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cbf.gov.co\fs_OCI\49.78 AUD Y SEGTO CGR 2016\AVANCE CONSOLIDADO PM 2016-2017\1 PLANES FORMULADOS\"/>
    </mc:Choice>
  </mc:AlternateContent>
  <bookViews>
    <workbookView xWindow="0" yWindow="0" windowWidth="20490" windowHeight="7230" activeTab="1"/>
  </bookViews>
  <sheets>
    <sheet name="Hoja1" sheetId="24" r:id="rId1"/>
    <sheet name="CONSOLIDADO" sheetId="23" r:id="rId2"/>
  </sheets>
  <definedNames>
    <definedName name="_xlnm._FilterDatabase" localSheetId="1" hidden="1">CONSOLIDADO!$A$11:$AF$970</definedName>
  </definedNames>
  <calcPr calcId="171027"/>
  <pivotCaches>
    <pivotCache cacheId="17" r:id="rId3"/>
  </pivotCaches>
</workbook>
</file>

<file path=xl/calcChain.xml><?xml version="1.0" encoding="utf-8"?>
<calcChain xmlns="http://schemas.openxmlformats.org/spreadsheetml/2006/main">
  <c r="F972" i="23" l="1"/>
  <c r="C970" i="23" l="1"/>
  <c r="C969" i="23"/>
  <c r="C968" i="23"/>
  <c r="C967" i="23"/>
  <c r="C966" i="23"/>
  <c r="C965" i="23"/>
  <c r="C964" i="23"/>
  <c r="C963" i="23"/>
  <c r="C962" i="23"/>
  <c r="C961" i="23"/>
  <c r="C960" i="23"/>
  <c r="C959" i="23"/>
  <c r="C958" i="23"/>
  <c r="C957" i="23"/>
  <c r="C956" i="23"/>
  <c r="C955" i="23"/>
  <c r="C954" i="23"/>
  <c r="C953" i="23"/>
  <c r="C952" i="23"/>
  <c r="C951" i="23"/>
  <c r="C950" i="23"/>
  <c r="C949" i="23"/>
  <c r="C948" i="23"/>
  <c r="C947" i="23"/>
  <c r="C946" i="23"/>
  <c r="C945" i="23"/>
  <c r="C944" i="23"/>
  <c r="C943" i="23"/>
  <c r="C942" i="23"/>
  <c r="C941" i="23"/>
  <c r="C940" i="23"/>
  <c r="C939" i="23"/>
  <c r="C938" i="23"/>
  <c r="C937" i="23"/>
  <c r="C936" i="23"/>
  <c r="C935" i="23"/>
  <c r="C934" i="23"/>
  <c r="C933" i="23"/>
  <c r="C932" i="23"/>
  <c r="C931" i="23"/>
  <c r="C930" i="23"/>
  <c r="C929" i="23"/>
  <c r="C928" i="23"/>
  <c r="C927" i="23"/>
  <c r="C926" i="23"/>
  <c r="C925" i="23"/>
  <c r="C924" i="23"/>
  <c r="C923" i="23"/>
  <c r="C922" i="23"/>
  <c r="C921" i="23"/>
  <c r="C920" i="23"/>
  <c r="C919" i="23"/>
  <c r="C918" i="23"/>
  <c r="C917" i="23"/>
  <c r="C916" i="23"/>
  <c r="C915" i="23"/>
  <c r="C914" i="23"/>
  <c r="C913" i="23"/>
  <c r="C912" i="23"/>
  <c r="C911" i="23"/>
  <c r="C910" i="23"/>
  <c r="C909" i="23"/>
  <c r="C908" i="23"/>
  <c r="C907" i="23"/>
  <c r="C906" i="23"/>
  <c r="C905" i="23"/>
  <c r="C904" i="23"/>
  <c r="C903" i="23"/>
  <c r="C902" i="23"/>
  <c r="C901" i="23"/>
  <c r="C900" i="23"/>
  <c r="C899" i="23"/>
  <c r="C898" i="23"/>
  <c r="C897" i="23"/>
  <c r="C896" i="23"/>
  <c r="C895" i="23"/>
  <c r="C894" i="23"/>
  <c r="C893" i="23"/>
  <c r="C892" i="23"/>
  <c r="C891" i="23"/>
  <c r="C890" i="23"/>
  <c r="C889" i="23"/>
  <c r="C888" i="23"/>
  <c r="C887" i="23"/>
  <c r="C886" i="23"/>
  <c r="C885" i="23"/>
  <c r="C884" i="23"/>
  <c r="C883" i="23"/>
  <c r="C882" i="23"/>
  <c r="C881" i="23"/>
  <c r="C880" i="23"/>
  <c r="C879" i="23"/>
  <c r="C878" i="23"/>
  <c r="C877" i="23"/>
  <c r="C876" i="23"/>
  <c r="C875" i="23"/>
  <c r="C874" i="23"/>
  <c r="C873" i="23"/>
  <c r="C872" i="23"/>
  <c r="C871" i="23"/>
  <c r="C870" i="23"/>
  <c r="C869" i="23"/>
  <c r="C868" i="23"/>
  <c r="C867" i="23"/>
  <c r="C866" i="23"/>
  <c r="C865" i="23"/>
  <c r="C864" i="23"/>
  <c r="C863" i="23"/>
  <c r="C862" i="23"/>
  <c r="C861" i="23"/>
  <c r="C860" i="23"/>
  <c r="C859" i="23"/>
  <c r="C858" i="23"/>
  <c r="C857" i="23"/>
  <c r="C856" i="23"/>
  <c r="C855" i="23"/>
  <c r="C854" i="23"/>
  <c r="C853" i="23"/>
  <c r="C852" i="23"/>
  <c r="C851" i="23"/>
  <c r="C850" i="23"/>
  <c r="C849" i="23"/>
  <c r="C848" i="23"/>
  <c r="C847" i="23"/>
  <c r="C846" i="23"/>
  <c r="C845" i="23"/>
  <c r="C844" i="23"/>
  <c r="C843" i="23"/>
  <c r="C842" i="23"/>
  <c r="C841" i="23"/>
  <c r="C840" i="23"/>
  <c r="C839" i="23"/>
  <c r="C838" i="23"/>
  <c r="C837" i="23"/>
  <c r="C836" i="23"/>
  <c r="C835" i="23"/>
  <c r="C834" i="23"/>
  <c r="C833" i="23"/>
  <c r="C832" i="23"/>
  <c r="C831" i="23"/>
  <c r="C830" i="23"/>
  <c r="C829" i="23"/>
  <c r="C828" i="23"/>
  <c r="C827" i="23"/>
  <c r="C826" i="23"/>
  <c r="C825" i="23"/>
  <c r="C824" i="23"/>
  <c r="C823" i="23"/>
  <c r="C822" i="23"/>
  <c r="C821" i="23"/>
  <c r="C820" i="23"/>
  <c r="C819" i="23"/>
  <c r="C818" i="23"/>
  <c r="C817" i="23"/>
  <c r="C816" i="23"/>
  <c r="C815" i="23"/>
  <c r="C814" i="23"/>
  <c r="C813" i="23"/>
  <c r="C812" i="23"/>
  <c r="C811" i="23"/>
  <c r="C810" i="23"/>
  <c r="C809" i="23"/>
  <c r="C808" i="23"/>
  <c r="C807" i="23"/>
  <c r="C806" i="23"/>
  <c r="C805" i="23"/>
  <c r="C804" i="23"/>
  <c r="C803" i="23"/>
  <c r="C802" i="23"/>
  <c r="C801" i="23"/>
  <c r="C800" i="23"/>
  <c r="C799" i="23"/>
  <c r="C798" i="23"/>
  <c r="C797" i="23"/>
  <c r="C796" i="23"/>
  <c r="C795" i="23"/>
  <c r="C794" i="23"/>
  <c r="C793" i="23"/>
  <c r="C792" i="23"/>
  <c r="C791" i="23"/>
  <c r="C790" i="23"/>
  <c r="C789" i="23"/>
  <c r="C788" i="23"/>
  <c r="C787" i="23"/>
  <c r="C786" i="23"/>
  <c r="C785" i="23"/>
  <c r="C784" i="23"/>
  <c r="C783" i="23"/>
  <c r="C782" i="23"/>
  <c r="C781" i="23"/>
  <c r="C780" i="23"/>
  <c r="C779" i="23"/>
  <c r="C778" i="23"/>
  <c r="C777" i="23"/>
  <c r="C776" i="23"/>
  <c r="C775" i="23"/>
  <c r="C774" i="23"/>
  <c r="C773" i="23"/>
  <c r="C772" i="23"/>
  <c r="C771" i="23"/>
  <c r="C770" i="23"/>
  <c r="C769" i="23"/>
  <c r="C768" i="23"/>
  <c r="C767" i="23"/>
  <c r="C766" i="23"/>
  <c r="C765" i="23"/>
  <c r="C764" i="23"/>
  <c r="C763" i="23"/>
  <c r="C762" i="23"/>
  <c r="C761" i="23"/>
  <c r="C760" i="23"/>
  <c r="C759" i="23"/>
  <c r="C758" i="23"/>
  <c r="C757" i="23"/>
  <c r="C756" i="23"/>
  <c r="C755" i="23"/>
  <c r="C754" i="23"/>
  <c r="C753" i="23"/>
  <c r="C752" i="23"/>
  <c r="C751" i="23"/>
  <c r="C750" i="23"/>
  <c r="C749" i="23"/>
  <c r="C748" i="23"/>
  <c r="C747" i="23"/>
  <c r="C746" i="23"/>
  <c r="C745" i="23"/>
  <c r="C744" i="23"/>
  <c r="C743" i="23"/>
  <c r="C742" i="23"/>
  <c r="C741" i="23"/>
  <c r="C740" i="23"/>
  <c r="C739" i="23"/>
  <c r="C738" i="23"/>
  <c r="C737" i="23"/>
  <c r="C736" i="23"/>
  <c r="C735" i="23"/>
  <c r="C734" i="23"/>
  <c r="C733" i="23"/>
  <c r="C732" i="23"/>
  <c r="C731" i="23"/>
  <c r="C730" i="23"/>
  <c r="C729" i="23"/>
  <c r="C728" i="23"/>
  <c r="C727" i="23"/>
  <c r="C726" i="23"/>
  <c r="C725" i="23"/>
  <c r="C724" i="23"/>
  <c r="C723" i="23"/>
  <c r="C722" i="23"/>
  <c r="C721" i="23"/>
  <c r="C720" i="23"/>
  <c r="C719" i="23"/>
  <c r="C718" i="23"/>
  <c r="C717" i="23"/>
  <c r="C716" i="23"/>
  <c r="C715" i="23"/>
  <c r="C714" i="23"/>
  <c r="C713" i="23"/>
  <c r="C712" i="23"/>
  <c r="C711" i="23"/>
  <c r="C710" i="23"/>
  <c r="C709" i="23"/>
  <c r="C708" i="23"/>
  <c r="C707" i="23"/>
  <c r="C706" i="23"/>
  <c r="C705" i="23"/>
  <c r="C704" i="23"/>
  <c r="C703" i="23"/>
  <c r="C702" i="23"/>
  <c r="C701" i="23"/>
  <c r="C700" i="23"/>
  <c r="C699" i="23"/>
  <c r="C698" i="23"/>
  <c r="C697" i="23"/>
  <c r="C696" i="23"/>
  <c r="C695" i="23"/>
  <c r="C694" i="23"/>
  <c r="C693" i="23"/>
  <c r="C692" i="23"/>
  <c r="C691" i="23"/>
  <c r="C690" i="23"/>
  <c r="C689" i="23"/>
  <c r="C688" i="23"/>
  <c r="C687" i="23"/>
  <c r="C686" i="23"/>
  <c r="C685" i="23"/>
  <c r="C684" i="23"/>
  <c r="C683" i="23"/>
  <c r="C682" i="23"/>
  <c r="C681" i="23"/>
  <c r="C680" i="23"/>
  <c r="C679" i="23"/>
  <c r="C678" i="23"/>
  <c r="C677" i="23"/>
  <c r="C676" i="23"/>
  <c r="C675" i="23"/>
  <c r="C674" i="23"/>
  <c r="C673" i="23"/>
  <c r="C672" i="23"/>
  <c r="C671" i="23"/>
  <c r="C670" i="23"/>
  <c r="C669" i="23"/>
  <c r="C668" i="23"/>
  <c r="C667" i="23"/>
  <c r="C666" i="23"/>
  <c r="C665" i="23"/>
  <c r="C664" i="23"/>
  <c r="C663" i="23"/>
  <c r="C662" i="23"/>
  <c r="C661" i="23"/>
  <c r="C660" i="23"/>
  <c r="C659" i="23"/>
  <c r="C658" i="23"/>
  <c r="C657" i="23"/>
  <c r="C656" i="23"/>
  <c r="C655" i="23"/>
  <c r="C654" i="23"/>
  <c r="C653" i="23"/>
  <c r="C652" i="23"/>
  <c r="C651" i="23"/>
  <c r="C650" i="23"/>
  <c r="C649" i="23"/>
  <c r="C648" i="23"/>
  <c r="C647" i="23"/>
  <c r="C646" i="23"/>
  <c r="C645" i="23"/>
  <c r="C644" i="23"/>
  <c r="C643" i="23"/>
  <c r="C642" i="23"/>
  <c r="C641" i="23"/>
  <c r="C640" i="23"/>
  <c r="C639" i="23"/>
  <c r="C638" i="23"/>
  <c r="C637" i="23"/>
  <c r="C636" i="23"/>
  <c r="C635" i="23"/>
  <c r="C634" i="23"/>
  <c r="C633" i="23"/>
  <c r="C632" i="23"/>
  <c r="C631" i="23"/>
  <c r="C630" i="23"/>
  <c r="C629" i="23"/>
  <c r="C628" i="23"/>
  <c r="C627" i="23"/>
  <c r="C626" i="23"/>
  <c r="C625" i="23"/>
  <c r="C624" i="23"/>
  <c r="C623" i="23"/>
  <c r="C622" i="23"/>
  <c r="C621" i="23"/>
  <c r="C620" i="23"/>
  <c r="C619" i="23"/>
  <c r="C618" i="23"/>
  <c r="C617" i="23"/>
  <c r="C616" i="23"/>
  <c r="C615" i="23"/>
  <c r="C614" i="23"/>
  <c r="C613" i="23"/>
  <c r="C612" i="23"/>
  <c r="C611" i="23"/>
  <c r="C610" i="23"/>
  <c r="C609" i="23"/>
  <c r="C608" i="23"/>
  <c r="C607" i="23"/>
  <c r="C606" i="23"/>
  <c r="C605" i="23"/>
  <c r="C604" i="23"/>
  <c r="C603" i="23"/>
  <c r="C602" i="23"/>
  <c r="C601" i="23"/>
  <c r="C600" i="23"/>
  <c r="C599" i="23"/>
  <c r="C598" i="23"/>
  <c r="C597" i="23"/>
  <c r="C596" i="23"/>
  <c r="C595" i="23"/>
  <c r="C594" i="23"/>
  <c r="C593" i="23"/>
  <c r="C592" i="23"/>
  <c r="C591" i="23"/>
  <c r="C590" i="23"/>
  <c r="C589" i="23"/>
  <c r="C588" i="23"/>
  <c r="C587" i="23"/>
  <c r="C586" i="23"/>
  <c r="C585" i="23"/>
  <c r="C584" i="23"/>
  <c r="C583" i="23"/>
  <c r="C582" i="23"/>
  <c r="C581" i="23"/>
  <c r="C580" i="23"/>
  <c r="C579" i="23"/>
  <c r="C578" i="23"/>
  <c r="C577" i="23"/>
  <c r="C576" i="23"/>
  <c r="C575" i="23"/>
  <c r="C574" i="23"/>
  <c r="C573" i="23"/>
  <c r="C572" i="23"/>
  <c r="C571" i="23"/>
  <c r="C570" i="23"/>
  <c r="C569" i="23"/>
  <c r="C568" i="23"/>
  <c r="C567" i="23"/>
  <c r="C566" i="23"/>
  <c r="C565" i="23"/>
  <c r="C564" i="23"/>
  <c r="C563" i="23"/>
  <c r="C562" i="23"/>
  <c r="C561" i="23"/>
  <c r="C560" i="23"/>
  <c r="C559" i="23"/>
  <c r="C558" i="23"/>
  <c r="C557" i="23"/>
  <c r="C556" i="23"/>
  <c r="C555" i="23"/>
  <c r="C554" i="23"/>
  <c r="C553" i="23"/>
  <c r="C552" i="23"/>
  <c r="C551" i="23"/>
  <c r="C550" i="23"/>
  <c r="C549" i="23"/>
  <c r="C548" i="23"/>
  <c r="C547" i="23"/>
  <c r="C546" i="23"/>
  <c r="C545" i="23"/>
  <c r="C544" i="23"/>
  <c r="C543" i="23"/>
  <c r="C542" i="23"/>
  <c r="C541" i="23"/>
  <c r="C540" i="23"/>
  <c r="C539" i="23"/>
  <c r="C538" i="23"/>
  <c r="C537" i="23"/>
  <c r="C536" i="23"/>
  <c r="C535" i="23"/>
  <c r="C534" i="23"/>
  <c r="C533" i="23"/>
  <c r="C532" i="23"/>
  <c r="C531" i="23"/>
  <c r="C530" i="23"/>
  <c r="C529" i="23"/>
  <c r="C528" i="23"/>
  <c r="C527" i="23"/>
  <c r="C526" i="23"/>
  <c r="C525" i="23"/>
  <c r="C524" i="23"/>
  <c r="C523" i="23"/>
  <c r="C522" i="23"/>
  <c r="C521" i="23"/>
  <c r="C520" i="23"/>
  <c r="C519" i="23"/>
  <c r="C518" i="23"/>
  <c r="C517" i="23"/>
  <c r="C516" i="23"/>
  <c r="C515" i="23"/>
  <c r="C514" i="23"/>
  <c r="C513" i="23"/>
  <c r="C512" i="23"/>
  <c r="C511" i="23"/>
  <c r="C510" i="23"/>
  <c r="C509" i="23"/>
  <c r="C508" i="23"/>
  <c r="C507" i="23"/>
  <c r="C506" i="23"/>
  <c r="C505" i="23"/>
  <c r="C504" i="23"/>
  <c r="C503" i="23"/>
  <c r="C502" i="23"/>
  <c r="C501" i="23"/>
  <c r="C500" i="23"/>
  <c r="C499" i="23"/>
  <c r="C498" i="23"/>
  <c r="C497" i="23"/>
  <c r="C496" i="23"/>
  <c r="C495" i="23"/>
  <c r="C494" i="23"/>
  <c r="C493" i="23"/>
  <c r="C492" i="23"/>
  <c r="C491" i="23"/>
  <c r="C490" i="23"/>
  <c r="C489" i="23"/>
  <c r="C488" i="23"/>
  <c r="C487" i="23"/>
  <c r="C486" i="23"/>
  <c r="C485" i="23"/>
  <c r="C484" i="23"/>
  <c r="C483" i="23"/>
  <c r="C482" i="23"/>
  <c r="C481" i="23"/>
  <c r="C480" i="23"/>
  <c r="C479" i="23"/>
  <c r="C478" i="23"/>
  <c r="C477" i="23"/>
  <c r="C476" i="23"/>
  <c r="C475" i="23"/>
  <c r="C474" i="23"/>
  <c r="C473" i="23"/>
  <c r="C472" i="23"/>
  <c r="C471" i="23"/>
  <c r="C470" i="23"/>
  <c r="C469" i="23"/>
  <c r="C468" i="23"/>
  <c r="C467" i="23"/>
  <c r="C466" i="23"/>
  <c r="C465" i="23"/>
  <c r="C464" i="23"/>
  <c r="C463" i="23"/>
  <c r="C462" i="23"/>
  <c r="C461" i="23"/>
  <c r="C460" i="23"/>
  <c r="C459" i="23"/>
  <c r="C458" i="23"/>
  <c r="C457" i="23"/>
  <c r="C456" i="23"/>
  <c r="C455" i="23"/>
  <c r="C454" i="23"/>
  <c r="C453" i="23"/>
  <c r="C452" i="23"/>
  <c r="C451" i="23"/>
  <c r="C450" i="23"/>
  <c r="C449" i="23"/>
  <c r="C448" i="23"/>
  <c r="C447" i="23"/>
  <c r="C446" i="23"/>
  <c r="C445" i="23"/>
  <c r="C444" i="23"/>
  <c r="C443" i="23"/>
  <c r="C442" i="23"/>
  <c r="C441" i="23"/>
  <c r="C440" i="23"/>
  <c r="C439" i="23"/>
  <c r="C438" i="23"/>
  <c r="C437" i="23"/>
  <c r="C436" i="23"/>
  <c r="C435" i="23"/>
  <c r="C434" i="23"/>
  <c r="C433" i="23"/>
  <c r="C432" i="23"/>
  <c r="C431" i="23"/>
  <c r="C430" i="23"/>
  <c r="C429" i="23"/>
  <c r="C428" i="23"/>
  <c r="C427" i="23"/>
  <c r="C426" i="23"/>
  <c r="C425" i="23"/>
  <c r="C424" i="23"/>
  <c r="C423" i="23"/>
  <c r="C422" i="23"/>
  <c r="C421" i="23"/>
  <c r="C420" i="23"/>
  <c r="C419" i="23"/>
  <c r="C418" i="23"/>
  <c r="C417" i="23"/>
  <c r="C416" i="23"/>
  <c r="C415" i="23"/>
  <c r="C414" i="23"/>
  <c r="C413" i="23"/>
  <c r="C412" i="23"/>
  <c r="C411" i="23"/>
  <c r="C410" i="23"/>
  <c r="C409" i="23"/>
  <c r="C408" i="23"/>
  <c r="C407" i="23"/>
  <c r="C406" i="23"/>
  <c r="C405" i="23"/>
  <c r="C404" i="23"/>
  <c r="C403" i="23"/>
  <c r="C402" i="23"/>
  <c r="C401" i="23"/>
  <c r="C400" i="23"/>
  <c r="C399" i="23"/>
  <c r="C398" i="23"/>
  <c r="C397" i="23"/>
  <c r="C396" i="23"/>
  <c r="C395" i="23"/>
  <c r="C394" i="23"/>
  <c r="C393" i="23"/>
  <c r="C392" i="23"/>
  <c r="C391" i="23"/>
  <c r="C390" i="23"/>
  <c r="C389" i="23"/>
  <c r="C388" i="23"/>
  <c r="C387" i="23"/>
  <c r="C386" i="23"/>
  <c r="C385" i="23"/>
  <c r="C384" i="23"/>
  <c r="C383" i="23"/>
  <c r="C382" i="23"/>
  <c r="C381" i="23"/>
  <c r="C380" i="23"/>
  <c r="C379" i="23"/>
  <c r="C378" i="23"/>
  <c r="C377" i="23"/>
  <c r="C376" i="23"/>
  <c r="C375" i="23"/>
  <c r="C374" i="23"/>
  <c r="C373" i="23"/>
  <c r="C372" i="23"/>
  <c r="C371" i="23"/>
  <c r="C370" i="23"/>
  <c r="C369" i="23"/>
  <c r="C368" i="23"/>
  <c r="C367" i="23"/>
  <c r="C366" i="23"/>
  <c r="C365" i="23"/>
  <c r="C364" i="23"/>
  <c r="C363" i="23"/>
  <c r="C362" i="23"/>
  <c r="C361" i="23"/>
  <c r="C360" i="23"/>
  <c r="C359" i="23"/>
  <c r="C358" i="23"/>
  <c r="C357" i="23"/>
  <c r="C356" i="23"/>
  <c r="C355" i="23"/>
  <c r="C354" i="23"/>
  <c r="C353" i="23"/>
  <c r="C352" i="23"/>
  <c r="C351" i="23"/>
  <c r="C350" i="23"/>
  <c r="C349" i="23"/>
  <c r="C348" i="23"/>
  <c r="C347" i="23"/>
  <c r="C346" i="23"/>
  <c r="C345" i="23"/>
  <c r="C344" i="23"/>
  <c r="C343" i="23"/>
  <c r="C342" i="23"/>
  <c r="C341" i="23"/>
  <c r="C340" i="23"/>
  <c r="C339" i="23"/>
  <c r="C338" i="23"/>
  <c r="C337" i="23"/>
  <c r="C336" i="23"/>
  <c r="C335" i="23"/>
  <c r="C334" i="23"/>
  <c r="C333" i="23"/>
  <c r="C332" i="23"/>
  <c r="C331" i="23"/>
  <c r="C330" i="23"/>
  <c r="C329" i="23"/>
  <c r="C328" i="23"/>
  <c r="C327" i="23"/>
  <c r="C326" i="23"/>
  <c r="C325" i="23"/>
  <c r="C324" i="23"/>
  <c r="C323" i="23"/>
  <c r="C322" i="23"/>
  <c r="C321" i="23"/>
  <c r="C320" i="23"/>
  <c r="C319" i="23"/>
  <c r="C318" i="23"/>
  <c r="C317" i="23"/>
  <c r="C316" i="23"/>
  <c r="C315" i="23"/>
  <c r="C314" i="23"/>
  <c r="C313" i="23"/>
  <c r="C312" i="23"/>
  <c r="C311" i="23"/>
  <c r="C310" i="23"/>
  <c r="C309" i="23"/>
  <c r="C308" i="23"/>
  <c r="C307" i="23"/>
  <c r="C306" i="23"/>
  <c r="C305" i="23"/>
  <c r="C304" i="23"/>
  <c r="C303" i="23"/>
  <c r="C302" i="23"/>
  <c r="C301" i="23"/>
  <c r="C300" i="23"/>
  <c r="C299" i="23"/>
  <c r="C298" i="23"/>
  <c r="C297" i="23"/>
  <c r="C296" i="23"/>
  <c r="C295" i="23"/>
  <c r="C294" i="23"/>
  <c r="C293" i="23"/>
  <c r="C292" i="23"/>
  <c r="C291" i="23"/>
  <c r="C290" i="23"/>
  <c r="C289" i="23"/>
  <c r="C288" i="23"/>
  <c r="C287" i="23"/>
  <c r="C286" i="23"/>
  <c r="C285" i="23"/>
  <c r="C284" i="23"/>
  <c r="C283" i="23"/>
  <c r="C282" i="23"/>
  <c r="C281" i="23"/>
  <c r="C280" i="23"/>
  <c r="C279" i="23"/>
  <c r="C278" i="23"/>
  <c r="C277" i="23"/>
  <c r="C276" i="23"/>
  <c r="C275" i="23"/>
  <c r="C274" i="23"/>
  <c r="C273" i="23"/>
  <c r="C272" i="23"/>
  <c r="C271" i="23"/>
  <c r="C270" i="23"/>
  <c r="C269" i="23"/>
  <c r="C268" i="23"/>
  <c r="C267" i="23"/>
  <c r="C266" i="23"/>
  <c r="C265" i="23"/>
  <c r="C264" i="23"/>
  <c r="C263" i="23"/>
  <c r="C262" i="23"/>
  <c r="C261" i="23"/>
  <c r="C260" i="23"/>
  <c r="C259" i="23"/>
  <c r="C258" i="23"/>
  <c r="C257" i="23"/>
  <c r="C256" i="23"/>
  <c r="C255" i="23"/>
  <c r="C254" i="23"/>
  <c r="C253" i="23"/>
  <c r="C252" i="23"/>
  <c r="C251" i="23"/>
  <c r="C250" i="23"/>
  <c r="C249" i="23"/>
  <c r="C248" i="23"/>
  <c r="C247" i="23"/>
  <c r="C246" i="23"/>
  <c r="C245" i="23"/>
  <c r="C244" i="23"/>
  <c r="C243" i="23"/>
  <c r="C242" i="23"/>
  <c r="C241" i="23"/>
  <c r="C240" i="23"/>
  <c r="C239" i="23"/>
  <c r="C238" i="23"/>
  <c r="C237" i="23"/>
  <c r="C236" i="23"/>
  <c r="C235" i="23"/>
  <c r="C234" i="23"/>
  <c r="C233" i="23"/>
  <c r="C232" i="23"/>
  <c r="C231" i="23"/>
  <c r="C230" i="23"/>
  <c r="C229" i="23"/>
  <c r="C228" i="23"/>
  <c r="C227" i="23"/>
  <c r="C226" i="23"/>
  <c r="C225" i="23"/>
  <c r="C224" i="23"/>
  <c r="C223" i="23"/>
  <c r="C222" i="23"/>
  <c r="C221" i="23"/>
  <c r="C220" i="23"/>
  <c r="C219" i="23"/>
  <c r="C218" i="23"/>
  <c r="C217" i="23"/>
  <c r="C216" i="23"/>
  <c r="C215" i="23"/>
  <c r="C214" i="23"/>
  <c r="C213" i="23"/>
  <c r="C212" i="23"/>
  <c r="C211" i="23"/>
  <c r="C210" i="23"/>
  <c r="C209" i="23"/>
  <c r="C208" i="23"/>
  <c r="C207" i="23"/>
  <c r="C206" i="23"/>
  <c r="C205" i="23"/>
  <c r="C204" i="23"/>
  <c r="C203" i="23"/>
  <c r="C202" i="23"/>
  <c r="C201" i="23"/>
  <c r="C200" i="23"/>
  <c r="C199" i="23"/>
  <c r="C198" i="23"/>
  <c r="C197" i="23"/>
  <c r="C196" i="23"/>
  <c r="C195" i="23"/>
  <c r="C194" i="23"/>
  <c r="C193" i="23"/>
  <c r="C192" i="23"/>
  <c r="C191" i="23"/>
  <c r="C190" i="23"/>
  <c r="C189" i="23"/>
  <c r="C188" i="23"/>
  <c r="C187" i="23"/>
  <c r="C186" i="23"/>
  <c r="C185" i="23"/>
  <c r="C184" i="23"/>
  <c r="C183" i="23"/>
  <c r="C182" i="23"/>
  <c r="C181" i="23"/>
  <c r="C180" i="23"/>
  <c r="C179" i="23"/>
  <c r="C178" i="23"/>
  <c r="C177" i="23"/>
  <c r="C176" i="23"/>
  <c r="C175" i="23"/>
  <c r="C174" i="23"/>
  <c r="C173" i="23"/>
  <c r="C172" i="23"/>
  <c r="C171" i="23"/>
  <c r="C170" i="23"/>
  <c r="C169" i="23"/>
  <c r="C168" i="23"/>
  <c r="C167" i="23"/>
  <c r="C166" i="23"/>
  <c r="C165" i="23"/>
  <c r="C164" i="23"/>
  <c r="C163" i="23"/>
  <c r="C162" i="23"/>
  <c r="C161" i="23"/>
  <c r="C160" i="23"/>
  <c r="C159" i="23"/>
  <c r="C158" i="23"/>
  <c r="C157" i="23"/>
  <c r="C156" i="23"/>
  <c r="C155" i="23"/>
  <c r="C154" i="23"/>
  <c r="C153" i="23"/>
  <c r="C152" i="23"/>
  <c r="C151" i="23"/>
  <c r="C150" i="23"/>
  <c r="C149" i="23"/>
  <c r="C148" i="23"/>
  <c r="C147" i="23"/>
  <c r="C146" i="23"/>
  <c r="C145" i="23"/>
  <c r="C144" i="23"/>
  <c r="C143" i="23"/>
  <c r="C142" i="23"/>
  <c r="C141" i="23"/>
  <c r="C140" i="23"/>
  <c r="C139" i="23"/>
  <c r="C138" i="23"/>
  <c r="C137" i="23"/>
  <c r="C136" i="23"/>
  <c r="C135" i="23"/>
  <c r="C134" i="23"/>
  <c r="C133" i="23"/>
  <c r="C132" i="23"/>
  <c r="C131" i="23"/>
  <c r="C130" i="23"/>
  <c r="C129" i="23"/>
  <c r="C128" i="23"/>
  <c r="C127" i="23"/>
  <c r="C126" i="23"/>
  <c r="C125" i="23"/>
  <c r="C124" i="23"/>
  <c r="C123" i="23"/>
  <c r="C122" i="23"/>
  <c r="C121" i="23"/>
  <c r="C120" i="23"/>
  <c r="C119" i="23"/>
  <c r="C118" i="23"/>
  <c r="C117" i="23"/>
  <c r="C116" i="23"/>
  <c r="C115" i="23"/>
  <c r="C114" i="23"/>
  <c r="C113" i="23"/>
  <c r="C112" i="23"/>
  <c r="C111" i="23"/>
  <c r="C110" i="23"/>
  <c r="C109" i="23"/>
  <c r="C108" i="23"/>
  <c r="C107" i="23"/>
  <c r="C106" i="23"/>
  <c r="C105" i="23"/>
  <c r="C104" i="23"/>
  <c r="C103" i="23"/>
  <c r="C102" i="23"/>
  <c r="C101" i="23"/>
  <c r="C100" i="23"/>
  <c r="C99" i="23"/>
  <c r="C98" i="23"/>
  <c r="C97" i="23"/>
  <c r="C96" i="23"/>
  <c r="C95" i="23"/>
  <c r="C94" i="23"/>
  <c r="C93" i="23"/>
  <c r="C92" i="23"/>
  <c r="C91" i="23"/>
  <c r="C90" i="23"/>
  <c r="C89" i="23"/>
  <c r="C88" i="23"/>
  <c r="C87" i="23"/>
  <c r="C86" i="23"/>
  <c r="C85" i="23"/>
  <c r="C84" i="23"/>
  <c r="C83" i="23"/>
  <c r="C82" i="23"/>
  <c r="C81" i="23"/>
  <c r="C80" i="23"/>
  <c r="C79" i="23"/>
  <c r="C78" i="23"/>
  <c r="C77" i="23"/>
  <c r="C76" i="23"/>
  <c r="C75" i="23"/>
  <c r="C74" i="23"/>
  <c r="C73" i="23"/>
  <c r="C72" i="23"/>
  <c r="C71" i="23"/>
  <c r="C70" i="23"/>
  <c r="C69" i="23"/>
  <c r="C68" i="23"/>
  <c r="C67" i="23"/>
  <c r="C66" i="23"/>
  <c r="C65" i="23"/>
  <c r="C64" i="23"/>
  <c r="C63" i="23"/>
  <c r="C62" i="23"/>
  <c r="C61" i="23"/>
  <c r="C60" i="23"/>
  <c r="C59" i="23"/>
  <c r="C58" i="23"/>
  <c r="C57" i="23"/>
  <c r="C56" i="23"/>
  <c r="C55" i="23"/>
  <c r="C54" i="23"/>
  <c r="C53" i="23"/>
  <c r="C52" i="23"/>
  <c r="C51" i="23"/>
  <c r="C50" i="23"/>
  <c r="C49" i="23"/>
  <c r="C48" i="23"/>
  <c r="C47" i="23"/>
  <c r="C46" i="23"/>
  <c r="C45" i="23"/>
  <c r="C44" i="23"/>
  <c r="C43" i="23"/>
  <c r="C42" i="23"/>
  <c r="C41" i="23"/>
  <c r="C40" i="23"/>
  <c r="C39" i="23"/>
  <c r="C38" i="23"/>
  <c r="C37" i="23"/>
  <c r="C36" i="23"/>
  <c r="C35" i="23"/>
  <c r="C34" i="23"/>
  <c r="C33" i="23"/>
  <c r="C32" i="23"/>
  <c r="C31" i="23"/>
  <c r="C30" i="23"/>
  <c r="C29" i="23"/>
  <c r="C28" i="23"/>
  <c r="C27" i="23"/>
  <c r="C26" i="23"/>
  <c r="C25" i="23"/>
  <c r="C24" i="23"/>
  <c r="C23" i="23"/>
  <c r="C22" i="23"/>
  <c r="C21" i="23"/>
  <c r="C20" i="23"/>
  <c r="C19" i="23"/>
  <c r="C18" i="23"/>
  <c r="C17" i="23"/>
  <c r="C16" i="23"/>
  <c r="C15" i="23"/>
  <c r="C14" i="23"/>
  <c r="C13" i="23"/>
  <c r="S970" i="23"/>
  <c r="R970" i="23"/>
  <c r="P970" i="23"/>
  <c r="S969" i="23"/>
  <c r="R969" i="23"/>
  <c r="P969" i="23"/>
  <c r="Q969" i="23" s="1"/>
  <c r="S968" i="23"/>
  <c r="R968" i="23"/>
  <c r="P968" i="23"/>
  <c r="S967" i="23"/>
  <c r="R967" i="23"/>
  <c r="P967" i="23"/>
  <c r="S966" i="23"/>
  <c r="R966" i="23"/>
  <c r="P966" i="23"/>
  <c r="S965" i="23"/>
  <c r="R965" i="23"/>
  <c r="P965" i="23"/>
  <c r="Q965" i="23" s="1"/>
  <c r="S964" i="23"/>
  <c r="R964" i="23"/>
  <c r="P964" i="23"/>
  <c r="S963" i="23"/>
  <c r="R963" i="23"/>
  <c r="P963" i="23"/>
  <c r="S962" i="23"/>
  <c r="R962" i="23"/>
  <c r="P962" i="23"/>
  <c r="S961" i="23"/>
  <c r="R961" i="23"/>
  <c r="P961" i="23"/>
  <c r="Q961" i="23" s="1"/>
  <c r="S960" i="23"/>
  <c r="R960" i="23"/>
  <c r="P960" i="23"/>
  <c r="S959" i="23"/>
  <c r="R959" i="23"/>
  <c r="P959" i="23"/>
  <c r="S958" i="23"/>
  <c r="R958" i="23"/>
  <c r="P958" i="23"/>
  <c r="S957" i="23"/>
  <c r="R957" i="23"/>
  <c r="P957" i="23"/>
  <c r="Q957" i="23" s="1"/>
  <c r="S956" i="23"/>
  <c r="R956" i="23"/>
  <c r="P956" i="23"/>
  <c r="S955" i="23"/>
  <c r="R955" i="23"/>
  <c r="P955" i="23"/>
  <c r="S954" i="23"/>
  <c r="R954" i="23"/>
  <c r="P954" i="23"/>
  <c r="S953" i="23"/>
  <c r="R953" i="23"/>
  <c r="P953" i="23"/>
  <c r="Q953" i="23" s="1"/>
  <c r="S952" i="23"/>
  <c r="R952" i="23"/>
  <c r="P952" i="23"/>
  <c r="S951" i="23"/>
  <c r="R951" i="23"/>
  <c r="P951" i="23"/>
  <c r="S950" i="23"/>
  <c r="R950" i="23"/>
  <c r="P950" i="23"/>
  <c r="S949" i="23"/>
  <c r="R949" i="23"/>
  <c r="P949" i="23"/>
  <c r="Q949" i="23" s="1"/>
  <c r="S948" i="23"/>
  <c r="R948" i="23"/>
  <c r="P948" i="23"/>
  <c r="S947" i="23"/>
  <c r="R947" i="23"/>
  <c r="P947" i="23"/>
  <c r="S946" i="23"/>
  <c r="R946" i="23"/>
  <c r="P946" i="23"/>
  <c r="S945" i="23"/>
  <c r="R945" i="23"/>
  <c r="P945" i="23"/>
  <c r="Q945" i="23" s="1"/>
  <c r="S944" i="23"/>
  <c r="R944" i="23"/>
  <c r="P944" i="23"/>
  <c r="S943" i="23"/>
  <c r="R943" i="23"/>
  <c r="P943" i="23"/>
  <c r="S942" i="23"/>
  <c r="R942" i="23"/>
  <c r="P942" i="23"/>
  <c r="S941" i="23"/>
  <c r="R941" i="23"/>
  <c r="P941" i="23"/>
  <c r="Q941" i="23" s="1"/>
  <c r="S940" i="23"/>
  <c r="R940" i="23"/>
  <c r="P940" i="23"/>
  <c r="S939" i="23"/>
  <c r="R939" i="23"/>
  <c r="P939" i="23"/>
  <c r="S938" i="23"/>
  <c r="R938" i="23"/>
  <c r="P938" i="23"/>
  <c r="S937" i="23"/>
  <c r="R937" i="23"/>
  <c r="P937" i="23"/>
  <c r="Q937" i="23" s="1"/>
  <c r="S936" i="23"/>
  <c r="R936" i="23"/>
  <c r="P936" i="23"/>
  <c r="S935" i="23"/>
  <c r="R935" i="23"/>
  <c r="P935" i="23"/>
  <c r="S934" i="23"/>
  <c r="R934" i="23"/>
  <c r="P934" i="23"/>
  <c r="S933" i="23"/>
  <c r="R933" i="23"/>
  <c r="P933" i="23"/>
  <c r="Q933" i="23" s="1"/>
  <c r="S932" i="23"/>
  <c r="R932" i="23"/>
  <c r="P932" i="23"/>
  <c r="S931" i="23"/>
  <c r="R931" i="23"/>
  <c r="P931" i="23"/>
  <c r="S930" i="23"/>
  <c r="R930" i="23"/>
  <c r="P930" i="23"/>
  <c r="S929" i="23"/>
  <c r="R929" i="23"/>
  <c r="P929" i="23"/>
  <c r="Q929" i="23" s="1"/>
  <c r="S928" i="23"/>
  <c r="R928" i="23"/>
  <c r="P928" i="23"/>
  <c r="S927" i="23"/>
  <c r="R927" i="23"/>
  <c r="P927" i="23"/>
  <c r="S926" i="23"/>
  <c r="R926" i="23"/>
  <c r="P926" i="23"/>
  <c r="S925" i="23"/>
  <c r="R925" i="23"/>
  <c r="P925" i="23"/>
  <c r="Q925" i="23" s="1"/>
  <c r="S924" i="23"/>
  <c r="R924" i="23"/>
  <c r="P924" i="23"/>
  <c r="S923" i="23"/>
  <c r="R923" i="23"/>
  <c r="P923" i="23"/>
  <c r="S922" i="23"/>
  <c r="R922" i="23"/>
  <c r="P922" i="23"/>
  <c r="S921" i="23"/>
  <c r="R921" i="23"/>
  <c r="P921" i="23"/>
  <c r="Q921" i="23" s="1"/>
  <c r="S920" i="23"/>
  <c r="R920" i="23"/>
  <c r="P920" i="23"/>
  <c r="S919" i="23"/>
  <c r="R919" i="23"/>
  <c r="P919" i="23"/>
  <c r="S918" i="23"/>
  <c r="R918" i="23"/>
  <c r="P918" i="23"/>
  <c r="S917" i="23"/>
  <c r="R917" i="23"/>
  <c r="P917" i="23"/>
  <c r="Q917" i="23" s="1"/>
  <c r="S916" i="23"/>
  <c r="R916" i="23"/>
  <c r="P916" i="23"/>
  <c r="S915" i="23"/>
  <c r="R915" i="23"/>
  <c r="P915" i="23"/>
  <c r="S914" i="23"/>
  <c r="R914" i="23"/>
  <c r="P914" i="23"/>
  <c r="S913" i="23"/>
  <c r="R913" i="23"/>
  <c r="P913" i="23"/>
  <c r="Q913" i="23" s="1"/>
  <c r="S912" i="23"/>
  <c r="R912" i="23"/>
  <c r="P912" i="23"/>
  <c r="N970" i="23"/>
  <c r="N969" i="23"/>
  <c r="N968" i="23"/>
  <c r="N967" i="23"/>
  <c r="N966" i="23"/>
  <c r="N965" i="23"/>
  <c r="N964" i="23"/>
  <c r="N963" i="23"/>
  <c r="N962" i="23"/>
  <c r="N961" i="23"/>
  <c r="N960" i="23"/>
  <c r="N959" i="23"/>
  <c r="N958" i="23"/>
  <c r="N957" i="23"/>
  <c r="N956" i="23"/>
  <c r="N955" i="23"/>
  <c r="N954" i="23"/>
  <c r="N953" i="23"/>
  <c r="N952" i="23"/>
  <c r="N951" i="23"/>
  <c r="N950" i="23"/>
  <c r="N949" i="23"/>
  <c r="N948" i="23"/>
  <c r="N947" i="23"/>
  <c r="N946" i="23"/>
  <c r="N945" i="23"/>
  <c r="N944" i="23"/>
  <c r="N943" i="23"/>
  <c r="N942" i="23"/>
  <c r="N941" i="23"/>
  <c r="N940" i="23"/>
  <c r="N939" i="23"/>
  <c r="N938" i="23"/>
  <c r="N937" i="23"/>
  <c r="N936" i="23"/>
  <c r="N935" i="23"/>
  <c r="N934" i="23"/>
  <c r="N933" i="23"/>
  <c r="N932" i="23"/>
  <c r="N931" i="23"/>
  <c r="N930" i="23"/>
  <c r="N929" i="23"/>
  <c r="N928" i="23"/>
  <c r="N927" i="23"/>
  <c r="N926" i="23"/>
  <c r="N925" i="23"/>
  <c r="N924" i="23"/>
  <c r="N923" i="23"/>
  <c r="N922" i="23"/>
  <c r="N921" i="23"/>
  <c r="N920" i="23"/>
  <c r="N919" i="23"/>
  <c r="N918" i="23"/>
  <c r="N917" i="23"/>
  <c r="N916" i="23"/>
  <c r="N915" i="23"/>
  <c r="N914" i="23"/>
  <c r="N913" i="23"/>
  <c r="N912" i="23"/>
  <c r="N911" i="23"/>
  <c r="S911" i="23"/>
  <c r="R911" i="23"/>
  <c r="P911" i="23"/>
  <c r="Q911" i="23" l="1"/>
  <c r="Q912" i="23"/>
  <c r="Q916" i="23"/>
  <c r="Q920" i="23"/>
  <c r="Q924" i="23"/>
  <c r="Q928" i="23"/>
  <c r="Q932" i="23"/>
  <c r="Q936" i="23"/>
  <c r="Q940" i="23"/>
  <c r="Q944" i="23"/>
  <c r="Q948" i="23"/>
  <c r="Q952" i="23"/>
  <c r="Q956" i="23"/>
  <c r="Q960" i="23"/>
  <c r="Q964" i="23"/>
  <c r="Q968" i="23"/>
  <c r="Q915" i="23"/>
  <c r="Q919" i="23"/>
  <c r="Q923" i="23"/>
  <c r="Q927" i="23"/>
  <c r="Q931" i="23"/>
  <c r="Q935" i="23"/>
  <c r="Q939" i="23"/>
  <c r="Q943" i="23"/>
  <c r="Q947" i="23"/>
  <c r="Q951" i="23"/>
  <c r="Q955" i="23"/>
  <c r="Q959" i="23"/>
  <c r="Q963" i="23"/>
  <c r="Q967" i="23"/>
  <c r="Q914" i="23"/>
  <c r="Q918" i="23"/>
  <c r="Q922" i="23"/>
  <c r="Q926" i="23"/>
  <c r="Q930" i="23"/>
  <c r="Q934" i="23"/>
  <c r="Q938" i="23"/>
  <c r="Q942" i="23"/>
  <c r="Q946" i="23"/>
  <c r="Q950" i="23"/>
  <c r="Q954" i="23"/>
  <c r="Q958" i="23"/>
  <c r="Q962" i="23"/>
  <c r="Q966" i="23"/>
  <c r="Q970" i="23"/>
  <c r="S910" i="23"/>
  <c r="R910" i="23"/>
  <c r="P910" i="23"/>
  <c r="S909" i="23"/>
  <c r="R909" i="23"/>
  <c r="P909" i="23"/>
  <c r="S908" i="23"/>
  <c r="R908" i="23"/>
  <c r="P908" i="23"/>
  <c r="S907" i="23"/>
  <c r="R907" i="23"/>
  <c r="P907" i="23"/>
  <c r="S906" i="23"/>
  <c r="R906" i="23"/>
  <c r="P906" i="23"/>
  <c r="S905" i="23"/>
  <c r="R905" i="23"/>
  <c r="P905" i="23"/>
  <c r="N910" i="23"/>
  <c r="N909" i="23"/>
  <c r="N908" i="23"/>
  <c r="N907" i="23"/>
  <c r="N906" i="23"/>
  <c r="N905" i="23"/>
  <c r="Q907" i="23" l="1"/>
  <c r="Q906" i="23"/>
  <c r="Q910" i="23"/>
  <c r="Q905" i="23"/>
  <c r="Q909" i="23"/>
  <c r="Q908" i="23"/>
  <c r="S904" i="23" l="1"/>
  <c r="R904" i="23"/>
  <c r="P904" i="23"/>
  <c r="S903" i="23"/>
  <c r="R903" i="23"/>
  <c r="P903" i="23"/>
  <c r="S902" i="23"/>
  <c r="R902" i="23"/>
  <c r="P902" i="23"/>
  <c r="N904" i="23"/>
  <c r="K904" i="23"/>
  <c r="N903" i="23"/>
  <c r="N902" i="23"/>
  <c r="Q904" i="23" l="1"/>
  <c r="Q903" i="23"/>
  <c r="Q902" i="23"/>
  <c r="S882" i="23"/>
  <c r="R882" i="23"/>
  <c r="P882" i="23"/>
  <c r="S881" i="23"/>
  <c r="R881" i="23"/>
  <c r="P881" i="23"/>
  <c r="S880" i="23"/>
  <c r="R880" i="23"/>
  <c r="P880" i="23"/>
  <c r="N882" i="23"/>
  <c r="N881" i="23"/>
  <c r="N880" i="23"/>
  <c r="Q882" i="23" l="1"/>
  <c r="Q881" i="23"/>
  <c r="Q880" i="23"/>
  <c r="C12" i="23"/>
  <c r="S901" i="23" l="1"/>
  <c r="R901" i="23"/>
  <c r="P901" i="23"/>
  <c r="N901" i="23"/>
  <c r="S900" i="23"/>
  <c r="R900" i="23"/>
  <c r="P900" i="23"/>
  <c r="N900" i="23"/>
  <c r="S899" i="23"/>
  <c r="R899" i="23"/>
  <c r="P899" i="23"/>
  <c r="N899" i="23"/>
  <c r="S898" i="23"/>
  <c r="R898" i="23"/>
  <c r="P898" i="23"/>
  <c r="N898" i="23"/>
  <c r="Q898" i="23" s="1"/>
  <c r="S897" i="23"/>
  <c r="R897" i="23"/>
  <c r="P897" i="23"/>
  <c r="N897" i="23"/>
  <c r="S896" i="23"/>
  <c r="R896" i="23"/>
  <c r="P896" i="23"/>
  <c r="N896" i="23"/>
  <c r="Q899" i="23" l="1"/>
  <c r="Q900" i="23"/>
  <c r="Q896" i="23"/>
  <c r="Q901" i="23"/>
  <c r="Q897" i="23"/>
  <c r="S895" i="23" l="1"/>
  <c r="R895" i="23"/>
  <c r="P895" i="23"/>
  <c r="N895" i="23"/>
  <c r="Q895" i="23" s="1"/>
  <c r="S894" i="23"/>
  <c r="R894" i="23"/>
  <c r="P894" i="23"/>
  <c r="N894" i="23"/>
  <c r="Q894" i="23" s="1"/>
  <c r="S893" i="23"/>
  <c r="R893" i="23"/>
  <c r="P893" i="23"/>
  <c r="N893" i="23"/>
  <c r="Q893" i="23" s="1"/>
  <c r="S892" i="23"/>
  <c r="R892" i="23"/>
  <c r="P892" i="23"/>
  <c r="N892" i="23"/>
  <c r="Q892" i="23" s="1"/>
  <c r="S891" i="23"/>
  <c r="R891" i="23"/>
  <c r="P891" i="23"/>
  <c r="N891" i="23"/>
  <c r="Q891" i="23" s="1"/>
  <c r="S890" i="23"/>
  <c r="R890" i="23"/>
  <c r="P890" i="23"/>
  <c r="N890" i="23"/>
  <c r="S889" i="23"/>
  <c r="R889" i="23"/>
  <c r="P889" i="23"/>
  <c r="N889" i="23"/>
  <c r="Q889" i="23" s="1"/>
  <c r="S888" i="23"/>
  <c r="R888" i="23"/>
  <c r="P888" i="23"/>
  <c r="N888" i="23"/>
  <c r="S887" i="23"/>
  <c r="R887" i="23"/>
  <c r="P887" i="23"/>
  <c r="N887" i="23"/>
  <c r="S886" i="23"/>
  <c r="R886" i="23"/>
  <c r="P886" i="23"/>
  <c r="N886" i="23"/>
  <c r="S885" i="23"/>
  <c r="R885" i="23"/>
  <c r="P885" i="23"/>
  <c r="N885" i="23"/>
  <c r="Q885" i="23" s="1"/>
  <c r="S884" i="23"/>
  <c r="R884" i="23"/>
  <c r="P884" i="23"/>
  <c r="N884" i="23"/>
  <c r="Q884" i="23" s="1"/>
  <c r="S883" i="23"/>
  <c r="R883" i="23"/>
  <c r="P883" i="23"/>
  <c r="N883" i="23"/>
  <c r="Q883" i="23" s="1"/>
  <c r="Q886" i="23" l="1"/>
  <c r="Q887" i="23"/>
  <c r="Q888" i="23"/>
  <c r="Q890" i="23"/>
  <c r="S879" i="23"/>
  <c r="R879" i="23"/>
  <c r="P879" i="23"/>
  <c r="N879" i="23"/>
  <c r="Q879" i="23" s="1"/>
  <c r="S878" i="23"/>
  <c r="R878" i="23"/>
  <c r="P878" i="23"/>
  <c r="N878" i="23"/>
  <c r="Q878" i="23" s="1"/>
  <c r="S877" i="23"/>
  <c r="R877" i="23"/>
  <c r="P877" i="23"/>
  <c r="N877" i="23"/>
  <c r="S876" i="23"/>
  <c r="R876" i="23"/>
  <c r="P876" i="23"/>
  <c r="N876" i="23"/>
  <c r="Q876" i="23" s="1"/>
  <c r="S875" i="23"/>
  <c r="R875" i="23"/>
  <c r="P875" i="23"/>
  <c r="N875" i="23"/>
  <c r="S874" i="23"/>
  <c r="R874" i="23"/>
  <c r="P874" i="23"/>
  <c r="N874" i="23"/>
  <c r="S873" i="23"/>
  <c r="R873" i="23"/>
  <c r="P873" i="23"/>
  <c r="N873" i="23"/>
  <c r="S872" i="23"/>
  <c r="R872" i="23"/>
  <c r="P872" i="23"/>
  <c r="N872" i="23"/>
  <c r="S871" i="23"/>
  <c r="R871" i="23"/>
  <c r="P871" i="23"/>
  <c r="N871" i="23"/>
  <c r="S870" i="23"/>
  <c r="R870" i="23"/>
  <c r="P870" i="23"/>
  <c r="N870" i="23"/>
  <c r="S869" i="23"/>
  <c r="R869" i="23"/>
  <c r="P869" i="23"/>
  <c r="N869" i="23"/>
  <c r="S868" i="23"/>
  <c r="R868" i="23"/>
  <c r="P868" i="23"/>
  <c r="N868" i="23"/>
  <c r="S867" i="23"/>
  <c r="R867" i="23"/>
  <c r="P867" i="23"/>
  <c r="N867" i="23"/>
  <c r="S866" i="23"/>
  <c r="R866" i="23"/>
  <c r="P866" i="23"/>
  <c r="N866" i="23"/>
  <c r="S865" i="23"/>
  <c r="R865" i="23"/>
  <c r="P865" i="23"/>
  <c r="N865" i="23"/>
  <c r="S864" i="23"/>
  <c r="R864" i="23"/>
  <c r="P864" i="23"/>
  <c r="N864" i="23"/>
  <c r="S863" i="23"/>
  <c r="R863" i="23"/>
  <c r="P863" i="23"/>
  <c r="N863" i="23"/>
  <c r="S862" i="23"/>
  <c r="R862" i="23"/>
  <c r="P862" i="23"/>
  <c r="N862" i="23"/>
  <c r="S861" i="23"/>
  <c r="R861" i="23"/>
  <c r="P861" i="23"/>
  <c r="N861" i="23"/>
  <c r="S860" i="23"/>
  <c r="R860" i="23"/>
  <c r="P860" i="23"/>
  <c r="N860" i="23"/>
  <c r="Q860" i="23" s="1"/>
  <c r="S859" i="23"/>
  <c r="R859" i="23"/>
  <c r="P859" i="23"/>
  <c r="N859" i="23"/>
  <c r="S858" i="23"/>
  <c r="R858" i="23"/>
  <c r="P858" i="23"/>
  <c r="N858" i="23"/>
  <c r="S857" i="23"/>
  <c r="R857" i="23"/>
  <c r="P857" i="23"/>
  <c r="N857" i="23"/>
  <c r="S856" i="23"/>
  <c r="R856" i="23"/>
  <c r="P856" i="23"/>
  <c r="N856" i="23"/>
  <c r="Q868" i="23" l="1"/>
  <c r="Q856" i="23"/>
  <c r="Q857" i="23"/>
  <c r="Q858" i="23"/>
  <c r="Q859" i="23"/>
  <c r="Q877" i="23"/>
  <c r="Q861" i="23"/>
  <c r="Q862" i="23"/>
  <c r="Q863" i="23"/>
  <c r="Q864" i="23"/>
  <c r="Q865" i="23"/>
  <c r="Q866" i="23"/>
  <c r="Q867" i="23"/>
  <c r="Q869" i="23"/>
  <c r="Q870" i="23"/>
  <c r="Q871" i="23"/>
  <c r="Q872" i="23"/>
  <c r="Q873" i="23"/>
  <c r="Q874" i="23"/>
  <c r="Q875" i="23"/>
  <c r="S855" i="23"/>
  <c r="R855" i="23"/>
  <c r="P855" i="23"/>
  <c r="N855" i="23"/>
  <c r="S854" i="23"/>
  <c r="R854" i="23"/>
  <c r="P854" i="23"/>
  <c r="N854" i="23"/>
  <c r="S853" i="23"/>
  <c r="R853" i="23"/>
  <c r="P853" i="23"/>
  <c r="N853" i="23"/>
  <c r="P852" i="23"/>
  <c r="N852" i="23"/>
  <c r="S852" i="23" s="1"/>
  <c r="S851" i="23"/>
  <c r="R851" i="23"/>
  <c r="P851" i="23"/>
  <c r="N851" i="23"/>
  <c r="S850" i="23"/>
  <c r="R850" i="23"/>
  <c r="P850" i="23"/>
  <c r="N850" i="23"/>
  <c r="S849" i="23"/>
  <c r="R849" i="23"/>
  <c r="P849" i="23"/>
  <c r="N849" i="23"/>
  <c r="S848" i="23"/>
  <c r="R848" i="23"/>
  <c r="P848" i="23"/>
  <c r="N848" i="23"/>
  <c r="S847" i="23"/>
  <c r="R847" i="23"/>
  <c r="P847" i="23"/>
  <c r="N847" i="23"/>
  <c r="S846" i="23"/>
  <c r="R846" i="23"/>
  <c r="P846" i="23"/>
  <c r="N846" i="23"/>
  <c r="S845" i="23"/>
  <c r="R845" i="23"/>
  <c r="P845" i="23"/>
  <c r="N845" i="23"/>
  <c r="Q845" i="23" s="1"/>
  <c r="S844" i="23"/>
  <c r="R844" i="23"/>
  <c r="P844" i="23"/>
  <c r="N844" i="23"/>
  <c r="S843" i="23"/>
  <c r="R843" i="23"/>
  <c r="P843" i="23"/>
  <c r="N843" i="23"/>
  <c r="S842" i="23"/>
  <c r="R842" i="23"/>
  <c r="P842" i="23"/>
  <c r="N842" i="23"/>
  <c r="S841" i="23"/>
  <c r="R841" i="23"/>
  <c r="P841" i="23"/>
  <c r="N841" i="23"/>
  <c r="Q846" i="23" l="1"/>
  <c r="Q848" i="23"/>
  <c r="Q849" i="23"/>
  <c r="Q855" i="23"/>
  <c r="Q853" i="23"/>
  <c r="Q854" i="23"/>
  <c r="Q850" i="23"/>
  <c r="Q843" i="23"/>
  <c r="Q844" i="23"/>
  <c r="Q851" i="23"/>
  <c r="Q847" i="23"/>
  <c r="Q841" i="23"/>
  <c r="Q842" i="23"/>
  <c r="Q852" i="23"/>
  <c r="R852" i="23" s="1"/>
  <c r="S840" i="23" l="1"/>
  <c r="R840" i="23"/>
  <c r="P840" i="23"/>
  <c r="N840" i="23"/>
  <c r="S839" i="23"/>
  <c r="R839" i="23"/>
  <c r="P839" i="23"/>
  <c r="N839" i="23"/>
  <c r="S838" i="23"/>
  <c r="R838" i="23"/>
  <c r="P838" i="23"/>
  <c r="N838" i="23"/>
  <c r="S837" i="23"/>
  <c r="R837" i="23"/>
  <c r="P837" i="23"/>
  <c r="N837" i="23"/>
  <c r="S836" i="23"/>
  <c r="R836" i="23"/>
  <c r="P836" i="23"/>
  <c r="N836" i="23"/>
  <c r="S835" i="23"/>
  <c r="R835" i="23"/>
  <c r="P835" i="23"/>
  <c r="N835" i="23"/>
  <c r="S834" i="23"/>
  <c r="R834" i="23"/>
  <c r="P834" i="23"/>
  <c r="N834" i="23"/>
  <c r="S833" i="23"/>
  <c r="R833" i="23"/>
  <c r="P833" i="23"/>
  <c r="N833" i="23"/>
  <c r="S832" i="23"/>
  <c r="R832" i="23"/>
  <c r="P832" i="23"/>
  <c r="N832" i="23"/>
  <c r="S831" i="23"/>
  <c r="R831" i="23"/>
  <c r="P831" i="23"/>
  <c r="N831" i="23"/>
  <c r="S830" i="23"/>
  <c r="R830" i="23"/>
  <c r="P830" i="23"/>
  <c r="N830" i="23"/>
  <c r="S829" i="23"/>
  <c r="R829" i="23"/>
  <c r="P829" i="23"/>
  <c r="N829" i="23"/>
  <c r="S828" i="23"/>
  <c r="R828" i="23"/>
  <c r="P828" i="23"/>
  <c r="N828" i="23"/>
  <c r="S827" i="23"/>
  <c r="R827" i="23"/>
  <c r="P827" i="23"/>
  <c r="N827" i="23"/>
  <c r="S826" i="23"/>
  <c r="R826" i="23"/>
  <c r="P826" i="23"/>
  <c r="N826" i="23"/>
  <c r="S825" i="23"/>
  <c r="R825" i="23"/>
  <c r="P825" i="23"/>
  <c r="N825" i="23"/>
  <c r="S824" i="23"/>
  <c r="R824" i="23"/>
  <c r="P824" i="23"/>
  <c r="N824" i="23"/>
  <c r="S823" i="23"/>
  <c r="R823" i="23"/>
  <c r="P823" i="23"/>
  <c r="N823" i="23"/>
  <c r="S822" i="23"/>
  <c r="R822" i="23"/>
  <c r="P822" i="23"/>
  <c r="N822" i="23"/>
  <c r="S821" i="23"/>
  <c r="R821" i="23"/>
  <c r="P821" i="23"/>
  <c r="N821" i="23"/>
  <c r="S820" i="23"/>
  <c r="R820" i="23"/>
  <c r="P820" i="23"/>
  <c r="N820" i="23"/>
  <c r="Q822" i="23" l="1"/>
  <c r="Q838" i="23"/>
  <c r="Q839" i="23"/>
  <c r="Q840" i="23"/>
  <c r="Q830" i="23"/>
  <c r="Q820" i="23"/>
  <c r="Q821" i="23"/>
  <c r="Q823" i="23"/>
  <c r="Q824" i="23"/>
  <c r="Q825" i="23"/>
  <c r="Q826" i="23"/>
  <c r="Q827" i="23"/>
  <c r="Q828" i="23"/>
  <c r="Q829" i="23"/>
  <c r="Q831" i="23"/>
  <c r="Q832" i="23"/>
  <c r="Q833" i="23"/>
  <c r="Q834" i="23"/>
  <c r="Q835" i="23"/>
  <c r="Q836" i="23"/>
  <c r="Q837" i="23"/>
  <c r="S819" i="23"/>
  <c r="R819" i="23"/>
  <c r="P819" i="23"/>
  <c r="N819" i="23"/>
  <c r="S818" i="23"/>
  <c r="R818" i="23"/>
  <c r="P818" i="23"/>
  <c r="N818" i="23"/>
  <c r="S817" i="23"/>
  <c r="R817" i="23"/>
  <c r="P817" i="23"/>
  <c r="N817" i="23"/>
  <c r="S816" i="23"/>
  <c r="R816" i="23"/>
  <c r="P816" i="23"/>
  <c r="N816" i="23"/>
  <c r="S815" i="23"/>
  <c r="R815" i="23"/>
  <c r="P815" i="23"/>
  <c r="N815" i="23"/>
  <c r="S814" i="23"/>
  <c r="R814" i="23"/>
  <c r="P814" i="23"/>
  <c r="N814" i="23"/>
  <c r="S813" i="23"/>
  <c r="R813" i="23"/>
  <c r="P813" i="23"/>
  <c r="N813" i="23"/>
  <c r="S812" i="23"/>
  <c r="R812" i="23"/>
  <c r="P812" i="23"/>
  <c r="N812" i="23"/>
  <c r="Q812" i="23" l="1"/>
  <c r="Q817" i="23"/>
  <c r="Q818" i="23"/>
  <c r="Q819" i="23"/>
  <c r="Q813" i="23"/>
  <c r="Q814" i="23"/>
  <c r="Q815" i="23"/>
  <c r="Q816" i="23"/>
  <c r="S811" i="23"/>
  <c r="R811" i="23"/>
  <c r="P811" i="23"/>
  <c r="N811" i="23"/>
  <c r="S810" i="23"/>
  <c r="R810" i="23"/>
  <c r="P810" i="23"/>
  <c r="N810" i="23"/>
  <c r="S809" i="23"/>
  <c r="R809" i="23"/>
  <c r="P809" i="23"/>
  <c r="N809" i="23"/>
  <c r="S808" i="23"/>
  <c r="R808" i="23"/>
  <c r="P808" i="23"/>
  <c r="N808" i="23"/>
  <c r="S807" i="23"/>
  <c r="R807" i="23"/>
  <c r="P807" i="23"/>
  <c r="N807" i="23"/>
  <c r="S806" i="23"/>
  <c r="R806" i="23"/>
  <c r="P806" i="23"/>
  <c r="N806" i="23"/>
  <c r="S805" i="23"/>
  <c r="R805" i="23"/>
  <c r="P805" i="23"/>
  <c r="N805" i="23"/>
  <c r="S804" i="23"/>
  <c r="R804" i="23"/>
  <c r="P804" i="23"/>
  <c r="N804" i="23"/>
  <c r="S803" i="23"/>
  <c r="R803" i="23"/>
  <c r="P803" i="23"/>
  <c r="N803" i="23"/>
  <c r="S802" i="23"/>
  <c r="R802" i="23"/>
  <c r="P802" i="23"/>
  <c r="N802" i="23"/>
  <c r="S801" i="23"/>
  <c r="R801" i="23"/>
  <c r="P801" i="23"/>
  <c r="N801" i="23"/>
  <c r="S800" i="23"/>
  <c r="R800" i="23"/>
  <c r="P800" i="23"/>
  <c r="N800" i="23"/>
  <c r="S799" i="23"/>
  <c r="R799" i="23"/>
  <c r="P799" i="23"/>
  <c r="N799" i="23"/>
  <c r="S798" i="23"/>
  <c r="R798" i="23"/>
  <c r="P798" i="23"/>
  <c r="N798" i="23"/>
  <c r="S797" i="23"/>
  <c r="R797" i="23"/>
  <c r="P797" i="23"/>
  <c r="N797" i="23"/>
  <c r="S796" i="23"/>
  <c r="R796" i="23"/>
  <c r="P796" i="23"/>
  <c r="N796" i="23"/>
  <c r="S795" i="23"/>
  <c r="R795" i="23"/>
  <c r="P795" i="23"/>
  <c r="N795" i="23"/>
  <c r="S794" i="23"/>
  <c r="R794" i="23"/>
  <c r="P794" i="23"/>
  <c r="N794" i="23"/>
  <c r="S793" i="23"/>
  <c r="R793" i="23"/>
  <c r="P793" i="23"/>
  <c r="N793" i="23"/>
  <c r="S792" i="23"/>
  <c r="R792" i="23"/>
  <c r="P792" i="23"/>
  <c r="N792" i="23"/>
  <c r="S791" i="23"/>
  <c r="R791" i="23"/>
  <c r="P791" i="23"/>
  <c r="N791" i="23"/>
  <c r="S790" i="23"/>
  <c r="R790" i="23"/>
  <c r="P790" i="23"/>
  <c r="N790" i="23"/>
  <c r="S789" i="23"/>
  <c r="R789" i="23"/>
  <c r="P789" i="23"/>
  <c r="N789" i="23"/>
  <c r="S788" i="23"/>
  <c r="R788" i="23"/>
  <c r="P788" i="23"/>
  <c r="N788" i="23"/>
  <c r="S787" i="23"/>
  <c r="R787" i="23"/>
  <c r="P787" i="23"/>
  <c r="N787" i="23"/>
  <c r="S786" i="23"/>
  <c r="R786" i="23"/>
  <c r="P786" i="23"/>
  <c r="N786" i="23"/>
  <c r="S785" i="23"/>
  <c r="R785" i="23"/>
  <c r="P785" i="23"/>
  <c r="N785" i="23"/>
  <c r="S784" i="23"/>
  <c r="R784" i="23"/>
  <c r="P784" i="23"/>
  <c r="N784" i="23"/>
  <c r="S783" i="23"/>
  <c r="R783" i="23"/>
  <c r="P783" i="23"/>
  <c r="N783" i="23"/>
  <c r="S782" i="23"/>
  <c r="R782" i="23"/>
  <c r="P782" i="23"/>
  <c r="N782" i="23"/>
  <c r="S781" i="23"/>
  <c r="R781" i="23"/>
  <c r="P781" i="23"/>
  <c r="N781" i="23"/>
  <c r="S780" i="23"/>
  <c r="R780" i="23"/>
  <c r="P780" i="23"/>
  <c r="N780" i="23"/>
  <c r="S779" i="23"/>
  <c r="R779" i="23"/>
  <c r="P779" i="23"/>
  <c r="N779" i="23"/>
  <c r="S778" i="23"/>
  <c r="R778" i="23"/>
  <c r="P778" i="23"/>
  <c r="N778" i="23"/>
  <c r="S777" i="23"/>
  <c r="R777" i="23"/>
  <c r="P777" i="23"/>
  <c r="N777" i="23"/>
  <c r="Q806" i="23" l="1"/>
  <c r="Q778" i="23"/>
  <c r="Q790" i="23"/>
  <c r="Q791" i="23"/>
  <c r="Q794" i="23"/>
  <c r="Q807" i="23"/>
  <c r="Q810" i="23"/>
  <c r="Q780" i="23"/>
  <c r="Q781" i="23"/>
  <c r="Q782" i="23"/>
  <c r="Q784" i="23"/>
  <c r="Q785" i="23"/>
  <c r="Q786" i="23"/>
  <c r="Q788" i="23"/>
  <c r="Q789" i="23"/>
  <c r="Q796" i="23"/>
  <c r="Q797" i="23"/>
  <c r="Q798" i="23"/>
  <c r="Q800" i="23"/>
  <c r="Q801" i="23"/>
  <c r="Q802" i="23"/>
  <c r="Q804" i="23"/>
  <c r="Q805" i="23"/>
  <c r="Q811" i="23"/>
  <c r="Q783" i="23"/>
  <c r="Q799" i="23"/>
  <c r="Q779" i="23"/>
  <c r="Q795" i="23"/>
  <c r="Q777" i="23"/>
  <c r="Q787" i="23"/>
  <c r="Q792" i="23"/>
  <c r="Q793" i="23"/>
  <c r="Q803" i="23"/>
  <c r="Q808" i="23"/>
  <c r="Q809" i="23"/>
  <c r="S776" i="23"/>
  <c r="R776" i="23"/>
  <c r="P776" i="23"/>
  <c r="N776" i="23"/>
  <c r="S775" i="23"/>
  <c r="R775" i="23"/>
  <c r="P775" i="23"/>
  <c r="N775" i="23"/>
  <c r="S774" i="23"/>
  <c r="R774" i="23"/>
  <c r="P774" i="23"/>
  <c r="N774" i="23"/>
  <c r="S773" i="23"/>
  <c r="R773" i="23"/>
  <c r="P773" i="23"/>
  <c r="N773" i="23"/>
  <c r="S772" i="23"/>
  <c r="R772" i="23"/>
  <c r="P772" i="23"/>
  <c r="N772" i="23"/>
  <c r="S771" i="23"/>
  <c r="R771" i="23"/>
  <c r="P771" i="23"/>
  <c r="N771" i="23"/>
  <c r="S770" i="23"/>
  <c r="R770" i="23"/>
  <c r="P770" i="23"/>
  <c r="N770" i="23"/>
  <c r="S769" i="23"/>
  <c r="R769" i="23"/>
  <c r="P769" i="23"/>
  <c r="N769" i="23"/>
  <c r="S768" i="23"/>
  <c r="R768" i="23"/>
  <c r="P768" i="23"/>
  <c r="N768" i="23"/>
  <c r="S767" i="23"/>
  <c r="R767" i="23"/>
  <c r="P767" i="23"/>
  <c r="N767" i="23"/>
  <c r="S766" i="23"/>
  <c r="R766" i="23"/>
  <c r="P766" i="23"/>
  <c r="N766" i="23"/>
  <c r="S765" i="23"/>
  <c r="R765" i="23"/>
  <c r="P765" i="23"/>
  <c r="N765" i="23"/>
  <c r="Q771" i="23" l="1"/>
  <c r="Q772" i="23"/>
  <c r="Q775" i="23"/>
  <c r="Q765" i="23"/>
  <c r="Q766" i="23"/>
  <c r="Q767" i="23"/>
  <c r="Q776" i="23"/>
  <c r="Q769" i="23"/>
  <c r="Q770" i="23"/>
  <c r="Q768" i="23"/>
  <c r="Q773" i="23"/>
  <c r="Q774" i="23"/>
  <c r="S764" i="23"/>
  <c r="R764" i="23"/>
  <c r="P764" i="23"/>
  <c r="N764" i="23"/>
  <c r="S763" i="23"/>
  <c r="R763" i="23"/>
  <c r="P763" i="23"/>
  <c r="N763" i="23"/>
  <c r="S762" i="23"/>
  <c r="R762" i="23"/>
  <c r="P762" i="23"/>
  <c r="N762" i="23"/>
  <c r="Q762" i="23" s="1"/>
  <c r="S761" i="23"/>
  <c r="R761" i="23"/>
  <c r="P761" i="23"/>
  <c r="N761" i="23"/>
  <c r="Q761" i="23" s="1"/>
  <c r="S760" i="23"/>
  <c r="R760" i="23"/>
  <c r="P760" i="23"/>
  <c r="N760" i="23"/>
  <c r="S759" i="23"/>
  <c r="R759" i="23"/>
  <c r="P759" i="23"/>
  <c r="N759" i="23"/>
  <c r="Q759" i="23" s="1"/>
  <c r="S758" i="23"/>
  <c r="R758" i="23"/>
  <c r="P758" i="23"/>
  <c r="N758" i="23"/>
  <c r="Q758" i="23" s="1"/>
  <c r="Q763" i="23" l="1"/>
  <c r="Q760" i="23"/>
  <c r="Q764" i="23"/>
  <c r="S757" i="23"/>
  <c r="R757" i="23"/>
  <c r="P757" i="23"/>
  <c r="N757" i="23"/>
  <c r="S756" i="23"/>
  <c r="R756" i="23"/>
  <c r="P756" i="23"/>
  <c r="N756" i="23"/>
  <c r="S755" i="23"/>
  <c r="R755" i="23"/>
  <c r="P755" i="23"/>
  <c r="N755" i="23"/>
  <c r="S754" i="23"/>
  <c r="R754" i="23"/>
  <c r="P754" i="23"/>
  <c r="N754" i="23"/>
  <c r="S753" i="23"/>
  <c r="R753" i="23"/>
  <c r="P753" i="23"/>
  <c r="N753" i="23"/>
  <c r="Q753" i="23" l="1"/>
  <c r="Q754" i="23"/>
  <c r="Q755" i="23"/>
  <c r="Q756" i="23"/>
  <c r="Q757" i="23"/>
  <c r="S752" i="23"/>
  <c r="R752" i="23"/>
  <c r="P752" i="23"/>
  <c r="N752" i="23"/>
  <c r="S751" i="23"/>
  <c r="R751" i="23"/>
  <c r="P751" i="23"/>
  <c r="N751" i="23"/>
  <c r="S750" i="23"/>
  <c r="R750" i="23"/>
  <c r="P750" i="23"/>
  <c r="N750" i="23"/>
  <c r="S749" i="23"/>
  <c r="R749" i="23"/>
  <c r="P749" i="23"/>
  <c r="N749" i="23"/>
  <c r="S748" i="23"/>
  <c r="R748" i="23"/>
  <c r="P748" i="23"/>
  <c r="N748" i="23"/>
  <c r="S747" i="23"/>
  <c r="R747" i="23"/>
  <c r="P747" i="23"/>
  <c r="N747" i="23"/>
  <c r="S746" i="23"/>
  <c r="R746" i="23"/>
  <c r="P746" i="23"/>
  <c r="N746" i="23"/>
  <c r="S745" i="23"/>
  <c r="R745" i="23"/>
  <c r="P745" i="23"/>
  <c r="N745" i="23"/>
  <c r="S744" i="23"/>
  <c r="R744" i="23"/>
  <c r="P744" i="23"/>
  <c r="N744" i="23"/>
  <c r="S743" i="23"/>
  <c r="R743" i="23"/>
  <c r="P743" i="23"/>
  <c r="N743" i="23"/>
  <c r="S742" i="23"/>
  <c r="R742" i="23"/>
  <c r="P742" i="23"/>
  <c r="N742" i="23"/>
  <c r="S741" i="23"/>
  <c r="R741" i="23"/>
  <c r="P741" i="23"/>
  <c r="N741" i="23"/>
  <c r="Q750" i="23" l="1"/>
  <c r="Q751" i="23"/>
  <c r="Q742" i="23"/>
  <c r="Q744" i="23"/>
  <c r="Q745" i="23"/>
  <c r="Q746" i="23"/>
  <c r="Q747" i="23"/>
  <c r="Q743" i="23"/>
  <c r="Q741" i="23"/>
  <c r="Q748" i="23"/>
  <c r="Q749" i="23"/>
  <c r="Q752" i="23"/>
  <c r="S740" i="23" l="1"/>
  <c r="R740" i="23"/>
  <c r="P740" i="23"/>
  <c r="N740" i="23"/>
  <c r="S739" i="23"/>
  <c r="R739" i="23"/>
  <c r="P739" i="23"/>
  <c r="N739" i="23"/>
  <c r="Q739" i="23" s="1"/>
  <c r="S738" i="23"/>
  <c r="R738" i="23"/>
  <c r="P738" i="23"/>
  <c r="N738" i="23"/>
  <c r="Q738" i="23" s="1"/>
  <c r="S737" i="23"/>
  <c r="R737" i="23"/>
  <c r="P737" i="23"/>
  <c r="N737" i="23"/>
  <c r="Q737" i="23" s="1"/>
  <c r="S736" i="23"/>
  <c r="R736" i="23"/>
  <c r="P736" i="23"/>
  <c r="N736" i="23"/>
  <c r="S735" i="23"/>
  <c r="R735" i="23"/>
  <c r="P735" i="23"/>
  <c r="N735" i="23"/>
  <c r="Q735" i="23" s="1"/>
  <c r="S734" i="23"/>
  <c r="R734" i="23"/>
  <c r="P734" i="23"/>
  <c r="N734" i="23"/>
  <c r="S733" i="23"/>
  <c r="R733" i="23"/>
  <c r="P733" i="23"/>
  <c r="N733" i="23"/>
  <c r="S732" i="23"/>
  <c r="R732" i="23"/>
  <c r="P732" i="23"/>
  <c r="N732" i="23"/>
  <c r="S731" i="23"/>
  <c r="R731" i="23"/>
  <c r="P731" i="23"/>
  <c r="N731" i="23"/>
  <c r="Q731" i="23" s="1"/>
  <c r="S730" i="23"/>
  <c r="R730" i="23"/>
  <c r="P730" i="23"/>
  <c r="N730" i="23"/>
  <c r="Q730" i="23" s="1"/>
  <c r="S729" i="23"/>
  <c r="R729" i="23"/>
  <c r="P729" i="23"/>
  <c r="N729" i="23"/>
  <c r="Q729" i="23" s="1"/>
  <c r="S728" i="23"/>
  <c r="R728" i="23"/>
  <c r="P728" i="23"/>
  <c r="N728" i="23"/>
  <c r="S727" i="23"/>
  <c r="R727" i="23"/>
  <c r="P727" i="23"/>
  <c r="N727" i="23"/>
  <c r="Q727" i="23" s="1"/>
  <c r="S726" i="23"/>
  <c r="R726" i="23"/>
  <c r="P726" i="23"/>
  <c r="N726" i="23"/>
  <c r="S725" i="23"/>
  <c r="R725" i="23"/>
  <c r="P725" i="23"/>
  <c r="N725" i="23"/>
  <c r="S724" i="23"/>
  <c r="R724" i="23"/>
  <c r="P724" i="23"/>
  <c r="N724" i="23"/>
  <c r="S723" i="23"/>
  <c r="R723" i="23"/>
  <c r="P723" i="23"/>
  <c r="N723" i="23"/>
  <c r="Q723" i="23" s="1"/>
  <c r="S722" i="23"/>
  <c r="R722" i="23"/>
  <c r="P722" i="23"/>
  <c r="N722" i="23"/>
  <c r="S721" i="23"/>
  <c r="R721" i="23"/>
  <c r="P721" i="23"/>
  <c r="N721" i="23"/>
  <c r="S720" i="23"/>
  <c r="R720" i="23"/>
  <c r="P720" i="23"/>
  <c r="N720" i="23"/>
  <c r="S719" i="23"/>
  <c r="R719" i="23"/>
  <c r="P719" i="23"/>
  <c r="N719" i="23"/>
  <c r="S718" i="23"/>
  <c r="R718" i="23"/>
  <c r="P718" i="23"/>
  <c r="N718" i="23"/>
  <c r="S717" i="23"/>
  <c r="R717" i="23"/>
  <c r="P717" i="23"/>
  <c r="N717" i="23"/>
  <c r="S716" i="23"/>
  <c r="R716" i="23"/>
  <c r="P716" i="23"/>
  <c r="N716" i="23"/>
  <c r="S715" i="23"/>
  <c r="R715" i="23"/>
  <c r="P715" i="23"/>
  <c r="N715" i="23"/>
  <c r="S714" i="23"/>
  <c r="R714" i="23"/>
  <c r="P714" i="23"/>
  <c r="N714" i="23"/>
  <c r="S713" i="23"/>
  <c r="R713" i="23"/>
  <c r="P713" i="23"/>
  <c r="N713" i="23"/>
  <c r="S712" i="23"/>
  <c r="R712" i="23"/>
  <c r="P712" i="23"/>
  <c r="N712" i="23"/>
  <c r="S711" i="23"/>
  <c r="R711" i="23"/>
  <c r="P711" i="23"/>
  <c r="N711" i="23"/>
  <c r="S710" i="23"/>
  <c r="R710" i="23"/>
  <c r="P710" i="23"/>
  <c r="N710" i="23"/>
  <c r="S709" i="23"/>
  <c r="R709" i="23"/>
  <c r="P709" i="23"/>
  <c r="N709" i="23"/>
  <c r="S708" i="23"/>
  <c r="R708" i="23"/>
  <c r="P708" i="23"/>
  <c r="N708" i="23"/>
  <c r="S707" i="23"/>
  <c r="R707" i="23"/>
  <c r="P707" i="23"/>
  <c r="N707" i="23"/>
  <c r="Q707" i="23" s="1"/>
  <c r="S706" i="23"/>
  <c r="R706" i="23"/>
  <c r="P706" i="23"/>
  <c r="N706" i="23"/>
  <c r="Q706" i="23" s="1"/>
  <c r="S705" i="23"/>
  <c r="R705" i="23"/>
  <c r="P705" i="23"/>
  <c r="N705" i="23"/>
  <c r="Q705" i="23" s="1"/>
  <c r="S704" i="23"/>
  <c r="R704" i="23"/>
  <c r="P704" i="23"/>
  <c r="N704" i="23"/>
  <c r="S703" i="23"/>
  <c r="R703" i="23"/>
  <c r="P703" i="23"/>
  <c r="N703" i="23"/>
  <c r="Q703" i="23" s="1"/>
  <c r="S702" i="23"/>
  <c r="R702" i="23"/>
  <c r="P702" i="23"/>
  <c r="N702" i="23"/>
  <c r="S701" i="23"/>
  <c r="R701" i="23"/>
  <c r="P701" i="23"/>
  <c r="N701" i="23"/>
  <c r="S700" i="23"/>
  <c r="R700" i="23"/>
  <c r="P700" i="23"/>
  <c r="N700" i="23"/>
  <c r="S699" i="23"/>
  <c r="R699" i="23"/>
  <c r="P699" i="23"/>
  <c r="N699" i="23"/>
  <c r="S698" i="23"/>
  <c r="R698" i="23"/>
  <c r="P698" i="23"/>
  <c r="N698" i="23"/>
  <c r="Q698" i="23" s="1"/>
  <c r="S697" i="23"/>
  <c r="R697" i="23"/>
  <c r="P697" i="23"/>
  <c r="N697" i="23"/>
  <c r="Q697" i="23" s="1"/>
  <c r="S696" i="23"/>
  <c r="R696" i="23"/>
  <c r="P696" i="23"/>
  <c r="N696" i="23"/>
  <c r="S695" i="23"/>
  <c r="R695" i="23"/>
  <c r="P695" i="23"/>
  <c r="N695" i="23"/>
  <c r="Q695" i="23" s="1"/>
  <c r="S694" i="23"/>
  <c r="R694" i="23"/>
  <c r="P694" i="23"/>
  <c r="N694" i="23"/>
  <c r="S693" i="23"/>
  <c r="R693" i="23"/>
  <c r="P693" i="23"/>
  <c r="N693" i="23"/>
  <c r="S692" i="23"/>
  <c r="R692" i="23"/>
  <c r="P692" i="23"/>
  <c r="N692" i="23"/>
  <c r="S691" i="23"/>
  <c r="R691" i="23"/>
  <c r="P691" i="23"/>
  <c r="N691" i="23"/>
  <c r="S690" i="23"/>
  <c r="R690" i="23"/>
  <c r="P690" i="23"/>
  <c r="N690" i="23"/>
  <c r="S689" i="23"/>
  <c r="R689" i="23"/>
  <c r="P689" i="23"/>
  <c r="N689" i="23"/>
  <c r="S688" i="23"/>
  <c r="R688" i="23"/>
  <c r="P688" i="23"/>
  <c r="N688" i="23"/>
  <c r="S687" i="23"/>
  <c r="R687" i="23"/>
  <c r="P687" i="23"/>
  <c r="N687" i="23"/>
  <c r="S686" i="23"/>
  <c r="R686" i="23"/>
  <c r="P686" i="23"/>
  <c r="N686" i="23"/>
  <c r="S685" i="23"/>
  <c r="R685" i="23"/>
  <c r="P685" i="23"/>
  <c r="N685" i="23"/>
  <c r="S684" i="23"/>
  <c r="R684" i="23"/>
  <c r="P684" i="23"/>
  <c r="N684" i="23"/>
  <c r="S683" i="23"/>
  <c r="R683" i="23"/>
  <c r="P683" i="23"/>
  <c r="N683" i="23"/>
  <c r="S682" i="23"/>
  <c r="R682" i="23"/>
  <c r="P682" i="23"/>
  <c r="N682" i="23"/>
  <c r="S681" i="23"/>
  <c r="R681" i="23"/>
  <c r="P681" i="23"/>
  <c r="N681" i="23"/>
  <c r="S680" i="23"/>
  <c r="R680" i="23"/>
  <c r="P680" i="23"/>
  <c r="N680" i="23"/>
  <c r="S679" i="23"/>
  <c r="R679" i="23"/>
  <c r="P679" i="23"/>
  <c r="N679" i="23"/>
  <c r="S678" i="23"/>
  <c r="R678" i="23"/>
  <c r="P678" i="23"/>
  <c r="N678" i="23"/>
  <c r="S677" i="23"/>
  <c r="R677" i="23"/>
  <c r="P677" i="23"/>
  <c r="N677" i="23"/>
  <c r="S676" i="23"/>
  <c r="R676" i="23"/>
  <c r="P676" i="23"/>
  <c r="N676" i="23"/>
  <c r="S675" i="23"/>
  <c r="R675" i="23"/>
  <c r="P675" i="23"/>
  <c r="N675" i="23"/>
  <c r="Q675" i="23" s="1"/>
  <c r="S674" i="23"/>
  <c r="R674" i="23"/>
  <c r="P674" i="23"/>
  <c r="N674" i="23"/>
  <c r="S673" i="23"/>
  <c r="R673" i="23"/>
  <c r="P673" i="23"/>
  <c r="N673" i="23"/>
  <c r="S672" i="23"/>
  <c r="R672" i="23"/>
  <c r="P672" i="23"/>
  <c r="N672" i="23"/>
  <c r="S671" i="23"/>
  <c r="R671" i="23"/>
  <c r="P671" i="23"/>
  <c r="N671" i="23"/>
  <c r="S670" i="23"/>
  <c r="R670" i="23"/>
  <c r="P670" i="23"/>
  <c r="N670" i="23"/>
  <c r="S669" i="23"/>
  <c r="R669" i="23"/>
  <c r="P669" i="23"/>
  <c r="N669" i="23"/>
  <c r="S668" i="23"/>
  <c r="R668" i="23"/>
  <c r="P668" i="23"/>
  <c r="N668" i="23"/>
  <c r="S667" i="23"/>
  <c r="R667" i="23"/>
  <c r="P667" i="23"/>
  <c r="N667" i="23"/>
  <c r="S666" i="23"/>
  <c r="R666" i="23"/>
  <c r="P666" i="23"/>
  <c r="N666" i="23"/>
  <c r="S665" i="23"/>
  <c r="R665" i="23"/>
  <c r="P665" i="23"/>
  <c r="N665" i="23"/>
  <c r="S664" i="23"/>
  <c r="R664" i="23"/>
  <c r="P664" i="23"/>
  <c r="N664" i="23"/>
  <c r="S663" i="23"/>
  <c r="R663" i="23"/>
  <c r="P663" i="23"/>
  <c r="N663" i="23"/>
  <c r="S662" i="23"/>
  <c r="R662" i="23"/>
  <c r="P662" i="23"/>
  <c r="N662" i="23"/>
  <c r="S661" i="23"/>
  <c r="R661" i="23"/>
  <c r="P661" i="23"/>
  <c r="N661" i="23"/>
  <c r="S660" i="23"/>
  <c r="R660" i="23"/>
  <c r="P660" i="23"/>
  <c r="N660" i="23"/>
  <c r="S659" i="23"/>
  <c r="R659" i="23"/>
  <c r="P659" i="23"/>
  <c r="N659" i="23"/>
  <c r="S658" i="23"/>
  <c r="R658" i="23"/>
  <c r="P658" i="23"/>
  <c r="N658" i="23"/>
  <c r="S657" i="23"/>
  <c r="R657" i="23"/>
  <c r="P657" i="23"/>
  <c r="N657" i="23"/>
  <c r="S656" i="23"/>
  <c r="R656" i="23"/>
  <c r="P656" i="23"/>
  <c r="N656" i="23"/>
  <c r="S655" i="23"/>
  <c r="R655" i="23"/>
  <c r="P655" i="23"/>
  <c r="N655" i="23"/>
  <c r="S654" i="23"/>
  <c r="R654" i="23"/>
  <c r="P654" i="23"/>
  <c r="N654" i="23"/>
  <c r="S653" i="23"/>
  <c r="R653" i="23"/>
  <c r="P653" i="23"/>
  <c r="N653" i="23"/>
  <c r="S652" i="23"/>
  <c r="R652" i="23"/>
  <c r="P652" i="23"/>
  <c r="N652" i="23"/>
  <c r="S651" i="23"/>
  <c r="R651" i="23"/>
  <c r="P651" i="23"/>
  <c r="N651" i="23"/>
  <c r="S650" i="23"/>
  <c r="R650" i="23"/>
  <c r="P650" i="23"/>
  <c r="N650" i="23"/>
  <c r="S649" i="23"/>
  <c r="R649" i="23"/>
  <c r="P649" i="23"/>
  <c r="N649" i="23"/>
  <c r="S648" i="23"/>
  <c r="R648" i="23"/>
  <c r="P648" i="23"/>
  <c r="N648" i="23"/>
  <c r="S647" i="23"/>
  <c r="R647" i="23"/>
  <c r="P647" i="23"/>
  <c r="N647" i="23"/>
  <c r="S646" i="23"/>
  <c r="R646" i="23"/>
  <c r="P646" i="23"/>
  <c r="N646" i="23"/>
  <c r="S645" i="23"/>
  <c r="R645" i="23"/>
  <c r="P645" i="23"/>
  <c r="N645" i="23"/>
  <c r="S644" i="23"/>
  <c r="R644" i="23"/>
  <c r="P644" i="23"/>
  <c r="N644" i="23"/>
  <c r="S643" i="23"/>
  <c r="R643" i="23"/>
  <c r="P643" i="23"/>
  <c r="N643" i="23"/>
  <c r="S642" i="23"/>
  <c r="R642" i="23"/>
  <c r="P642" i="23"/>
  <c r="N642" i="23"/>
  <c r="S641" i="23"/>
  <c r="R641" i="23"/>
  <c r="P641" i="23"/>
  <c r="N641" i="23"/>
  <c r="S640" i="23"/>
  <c r="R640" i="23"/>
  <c r="P640" i="23"/>
  <c r="N640" i="23"/>
  <c r="S639" i="23"/>
  <c r="R639" i="23"/>
  <c r="P639" i="23"/>
  <c r="N639" i="23"/>
  <c r="Q639" i="23" s="1"/>
  <c r="S638" i="23"/>
  <c r="R638" i="23"/>
  <c r="P638" i="23"/>
  <c r="N638" i="23"/>
  <c r="S637" i="23"/>
  <c r="R637" i="23"/>
  <c r="P637" i="23"/>
  <c r="N637" i="23"/>
  <c r="S636" i="23"/>
  <c r="R636" i="23"/>
  <c r="P636" i="23"/>
  <c r="N636" i="23"/>
  <c r="S635" i="23"/>
  <c r="R635" i="23"/>
  <c r="P635" i="23"/>
  <c r="N635" i="23"/>
  <c r="Q635" i="23" s="1"/>
  <c r="S634" i="23"/>
  <c r="R634" i="23"/>
  <c r="P634" i="23"/>
  <c r="N634" i="23"/>
  <c r="Q634" i="23" s="1"/>
  <c r="S633" i="23"/>
  <c r="R633" i="23"/>
  <c r="P633" i="23"/>
  <c r="N633" i="23"/>
  <c r="Q633" i="23" s="1"/>
  <c r="S632" i="23"/>
  <c r="R632" i="23"/>
  <c r="P632" i="23"/>
  <c r="N632" i="23"/>
  <c r="S631" i="23"/>
  <c r="R631" i="23"/>
  <c r="P631" i="23"/>
  <c r="N631" i="23"/>
  <c r="Q631" i="23" s="1"/>
  <c r="S630" i="23"/>
  <c r="R630" i="23"/>
  <c r="P630" i="23"/>
  <c r="N630" i="23"/>
  <c r="S629" i="23"/>
  <c r="R629" i="23"/>
  <c r="P629" i="23"/>
  <c r="N629" i="23"/>
  <c r="S628" i="23"/>
  <c r="R628" i="23"/>
  <c r="P628" i="23"/>
  <c r="N628" i="23"/>
  <c r="S627" i="23"/>
  <c r="R627" i="23"/>
  <c r="P627" i="23"/>
  <c r="N627" i="23"/>
  <c r="S626" i="23"/>
  <c r="R626" i="23"/>
  <c r="P626" i="23"/>
  <c r="N626" i="23"/>
  <c r="S625" i="23"/>
  <c r="R625" i="23"/>
  <c r="P625" i="23"/>
  <c r="N625" i="23"/>
  <c r="S624" i="23"/>
  <c r="R624" i="23"/>
  <c r="P624" i="23"/>
  <c r="N624" i="23"/>
  <c r="S623" i="23"/>
  <c r="R623" i="23"/>
  <c r="P623" i="23"/>
  <c r="N623" i="23"/>
  <c r="S622" i="23"/>
  <c r="R622" i="23"/>
  <c r="P622" i="23"/>
  <c r="N622" i="23"/>
  <c r="S621" i="23"/>
  <c r="R621" i="23"/>
  <c r="P621" i="23"/>
  <c r="N621" i="23"/>
  <c r="S620" i="23"/>
  <c r="R620" i="23"/>
  <c r="P620" i="23"/>
  <c r="N620" i="23"/>
  <c r="S619" i="23"/>
  <c r="R619" i="23"/>
  <c r="P619" i="23"/>
  <c r="N619" i="23"/>
  <c r="Q699" i="23" l="1"/>
  <c r="Q740" i="23"/>
  <c r="Q644" i="23"/>
  <c r="Q652" i="23"/>
  <c r="Q641" i="23"/>
  <c r="Q642" i="23"/>
  <c r="Q643" i="23"/>
  <c r="Q659" i="23"/>
  <c r="Q663" i="23"/>
  <c r="Q665" i="23"/>
  <c r="Q666" i="23"/>
  <c r="Q667" i="23"/>
  <c r="Q671" i="23"/>
  <c r="Q673" i="23"/>
  <c r="Q674" i="23"/>
  <c r="Q620" i="23"/>
  <c r="Q627" i="23"/>
  <c r="Q676" i="23"/>
  <c r="Q684" i="23"/>
  <c r="Q691" i="23"/>
  <c r="Q708" i="23"/>
  <c r="Q716" i="23"/>
  <c r="Q628" i="23"/>
  <c r="Q636" i="23"/>
  <c r="Q647" i="23"/>
  <c r="Q649" i="23"/>
  <c r="Q650" i="23"/>
  <c r="Q651" i="23"/>
  <c r="Q655" i="23"/>
  <c r="Q657" i="23"/>
  <c r="Q658" i="23"/>
  <c r="Q692" i="23"/>
  <c r="Q700" i="23"/>
  <c r="Q711" i="23"/>
  <c r="Q713" i="23"/>
  <c r="Q714" i="23"/>
  <c r="Q715" i="23"/>
  <c r="Q719" i="23"/>
  <c r="Q721" i="23"/>
  <c r="Q722" i="23"/>
  <c r="Q619" i="23"/>
  <c r="Q623" i="23"/>
  <c r="Q625" i="23"/>
  <c r="Q626" i="23"/>
  <c r="Q660" i="23"/>
  <c r="Q668" i="23"/>
  <c r="Q679" i="23"/>
  <c r="Q681" i="23"/>
  <c r="Q682" i="23"/>
  <c r="Q683" i="23"/>
  <c r="Q687" i="23"/>
  <c r="Q689" i="23"/>
  <c r="Q690" i="23"/>
  <c r="Q724" i="23"/>
  <c r="Q732" i="23"/>
  <c r="Q621" i="23"/>
  <c r="Q622" i="23"/>
  <c r="Q632" i="23"/>
  <c r="Q637" i="23"/>
  <c r="Q638" i="23"/>
  <c r="Q648" i="23"/>
  <c r="Q653" i="23"/>
  <c r="Q654" i="23"/>
  <c r="Q664" i="23"/>
  <c r="Q669" i="23"/>
  <c r="Q670" i="23"/>
  <c r="Q680" i="23"/>
  <c r="Q685" i="23"/>
  <c r="Q686" i="23"/>
  <c r="Q696" i="23"/>
  <c r="Q701" i="23"/>
  <c r="Q702" i="23"/>
  <c r="Q712" i="23"/>
  <c r="Q717" i="23"/>
  <c r="Q718" i="23"/>
  <c r="Q728" i="23"/>
  <c r="Q733" i="23"/>
  <c r="Q734" i="23"/>
  <c r="Q624" i="23"/>
  <c r="Q629" i="23"/>
  <c r="Q630" i="23"/>
  <c r="Q640" i="23"/>
  <c r="Q645" i="23"/>
  <c r="Q646" i="23"/>
  <c r="Q656" i="23"/>
  <c r="Q661" i="23"/>
  <c r="Q662" i="23"/>
  <c r="Q672" i="23"/>
  <c r="Q677" i="23"/>
  <c r="Q678" i="23"/>
  <c r="Q688" i="23"/>
  <c r="Q693" i="23"/>
  <c r="Q694" i="23"/>
  <c r="Q704" i="23"/>
  <c r="Q709" i="23"/>
  <c r="Q710" i="23"/>
  <c r="Q720" i="23"/>
  <c r="Q725" i="23"/>
  <c r="Q726" i="23"/>
  <c r="Q736" i="23"/>
  <c r="S618" i="23"/>
  <c r="R618" i="23"/>
  <c r="P618" i="23"/>
  <c r="N618" i="23"/>
  <c r="S617" i="23"/>
  <c r="R617" i="23"/>
  <c r="P617" i="23"/>
  <c r="N617" i="23"/>
  <c r="S616" i="23"/>
  <c r="R616" i="23"/>
  <c r="P616" i="23"/>
  <c r="N616" i="23"/>
  <c r="S615" i="23"/>
  <c r="R615" i="23"/>
  <c r="P615" i="23"/>
  <c r="N615" i="23"/>
  <c r="S614" i="23"/>
  <c r="R614" i="23"/>
  <c r="P614" i="23"/>
  <c r="N614" i="23"/>
  <c r="S613" i="23"/>
  <c r="R613" i="23"/>
  <c r="P613" i="23"/>
  <c r="N613" i="23"/>
  <c r="S612" i="23"/>
  <c r="R612" i="23"/>
  <c r="P612" i="23"/>
  <c r="N612" i="23"/>
  <c r="S611" i="23"/>
  <c r="R611" i="23"/>
  <c r="P611" i="23"/>
  <c r="N611" i="23"/>
  <c r="S610" i="23"/>
  <c r="R610" i="23"/>
  <c r="P610" i="23"/>
  <c r="N610" i="23"/>
  <c r="S609" i="23"/>
  <c r="R609" i="23"/>
  <c r="P609" i="23"/>
  <c r="N609" i="23"/>
  <c r="S608" i="23"/>
  <c r="R608" i="23"/>
  <c r="P608" i="23"/>
  <c r="N608" i="23"/>
  <c r="S607" i="23"/>
  <c r="R607" i="23"/>
  <c r="P607" i="23"/>
  <c r="N607" i="23"/>
  <c r="S606" i="23"/>
  <c r="R606" i="23"/>
  <c r="P606" i="23"/>
  <c r="N606" i="23"/>
  <c r="S605" i="23"/>
  <c r="R605" i="23"/>
  <c r="P605" i="23"/>
  <c r="N605" i="23"/>
  <c r="S604" i="23"/>
  <c r="R604" i="23"/>
  <c r="P604" i="23"/>
  <c r="N604" i="23"/>
  <c r="S603" i="23"/>
  <c r="R603" i="23"/>
  <c r="P603" i="23"/>
  <c r="N603" i="23"/>
  <c r="S602" i="23"/>
  <c r="R602" i="23"/>
  <c r="P602" i="23"/>
  <c r="N602" i="23"/>
  <c r="S601" i="23"/>
  <c r="R601" i="23"/>
  <c r="P601" i="23"/>
  <c r="N601" i="23"/>
  <c r="S600" i="23"/>
  <c r="R600" i="23"/>
  <c r="P600" i="23"/>
  <c r="N600" i="23"/>
  <c r="S599" i="23"/>
  <c r="R599" i="23"/>
  <c r="P599" i="23"/>
  <c r="N599" i="23"/>
  <c r="S598" i="23"/>
  <c r="R598" i="23"/>
  <c r="P598" i="23"/>
  <c r="N598" i="23"/>
  <c r="S597" i="23"/>
  <c r="R597" i="23"/>
  <c r="P597" i="23"/>
  <c r="N597" i="23"/>
  <c r="S596" i="23"/>
  <c r="R596" i="23"/>
  <c r="P596" i="23"/>
  <c r="N596" i="23"/>
  <c r="S595" i="23"/>
  <c r="R595" i="23"/>
  <c r="P595" i="23"/>
  <c r="N595" i="23"/>
  <c r="S594" i="23"/>
  <c r="R594" i="23"/>
  <c r="P594" i="23"/>
  <c r="N594" i="23"/>
  <c r="S593" i="23"/>
  <c r="R593" i="23"/>
  <c r="P593" i="23"/>
  <c r="N593" i="23"/>
  <c r="Q593" i="23" s="1"/>
  <c r="S592" i="23"/>
  <c r="R592" i="23"/>
  <c r="P592" i="23"/>
  <c r="N592" i="23"/>
  <c r="S591" i="23"/>
  <c r="R591" i="23"/>
  <c r="P591" i="23"/>
  <c r="N591" i="23"/>
  <c r="Q605" i="23" l="1"/>
  <c r="Q606" i="23"/>
  <c r="Q607" i="23"/>
  <c r="Q608" i="23"/>
  <c r="Q609" i="23"/>
  <c r="Q612" i="23"/>
  <c r="Q613" i="23"/>
  <c r="Q614" i="23"/>
  <c r="Q616" i="23"/>
  <c r="Q617" i="23"/>
  <c r="Q596" i="23"/>
  <c r="Q601" i="23"/>
  <c r="Q604" i="23"/>
  <c r="Q591" i="23"/>
  <c r="Q592" i="23"/>
  <c r="Q597" i="23"/>
  <c r="Q598" i="23"/>
  <c r="Q599" i="23"/>
  <c r="Q600" i="23"/>
  <c r="Q615" i="23"/>
  <c r="Q594" i="23"/>
  <c r="Q595" i="23"/>
  <c r="Q602" i="23"/>
  <c r="Q603" i="23"/>
  <c r="Q610" i="23"/>
  <c r="Q611" i="23"/>
  <c r="Q618" i="23"/>
  <c r="S590" i="23"/>
  <c r="R590" i="23"/>
  <c r="P590" i="23"/>
  <c r="N590" i="23"/>
  <c r="S589" i="23"/>
  <c r="R589" i="23"/>
  <c r="P589" i="23"/>
  <c r="N589" i="23"/>
  <c r="S588" i="23"/>
  <c r="R588" i="23"/>
  <c r="P588" i="23"/>
  <c r="N588" i="23"/>
  <c r="S587" i="23"/>
  <c r="R587" i="23"/>
  <c r="P587" i="23"/>
  <c r="N587" i="23"/>
  <c r="S586" i="23"/>
  <c r="R586" i="23"/>
  <c r="P586" i="23"/>
  <c r="N586" i="23"/>
  <c r="S585" i="23"/>
  <c r="R585" i="23"/>
  <c r="P585" i="23"/>
  <c r="N585" i="23"/>
  <c r="S584" i="23"/>
  <c r="R584" i="23"/>
  <c r="P584" i="23"/>
  <c r="N584" i="23"/>
  <c r="S583" i="23"/>
  <c r="R583" i="23"/>
  <c r="P583" i="23"/>
  <c r="N583" i="23"/>
  <c r="S582" i="23"/>
  <c r="R582" i="23"/>
  <c r="P582" i="23"/>
  <c r="N582" i="23"/>
  <c r="S581" i="23"/>
  <c r="R581" i="23"/>
  <c r="P581" i="23"/>
  <c r="N581" i="23"/>
  <c r="S580" i="23"/>
  <c r="R580" i="23"/>
  <c r="P580" i="23"/>
  <c r="N580" i="23"/>
  <c r="S579" i="23"/>
  <c r="R579" i="23"/>
  <c r="P579" i="23"/>
  <c r="N579" i="23"/>
  <c r="Q581" i="23" l="1"/>
  <c r="Q582" i="23"/>
  <c r="Q583" i="23"/>
  <c r="Q584" i="23"/>
  <c r="Q585" i="23"/>
  <c r="Q586" i="23"/>
  <c r="Q587" i="23"/>
  <c r="Q588" i="23"/>
  <c r="Q589" i="23"/>
  <c r="Q590" i="23"/>
  <c r="Q580" i="23"/>
  <c r="Q579" i="23"/>
  <c r="S578" i="23"/>
  <c r="R578" i="23"/>
  <c r="P578" i="23"/>
  <c r="N578" i="23"/>
  <c r="S577" i="23"/>
  <c r="R577" i="23"/>
  <c r="P577" i="23"/>
  <c r="N577" i="23"/>
  <c r="S576" i="23"/>
  <c r="R576" i="23"/>
  <c r="P576" i="23"/>
  <c r="N576" i="23"/>
  <c r="S575" i="23"/>
  <c r="R575" i="23"/>
  <c r="P575" i="23"/>
  <c r="N575" i="23"/>
  <c r="S574" i="23"/>
  <c r="R574" i="23"/>
  <c r="P574" i="23"/>
  <c r="N574" i="23"/>
  <c r="Q574" i="23" s="1"/>
  <c r="S573" i="23"/>
  <c r="R573" i="23"/>
  <c r="P573" i="23"/>
  <c r="N573" i="23"/>
  <c r="Q573" i="23" s="1"/>
  <c r="S572" i="23"/>
  <c r="R572" i="23"/>
  <c r="P572" i="23"/>
  <c r="N572" i="23"/>
  <c r="S571" i="23"/>
  <c r="R571" i="23"/>
  <c r="P571" i="23"/>
  <c r="N571" i="23"/>
  <c r="Q571" i="23" s="1"/>
  <c r="S570" i="23"/>
  <c r="R570" i="23"/>
  <c r="P570" i="23"/>
  <c r="N570" i="23"/>
  <c r="Q570" i="23" s="1"/>
  <c r="S569" i="23"/>
  <c r="R569" i="23"/>
  <c r="P569" i="23"/>
  <c r="N569" i="23"/>
  <c r="S568" i="23"/>
  <c r="R568" i="23"/>
  <c r="P568" i="23"/>
  <c r="N568" i="23"/>
  <c r="S567" i="23"/>
  <c r="R567" i="23"/>
  <c r="P567" i="23"/>
  <c r="N567" i="23"/>
  <c r="S566" i="23"/>
  <c r="R566" i="23"/>
  <c r="P566" i="23"/>
  <c r="N566" i="23"/>
  <c r="S565" i="23"/>
  <c r="R565" i="23"/>
  <c r="P565" i="23"/>
  <c r="N565" i="23"/>
  <c r="Q565" i="23" s="1"/>
  <c r="S564" i="23"/>
  <c r="R564" i="23"/>
  <c r="P564" i="23"/>
  <c r="N564" i="23"/>
  <c r="S563" i="23"/>
  <c r="R563" i="23"/>
  <c r="P563" i="23"/>
  <c r="N563" i="23"/>
  <c r="S562" i="23"/>
  <c r="R562" i="23"/>
  <c r="P562" i="23"/>
  <c r="N562" i="23"/>
  <c r="Q562" i="23" s="1"/>
  <c r="S561" i="23"/>
  <c r="R561" i="23"/>
  <c r="P561" i="23"/>
  <c r="N561" i="23"/>
  <c r="Q561" i="23" s="1"/>
  <c r="S560" i="23"/>
  <c r="R560" i="23"/>
  <c r="P560" i="23"/>
  <c r="N560" i="23"/>
  <c r="S559" i="23"/>
  <c r="R559" i="23"/>
  <c r="P559" i="23"/>
  <c r="N559" i="23"/>
  <c r="Q559" i="23" s="1"/>
  <c r="S558" i="23"/>
  <c r="R558" i="23"/>
  <c r="P558" i="23"/>
  <c r="N558" i="23"/>
  <c r="Q558" i="23" s="1"/>
  <c r="S557" i="23"/>
  <c r="R557" i="23"/>
  <c r="P557" i="23"/>
  <c r="N557" i="23"/>
  <c r="Q557" i="23" s="1"/>
  <c r="S556" i="23"/>
  <c r="R556" i="23"/>
  <c r="P556" i="23"/>
  <c r="N556" i="23"/>
  <c r="Q556" i="23" s="1"/>
  <c r="S555" i="23"/>
  <c r="R555" i="23"/>
  <c r="P555" i="23"/>
  <c r="N555" i="23"/>
  <c r="Q555" i="23" s="1"/>
  <c r="S554" i="23"/>
  <c r="R554" i="23"/>
  <c r="P554" i="23"/>
  <c r="N554" i="23"/>
  <c r="Q554" i="23" l="1"/>
  <c r="Q575" i="23"/>
  <c r="Q576" i="23"/>
  <c r="Q577" i="23"/>
  <c r="Q564" i="23"/>
  <c r="Q568" i="23"/>
  <c r="Q569" i="23"/>
  <c r="Q560" i="23"/>
  <c r="Q572" i="23"/>
  <c r="Q563" i="23"/>
  <c r="Q566" i="23"/>
  <c r="Q567" i="23"/>
  <c r="Q578" i="23"/>
  <c r="S553" i="23"/>
  <c r="R553" i="23"/>
  <c r="P553" i="23"/>
  <c r="N553" i="23"/>
  <c r="S552" i="23"/>
  <c r="R552" i="23"/>
  <c r="P552" i="23"/>
  <c r="N552" i="23"/>
  <c r="S551" i="23"/>
  <c r="R551" i="23"/>
  <c r="P551" i="23"/>
  <c r="N551" i="23"/>
  <c r="S550" i="23"/>
  <c r="R550" i="23"/>
  <c r="P550" i="23"/>
  <c r="N550" i="23"/>
  <c r="S549" i="23"/>
  <c r="R549" i="23"/>
  <c r="P549" i="23"/>
  <c r="N549" i="23"/>
  <c r="S548" i="23"/>
  <c r="R548" i="23"/>
  <c r="P548" i="23"/>
  <c r="N548" i="23"/>
  <c r="S547" i="23"/>
  <c r="R547" i="23"/>
  <c r="P547" i="23"/>
  <c r="N547" i="23"/>
  <c r="S546" i="23"/>
  <c r="R546" i="23"/>
  <c r="P546" i="23"/>
  <c r="N546" i="23"/>
  <c r="S545" i="23"/>
  <c r="R545" i="23"/>
  <c r="P545" i="23"/>
  <c r="N545" i="23"/>
  <c r="S544" i="23"/>
  <c r="R544" i="23"/>
  <c r="P544" i="23"/>
  <c r="N544" i="23"/>
  <c r="S543" i="23"/>
  <c r="R543" i="23"/>
  <c r="P543" i="23"/>
  <c r="N543" i="23"/>
  <c r="S542" i="23"/>
  <c r="R542" i="23"/>
  <c r="P542" i="23"/>
  <c r="N542" i="23"/>
  <c r="S541" i="23"/>
  <c r="R541" i="23"/>
  <c r="P541" i="23"/>
  <c r="N541" i="23"/>
  <c r="S540" i="23"/>
  <c r="R540" i="23"/>
  <c r="P540" i="23"/>
  <c r="N540" i="23"/>
  <c r="S539" i="23"/>
  <c r="R539" i="23"/>
  <c r="P539" i="23"/>
  <c r="N539" i="23"/>
  <c r="S538" i="23"/>
  <c r="R538" i="23"/>
  <c r="P538" i="23"/>
  <c r="N538" i="23"/>
  <c r="S537" i="23"/>
  <c r="R537" i="23"/>
  <c r="P537" i="23"/>
  <c r="N537" i="23"/>
  <c r="S536" i="23"/>
  <c r="R536" i="23"/>
  <c r="P536" i="23"/>
  <c r="N536" i="23"/>
  <c r="S535" i="23"/>
  <c r="R535" i="23"/>
  <c r="P535" i="23"/>
  <c r="N535" i="23"/>
  <c r="S534" i="23"/>
  <c r="R534" i="23"/>
  <c r="P534" i="23"/>
  <c r="N534" i="23"/>
  <c r="S533" i="23"/>
  <c r="R533" i="23"/>
  <c r="P533" i="23"/>
  <c r="N533" i="23"/>
  <c r="S532" i="23"/>
  <c r="R532" i="23"/>
  <c r="P532" i="23"/>
  <c r="N532" i="23"/>
  <c r="S531" i="23"/>
  <c r="R531" i="23"/>
  <c r="P531" i="23"/>
  <c r="N531" i="23"/>
  <c r="S530" i="23"/>
  <c r="R530" i="23"/>
  <c r="P530" i="23"/>
  <c r="N530" i="23"/>
  <c r="S529" i="23"/>
  <c r="R529" i="23"/>
  <c r="P529" i="23"/>
  <c r="N529" i="23"/>
  <c r="S528" i="23"/>
  <c r="R528" i="23"/>
  <c r="P528" i="23"/>
  <c r="N528" i="23"/>
  <c r="S527" i="23"/>
  <c r="R527" i="23"/>
  <c r="P527" i="23"/>
  <c r="N527" i="23"/>
  <c r="S526" i="23"/>
  <c r="R526" i="23"/>
  <c r="P526" i="23"/>
  <c r="N526" i="23"/>
  <c r="S525" i="23"/>
  <c r="R525" i="23"/>
  <c r="P525" i="23"/>
  <c r="N525" i="23"/>
  <c r="S524" i="23"/>
  <c r="R524" i="23"/>
  <c r="P524" i="23"/>
  <c r="N524" i="23"/>
  <c r="S523" i="23"/>
  <c r="R523" i="23"/>
  <c r="P523" i="23"/>
  <c r="N523" i="23"/>
  <c r="S522" i="23"/>
  <c r="R522" i="23"/>
  <c r="P522" i="23"/>
  <c r="N522" i="23"/>
  <c r="S521" i="23"/>
  <c r="R521" i="23"/>
  <c r="P521" i="23"/>
  <c r="N521" i="23"/>
  <c r="S520" i="23"/>
  <c r="R520" i="23"/>
  <c r="P520" i="23"/>
  <c r="N520" i="23"/>
  <c r="S519" i="23"/>
  <c r="R519" i="23"/>
  <c r="P519" i="23"/>
  <c r="N519" i="23"/>
  <c r="S518" i="23"/>
  <c r="R518" i="23"/>
  <c r="P518" i="23"/>
  <c r="N518" i="23"/>
  <c r="S517" i="23"/>
  <c r="R517" i="23"/>
  <c r="P517" i="23"/>
  <c r="N517" i="23"/>
  <c r="S516" i="23"/>
  <c r="R516" i="23"/>
  <c r="P516" i="23"/>
  <c r="N516" i="23"/>
  <c r="S515" i="23"/>
  <c r="R515" i="23"/>
  <c r="P515" i="23"/>
  <c r="N515" i="23"/>
  <c r="S514" i="23"/>
  <c r="R514" i="23"/>
  <c r="P514" i="23"/>
  <c r="N514" i="23"/>
  <c r="S513" i="23"/>
  <c r="R513" i="23"/>
  <c r="P513" i="23"/>
  <c r="N513" i="23"/>
  <c r="S512" i="23"/>
  <c r="R512" i="23"/>
  <c r="P512" i="23"/>
  <c r="N512" i="23"/>
  <c r="S511" i="23"/>
  <c r="R511" i="23"/>
  <c r="P511" i="23"/>
  <c r="N511" i="23"/>
  <c r="S510" i="23"/>
  <c r="R510" i="23"/>
  <c r="P510" i="23"/>
  <c r="N510" i="23"/>
  <c r="S509" i="23"/>
  <c r="R509" i="23"/>
  <c r="P509" i="23"/>
  <c r="N509" i="23"/>
  <c r="S508" i="23"/>
  <c r="R508" i="23"/>
  <c r="P508" i="23"/>
  <c r="N508" i="23"/>
  <c r="S507" i="23"/>
  <c r="R507" i="23"/>
  <c r="P507" i="23"/>
  <c r="N507" i="23"/>
  <c r="S506" i="23"/>
  <c r="R506" i="23"/>
  <c r="P506" i="23"/>
  <c r="N506" i="23"/>
  <c r="S505" i="23"/>
  <c r="R505" i="23"/>
  <c r="P505" i="23"/>
  <c r="N505" i="23"/>
  <c r="Q508" i="23" l="1"/>
  <c r="Q509" i="23"/>
  <c r="Q515" i="23"/>
  <c r="Q524" i="23"/>
  <c r="Q525" i="23"/>
  <c r="Q526" i="23"/>
  <c r="Q527" i="23"/>
  <c r="Q528" i="23"/>
  <c r="Q529" i="23"/>
  <c r="Q530" i="23"/>
  <c r="Q531" i="23"/>
  <c r="Q532" i="23"/>
  <c r="Q533" i="23"/>
  <c r="Q534" i="23"/>
  <c r="Q535" i="23"/>
  <c r="Q536" i="23"/>
  <c r="Q537" i="23"/>
  <c r="Q538" i="23"/>
  <c r="Q539" i="23"/>
  <c r="Q547" i="23"/>
  <c r="Q523" i="23"/>
  <c r="Q510" i="23"/>
  <c r="Q511" i="23"/>
  <c r="Q512" i="23"/>
  <c r="Q513" i="23"/>
  <c r="Q514" i="23"/>
  <c r="Q540" i="23"/>
  <c r="Q541" i="23"/>
  <c r="Q542" i="23"/>
  <c r="Q543" i="23"/>
  <c r="Q544" i="23"/>
  <c r="Q545" i="23"/>
  <c r="Q546" i="23"/>
  <c r="Q516" i="23"/>
  <c r="Q517" i="23"/>
  <c r="Q518" i="23"/>
  <c r="Q519" i="23"/>
  <c r="Q520" i="23"/>
  <c r="Q521" i="23"/>
  <c r="Q522" i="23"/>
  <c r="Q548" i="23"/>
  <c r="Q549" i="23"/>
  <c r="Q550" i="23"/>
  <c r="Q551" i="23"/>
  <c r="Q552" i="23"/>
  <c r="Q553" i="23"/>
  <c r="Q505" i="23"/>
  <c r="Q506" i="23"/>
  <c r="Q507" i="23"/>
  <c r="S504" i="23"/>
  <c r="R504" i="23"/>
  <c r="P504" i="23"/>
  <c r="N504" i="23"/>
  <c r="S503" i="23"/>
  <c r="R503" i="23"/>
  <c r="P503" i="23"/>
  <c r="N503" i="23"/>
  <c r="S502" i="23"/>
  <c r="R502" i="23"/>
  <c r="P502" i="23"/>
  <c r="N502" i="23"/>
  <c r="S501" i="23"/>
  <c r="R501" i="23"/>
  <c r="P501" i="23"/>
  <c r="N501" i="23"/>
  <c r="Q503" i="23" l="1"/>
  <c r="Q502" i="23"/>
  <c r="Q504" i="23"/>
  <c r="Q501" i="23"/>
  <c r="S500" i="23"/>
  <c r="R500" i="23"/>
  <c r="P500" i="23"/>
  <c r="N500" i="23"/>
  <c r="S499" i="23"/>
  <c r="R499" i="23"/>
  <c r="P499" i="23"/>
  <c r="N499" i="23"/>
  <c r="S498" i="23"/>
  <c r="R498" i="23"/>
  <c r="P498" i="23"/>
  <c r="N498" i="23"/>
  <c r="S497" i="23"/>
  <c r="R497" i="23"/>
  <c r="P497" i="23"/>
  <c r="N497" i="23"/>
  <c r="S496" i="23"/>
  <c r="R496" i="23"/>
  <c r="P496" i="23"/>
  <c r="N496" i="23"/>
  <c r="Q496" i="23" l="1"/>
  <c r="Q499" i="23"/>
  <c r="Q500" i="23"/>
  <c r="Q498" i="23"/>
  <c r="Q497" i="23"/>
  <c r="S495" i="23"/>
  <c r="R495" i="23"/>
  <c r="P495" i="23"/>
  <c r="N495" i="23"/>
  <c r="S494" i="23"/>
  <c r="R494" i="23"/>
  <c r="P494" i="23"/>
  <c r="N494" i="23"/>
  <c r="S493" i="23"/>
  <c r="R493" i="23"/>
  <c r="P493" i="23"/>
  <c r="N493" i="23"/>
  <c r="S492" i="23"/>
  <c r="R492" i="23"/>
  <c r="P492" i="23"/>
  <c r="N492" i="23"/>
  <c r="S491" i="23"/>
  <c r="R491" i="23"/>
  <c r="P491" i="23"/>
  <c r="N491" i="23"/>
  <c r="S490" i="23"/>
  <c r="R490" i="23"/>
  <c r="P490" i="23"/>
  <c r="N490" i="23"/>
  <c r="S489" i="23"/>
  <c r="R489" i="23"/>
  <c r="P489" i="23"/>
  <c r="N489" i="23"/>
  <c r="S488" i="23"/>
  <c r="R488" i="23"/>
  <c r="P488" i="23"/>
  <c r="N488" i="23"/>
  <c r="S487" i="23"/>
  <c r="R487" i="23"/>
  <c r="P487" i="23"/>
  <c r="N487" i="23"/>
  <c r="S486" i="23"/>
  <c r="R486" i="23"/>
  <c r="P486" i="23"/>
  <c r="N486" i="23"/>
  <c r="S485" i="23"/>
  <c r="R485" i="23"/>
  <c r="P485" i="23"/>
  <c r="N485" i="23"/>
  <c r="S484" i="23"/>
  <c r="R484" i="23"/>
  <c r="P484" i="23"/>
  <c r="N484" i="23"/>
  <c r="S483" i="23"/>
  <c r="R483" i="23"/>
  <c r="P483" i="23"/>
  <c r="N483" i="23"/>
  <c r="S482" i="23"/>
  <c r="R482" i="23"/>
  <c r="P482" i="23"/>
  <c r="N482" i="23"/>
  <c r="S481" i="23"/>
  <c r="R481" i="23"/>
  <c r="P481" i="23"/>
  <c r="N481" i="23"/>
  <c r="S480" i="23"/>
  <c r="R480" i="23"/>
  <c r="P480" i="23"/>
  <c r="N480" i="23"/>
  <c r="S479" i="23"/>
  <c r="R479" i="23"/>
  <c r="P479" i="23"/>
  <c r="N479" i="23"/>
  <c r="Q483" i="23" l="1"/>
  <c r="Q484" i="23"/>
  <c r="Q485" i="23"/>
  <c r="Q486" i="23"/>
  <c r="Q490" i="23"/>
  <c r="Q491" i="23"/>
  <c r="Q492" i="23"/>
  <c r="Q493" i="23"/>
  <c r="Q494" i="23"/>
  <c r="Q482" i="23"/>
  <c r="Q489" i="23"/>
  <c r="Q487" i="23"/>
  <c r="Q488" i="23"/>
  <c r="Q479" i="23"/>
  <c r="Q480" i="23"/>
  <c r="Q481" i="23"/>
  <c r="Q495" i="23"/>
  <c r="S478" i="23"/>
  <c r="R478" i="23"/>
  <c r="P478" i="23"/>
  <c r="N478" i="23"/>
  <c r="S477" i="23"/>
  <c r="R477" i="23"/>
  <c r="P477" i="23"/>
  <c r="N477" i="23"/>
  <c r="S476" i="23"/>
  <c r="R476" i="23"/>
  <c r="P476" i="23"/>
  <c r="N476" i="23"/>
  <c r="S475" i="23"/>
  <c r="R475" i="23"/>
  <c r="P475" i="23"/>
  <c r="N475" i="23"/>
  <c r="S474" i="23"/>
  <c r="R474" i="23"/>
  <c r="P474" i="23"/>
  <c r="N474" i="23"/>
  <c r="S473" i="23"/>
  <c r="R473" i="23"/>
  <c r="P473" i="23"/>
  <c r="N473" i="23"/>
  <c r="S472" i="23"/>
  <c r="R472" i="23"/>
  <c r="P472" i="23"/>
  <c r="Q472" i="23" s="1"/>
  <c r="S471" i="23"/>
  <c r="R471" i="23"/>
  <c r="P471" i="23"/>
  <c r="N471" i="23"/>
  <c r="Q471" i="23" l="1"/>
  <c r="Q473" i="23"/>
  <c r="Q477" i="23"/>
  <c r="Q474" i="23"/>
  <c r="Q475" i="23"/>
  <c r="Q476" i="23"/>
  <c r="Q478" i="23"/>
  <c r="S470" i="23"/>
  <c r="R470" i="23"/>
  <c r="P470" i="23"/>
  <c r="N470" i="23"/>
  <c r="S469" i="23"/>
  <c r="R469" i="23"/>
  <c r="P469" i="23"/>
  <c r="N469" i="23"/>
  <c r="S468" i="23"/>
  <c r="R468" i="23"/>
  <c r="P468" i="23"/>
  <c r="N468" i="23"/>
  <c r="S467" i="23"/>
  <c r="R467" i="23"/>
  <c r="P467" i="23"/>
  <c r="N467" i="23"/>
  <c r="S466" i="23"/>
  <c r="R466" i="23"/>
  <c r="P466" i="23"/>
  <c r="N466" i="23"/>
  <c r="S465" i="23"/>
  <c r="R465" i="23"/>
  <c r="P465" i="23"/>
  <c r="N465" i="23"/>
  <c r="S464" i="23"/>
  <c r="R464" i="23"/>
  <c r="P464" i="23"/>
  <c r="N464" i="23"/>
  <c r="S463" i="23"/>
  <c r="R463" i="23"/>
  <c r="P463" i="23"/>
  <c r="N463" i="23"/>
  <c r="S462" i="23"/>
  <c r="R462" i="23"/>
  <c r="P462" i="23"/>
  <c r="N462" i="23"/>
  <c r="S461" i="23"/>
  <c r="R461" i="23"/>
  <c r="P461" i="23"/>
  <c r="N461" i="23"/>
  <c r="S460" i="23"/>
  <c r="R460" i="23"/>
  <c r="P460" i="23"/>
  <c r="N460" i="23"/>
  <c r="S459" i="23"/>
  <c r="R459" i="23"/>
  <c r="P459" i="23"/>
  <c r="N459" i="23"/>
  <c r="S458" i="23"/>
  <c r="R458" i="23"/>
  <c r="P458" i="23"/>
  <c r="N458" i="23"/>
  <c r="S457" i="23"/>
  <c r="R457" i="23"/>
  <c r="P457" i="23"/>
  <c r="N457" i="23"/>
  <c r="S456" i="23"/>
  <c r="R456" i="23"/>
  <c r="P456" i="23"/>
  <c r="N456" i="23"/>
  <c r="S455" i="23"/>
  <c r="R455" i="23"/>
  <c r="P455" i="23"/>
  <c r="N455" i="23"/>
  <c r="S454" i="23"/>
  <c r="R454" i="23"/>
  <c r="P454" i="23"/>
  <c r="N454" i="23"/>
  <c r="S453" i="23"/>
  <c r="R453" i="23"/>
  <c r="P453" i="23"/>
  <c r="N453" i="23"/>
  <c r="S452" i="23"/>
  <c r="R452" i="23"/>
  <c r="P452" i="23"/>
  <c r="N452" i="23"/>
  <c r="S451" i="23"/>
  <c r="R451" i="23"/>
  <c r="P451" i="23"/>
  <c r="N451" i="23"/>
  <c r="S450" i="23"/>
  <c r="R450" i="23"/>
  <c r="P450" i="23"/>
  <c r="N450" i="23"/>
  <c r="S449" i="23"/>
  <c r="R449" i="23"/>
  <c r="P449" i="23"/>
  <c r="N449" i="23"/>
  <c r="S448" i="23"/>
  <c r="R448" i="23"/>
  <c r="P448" i="23"/>
  <c r="N448" i="23"/>
  <c r="S447" i="23"/>
  <c r="R447" i="23"/>
  <c r="P447" i="23"/>
  <c r="N447" i="23"/>
  <c r="S446" i="23"/>
  <c r="R446" i="23"/>
  <c r="P446" i="23"/>
  <c r="N446" i="23"/>
  <c r="S445" i="23"/>
  <c r="R445" i="23"/>
  <c r="P445" i="23"/>
  <c r="N445" i="23"/>
  <c r="S444" i="23"/>
  <c r="R444" i="23"/>
  <c r="P444" i="23"/>
  <c r="N444" i="23"/>
  <c r="S443" i="23"/>
  <c r="R443" i="23"/>
  <c r="P443" i="23"/>
  <c r="N443" i="23"/>
  <c r="S442" i="23"/>
  <c r="R442" i="23"/>
  <c r="P442" i="23"/>
  <c r="N442" i="23"/>
  <c r="S441" i="23"/>
  <c r="R441" i="23"/>
  <c r="P441" i="23"/>
  <c r="N441" i="23"/>
  <c r="S440" i="23"/>
  <c r="R440" i="23"/>
  <c r="P440" i="23"/>
  <c r="N440" i="23"/>
  <c r="S439" i="23"/>
  <c r="R439" i="23"/>
  <c r="P439" i="23"/>
  <c r="N439" i="23"/>
  <c r="S438" i="23"/>
  <c r="R438" i="23"/>
  <c r="P438" i="23"/>
  <c r="N438" i="23"/>
  <c r="S437" i="23"/>
  <c r="R437" i="23"/>
  <c r="P437" i="23"/>
  <c r="N437" i="23"/>
  <c r="S436" i="23"/>
  <c r="R436" i="23"/>
  <c r="P436" i="23"/>
  <c r="N436" i="23"/>
  <c r="S435" i="23"/>
  <c r="R435" i="23"/>
  <c r="P435" i="23"/>
  <c r="N435" i="23"/>
  <c r="S434" i="23"/>
  <c r="R434" i="23"/>
  <c r="P434" i="23"/>
  <c r="N434" i="23"/>
  <c r="S433" i="23"/>
  <c r="R433" i="23"/>
  <c r="P433" i="23"/>
  <c r="N433" i="23"/>
  <c r="S432" i="23"/>
  <c r="R432" i="23"/>
  <c r="P432" i="23"/>
  <c r="N432" i="23"/>
  <c r="S431" i="23"/>
  <c r="R431" i="23"/>
  <c r="P431" i="23"/>
  <c r="N431" i="23"/>
  <c r="S430" i="23"/>
  <c r="R430" i="23"/>
  <c r="P430" i="23"/>
  <c r="N430" i="23"/>
  <c r="S429" i="23"/>
  <c r="R429" i="23"/>
  <c r="P429" i="23"/>
  <c r="N429" i="23"/>
  <c r="S428" i="23"/>
  <c r="R428" i="23"/>
  <c r="P428" i="23"/>
  <c r="N428" i="23"/>
  <c r="S427" i="23"/>
  <c r="R427" i="23"/>
  <c r="P427" i="23"/>
  <c r="N427" i="23"/>
  <c r="S426" i="23"/>
  <c r="R426" i="23"/>
  <c r="P426" i="23"/>
  <c r="N426" i="23"/>
  <c r="S425" i="23"/>
  <c r="R425" i="23"/>
  <c r="P425" i="23"/>
  <c r="N425" i="23"/>
  <c r="Q425" i="23" s="1"/>
  <c r="S424" i="23"/>
  <c r="R424" i="23"/>
  <c r="P424" i="23"/>
  <c r="N424" i="23"/>
  <c r="S423" i="23"/>
  <c r="R423" i="23"/>
  <c r="P423" i="23"/>
  <c r="N423" i="23"/>
  <c r="S422" i="23"/>
  <c r="R422" i="23"/>
  <c r="P422" i="23"/>
  <c r="N422" i="23"/>
  <c r="S421" i="23"/>
  <c r="R421" i="23"/>
  <c r="P421" i="23"/>
  <c r="N421" i="23"/>
  <c r="S420" i="23"/>
  <c r="R420" i="23"/>
  <c r="P420" i="23"/>
  <c r="N420" i="23"/>
  <c r="S419" i="23"/>
  <c r="R419" i="23"/>
  <c r="P419" i="23"/>
  <c r="N419" i="23"/>
  <c r="S418" i="23"/>
  <c r="R418" i="23"/>
  <c r="P418" i="23"/>
  <c r="N418" i="23"/>
  <c r="S417" i="23"/>
  <c r="R417" i="23"/>
  <c r="P417" i="23"/>
  <c r="N417" i="23"/>
  <c r="S416" i="23"/>
  <c r="R416" i="23"/>
  <c r="P416" i="23"/>
  <c r="N416" i="23"/>
  <c r="S415" i="23"/>
  <c r="R415" i="23"/>
  <c r="P415" i="23"/>
  <c r="N415" i="23"/>
  <c r="S414" i="23"/>
  <c r="R414" i="23"/>
  <c r="P414" i="23"/>
  <c r="N414" i="23"/>
  <c r="S413" i="23"/>
  <c r="R413" i="23"/>
  <c r="P413" i="23"/>
  <c r="N413" i="23"/>
  <c r="S412" i="23"/>
  <c r="R412" i="23"/>
  <c r="P412" i="23"/>
  <c r="N412" i="23"/>
  <c r="S411" i="23"/>
  <c r="R411" i="23"/>
  <c r="P411" i="23"/>
  <c r="N411" i="23"/>
  <c r="S410" i="23"/>
  <c r="R410" i="23"/>
  <c r="P410" i="23"/>
  <c r="N410" i="23"/>
  <c r="S409" i="23"/>
  <c r="R409" i="23"/>
  <c r="P409" i="23"/>
  <c r="N409" i="23"/>
  <c r="S408" i="23"/>
  <c r="R408" i="23"/>
  <c r="P408" i="23"/>
  <c r="N408" i="23"/>
  <c r="S407" i="23"/>
  <c r="R407" i="23"/>
  <c r="P407" i="23"/>
  <c r="N407" i="23"/>
  <c r="S406" i="23"/>
  <c r="R406" i="23"/>
  <c r="P406" i="23"/>
  <c r="N406" i="23"/>
  <c r="S405" i="23"/>
  <c r="R405" i="23"/>
  <c r="P405" i="23"/>
  <c r="N405" i="23"/>
  <c r="S404" i="23"/>
  <c r="R404" i="23"/>
  <c r="P404" i="23"/>
  <c r="N404" i="23"/>
  <c r="S403" i="23"/>
  <c r="R403" i="23"/>
  <c r="P403" i="23"/>
  <c r="N403" i="23"/>
  <c r="S402" i="23"/>
  <c r="R402" i="23"/>
  <c r="P402" i="23"/>
  <c r="N402" i="23"/>
  <c r="S401" i="23"/>
  <c r="R401" i="23"/>
  <c r="P401" i="23"/>
  <c r="N401" i="23"/>
  <c r="S400" i="23"/>
  <c r="R400" i="23"/>
  <c r="P400" i="23"/>
  <c r="N400" i="23"/>
  <c r="S399" i="23"/>
  <c r="R399" i="23"/>
  <c r="P399" i="23"/>
  <c r="N399" i="23"/>
  <c r="S398" i="23"/>
  <c r="R398" i="23"/>
  <c r="P398" i="23"/>
  <c r="N398" i="23"/>
  <c r="S397" i="23"/>
  <c r="R397" i="23"/>
  <c r="P397" i="23"/>
  <c r="N397" i="23"/>
  <c r="S396" i="23"/>
  <c r="R396" i="23"/>
  <c r="P396" i="23"/>
  <c r="N396" i="23"/>
  <c r="S395" i="23"/>
  <c r="R395" i="23"/>
  <c r="P395" i="23"/>
  <c r="N395" i="23"/>
  <c r="S394" i="23"/>
  <c r="R394" i="23"/>
  <c r="P394" i="23"/>
  <c r="N394" i="23"/>
  <c r="S393" i="23"/>
  <c r="R393" i="23"/>
  <c r="P393" i="23"/>
  <c r="N393" i="23"/>
  <c r="S392" i="23"/>
  <c r="R392" i="23"/>
  <c r="P392" i="23"/>
  <c r="N392" i="23"/>
  <c r="S391" i="23"/>
  <c r="R391" i="23"/>
  <c r="P391" i="23"/>
  <c r="N391" i="23"/>
  <c r="S390" i="23"/>
  <c r="R390" i="23"/>
  <c r="P390" i="23"/>
  <c r="N390" i="23"/>
  <c r="S389" i="23"/>
  <c r="R389" i="23"/>
  <c r="P389" i="23"/>
  <c r="N389" i="23"/>
  <c r="S388" i="23"/>
  <c r="R388" i="23"/>
  <c r="P388" i="23"/>
  <c r="N388" i="23"/>
  <c r="S387" i="23"/>
  <c r="R387" i="23"/>
  <c r="P387" i="23"/>
  <c r="N387" i="23"/>
  <c r="S386" i="23"/>
  <c r="R386" i="23"/>
  <c r="P386" i="23"/>
  <c r="N386" i="23"/>
  <c r="S385" i="23"/>
  <c r="R385" i="23"/>
  <c r="P385" i="23"/>
  <c r="N385" i="23"/>
  <c r="S384" i="23"/>
  <c r="R384" i="23"/>
  <c r="P384" i="23"/>
  <c r="N384" i="23"/>
  <c r="S383" i="23"/>
  <c r="R383" i="23"/>
  <c r="P383" i="23"/>
  <c r="N383" i="23"/>
  <c r="S382" i="23"/>
  <c r="R382" i="23"/>
  <c r="P382" i="23"/>
  <c r="N382" i="23"/>
  <c r="S381" i="23"/>
  <c r="R381" i="23"/>
  <c r="P381" i="23"/>
  <c r="N381" i="23"/>
  <c r="S380" i="23"/>
  <c r="R380" i="23"/>
  <c r="P380" i="23"/>
  <c r="N380" i="23"/>
  <c r="Q468" i="23" l="1"/>
  <c r="Q469" i="23"/>
  <c r="Q393" i="23"/>
  <c r="Q428" i="23"/>
  <c r="Q433" i="23"/>
  <c r="Q457" i="23"/>
  <c r="Q380" i="23"/>
  <c r="Q381" i="23"/>
  <c r="Q382" i="23"/>
  <c r="Q383" i="23"/>
  <c r="Q384" i="23"/>
  <c r="Q385" i="23"/>
  <c r="Q388" i="23"/>
  <c r="Q389" i="23"/>
  <c r="Q390" i="23"/>
  <c r="Q391" i="23"/>
  <c r="Q392" i="23"/>
  <c r="Q460" i="23"/>
  <c r="Q464" i="23"/>
  <c r="Q465" i="23"/>
  <c r="Q405" i="23"/>
  <c r="Q406" i="23"/>
  <c r="Q407" i="23"/>
  <c r="Q408" i="23"/>
  <c r="Q409" i="23"/>
  <c r="Q413" i="23"/>
  <c r="Q414" i="23"/>
  <c r="Q415" i="23"/>
  <c r="Q416" i="23"/>
  <c r="Q417" i="23"/>
  <c r="Q421" i="23"/>
  <c r="Q422" i="23"/>
  <c r="Q423" i="23"/>
  <c r="Q396" i="23"/>
  <c r="Q401" i="23"/>
  <c r="Q437" i="23"/>
  <c r="Q438" i="23"/>
  <c r="Q439" i="23"/>
  <c r="Q440" i="23"/>
  <c r="Q441" i="23"/>
  <c r="Q445" i="23"/>
  <c r="Q446" i="23"/>
  <c r="Q447" i="23"/>
  <c r="Q448" i="23"/>
  <c r="Q449" i="23"/>
  <c r="Q453" i="23"/>
  <c r="Q454" i="23"/>
  <c r="Q404" i="23"/>
  <c r="Q412" i="23"/>
  <c r="Q424" i="23"/>
  <c r="Q444" i="23"/>
  <c r="Q455" i="23"/>
  <c r="Q456" i="23"/>
  <c r="Q436" i="23"/>
  <c r="Q397" i="23"/>
  <c r="Q398" i="23"/>
  <c r="Q399" i="23"/>
  <c r="Q400" i="23"/>
  <c r="Q420" i="23"/>
  <c r="Q429" i="23"/>
  <c r="Q430" i="23"/>
  <c r="Q431" i="23"/>
  <c r="Q432" i="23"/>
  <c r="Q452" i="23"/>
  <c r="Q461" i="23"/>
  <c r="Q462" i="23"/>
  <c r="Q463" i="23"/>
  <c r="Q470" i="23"/>
  <c r="Q386" i="23"/>
  <c r="Q387" i="23"/>
  <c r="Q394" i="23"/>
  <c r="Q395" i="23"/>
  <c r="Q402" i="23"/>
  <c r="Q403" i="23"/>
  <c r="Q410" i="23"/>
  <c r="Q411" i="23"/>
  <c r="Q418" i="23"/>
  <c r="Q419" i="23"/>
  <c r="Q426" i="23"/>
  <c r="Q427" i="23"/>
  <c r="Q434" i="23"/>
  <c r="Q435" i="23"/>
  <c r="Q442" i="23"/>
  <c r="Q443" i="23"/>
  <c r="Q450" i="23"/>
  <c r="Q451" i="23"/>
  <c r="Q458" i="23"/>
  <c r="Q459" i="23"/>
  <c r="Q466" i="23"/>
  <c r="Q467" i="23"/>
  <c r="S379" i="23"/>
  <c r="R379" i="23"/>
  <c r="P379" i="23"/>
  <c r="N379" i="23"/>
  <c r="Q379" i="23" l="1"/>
  <c r="S378" i="23"/>
  <c r="R378" i="23"/>
  <c r="P378" i="23"/>
  <c r="N378" i="23"/>
  <c r="S377" i="23"/>
  <c r="R377" i="23"/>
  <c r="P377" i="23"/>
  <c r="N377" i="23"/>
  <c r="S376" i="23"/>
  <c r="R376" i="23"/>
  <c r="P376" i="23"/>
  <c r="N376" i="23"/>
  <c r="S375" i="23"/>
  <c r="R375" i="23"/>
  <c r="P375" i="23"/>
  <c r="N375" i="23"/>
  <c r="S374" i="23"/>
  <c r="R374" i="23"/>
  <c r="P374" i="23"/>
  <c r="N374" i="23"/>
  <c r="S373" i="23"/>
  <c r="R373" i="23"/>
  <c r="P373" i="23"/>
  <c r="N373" i="23"/>
  <c r="S372" i="23"/>
  <c r="R372" i="23"/>
  <c r="P372" i="23"/>
  <c r="N372" i="23"/>
  <c r="S371" i="23"/>
  <c r="R371" i="23"/>
  <c r="P371" i="23"/>
  <c r="N371" i="23"/>
  <c r="S370" i="23"/>
  <c r="R370" i="23"/>
  <c r="P370" i="23"/>
  <c r="N370" i="23"/>
  <c r="S369" i="23"/>
  <c r="R369" i="23"/>
  <c r="P369" i="23"/>
  <c r="N369" i="23"/>
  <c r="Q377" i="23" l="1"/>
  <c r="Q378" i="23"/>
  <c r="Q376" i="23"/>
  <c r="Q369" i="23"/>
  <c r="Q370" i="23"/>
  <c r="Q371" i="23"/>
  <c r="Q372" i="23"/>
  <c r="Q373" i="23"/>
  <c r="Q374" i="23"/>
  <c r="Q375" i="23"/>
  <c r="S368" i="23"/>
  <c r="R368" i="23"/>
  <c r="P368" i="23"/>
  <c r="N368" i="23"/>
  <c r="S367" i="23"/>
  <c r="R367" i="23"/>
  <c r="P367" i="23"/>
  <c r="N367" i="23"/>
  <c r="S366" i="23"/>
  <c r="R366" i="23"/>
  <c r="P366" i="23"/>
  <c r="N366" i="23"/>
  <c r="S365" i="23"/>
  <c r="R365" i="23"/>
  <c r="P365" i="23"/>
  <c r="N365" i="23"/>
  <c r="S364" i="23"/>
  <c r="R364" i="23"/>
  <c r="P364" i="23"/>
  <c r="N364" i="23"/>
  <c r="S363" i="23"/>
  <c r="R363" i="23"/>
  <c r="P363" i="23"/>
  <c r="N363" i="23"/>
  <c r="S362" i="23"/>
  <c r="R362" i="23"/>
  <c r="P362" i="23"/>
  <c r="N362" i="23"/>
  <c r="S361" i="23"/>
  <c r="R361" i="23"/>
  <c r="P361" i="23"/>
  <c r="N361" i="23"/>
  <c r="S360" i="23"/>
  <c r="R360" i="23"/>
  <c r="P360" i="23"/>
  <c r="N360" i="23"/>
  <c r="S359" i="23"/>
  <c r="R359" i="23"/>
  <c r="P359" i="23"/>
  <c r="N359" i="23"/>
  <c r="S358" i="23"/>
  <c r="R358" i="23"/>
  <c r="P358" i="23"/>
  <c r="N358" i="23"/>
  <c r="S357" i="23"/>
  <c r="R357" i="23"/>
  <c r="P357" i="23"/>
  <c r="N357" i="23"/>
  <c r="S356" i="23"/>
  <c r="R356" i="23"/>
  <c r="P356" i="23"/>
  <c r="N356" i="23"/>
  <c r="S355" i="23"/>
  <c r="R355" i="23"/>
  <c r="P355" i="23"/>
  <c r="N355" i="23"/>
  <c r="S354" i="23"/>
  <c r="R354" i="23"/>
  <c r="P354" i="23"/>
  <c r="N354" i="23"/>
  <c r="S353" i="23"/>
  <c r="R353" i="23"/>
  <c r="P353" i="23"/>
  <c r="N353" i="23"/>
  <c r="S352" i="23"/>
  <c r="R352" i="23"/>
  <c r="P352" i="23"/>
  <c r="N352" i="23"/>
  <c r="Q352" i="23" s="1"/>
  <c r="S351" i="23"/>
  <c r="R351" i="23"/>
  <c r="P351" i="23"/>
  <c r="N351" i="23"/>
  <c r="S350" i="23"/>
  <c r="R350" i="23"/>
  <c r="P350" i="23"/>
  <c r="N350" i="23"/>
  <c r="S349" i="23"/>
  <c r="R349" i="23"/>
  <c r="P349" i="23"/>
  <c r="N349" i="23"/>
  <c r="S348" i="23"/>
  <c r="R348" i="23"/>
  <c r="P348" i="23"/>
  <c r="N348" i="23"/>
  <c r="S347" i="23"/>
  <c r="R347" i="23"/>
  <c r="P347" i="23"/>
  <c r="N347" i="23"/>
  <c r="Q353" i="23" l="1"/>
  <c r="Q355" i="23"/>
  <c r="Q356" i="23"/>
  <c r="Q357" i="23"/>
  <c r="Q359" i="23"/>
  <c r="Q360" i="23"/>
  <c r="Q361" i="23"/>
  <c r="Q363" i="23"/>
  <c r="Q367" i="23"/>
  <c r="Q368" i="23"/>
  <c r="Q347" i="23"/>
  <c r="Q351" i="23"/>
  <c r="Q350" i="23"/>
  <c r="Q366" i="23"/>
  <c r="Q354" i="23"/>
  <c r="Q358" i="23"/>
  <c r="Q348" i="23"/>
  <c r="Q349" i="23"/>
  <c r="Q362" i="23"/>
  <c r="Q364" i="23"/>
  <c r="Q365" i="23"/>
  <c r="S346" i="23" l="1"/>
  <c r="R346" i="23"/>
  <c r="P346" i="23"/>
  <c r="N346" i="23"/>
  <c r="S345" i="23"/>
  <c r="R345" i="23"/>
  <c r="P345" i="23"/>
  <c r="N345" i="23"/>
  <c r="S344" i="23"/>
  <c r="R344" i="23"/>
  <c r="P344" i="23"/>
  <c r="N344" i="23"/>
  <c r="S343" i="23"/>
  <c r="R343" i="23"/>
  <c r="P343" i="23"/>
  <c r="N343" i="23"/>
  <c r="Q344" i="23" l="1"/>
  <c r="Q346" i="23"/>
  <c r="Q345" i="23"/>
  <c r="Q343" i="23"/>
  <c r="S342" i="23"/>
  <c r="R342" i="23"/>
  <c r="P342" i="23"/>
  <c r="N342" i="23"/>
  <c r="S341" i="23"/>
  <c r="R341" i="23"/>
  <c r="P341" i="23"/>
  <c r="N341" i="23"/>
  <c r="S340" i="23"/>
  <c r="R340" i="23"/>
  <c r="P340" i="23"/>
  <c r="N340" i="23"/>
  <c r="S339" i="23"/>
  <c r="R339" i="23"/>
  <c r="P339" i="23"/>
  <c r="N339" i="23"/>
  <c r="S338" i="23"/>
  <c r="R338" i="23"/>
  <c r="P338" i="23"/>
  <c r="N338" i="23"/>
  <c r="S337" i="23"/>
  <c r="R337" i="23"/>
  <c r="P337" i="23"/>
  <c r="N337" i="23"/>
  <c r="Q337" i="23" s="1"/>
  <c r="S336" i="23"/>
  <c r="R336" i="23"/>
  <c r="P336" i="23"/>
  <c r="N336" i="23"/>
  <c r="S335" i="23"/>
  <c r="R335" i="23"/>
  <c r="P335" i="23"/>
  <c r="N335" i="23"/>
  <c r="Q335" i="23" s="1"/>
  <c r="S334" i="23"/>
  <c r="R334" i="23"/>
  <c r="P334" i="23"/>
  <c r="N334" i="23"/>
  <c r="Q338" i="23" l="1"/>
  <c r="Q339" i="23"/>
  <c r="Q340" i="23"/>
  <c r="Q334" i="23"/>
  <c r="Q341" i="23"/>
  <c r="Q342" i="23"/>
  <c r="Q336" i="23"/>
  <c r="S333" i="23"/>
  <c r="R333" i="23"/>
  <c r="P333" i="23"/>
  <c r="N333" i="23"/>
  <c r="S332" i="23"/>
  <c r="R332" i="23"/>
  <c r="P332" i="23"/>
  <c r="N332" i="23"/>
  <c r="S331" i="23"/>
  <c r="R331" i="23"/>
  <c r="P331" i="23"/>
  <c r="N331" i="23"/>
  <c r="S330" i="23"/>
  <c r="R330" i="23"/>
  <c r="P330" i="23"/>
  <c r="N330" i="23"/>
  <c r="S329" i="23"/>
  <c r="R329" i="23"/>
  <c r="P329" i="23"/>
  <c r="N329" i="23"/>
  <c r="S328" i="23"/>
  <c r="R328" i="23"/>
  <c r="P328" i="23"/>
  <c r="N328" i="23"/>
  <c r="S327" i="23"/>
  <c r="R327" i="23"/>
  <c r="P327" i="23"/>
  <c r="N327" i="23"/>
  <c r="S326" i="23"/>
  <c r="R326" i="23"/>
  <c r="P326" i="23"/>
  <c r="N326" i="23"/>
  <c r="S325" i="23"/>
  <c r="R325" i="23"/>
  <c r="P325" i="23"/>
  <c r="N325" i="23"/>
  <c r="S324" i="23"/>
  <c r="R324" i="23"/>
  <c r="P324" i="23"/>
  <c r="N324" i="23"/>
  <c r="S323" i="23"/>
  <c r="R323" i="23"/>
  <c r="P323" i="23"/>
  <c r="N323" i="23"/>
  <c r="Q323" i="23" s="1"/>
  <c r="S322" i="23"/>
  <c r="R322" i="23"/>
  <c r="P322" i="23"/>
  <c r="N322" i="23"/>
  <c r="Q322" i="23" s="1"/>
  <c r="S321" i="23"/>
  <c r="R321" i="23"/>
  <c r="P321" i="23"/>
  <c r="N321" i="23"/>
  <c r="S320" i="23"/>
  <c r="R320" i="23"/>
  <c r="P320" i="23"/>
  <c r="N320" i="23"/>
  <c r="S319" i="23"/>
  <c r="R319" i="23"/>
  <c r="P319" i="23"/>
  <c r="N319" i="23"/>
  <c r="S318" i="23"/>
  <c r="R318" i="23"/>
  <c r="P318" i="23"/>
  <c r="N318" i="23"/>
  <c r="S317" i="23"/>
  <c r="R317" i="23"/>
  <c r="P317" i="23"/>
  <c r="N317" i="23"/>
  <c r="Q324" i="23" l="1"/>
  <c r="Q326" i="23"/>
  <c r="Q328" i="23"/>
  <c r="Q330" i="23"/>
  <c r="Q331" i="23"/>
  <c r="Q332" i="23"/>
  <c r="Q333" i="23"/>
  <c r="Q317" i="23"/>
  <c r="Q320" i="23"/>
  <c r="Q321" i="23"/>
  <c r="Q327" i="23"/>
  <c r="Q325" i="23"/>
  <c r="Q318" i="23"/>
  <c r="Q319" i="23"/>
  <c r="Q329" i="23"/>
  <c r="S316" i="23"/>
  <c r="R316" i="23"/>
  <c r="P316" i="23"/>
  <c r="N316" i="23"/>
  <c r="S315" i="23"/>
  <c r="R315" i="23"/>
  <c r="P315" i="23"/>
  <c r="N315" i="23"/>
  <c r="S314" i="23"/>
  <c r="R314" i="23"/>
  <c r="P314" i="23"/>
  <c r="N314" i="23"/>
  <c r="S313" i="23"/>
  <c r="R313" i="23"/>
  <c r="P313" i="23"/>
  <c r="N313" i="23"/>
  <c r="S312" i="23"/>
  <c r="R312" i="23"/>
  <c r="P312" i="23"/>
  <c r="N312" i="23"/>
  <c r="S311" i="23"/>
  <c r="R311" i="23"/>
  <c r="P311" i="23"/>
  <c r="N311" i="23"/>
  <c r="S310" i="23"/>
  <c r="R310" i="23"/>
  <c r="P310" i="23"/>
  <c r="N310" i="23"/>
  <c r="S309" i="23"/>
  <c r="R309" i="23"/>
  <c r="P309" i="23"/>
  <c r="N309" i="23"/>
  <c r="S308" i="23"/>
  <c r="R308" i="23"/>
  <c r="P308" i="23"/>
  <c r="N308" i="23"/>
  <c r="S307" i="23"/>
  <c r="R307" i="23"/>
  <c r="P307" i="23"/>
  <c r="N307" i="23"/>
  <c r="S306" i="23"/>
  <c r="R306" i="23"/>
  <c r="P306" i="23"/>
  <c r="N306" i="23"/>
  <c r="S305" i="23"/>
  <c r="R305" i="23"/>
  <c r="P305" i="23"/>
  <c r="N305" i="23"/>
  <c r="S304" i="23"/>
  <c r="R304" i="23"/>
  <c r="P304" i="23"/>
  <c r="N304" i="23"/>
  <c r="S303" i="23"/>
  <c r="R303" i="23"/>
  <c r="P303" i="23"/>
  <c r="N303" i="23"/>
  <c r="S302" i="23"/>
  <c r="R302" i="23"/>
  <c r="P302" i="23"/>
  <c r="N302" i="23"/>
  <c r="Q302" i="23" l="1"/>
  <c r="Q310" i="23"/>
  <c r="Q311" i="23"/>
  <c r="Q312" i="23"/>
  <c r="Q313" i="23"/>
  <c r="Q314" i="23"/>
  <c r="Q315" i="23"/>
  <c r="Q316" i="23"/>
  <c r="Q303" i="23"/>
  <c r="Q304" i="23"/>
  <c r="Q305" i="23"/>
  <c r="Q306" i="23"/>
  <c r="Q307" i="23"/>
  <c r="Q308" i="23"/>
  <c r="Q309" i="23"/>
  <c r="S301" i="23"/>
  <c r="R301" i="23"/>
  <c r="P301" i="23"/>
  <c r="N301" i="23"/>
  <c r="S300" i="23"/>
  <c r="R300" i="23"/>
  <c r="P300" i="23"/>
  <c r="N300" i="23"/>
  <c r="S299" i="23"/>
  <c r="R299" i="23"/>
  <c r="P299" i="23"/>
  <c r="N299" i="23"/>
  <c r="S298" i="23"/>
  <c r="R298" i="23"/>
  <c r="P298" i="23"/>
  <c r="N298" i="23"/>
  <c r="Q300" i="23" l="1"/>
  <c r="Q301" i="23"/>
  <c r="Q299" i="23"/>
  <c r="Q298" i="23"/>
  <c r="S297" i="23"/>
  <c r="R297" i="23"/>
  <c r="P297" i="23"/>
  <c r="N297" i="23"/>
  <c r="S296" i="23"/>
  <c r="R296" i="23"/>
  <c r="P296" i="23"/>
  <c r="N296" i="23"/>
  <c r="S295" i="23"/>
  <c r="R295" i="23"/>
  <c r="P295" i="23"/>
  <c r="N295" i="23"/>
  <c r="S294" i="23"/>
  <c r="R294" i="23"/>
  <c r="P294" i="23"/>
  <c r="N294" i="23"/>
  <c r="Q294" i="23" l="1"/>
  <c r="Q296" i="23"/>
  <c r="Q297" i="23"/>
  <c r="Q295" i="23"/>
  <c r="S285" i="23"/>
  <c r="R285" i="23"/>
  <c r="P285" i="23"/>
  <c r="N285" i="23"/>
  <c r="S284" i="23"/>
  <c r="R284" i="23"/>
  <c r="P284" i="23"/>
  <c r="N284" i="23"/>
  <c r="S283" i="23"/>
  <c r="R283" i="23"/>
  <c r="P283" i="23"/>
  <c r="N283" i="23"/>
  <c r="S282" i="23"/>
  <c r="R282" i="23"/>
  <c r="P282" i="23"/>
  <c r="N282" i="23"/>
  <c r="S281" i="23"/>
  <c r="R281" i="23"/>
  <c r="P281" i="23"/>
  <c r="N281" i="23"/>
  <c r="Q281" i="23" l="1"/>
  <c r="Q284" i="23"/>
  <c r="Q285" i="23"/>
  <c r="Q282" i="23"/>
  <c r="Q283" i="23"/>
  <c r="S293" i="23" l="1"/>
  <c r="R293" i="23"/>
  <c r="P293" i="23"/>
  <c r="N293" i="23"/>
  <c r="S292" i="23"/>
  <c r="R292" i="23"/>
  <c r="P292" i="23"/>
  <c r="N292" i="23"/>
  <c r="S291" i="23"/>
  <c r="R291" i="23"/>
  <c r="P291" i="23"/>
  <c r="N291" i="23"/>
  <c r="S290" i="23"/>
  <c r="R290" i="23"/>
  <c r="P290" i="23"/>
  <c r="N290" i="23"/>
  <c r="S289" i="23"/>
  <c r="R289" i="23"/>
  <c r="P289" i="23"/>
  <c r="N289" i="23"/>
  <c r="S288" i="23"/>
  <c r="R288" i="23"/>
  <c r="P288" i="23"/>
  <c r="N288" i="23"/>
  <c r="S287" i="23"/>
  <c r="R287" i="23"/>
  <c r="P287" i="23"/>
  <c r="N287" i="23"/>
  <c r="S286" i="23"/>
  <c r="R286" i="23"/>
  <c r="P286" i="23"/>
  <c r="N286" i="23"/>
  <c r="S280" i="23"/>
  <c r="R280" i="23"/>
  <c r="P280" i="23"/>
  <c r="N280" i="23"/>
  <c r="S279" i="23"/>
  <c r="R279" i="23"/>
  <c r="P279" i="23"/>
  <c r="N279" i="23"/>
  <c r="Q288" i="23" l="1"/>
  <c r="Q292" i="23"/>
  <c r="Q287" i="23"/>
  <c r="Q289" i="23"/>
  <c r="Q291" i="23"/>
  <c r="Q290" i="23"/>
  <c r="Q279" i="23"/>
  <c r="Q280" i="23"/>
  <c r="Q286" i="23"/>
  <c r="Q293" i="23"/>
  <c r="S278" i="23"/>
  <c r="R278" i="23"/>
  <c r="P278" i="23"/>
  <c r="N278" i="23"/>
  <c r="S277" i="23"/>
  <c r="R277" i="23"/>
  <c r="P277" i="23"/>
  <c r="N277" i="23"/>
  <c r="S276" i="23"/>
  <c r="R276" i="23"/>
  <c r="P276" i="23"/>
  <c r="N276" i="23"/>
  <c r="S275" i="23"/>
  <c r="R275" i="23"/>
  <c r="P275" i="23"/>
  <c r="N275" i="23"/>
  <c r="S274" i="23"/>
  <c r="R274" i="23"/>
  <c r="P274" i="23"/>
  <c r="N274" i="23"/>
  <c r="S273" i="23"/>
  <c r="R273" i="23"/>
  <c r="P273" i="23"/>
  <c r="N273" i="23"/>
  <c r="S272" i="23"/>
  <c r="R272" i="23"/>
  <c r="P272" i="23"/>
  <c r="N272" i="23"/>
  <c r="S271" i="23"/>
  <c r="R271" i="23"/>
  <c r="P271" i="23"/>
  <c r="N271" i="23"/>
  <c r="S270" i="23"/>
  <c r="R270" i="23"/>
  <c r="P270" i="23"/>
  <c r="N270" i="23"/>
  <c r="S269" i="23"/>
  <c r="R269" i="23"/>
  <c r="P269" i="23"/>
  <c r="N269" i="23"/>
  <c r="S268" i="23"/>
  <c r="R268" i="23"/>
  <c r="P268" i="23"/>
  <c r="N268" i="23"/>
  <c r="S267" i="23"/>
  <c r="R267" i="23"/>
  <c r="P267" i="23"/>
  <c r="N267" i="23"/>
  <c r="S266" i="23"/>
  <c r="R266" i="23"/>
  <c r="P266" i="23"/>
  <c r="N266" i="23"/>
  <c r="S265" i="23"/>
  <c r="R265" i="23"/>
  <c r="P265" i="23"/>
  <c r="N265" i="23"/>
  <c r="S264" i="23"/>
  <c r="R264" i="23"/>
  <c r="P264" i="23"/>
  <c r="N264" i="23"/>
  <c r="S263" i="23"/>
  <c r="R263" i="23"/>
  <c r="P263" i="23"/>
  <c r="N263" i="23"/>
  <c r="S262" i="23"/>
  <c r="R262" i="23"/>
  <c r="P262" i="23"/>
  <c r="N262" i="23"/>
  <c r="S261" i="23"/>
  <c r="R261" i="23"/>
  <c r="P261" i="23"/>
  <c r="N261" i="23"/>
  <c r="S260" i="23"/>
  <c r="R260" i="23"/>
  <c r="P260" i="23"/>
  <c r="N260" i="23"/>
  <c r="S259" i="23"/>
  <c r="R259" i="23"/>
  <c r="P259" i="23"/>
  <c r="N259" i="23"/>
  <c r="S258" i="23"/>
  <c r="R258" i="23"/>
  <c r="P258" i="23"/>
  <c r="N258" i="23"/>
  <c r="S257" i="23"/>
  <c r="R257" i="23"/>
  <c r="P257" i="23"/>
  <c r="N257" i="23"/>
  <c r="S256" i="23"/>
  <c r="R256" i="23"/>
  <c r="P256" i="23"/>
  <c r="N256" i="23"/>
  <c r="S255" i="23"/>
  <c r="R255" i="23"/>
  <c r="P255" i="23"/>
  <c r="N255" i="23"/>
  <c r="S254" i="23"/>
  <c r="R254" i="23"/>
  <c r="P254" i="23"/>
  <c r="N254" i="23"/>
  <c r="S253" i="23"/>
  <c r="R253" i="23"/>
  <c r="P253" i="23"/>
  <c r="N253" i="23"/>
  <c r="S252" i="23"/>
  <c r="R252" i="23"/>
  <c r="P252" i="23"/>
  <c r="N252" i="23"/>
  <c r="S251" i="23"/>
  <c r="R251" i="23"/>
  <c r="P251" i="23"/>
  <c r="N251" i="23"/>
  <c r="S250" i="23"/>
  <c r="R250" i="23"/>
  <c r="P250" i="23"/>
  <c r="N250" i="23"/>
  <c r="S249" i="23"/>
  <c r="R249" i="23"/>
  <c r="P249" i="23"/>
  <c r="N249" i="23"/>
  <c r="S248" i="23"/>
  <c r="R248" i="23"/>
  <c r="P248" i="23"/>
  <c r="N248" i="23"/>
  <c r="S247" i="23"/>
  <c r="R247" i="23"/>
  <c r="P247" i="23"/>
  <c r="N247" i="23"/>
  <c r="S246" i="23"/>
  <c r="R246" i="23"/>
  <c r="P246" i="23"/>
  <c r="N246" i="23"/>
  <c r="S245" i="23"/>
  <c r="R245" i="23"/>
  <c r="P245" i="23"/>
  <c r="N245" i="23"/>
  <c r="S244" i="23"/>
  <c r="R244" i="23"/>
  <c r="P244" i="23"/>
  <c r="N244" i="23"/>
  <c r="S243" i="23"/>
  <c r="R243" i="23"/>
  <c r="P243" i="23"/>
  <c r="N243" i="23"/>
  <c r="S242" i="23"/>
  <c r="R242" i="23"/>
  <c r="P242" i="23"/>
  <c r="N242" i="23"/>
  <c r="S241" i="23"/>
  <c r="R241" i="23"/>
  <c r="P241" i="23"/>
  <c r="N241" i="23"/>
  <c r="S240" i="23"/>
  <c r="R240" i="23"/>
  <c r="P240" i="23"/>
  <c r="N240" i="23"/>
  <c r="S239" i="23"/>
  <c r="R239" i="23"/>
  <c r="P239" i="23"/>
  <c r="N239" i="23"/>
  <c r="S238" i="23"/>
  <c r="R238" i="23"/>
  <c r="P238" i="23"/>
  <c r="N238" i="23"/>
  <c r="Q277" i="23" l="1"/>
  <c r="Q240" i="23"/>
  <c r="Q256" i="23"/>
  <c r="Q261" i="23"/>
  <c r="Q269" i="23"/>
  <c r="Q272" i="23"/>
  <c r="Q245" i="23"/>
  <c r="Q249" i="23"/>
  <c r="Q250" i="23"/>
  <c r="Q251" i="23"/>
  <c r="Q252" i="23"/>
  <c r="Q253" i="23"/>
  <c r="Q248" i="23"/>
  <c r="Q257" i="23"/>
  <c r="Q258" i="23"/>
  <c r="Q259" i="23"/>
  <c r="Q260" i="23"/>
  <c r="Q265" i="23"/>
  <c r="Q266" i="23"/>
  <c r="Q267" i="23"/>
  <c r="Q268" i="23"/>
  <c r="Q241" i="23"/>
  <c r="Q242" i="23"/>
  <c r="Q243" i="23"/>
  <c r="Q244" i="23"/>
  <c r="Q264" i="23"/>
  <c r="Q273" i="23"/>
  <c r="Q274" i="23"/>
  <c r="Q276" i="23"/>
  <c r="Q275" i="23"/>
  <c r="Q238" i="23"/>
  <c r="Q239" i="23"/>
  <c r="Q246" i="23"/>
  <c r="Q247" i="23"/>
  <c r="Q254" i="23"/>
  <c r="Q255" i="23"/>
  <c r="Q262" i="23"/>
  <c r="Q263" i="23"/>
  <c r="Q270" i="23"/>
  <c r="Q271" i="23"/>
  <c r="Q278" i="23"/>
  <c r="S237" i="23"/>
  <c r="R237" i="23"/>
  <c r="P237" i="23"/>
  <c r="N237" i="23"/>
  <c r="S236" i="23"/>
  <c r="R236" i="23"/>
  <c r="P236" i="23"/>
  <c r="N236" i="23"/>
  <c r="S235" i="23"/>
  <c r="R235" i="23"/>
  <c r="P235" i="23"/>
  <c r="N235" i="23"/>
  <c r="S234" i="23"/>
  <c r="R234" i="23"/>
  <c r="P234" i="23"/>
  <c r="N234" i="23"/>
  <c r="S233" i="23"/>
  <c r="R233" i="23"/>
  <c r="P233" i="23"/>
  <c r="N233" i="23"/>
  <c r="S232" i="23"/>
  <c r="R232" i="23"/>
  <c r="P232" i="23"/>
  <c r="N232" i="23"/>
  <c r="S231" i="23"/>
  <c r="R231" i="23"/>
  <c r="P231" i="23"/>
  <c r="N231" i="23"/>
  <c r="S230" i="23"/>
  <c r="R230" i="23"/>
  <c r="P230" i="23"/>
  <c r="N230" i="23"/>
  <c r="S229" i="23"/>
  <c r="R229" i="23"/>
  <c r="P229" i="23"/>
  <c r="N229" i="23"/>
  <c r="S228" i="23"/>
  <c r="R228" i="23"/>
  <c r="P228" i="23"/>
  <c r="N228" i="23"/>
  <c r="Q228" i="23" l="1"/>
  <c r="Q229" i="23"/>
  <c r="Q230" i="23"/>
  <c r="Q231" i="23"/>
  <c r="Q235" i="23"/>
  <c r="Q232" i="23"/>
  <c r="Q233" i="23"/>
  <c r="Q234" i="23"/>
  <c r="Q236" i="23"/>
  <c r="Q237" i="23"/>
  <c r="S227" i="23"/>
  <c r="R227" i="23"/>
  <c r="P227" i="23"/>
  <c r="N227" i="23"/>
  <c r="S226" i="23"/>
  <c r="R226" i="23"/>
  <c r="P226" i="23"/>
  <c r="N226" i="23"/>
  <c r="S225" i="23"/>
  <c r="R225" i="23"/>
  <c r="P225" i="23"/>
  <c r="N225" i="23"/>
  <c r="S224" i="23"/>
  <c r="R224" i="23"/>
  <c r="P224" i="23"/>
  <c r="N224" i="23"/>
  <c r="S223" i="23"/>
  <c r="R223" i="23"/>
  <c r="P223" i="23"/>
  <c r="N223" i="23"/>
  <c r="S222" i="23"/>
  <c r="R222" i="23"/>
  <c r="P222" i="23"/>
  <c r="N222" i="23"/>
  <c r="S221" i="23"/>
  <c r="R221" i="23"/>
  <c r="P221" i="23"/>
  <c r="N221" i="23"/>
  <c r="S220" i="23"/>
  <c r="R220" i="23"/>
  <c r="P220" i="23"/>
  <c r="N220" i="23"/>
  <c r="S219" i="23"/>
  <c r="R219" i="23"/>
  <c r="P219" i="23"/>
  <c r="N219" i="23"/>
  <c r="Q219" i="23" s="1"/>
  <c r="S218" i="23"/>
  <c r="R218" i="23"/>
  <c r="P218" i="23"/>
  <c r="N218" i="23"/>
  <c r="Q218" i="23" s="1"/>
  <c r="S217" i="23"/>
  <c r="R217" i="23"/>
  <c r="P217" i="23"/>
  <c r="N217" i="23"/>
  <c r="Q217" i="23" s="1"/>
  <c r="S216" i="23"/>
  <c r="R216" i="23"/>
  <c r="P216" i="23"/>
  <c r="N216" i="23"/>
  <c r="S215" i="23"/>
  <c r="R215" i="23"/>
  <c r="P215" i="23"/>
  <c r="N215" i="23"/>
  <c r="S214" i="23"/>
  <c r="R214" i="23"/>
  <c r="P214" i="23"/>
  <c r="N214" i="23"/>
  <c r="S213" i="23"/>
  <c r="R213" i="23"/>
  <c r="P213" i="23"/>
  <c r="N213" i="23"/>
  <c r="S212" i="23"/>
  <c r="R212" i="23"/>
  <c r="P212" i="23"/>
  <c r="N212" i="23"/>
  <c r="S211" i="23"/>
  <c r="R211" i="23"/>
  <c r="P211" i="23"/>
  <c r="N211" i="23"/>
  <c r="S210" i="23"/>
  <c r="R210" i="23"/>
  <c r="P210" i="23"/>
  <c r="N210" i="23"/>
  <c r="S209" i="23"/>
  <c r="R209" i="23"/>
  <c r="P209" i="23"/>
  <c r="N209" i="23"/>
  <c r="S208" i="23"/>
  <c r="R208" i="23"/>
  <c r="P208" i="23"/>
  <c r="N208" i="23"/>
  <c r="S207" i="23"/>
  <c r="R207" i="23"/>
  <c r="P207" i="23"/>
  <c r="N207" i="23"/>
  <c r="S206" i="23"/>
  <c r="R206" i="23"/>
  <c r="P206" i="23"/>
  <c r="N206" i="23"/>
  <c r="S205" i="23"/>
  <c r="R205" i="23"/>
  <c r="P205" i="23"/>
  <c r="N205" i="23"/>
  <c r="S204" i="23"/>
  <c r="R204" i="23"/>
  <c r="P204" i="23"/>
  <c r="N204" i="23"/>
  <c r="S203" i="23"/>
  <c r="R203" i="23"/>
  <c r="P203" i="23"/>
  <c r="N203" i="23"/>
  <c r="S202" i="23"/>
  <c r="R202" i="23"/>
  <c r="P202" i="23"/>
  <c r="N202" i="23"/>
  <c r="S201" i="23"/>
  <c r="R201" i="23"/>
  <c r="P201" i="23"/>
  <c r="N201" i="23"/>
  <c r="S200" i="23"/>
  <c r="R200" i="23"/>
  <c r="P200" i="23"/>
  <c r="N200" i="23"/>
  <c r="S199" i="23"/>
  <c r="R199" i="23"/>
  <c r="P199" i="23"/>
  <c r="N199" i="23"/>
  <c r="S198" i="23"/>
  <c r="R198" i="23"/>
  <c r="P198" i="23"/>
  <c r="N198" i="23"/>
  <c r="S197" i="23"/>
  <c r="R197" i="23"/>
  <c r="P197" i="23"/>
  <c r="N197" i="23"/>
  <c r="S196" i="23"/>
  <c r="R196" i="23"/>
  <c r="P196" i="23"/>
  <c r="N196" i="23"/>
  <c r="S195" i="23"/>
  <c r="R195" i="23"/>
  <c r="P195" i="23"/>
  <c r="N195" i="23"/>
  <c r="S194" i="23"/>
  <c r="R194" i="23"/>
  <c r="P194" i="23"/>
  <c r="N194" i="23"/>
  <c r="S193" i="23"/>
  <c r="R193" i="23"/>
  <c r="P193" i="23"/>
  <c r="N193" i="23"/>
  <c r="Q193" i="23" s="1"/>
  <c r="S192" i="23"/>
  <c r="R192" i="23"/>
  <c r="P192" i="23"/>
  <c r="N192" i="23"/>
  <c r="S191" i="23"/>
  <c r="R191" i="23"/>
  <c r="P191" i="23"/>
  <c r="N191" i="23"/>
  <c r="S190" i="23"/>
  <c r="R190" i="23"/>
  <c r="P190" i="23"/>
  <c r="N190" i="23"/>
  <c r="S189" i="23"/>
  <c r="R189" i="23"/>
  <c r="P189" i="23"/>
  <c r="N189" i="23"/>
  <c r="S188" i="23"/>
  <c r="R188" i="23"/>
  <c r="P188" i="23"/>
  <c r="N188" i="23"/>
  <c r="S187" i="23"/>
  <c r="R187" i="23"/>
  <c r="P187" i="23"/>
  <c r="N187" i="23"/>
  <c r="S186" i="23"/>
  <c r="R186" i="23"/>
  <c r="P186" i="23"/>
  <c r="N186" i="23"/>
  <c r="S185" i="23"/>
  <c r="R185" i="23"/>
  <c r="P185" i="23"/>
  <c r="N185" i="23"/>
  <c r="S184" i="23"/>
  <c r="R184" i="23"/>
  <c r="P184" i="23"/>
  <c r="N184" i="23"/>
  <c r="S183" i="23"/>
  <c r="R183" i="23"/>
  <c r="P183" i="23"/>
  <c r="N183" i="23"/>
  <c r="S182" i="23"/>
  <c r="R182" i="23"/>
  <c r="P182" i="23"/>
  <c r="N182" i="23"/>
  <c r="S181" i="23"/>
  <c r="R181" i="23"/>
  <c r="P181" i="23"/>
  <c r="N181" i="23"/>
  <c r="S180" i="23"/>
  <c r="R180" i="23"/>
  <c r="P180" i="23"/>
  <c r="N180" i="23"/>
  <c r="S179" i="23"/>
  <c r="R179" i="23"/>
  <c r="P179" i="23"/>
  <c r="N179" i="23"/>
  <c r="S178" i="23"/>
  <c r="R178" i="23"/>
  <c r="P178" i="23"/>
  <c r="N178" i="23"/>
  <c r="S177" i="23"/>
  <c r="R177" i="23"/>
  <c r="P177" i="23"/>
  <c r="N177" i="23"/>
  <c r="S176" i="23"/>
  <c r="R176" i="23"/>
  <c r="P176" i="23"/>
  <c r="N176" i="23"/>
  <c r="S175" i="23"/>
  <c r="R175" i="23"/>
  <c r="P175" i="23"/>
  <c r="N175" i="23"/>
  <c r="S174" i="23"/>
  <c r="R174" i="23"/>
  <c r="P174" i="23"/>
  <c r="N174" i="23"/>
  <c r="S173" i="23"/>
  <c r="R173" i="23"/>
  <c r="P173" i="23"/>
  <c r="N173" i="23"/>
  <c r="S172" i="23"/>
  <c r="R172" i="23"/>
  <c r="P172" i="23"/>
  <c r="N172" i="23"/>
  <c r="S171" i="23"/>
  <c r="R171" i="23"/>
  <c r="P171" i="23"/>
  <c r="N171" i="23"/>
  <c r="S170" i="23"/>
  <c r="R170" i="23"/>
  <c r="P170" i="23"/>
  <c r="N170" i="23"/>
  <c r="Q170" i="23" s="1"/>
  <c r="S169" i="23"/>
  <c r="R169" i="23"/>
  <c r="P169" i="23"/>
  <c r="N169" i="23"/>
  <c r="S168" i="23"/>
  <c r="R168" i="23"/>
  <c r="P168" i="23"/>
  <c r="N168" i="23"/>
  <c r="S167" i="23"/>
  <c r="R167" i="23"/>
  <c r="P167" i="23"/>
  <c r="N167" i="23"/>
  <c r="S166" i="23"/>
  <c r="R166" i="23"/>
  <c r="P166" i="23"/>
  <c r="N166" i="23"/>
  <c r="S165" i="23"/>
  <c r="R165" i="23"/>
  <c r="P165" i="23"/>
  <c r="N165" i="23"/>
  <c r="Q202" i="23" l="1"/>
  <c r="Q203" i="23"/>
  <c r="Q204" i="23"/>
  <c r="Q205" i="23"/>
  <c r="Q206" i="23"/>
  <c r="Q207" i="23"/>
  <c r="Q208" i="23"/>
  <c r="Q209" i="23"/>
  <c r="Q225" i="23"/>
  <c r="Q220" i="23"/>
  <c r="Q221" i="23"/>
  <c r="Q222" i="23"/>
  <c r="Q223" i="23"/>
  <c r="Q171" i="23"/>
  <c r="Q172" i="23"/>
  <c r="Q173" i="23"/>
  <c r="Q174" i="23"/>
  <c r="Q175" i="23"/>
  <c r="Q176" i="23"/>
  <c r="Q177" i="23"/>
  <c r="Q185" i="23"/>
  <c r="Q186" i="23"/>
  <c r="Q187" i="23"/>
  <c r="Q188" i="23"/>
  <c r="Q189" i="23"/>
  <c r="Q190" i="23"/>
  <c r="Q191" i="23"/>
  <c r="Q192" i="23"/>
  <c r="Q169" i="23"/>
  <c r="Q201" i="23"/>
  <c r="Q178" i="23"/>
  <c r="Q179" i="23"/>
  <c r="Q180" i="23"/>
  <c r="Q181" i="23"/>
  <c r="Q182" i="23"/>
  <c r="Q183" i="23"/>
  <c r="Q184" i="23"/>
  <c r="Q210" i="23"/>
  <c r="Q211" i="23"/>
  <c r="Q212" i="23"/>
  <c r="Q213" i="23"/>
  <c r="Q214" i="23"/>
  <c r="Q215" i="23"/>
  <c r="Q216" i="23"/>
  <c r="Q224" i="23"/>
  <c r="Q165" i="23"/>
  <c r="Q166" i="23"/>
  <c r="Q167" i="23"/>
  <c r="Q168" i="23"/>
  <c r="Q194" i="23"/>
  <c r="Q195" i="23"/>
  <c r="Q196" i="23"/>
  <c r="Q197" i="23"/>
  <c r="Q198" i="23"/>
  <c r="Q199" i="23"/>
  <c r="Q200" i="23"/>
  <c r="Q226" i="23"/>
  <c r="Q227" i="23"/>
  <c r="S164" i="23"/>
  <c r="R164" i="23"/>
  <c r="P164" i="23"/>
  <c r="N164" i="23"/>
  <c r="S163" i="23"/>
  <c r="R163" i="23"/>
  <c r="P163" i="23"/>
  <c r="N163" i="23"/>
  <c r="S162" i="23"/>
  <c r="R162" i="23"/>
  <c r="P162" i="23"/>
  <c r="N162" i="23"/>
  <c r="S161" i="23"/>
  <c r="R161" i="23"/>
  <c r="P161" i="23"/>
  <c r="N161" i="23"/>
  <c r="S160" i="23"/>
  <c r="R160" i="23"/>
  <c r="P160" i="23"/>
  <c r="N160" i="23"/>
  <c r="S159" i="23"/>
  <c r="R159" i="23"/>
  <c r="P159" i="23"/>
  <c r="N159" i="23"/>
  <c r="S158" i="23"/>
  <c r="R158" i="23"/>
  <c r="P158" i="23"/>
  <c r="N158" i="23"/>
  <c r="S157" i="23"/>
  <c r="R157" i="23"/>
  <c r="P157" i="23"/>
  <c r="N157" i="23"/>
  <c r="S156" i="23"/>
  <c r="R156" i="23"/>
  <c r="P156" i="23"/>
  <c r="N156" i="23"/>
  <c r="S155" i="23"/>
  <c r="R155" i="23"/>
  <c r="P155" i="23"/>
  <c r="N155" i="23"/>
  <c r="S154" i="23"/>
  <c r="R154" i="23"/>
  <c r="P154" i="23"/>
  <c r="N154" i="23"/>
  <c r="S153" i="23"/>
  <c r="R153" i="23"/>
  <c r="P153" i="23"/>
  <c r="N153" i="23"/>
  <c r="S152" i="23"/>
  <c r="R152" i="23"/>
  <c r="P152" i="23"/>
  <c r="N152" i="23"/>
  <c r="S151" i="23"/>
  <c r="R151" i="23"/>
  <c r="P151" i="23"/>
  <c r="N151" i="23"/>
  <c r="S150" i="23"/>
  <c r="R150" i="23"/>
  <c r="P150" i="23"/>
  <c r="N150" i="23"/>
  <c r="S149" i="23"/>
  <c r="R149" i="23"/>
  <c r="P149" i="23"/>
  <c r="N149" i="23"/>
  <c r="S148" i="23"/>
  <c r="R148" i="23"/>
  <c r="P148" i="23"/>
  <c r="N148" i="23"/>
  <c r="S147" i="23"/>
  <c r="R147" i="23"/>
  <c r="P147" i="23"/>
  <c r="N147" i="23"/>
  <c r="S146" i="23"/>
  <c r="R146" i="23"/>
  <c r="P146" i="23"/>
  <c r="N146" i="23"/>
  <c r="S145" i="23"/>
  <c r="R145" i="23"/>
  <c r="P145" i="23"/>
  <c r="N145" i="23"/>
  <c r="S144" i="23"/>
  <c r="R144" i="23"/>
  <c r="P144" i="23"/>
  <c r="N144" i="23"/>
  <c r="S143" i="23"/>
  <c r="R143" i="23"/>
  <c r="P143" i="23"/>
  <c r="N143" i="23"/>
  <c r="S142" i="23"/>
  <c r="R142" i="23"/>
  <c r="P142" i="23"/>
  <c r="N142" i="23"/>
  <c r="S141" i="23"/>
  <c r="R141" i="23"/>
  <c r="P141" i="23"/>
  <c r="N141" i="23"/>
  <c r="S140" i="23"/>
  <c r="R140" i="23"/>
  <c r="P140" i="23"/>
  <c r="N140" i="23"/>
  <c r="S139" i="23"/>
  <c r="R139" i="23"/>
  <c r="P139" i="23"/>
  <c r="N139" i="23"/>
  <c r="S138" i="23"/>
  <c r="R138" i="23"/>
  <c r="P138" i="23"/>
  <c r="N138" i="23"/>
  <c r="S137" i="23"/>
  <c r="R137" i="23"/>
  <c r="P137" i="23"/>
  <c r="N137" i="23"/>
  <c r="S136" i="23"/>
  <c r="R136" i="23"/>
  <c r="P136" i="23"/>
  <c r="N136" i="23"/>
  <c r="S135" i="23"/>
  <c r="R135" i="23"/>
  <c r="P135" i="23"/>
  <c r="N135" i="23"/>
  <c r="S134" i="23"/>
  <c r="R134" i="23"/>
  <c r="P134" i="23"/>
  <c r="N134" i="23"/>
  <c r="S133" i="23"/>
  <c r="R133" i="23"/>
  <c r="P133" i="23"/>
  <c r="N133" i="23"/>
  <c r="S132" i="23"/>
  <c r="R132" i="23"/>
  <c r="P132" i="23"/>
  <c r="N132" i="23"/>
  <c r="S131" i="23"/>
  <c r="R131" i="23"/>
  <c r="P131" i="23"/>
  <c r="N131" i="23"/>
  <c r="S130" i="23"/>
  <c r="R130" i="23"/>
  <c r="P130" i="23"/>
  <c r="N130" i="23"/>
  <c r="S129" i="23"/>
  <c r="R129" i="23"/>
  <c r="P129" i="23"/>
  <c r="N129" i="23"/>
  <c r="S128" i="23"/>
  <c r="R128" i="23"/>
  <c r="P128" i="23"/>
  <c r="N128" i="23"/>
  <c r="S127" i="23"/>
  <c r="R127" i="23"/>
  <c r="P127" i="23"/>
  <c r="N127" i="23"/>
  <c r="S126" i="23"/>
  <c r="R126" i="23"/>
  <c r="P126" i="23"/>
  <c r="N126" i="23"/>
  <c r="S125" i="23"/>
  <c r="R125" i="23"/>
  <c r="P125" i="23"/>
  <c r="N125" i="23"/>
  <c r="S124" i="23"/>
  <c r="R124" i="23"/>
  <c r="P124" i="23"/>
  <c r="N124" i="23"/>
  <c r="S123" i="23"/>
  <c r="R123" i="23"/>
  <c r="P123" i="23"/>
  <c r="N123" i="23"/>
  <c r="Q146" i="23" l="1"/>
  <c r="Q147" i="23"/>
  <c r="Q123" i="23"/>
  <c r="Q124" i="23"/>
  <c r="Q125" i="23"/>
  <c r="Q139" i="23"/>
  <c r="Q140" i="23"/>
  <c r="Q151" i="23"/>
  <c r="Q163" i="23"/>
  <c r="Q164" i="23"/>
  <c r="Q154" i="23"/>
  <c r="Q162" i="23"/>
  <c r="Q141" i="23"/>
  <c r="Q130" i="23"/>
  <c r="Q131" i="23"/>
  <c r="Q135" i="23"/>
  <c r="Q127" i="23"/>
  <c r="Q132" i="23"/>
  <c r="Q133" i="23"/>
  <c r="Q143" i="23"/>
  <c r="Q148" i="23"/>
  <c r="Q149" i="23"/>
  <c r="Q138" i="23"/>
  <c r="Q155" i="23"/>
  <c r="Q156" i="23"/>
  <c r="Q157" i="23"/>
  <c r="Q158" i="23"/>
  <c r="Q159" i="23"/>
  <c r="Q160" i="23"/>
  <c r="Q161" i="23"/>
  <c r="Q126" i="23"/>
  <c r="Q128" i="23"/>
  <c r="Q129" i="23"/>
  <c r="Q142" i="23"/>
  <c r="Q144" i="23"/>
  <c r="Q145" i="23"/>
  <c r="Q134" i="23"/>
  <c r="Q136" i="23"/>
  <c r="Q137" i="23"/>
  <c r="Q150" i="23"/>
  <c r="Q152" i="23"/>
  <c r="Q153" i="23"/>
  <c r="S122" i="23"/>
  <c r="R122" i="23"/>
  <c r="P122" i="23"/>
  <c r="N122" i="23"/>
  <c r="S121" i="23"/>
  <c r="R121" i="23"/>
  <c r="P121" i="23"/>
  <c r="N121" i="23"/>
  <c r="S120" i="23"/>
  <c r="R120" i="23"/>
  <c r="P120" i="23"/>
  <c r="N120" i="23"/>
  <c r="S119" i="23"/>
  <c r="R119" i="23"/>
  <c r="P119" i="23"/>
  <c r="N119" i="23"/>
  <c r="S118" i="23"/>
  <c r="R118" i="23"/>
  <c r="P118" i="23"/>
  <c r="N118" i="23"/>
  <c r="S117" i="23"/>
  <c r="R117" i="23"/>
  <c r="P117" i="23"/>
  <c r="N117" i="23"/>
  <c r="S116" i="23"/>
  <c r="R116" i="23"/>
  <c r="P116" i="23"/>
  <c r="N116" i="23"/>
  <c r="S115" i="23"/>
  <c r="R115" i="23"/>
  <c r="P115" i="23"/>
  <c r="N115" i="23"/>
  <c r="S114" i="23"/>
  <c r="R114" i="23"/>
  <c r="P114" i="23"/>
  <c r="N114" i="23"/>
  <c r="S113" i="23"/>
  <c r="R113" i="23"/>
  <c r="P113" i="23"/>
  <c r="N113" i="23"/>
  <c r="S112" i="23"/>
  <c r="R112" i="23"/>
  <c r="P112" i="23"/>
  <c r="N112" i="23"/>
  <c r="S111" i="23"/>
  <c r="R111" i="23"/>
  <c r="P111" i="23"/>
  <c r="N111" i="23"/>
  <c r="S110" i="23"/>
  <c r="R110" i="23"/>
  <c r="P110" i="23"/>
  <c r="N110" i="23"/>
  <c r="S109" i="23"/>
  <c r="R109" i="23"/>
  <c r="P109" i="23"/>
  <c r="N109" i="23"/>
  <c r="S108" i="23"/>
  <c r="R108" i="23"/>
  <c r="P108" i="23"/>
  <c r="N108" i="23"/>
  <c r="S107" i="23"/>
  <c r="R107" i="23"/>
  <c r="P107" i="23"/>
  <c r="N107" i="23"/>
  <c r="S106" i="23"/>
  <c r="R106" i="23"/>
  <c r="P106" i="23"/>
  <c r="N106" i="23"/>
  <c r="S105" i="23"/>
  <c r="R105" i="23"/>
  <c r="P105" i="23"/>
  <c r="N105" i="23"/>
  <c r="S104" i="23"/>
  <c r="R104" i="23"/>
  <c r="P104" i="23"/>
  <c r="N104" i="23"/>
  <c r="S103" i="23"/>
  <c r="R103" i="23"/>
  <c r="P103" i="23"/>
  <c r="N103" i="23"/>
  <c r="S102" i="23"/>
  <c r="R102" i="23"/>
  <c r="P102" i="23"/>
  <c r="N102" i="23"/>
  <c r="S101" i="23"/>
  <c r="R101" i="23"/>
  <c r="P101" i="23"/>
  <c r="N101" i="23"/>
  <c r="S100" i="23"/>
  <c r="R100" i="23"/>
  <c r="P100" i="23"/>
  <c r="N100" i="23"/>
  <c r="Q105" i="23" l="1"/>
  <c r="Q106" i="23"/>
  <c r="Q107" i="23"/>
  <c r="Q108" i="23"/>
  <c r="Q109" i="23"/>
  <c r="Q100" i="23"/>
  <c r="Q117" i="23"/>
  <c r="Q121" i="23"/>
  <c r="Q122" i="23"/>
  <c r="Q101" i="23"/>
  <c r="Q112" i="23"/>
  <c r="Q104" i="23"/>
  <c r="Q113" i="23"/>
  <c r="Q114" i="23"/>
  <c r="Q115" i="23"/>
  <c r="Q116" i="23"/>
  <c r="Q120" i="23"/>
  <c r="Q102" i="23"/>
  <c r="Q103" i="23"/>
  <c r="Q110" i="23"/>
  <c r="Q111" i="23"/>
  <c r="Q118" i="23"/>
  <c r="Q119" i="23"/>
  <c r="S99" i="23"/>
  <c r="R99" i="23"/>
  <c r="P99" i="23"/>
  <c r="N99" i="23"/>
  <c r="S98" i="23"/>
  <c r="R98" i="23"/>
  <c r="P98" i="23"/>
  <c r="N98" i="23"/>
  <c r="S97" i="23"/>
  <c r="R97" i="23"/>
  <c r="P97" i="23"/>
  <c r="N97" i="23"/>
  <c r="S96" i="23"/>
  <c r="R96" i="23"/>
  <c r="P96" i="23"/>
  <c r="N96" i="23"/>
  <c r="S95" i="23"/>
  <c r="R95" i="23"/>
  <c r="P95" i="23"/>
  <c r="N95" i="23"/>
  <c r="S94" i="23"/>
  <c r="R94" i="23"/>
  <c r="P94" i="23"/>
  <c r="N94" i="23"/>
  <c r="S93" i="23"/>
  <c r="R93" i="23"/>
  <c r="P93" i="23"/>
  <c r="N93" i="23"/>
  <c r="Q93" i="23" s="1"/>
  <c r="S92" i="23"/>
  <c r="R92" i="23"/>
  <c r="P92" i="23"/>
  <c r="N92" i="23"/>
  <c r="S91" i="23"/>
  <c r="R91" i="23"/>
  <c r="P91" i="23"/>
  <c r="N91" i="23"/>
  <c r="S90" i="23"/>
  <c r="R90" i="23"/>
  <c r="P90" i="23"/>
  <c r="N90" i="23"/>
  <c r="Q94" i="23" l="1"/>
  <c r="Q90" i="23"/>
  <c r="Q95" i="23"/>
  <c r="Q96" i="23"/>
  <c r="Q97" i="23"/>
  <c r="Q98" i="23"/>
  <c r="Q99" i="23"/>
  <c r="Q91" i="23"/>
  <c r="Q92" i="23"/>
  <c r="S89" i="23"/>
  <c r="R89" i="23"/>
  <c r="P89" i="23"/>
  <c r="S88" i="23"/>
  <c r="R88" i="23"/>
  <c r="P88" i="23"/>
  <c r="S87" i="23"/>
  <c r="R87" i="23"/>
  <c r="P87" i="23"/>
  <c r="S86" i="23"/>
  <c r="R86" i="23"/>
  <c r="P86" i="23"/>
  <c r="S85" i="23"/>
  <c r="P85" i="23"/>
  <c r="S84" i="23"/>
  <c r="R84" i="23"/>
  <c r="P84" i="23"/>
  <c r="S83" i="23"/>
  <c r="R83" i="23"/>
  <c r="P83" i="23"/>
  <c r="S82" i="23"/>
  <c r="R82" i="23"/>
  <c r="P82" i="23"/>
  <c r="S81" i="23"/>
  <c r="R81" i="23"/>
  <c r="P81" i="23"/>
  <c r="S80" i="23"/>
  <c r="R80" i="23"/>
  <c r="P80" i="23"/>
  <c r="S79" i="23"/>
  <c r="R79" i="23"/>
  <c r="P79" i="23"/>
  <c r="S78" i="23"/>
  <c r="R78" i="23"/>
  <c r="P78" i="23"/>
  <c r="S77" i="23"/>
  <c r="R77" i="23"/>
  <c r="P77" i="23"/>
  <c r="S76" i="23"/>
  <c r="R76" i="23"/>
  <c r="P76" i="23"/>
  <c r="S75" i="23"/>
  <c r="R75" i="23"/>
  <c r="P75" i="23"/>
  <c r="S74" i="23"/>
  <c r="R74" i="23"/>
  <c r="P74" i="23"/>
  <c r="S73" i="23"/>
  <c r="R73" i="23"/>
  <c r="P73" i="23"/>
  <c r="S72" i="23"/>
  <c r="R72" i="23"/>
  <c r="P72" i="23"/>
  <c r="S71" i="23"/>
  <c r="R71" i="23"/>
  <c r="P71" i="23"/>
  <c r="S70" i="23"/>
  <c r="R70" i="23"/>
  <c r="P70" i="23"/>
  <c r="S69" i="23"/>
  <c r="R69" i="23"/>
  <c r="P69" i="23"/>
  <c r="S68" i="23"/>
  <c r="R68" i="23"/>
  <c r="P68" i="23"/>
  <c r="S67" i="23"/>
  <c r="R67" i="23"/>
  <c r="P67" i="23"/>
  <c r="S66" i="23"/>
  <c r="R66" i="23"/>
  <c r="P66" i="23"/>
  <c r="S65" i="23"/>
  <c r="R65" i="23"/>
  <c r="P65" i="23"/>
  <c r="S64" i="23"/>
  <c r="R64" i="23"/>
  <c r="P64" i="23"/>
  <c r="S63" i="23"/>
  <c r="R63" i="23"/>
  <c r="P63" i="23"/>
  <c r="S62" i="23"/>
  <c r="R62" i="23"/>
  <c r="P62" i="23"/>
  <c r="S61" i="23"/>
  <c r="R61" i="23"/>
  <c r="P61" i="23"/>
  <c r="S60" i="23"/>
  <c r="R60" i="23"/>
  <c r="P60" i="23"/>
  <c r="S59" i="23"/>
  <c r="R59" i="23"/>
  <c r="P59" i="23"/>
  <c r="S58" i="23"/>
  <c r="R58" i="23"/>
  <c r="P58" i="23"/>
  <c r="S57" i="23"/>
  <c r="R57" i="23"/>
  <c r="P57" i="23"/>
  <c r="S56" i="23"/>
  <c r="R56" i="23"/>
  <c r="P56" i="23"/>
  <c r="S55" i="23"/>
  <c r="R55" i="23"/>
  <c r="P55" i="23"/>
  <c r="S54" i="23"/>
  <c r="R54" i="23"/>
  <c r="P54" i="23"/>
  <c r="S53" i="23"/>
  <c r="R53" i="23"/>
  <c r="P53" i="23"/>
  <c r="S52" i="23"/>
  <c r="R52" i="23"/>
  <c r="P52" i="23"/>
  <c r="S51" i="23"/>
  <c r="R51" i="23"/>
  <c r="P51" i="23"/>
  <c r="S50" i="23"/>
  <c r="R50" i="23"/>
  <c r="P50" i="23"/>
  <c r="S49" i="23"/>
  <c r="R49" i="23"/>
  <c r="P49" i="23"/>
  <c r="S48" i="23"/>
  <c r="R48" i="23"/>
  <c r="P48" i="23"/>
  <c r="S47" i="23"/>
  <c r="R47" i="23"/>
  <c r="P47" i="23"/>
  <c r="S46" i="23"/>
  <c r="R46" i="23"/>
  <c r="P46" i="23"/>
  <c r="S45" i="23"/>
  <c r="R45" i="23"/>
  <c r="P45" i="23"/>
  <c r="S44" i="23"/>
  <c r="R44" i="23"/>
  <c r="P44" i="23"/>
  <c r="S43" i="23"/>
  <c r="R43" i="23"/>
  <c r="P43" i="23"/>
  <c r="S42" i="23"/>
  <c r="R42" i="23"/>
  <c r="P42" i="23"/>
  <c r="S41" i="23"/>
  <c r="R41" i="23"/>
  <c r="P41" i="23"/>
  <c r="S40" i="23"/>
  <c r="R40" i="23"/>
  <c r="P40" i="23"/>
  <c r="S39" i="23"/>
  <c r="R39" i="23"/>
  <c r="P39" i="23"/>
  <c r="S38" i="23"/>
  <c r="R38" i="23"/>
  <c r="P38" i="23"/>
  <c r="S37" i="23"/>
  <c r="R37" i="23"/>
  <c r="P37" i="23"/>
  <c r="S36" i="23"/>
  <c r="R36" i="23"/>
  <c r="P36" i="23"/>
  <c r="S35" i="23"/>
  <c r="R35" i="23"/>
  <c r="P35" i="23"/>
  <c r="S34" i="23"/>
  <c r="R34" i="23"/>
  <c r="P34" i="23"/>
  <c r="S33" i="23"/>
  <c r="R33" i="23"/>
  <c r="P33" i="23"/>
  <c r="S32" i="23"/>
  <c r="R32" i="23"/>
  <c r="P32" i="23"/>
  <c r="S31" i="23"/>
  <c r="R31" i="23"/>
  <c r="P31" i="23"/>
  <c r="S30" i="23"/>
  <c r="R30" i="23"/>
  <c r="P30" i="23"/>
  <c r="S29" i="23"/>
  <c r="R29" i="23"/>
  <c r="P29" i="23"/>
  <c r="S28" i="23"/>
  <c r="R28" i="23"/>
  <c r="P28" i="23"/>
  <c r="S27" i="23"/>
  <c r="R27" i="23"/>
  <c r="P27" i="23"/>
  <c r="S26" i="23"/>
  <c r="R26" i="23"/>
  <c r="P26" i="23"/>
  <c r="S25" i="23"/>
  <c r="R25" i="23"/>
  <c r="P25" i="23"/>
  <c r="S24" i="23"/>
  <c r="R24" i="23"/>
  <c r="P24" i="23"/>
  <c r="S23" i="23"/>
  <c r="R23" i="23"/>
  <c r="P23" i="23"/>
  <c r="S22" i="23"/>
  <c r="R22" i="23"/>
  <c r="P22" i="23"/>
  <c r="S21" i="23"/>
  <c r="R21" i="23"/>
  <c r="P21" i="23"/>
  <c r="S20" i="23"/>
  <c r="R20" i="23"/>
  <c r="P20" i="23"/>
  <c r="S19" i="23"/>
  <c r="R19" i="23"/>
  <c r="P19" i="23"/>
  <c r="S18" i="23"/>
  <c r="R18" i="23"/>
  <c r="P18" i="23"/>
  <c r="S17" i="23"/>
  <c r="R17" i="23"/>
  <c r="P17" i="23"/>
  <c r="S16" i="23"/>
  <c r="R16" i="23"/>
  <c r="P16" i="23"/>
  <c r="S15" i="23"/>
  <c r="R15" i="23"/>
  <c r="P15" i="23"/>
  <c r="S14" i="23"/>
  <c r="R14" i="23"/>
  <c r="P14" i="23"/>
  <c r="S13" i="23"/>
  <c r="R13" i="23"/>
  <c r="P13" i="23"/>
  <c r="S12" i="23"/>
  <c r="R12" i="23"/>
  <c r="P12" i="23"/>
  <c r="N89" i="23"/>
  <c r="N88" i="23"/>
  <c r="N87" i="23"/>
  <c r="N86" i="23"/>
  <c r="N85" i="23"/>
  <c r="N84" i="23"/>
  <c r="N83" i="23"/>
  <c r="N82" i="23"/>
  <c r="N81" i="23"/>
  <c r="N80" i="23"/>
  <c r="N79" i="23"/>
  <c r="N78" i="23"/>
  <c r="N77" i="23"/>
  <c r="N76" i="23"/>
  <c r="N75" i="23"/>
  <c r="N74" i="23"/>
  <c r="N73" i="23"/>
  <c r="N72" i="23"/>
  <c r="N71" i="23"/>
  <c r="N70" i="23"/>
  <c r="N69" i="23"/>
  <c r="N68" i="23"/>
  <c r="N67" i="23"/>
  <c r="N66" i="23"/>
  <c r="N65" i="23"/>
  <c r="N64" i="23"/>
  <c r="N63" i="23"/>
  <c r="N62" i="23"/>
  <c r="N61" i="23"/>
  <c r="N60" i="23"/>
  <c r="N59" i="23"/>
  <c r="N58" i="23"/>
  <c r="N57" i="23"/>
  <c r="N56" i="23"/>
  <c r="N55" i="23"/>
  <c r="N54" i="23"/>
  <c r="N53" i="23"/>
  <c r="N52" i="23"/>
  <c r="N51" i="23"/>
  <c r="N50" i="23"/>
  <c r="N49" i="23"/>
  <c r="N48" i="23"/>
  <c r="N47" i="23"/>
  <c r="N46" i="23"/>
  <c r="N45" i="23"/>
  <c r="N44" i="23"/>
  <c r="N43" i="23"/>
  <c r="N42" i="23"/>
  <c r="N41" i="23"/>
  <c r="N40" i="23"/>
  <c r="N39" i="23"/>
  <c r="N38" i="23"/>
  <c r="N37" i="23"/>
  <c r="N36" i="23"/>
  <c r="N35" i="23"/>
  <c r="N34" i="23"/>
  <c r="N33" i="23"/>
  <c r="N32" i="23"/>
  <c r="N31" i="23"/>
  <c r="N30" i="23"/>
  <c r="N29" i="23"/>
  <c r="N28" i="23"/>
  <c r="N27" i="23"/>
  <c r="N26" i="23"/>
  <c r="N25" i="23"/>
  <c r="N24" i="23"/>
  <c r="N23" i="23"/>
  <c r="N22" i="23"/>
  <c r="N21" i="23"/>
  <c r="N20" i="23"/>
  <c r="N19" i="23"/>
  <c r="N18" i="23"/>
  <c r="N17" i="23"/>
  <c r="N16" i="23"/>
  <c r="N15" i="23"/>
  <c r="N14" i="23"/>
  <c r="N13" i="23"/>
  <c r="S972" i="23" l="1"/>
  <c r="S977" i="23" s="1"/>
  <c r="P972" i="23"/>
  <c r="Q14" i="23"/>
  <c r="Q18" i="23"/>
  <c r="Q22" i="23"/>
  <c r="Q26" i="23"/>
  <c r="Q30" i="23"/>
  <c r="Q34" i="23"/>
  <c r="Q38" i="23"/>
  <c r="Q42" i="23"/>
  <c r="Q46" i="23"/>
  <c r="Q50" i="23"/>
  <c r="Q54" i="23"/>
  <c r="Q58" i="23"/>
  <c r="Q62" i="23"/>
  <c r="Q66" i="23"/>
  <c r="Q70" i="23"/>
  <c r="Q74" i="23"/>
  <c r="Q78" i="23"/>
  <c r="Q82" i="23"/>
  <c r="Q13" i="23"/>
  <c r="Q17" i="23"/>
  <c r="Q21" i="23"/>
  <c r="Q25" i="23"/>
  <c r="Q29" i="23"/>
  <c r="Q33" i="23"/>
  <c r="Q37" i="23"/>
  <c r="Q41" i="23"/>
  <c r="Q45" i="23"/>
  <c r="Q49" i="23"/>
  <c r="Q53" i="23"/>
  <c r="Q57" i="23"/>
  <c r="Q61" i="23"/>
  <c r="Q65" i="23"/>
  <c r="Q69" i="23"/>
  <c r="Q73" i="23"/>
  <c r="Q77" i="23"/>
  <c r="Q81" i="23"/>
  <c r="Q85" i="23"/>
  <c r="R85" i="23" s="1"/>
  <c r="R972" i="23" s="1"/>
  <c r="Q88" i="23"/>
  <c r="Q16" i="23"/>
  <c r="Q20" i="23"/>
  <c r="Q24" i="23"/>
  <c r="Q28" i="23"/>
  <c r="Q32" i="23"/>
  <c r="Q36" i="23"/>
  <c r="Q40" i="23"/>
  <c r="Q44" i="23"/>
  <c r="Q48" i="23"/>
  <c r="Q52" i="23"/>
  <c r="Q56" i="23"/>
  <c r="Q60" i="23"/>
  <c r="Q64" i="23"/>
  <c r="Q68" i="23"/>
  <c r="Q72" i="23"/>
  <c r="Q76" i="23"/>
  <c r="Q80" i="23"/>
  <c r="Q84" i="23"/>
  <c r="Q87" i="23"/>
  <c r="Q89" i="23"/>
  <c r="Q15" i="23"/>
  <c r="Q19" i="23"/>
  <c r="Q23" i="23"/>
  <c r="Q27" i="23"/>
  <c r="Q31" i="23"/>
  <c r="Q35" i="23"/>
  <c r="Q39" i="23"/>
  <c r="Q43" i="23"/>
  <c r="Q47" i="23"/>
  <c r="Q51" i="23"/>
  <c r="Q55" i="23"/>
  <c r="Q59" i="23"/>
  <c r="Q63" i="23"/>
  <c r="Q67" i="23"/>
  <c r="Q71" i="23"/>
  <c r="Q75" i="23"/>
  <c r="Q79" i="23"/>
  <c r="Q83" i="23"/>
  <c r="Q86" i="23"/>
  <c r="N12" i="23"/>
  <c r="N972" i="23" s="1"/>
  <c r="Q12" i="23" l="1"/>
  <c r="Q972" i="23" s="1"/>
  <c r="S979" i="23" l="1"/>
</calcChain>
</file>

<file path=xl/comments1.xml><?xml version="1.0" encoding="utf-8"?>
<comments xmlns="http://schemas.openxmlformats.org/spreadsheetml/2006/main">
  <authors>
    <author>Juliette Alejandra Santana Merchan</author>
  </authors>
  <commentList>
    <comment ref="J325" authorId="0" shapeId="0">
      <text>
        <r>
          <rPr>
            <b/>
            <sz val="9"/>
            <color indexed="81"/>
            <rFont val="Tahoma"/>
            <family val="2"/>
          </rPr>
          <t>Juliette Alejandra Santana Merchan:</t>
        </r>
        <r>
          <rPr>
            <sz val="9"/>
            <color indexed="81"/>
            <rFont val="Tahoma"/>
            <family val="2"/>
          </rPr>
          <t xml:space="preserve">
Los informes de verificación emitidos por la Dirección de Contratación se materializarán en acción correctiva y/o preventiva (según aplique) en el Aplicativo ISOLUCION.</t>
        </r>
      </text>
    </comment>
    <comment ref="J326" authorId="0" shapeId="0">
      <text>
        <r>
          <rPr>
            <b/>
            <sz val="9"/>
            <color indexed="81"/>
            <rFont val="Tahoma"/>
            <family val="2"/>
          </rPr>
          <t>Juliette Alejandra Santana Merchan:</t>
        </r>
        <r>
          <rPr>
            <sz val="9"/>
            <color indexed="81"/>
            <rFont val="Tahoma"/>
            <family val="2"/>
          </rPr>
          <t xml:space="preserve">
El informe emitido debe evidenciar la consulta presentada junto con las directrices emitidas por la Dirección de Contratación para los fines correspondientes.</t>
        </r>
      </text>
    </comment>
    <comment ref="J330" authorId="0" shapeId="0">
      <text>
        <r>
          <rPr>
            <b/>
            <sz val="9"/>
            <color indexed="81"/>
            <rFont val="Tahoma"/>
            <family val="2"/>
          </rPr>
          <t>Juliette Alejandra Santana Merchan:</t>
        </r>
        <r>
          <rPr>
            <sz val="9"/>
            <color indexed="81"/>
            <rFont val="Tahoma"/>
            <family val="2"/>
          </rPr>
          <t xml:space="preserve">
El desarrollo de esta actividad, se evidenciará por medio del correo electrónico de solicitud de información emitido por la Dirección de Contratación y el informe enviado por la Dirección Regional Guajira.</t>
        </r>
      </text>
    </comment>
  </commentList>
</comments>
</file>

<file path=xl/sharedStrings.xml><?xml version="1.0" encoding="utf-8"?>
<sst xmlns="http://schemas.openxmlformats.org/spreadsheetml/2006/main" count="7994" uniqueCount="3549">
  <si>
    <t xml:space="preserve">Entidad: </t>
  </si>
  <si>
    <t>INSTITUTO COLOMBIANO DE BIENESTAR FAMILIAR</t>
  </si>
  <si>
    <t xml:space="preserve">Representante Legal:  </t>
  </si>
  <si>
    <t>NIT</t>
  </si>
  <si>
    <t>899999239-2</t>
  </si>
  <si>
    <t>Períodos que cubrirá:</t>
  </si>
  <si>
    <t xml:space="preserve">Fecha de subscripción </t>
  </si>
  <si>
    <t xml:space="preserve">Fecha de Evaluación </t>
  </si>
  <si>
    <t>CUMPLIMIENTO Y AVANCE DEL PLAN</t>
  </si>
  <si>
    <t>SIRECI</t>
  </si>
  <si>
    <t>No. consecutivo hallazgo
(Cód. Icbf)</t>
  </si>
  <si>
    <t>RESPONSABLE</t>
  </si>
  <si>
    <t>CÓDIGO HALLAZGO</t>
  </si>
  <si>
    <t>DESCRIPCIÓN DEL HALLAZGO</t>
  </si>
  <si>
    <t>CAUSA DEL HALLAZGO</t>
  </si>
  <si>
    <t>ACCIÓN DE MEJORA</t>
  </si>
  <si>
    <t>ACTIVIDADES / DESCRIPCIÓN</t>
  </si>
  <si>
    <t>UNIDAD DE MEDIDA</t>
  </si>
  <si>
    <t>CANTIDADES UNIDAD DE MEDIDA</t>
  </si>
  <si>
    <t>FECHA DE INICIO</t>
  </si>
  <si>
    <t>FECHA DE TERMINACIÓN</t>
  </si>
  <si>
    <t>PLAZO EN SEMANAS</t>
  </si>
  <si>
    <t>AVANCE FÍSICO DE EJECUCIÓN</t>
  </si>
  <si>
    <t>Porcentaje de Avance fisico de ejecución de las metas</t>
  </si>
  <si>
    <t>Puntaje logrado por las metas (POMi)</t>
  </si>
  <si>
    <t xml:space="preserve">Puntaje obtenido por las metas (POMVi)  </t>
  </si>
  <si>
    <t>Puntaje atribuido a metas vencidas (PAMVi)</t>
  </si>
  <si>
    <t>LOGROS Y DIFICULTADES EN LA EJECUCIÓN</t>
  </si>
  <si>
    <t>CRISTINA PLAZAS MICHELSEN</t>
  </si>
  <si>
    <t>ADMINISTRATIVA</t>
  </si>
  <si>
    <t>ARGR2014-176</t>
  </si>
  <si>
    <r>
      <rPr>
        <b/>
        <sz val="10"/>
        <rFont val="Arial"/>
        <family val="2"/>
      </rPr>
      <t>Hallazgo N° 176. Depreciación bienes y activos (A). Antioquia, Santander y Sucre</t>
    </r>
    <r>
      <rPr>
        <sz val="10"/>
        <rFont val="Arial"/>
        <family val="2"/>
      </rPr>
      <t xml:space="preserve">
• Antioquia. Registro depreciación
El numeral 10 del manual de procedimientos contables establece que cuando se utilizan los métodos de depreciación establecidos en el mismo, pueden tomarse como referencia las vidas útiles de 50 años para las edificaciones y de 10 años para los muebles y enseres. 
En la cuenta 168501 Depreciación Acumulada-Edificaciones fueron registrados valores correspondientes a muebles y enseres, los cuales por su naturaleza no debieron registrarse en esta cuenta alterando el valor de la depreciación de esta, lo anterior con ocasión de la legalización del contrato 1620 de 2013 dado que por error fueron registrados paneles con tipo de producto correspondiente a muebles y enseres, alterando el valor de la depreciación de la cuenta 168501 si se tiene en cuenta los años de vida útil para muebles y enseres no son iguales a los de una edificación. </t>
    </r>
  </si>
  <si>
    <t xml:space="preserve"> Depreciación bienes y activos </t>
  </si>
  <si>
    <t>ARGR2014-213</t>
  </si>
  <si>
    <r>
      <rPr>
        <b/>
        <sz val="10"/>
        <rFont val="Arial"/>
        <family val="2"/>
      </rPr>
      <t xml:space="preserve">Hallazgo N° 213. Gestión Documental Archivo de la Dirección de Contratación (A–AGN). Sede Nacional, Antioquia, Bogotá, Casanare, Cauca, Magdalena, Quindío y Risaralda </t>
    </r>
    <r>
      <rPr>
        <sz val="10"/>
        <rFont val="Arial"/>
        <family val="2"/>
      </rPr>
      <t xml:space="preserve">
• Sede Nacional. Gestión Documental
De conformidad con la Ley 594 de 2000, se define la gestión documental como el “(...)”. 
El ICBF cuenta con el Macroproceso Estratégico, misional, apoyo y de evaluación, proceso de gestión documental. En visita al archivo de gestión de la Dirección de Contratación, se encontraron debilidades con relación al manejo de los archivos, especialmente en:
- Organización y descripción de archivos
(...)
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 
Imagen N° 3, 4, 5 y 6. Imágenes de archivo de la Dirección de Contratación Sede Nacional ICBF
La situación en referencia, contraviene lo establecido en el Acuerdo 5 de 2013 emanado del Consejo Directivo del Archivo General de la Nación, en sus artículos 3, 5, 6, 10, 18 y 20. Su omisión afecta el cumplimiento de los fines del Estado, en la medida que se requiere contar con archivos bien organizados y en condiciones técnicas de almacenamiento, de manera que la información que contienen se conserve en su integridad y en condiciones ideales, garantizando que la consulta de sus archivos pueda ser fehaciente, oportuna y confiable.
La Entidad responde que a través de la Dirección Administrativa se está tramitando la asignación de un espacio exclusivo para el manejo del archivo de gestión de la sede de la Dirección General (Bodega la Estradita), que cumpla con los niveles de seguridad y normatividad requerida en esta materia, permitiendo el correcto manejo y custodia de toda la documentación contractual que se maneja desde el equipo transversal.</t>
    </r>
  </si>
  <si>
    <t>AR2014-085</t>
  </si>
  <si>
    <r>
      <rPr>
        <b/>
        <sz val="10"/>
        <rFont val="Arial"/>
        <family val="2"/>
      </rPr>
      <t>Hallazgo N° 85. Continuación.</t>
    </r>
    <r>
      <rPr>
        <sz val="10"/>
        <rFont val="Arial"/>
        <family val="2"/>
      </rPr>
      <t xml:space="preserve">
A pesar que el contrato determinaba que el Consorcio tenía como plazo de ejecución de la obras el 28 de julio de 2014, se verificó que terminaron las obras hasta diciembre de 2014 y no se realizó prórroga para amparar los recursos entregados al contratista.
(...)
En los Hogares Infantiles Visitados, se solicitó la minuta de obras que el Consorcio HMC, iba a realizar y se pudo determinar con los funcionarios de los H.I y la revisión de la cantidades de obras ejecutadas y comparadas con las respectivas minutas, presuntamente no se realizaron el 100% de las obras que debían realizarse.
Ver folios 187 a 190 del Informe Auditoria CGR ICBF Vigencia 2014.
“En el Hogar Infantil el Velero, (...)
“En el Hogar Infantil Tamborcito (...)
“En el Hogar Infantil Grandes Sueños (...)
“En el Hogar Infantil Mi Pequeño Mundo (...)
Análisis Respuesta:(...)
A pesar que el  contrato determinaba que el Consorcio tenía como plazo de ejecución de la obras el 28 de julio de 2014, se verificó que terminaron las obras hasta diciembre de 2014 y no se realizó prórroga para amparar los recursos entregados al contratista. Como se explicó, a la fecha este contrato no está vigente.
Con oficio N. S-2015-220231-1100 del 11 de junio de 2015, (...)
Conforme a lo antes expuesto, se evidencia la existencia de un hallazgo administrativo y se recomienda el inicio de una Indagación Preliminar, con el fin de determinar los elementos constitutivos de la responsabilidad fiscal, establecer los presuntos responsables y el tipo de conducta atribuible en el momento de realizar la gestión fiscal.</t>
    </r>
  </si>
  <si>
    <t>AR2014-240</t>
  </si>
  <si>
    <r>
      <rPr>
        <b/>
        <sz val="10"/>
        <rFont val="Arial"/>
        <family val="2"/>
      </rPr>
      <t>Hallazgo N° 240. Contrato No. 1388 de 2013 suscrito entre el Instituto Colombiano de Bienestar Familiar Cecilia de la Fuente de Lleras y Servicios Postales Nacionales S.A. (A). Cauca</t>
    </r>
    <r>
      <rPr>
        <sz val="10"/>
        <rFont val="Arial"/>
        <family val="2"/>
      </rPr>
      <t xml:space="preserve">
El ICBF Sede Nacional celebró el contrato interadministrativo No. 1388 del 19 de julio del 2013 con Servicios Postales Nacionales, con el objeto de contratar el servicio de gestión y administración de comunicaciones oficiales en soporte digital, bajo la modalidad de outsourcing en el ICBF REGIONAL CAUCA. (...)
El contrato se liquidó el 26 de diciembre de 2014 (...)
La comisión auditora evidenció que en el ICBF Regional Cauca, el sistema utilizado es el SIGA, desarrollo propio del ICBF que se viene utilizando desde hace aproximadamente 3 años y que la herramienta tecnológica contratada con cargo al contrato No. 1388 de 2013 no está en uso. Lo anterior genera un riesgo de detrimento al patrimonio público por los dineros que se le pagaron al contratista para la implementación del software y capacitación del mismo, el cual no se está utilizando.</t>
    </r>
  </si>
  <si>
    <t>AR2014-024</t>
  </si>
  <si>
    <r>
      <rPr>
        <b/>
        <sz val="10"/>
        <rFont val="Arial"/>
        <family val="2"/>
      </rPr>
      <t xml:space="preserve">Hallazgo N° 24. Pago de impuestos – Tasas y Contribuciones (A). Atlántico </t>
    </r>
    <r>
      <rPr>
        <sz val="10"/>
        <rFont val="Arial"/>
        <family val="2"/>
      </rPr>
      <t xml:space="preserve">
El ICBF Regional Atlántico mediante vigencias futuras, suscribió con terceros Contratos de Aportes durante la vigencia 2012 prorrogándose hasta el 2014, para la administración de los servicios en la atención de la Primera Infancia, estableciéndose en su Cláusula Sexta como obligaciones específicas del contratista en el numeral 2.5 obligaciones relacionadas con la administración de los recursos: 2.5.5 “Destinar recursos del presupuesto para cancelar periódicamente los servicios públicos, impuestos, tasas y contribuciones que se generen con ocasión de la prestación del servicio, manteniendo el inmueble o inmuebles donde se atiendan los beneficiarios en buen estado. (...)”.
En desarrollo de los contratos: 465 del 5/12/2012, 502 del 7/12/2012, 491 del 6/12/2012, 522 del 17/12/2012, 478 del 5/12/2012 y 484 del 6/12/2012, el ICBF ha asumido el pago de impuesto predial de las vigencias 2013 y 2014 en cuantía de $35.1 millones, estando la obligación a cargo de los Operadores quienes se encuentran ocupando y usufructuando los bienes inmuebles. Asimismo, con fecha 17 de enero de 2014 el ICBF Regional Atlántico suscribió Contrato de Aporte número 112 con la Corporación Social Jaime Urquijo Barrios y en desarrollo del mencionado contrato el Instituto le cedió al Operador un área de 417 m2, según último avalúo realizado, para el funcionamiento del CDI la Victoria, sin que se evidencie la existencia de un contrato de comodato por el área de terreno y construcción cedida al operador, como tampoco de la gestión adelantada para el reintegro del impuesto predial cancelado por el ICBF a través de la orden de pago número 50736414 de 12/03/2014, por $5.3 millones, en la proporción del área cedida; según el último avalúo catastral el total del área de terreno es de 2.287 m2 de terreno y 774 m2 de construcción.</t>
    </r>
  </si>
  <si>
    <t xml:space="preserve">
La situación anterior, afectó los gastos de funcionamiento del Instituto,por cuanto en los presupuestos para la ejecución de estos contratos de aportes no se contempló el gasto del impuesto predial, lo que denota debilidades de control interno; tal como se evidencia en el siguiente cuadro:
Cuadro 35. Pago Impuesto Predial Vigencias 2013-2014</t>
  </si>
  <si>
    <t>AEF2014-043</t>
  </si>
  <si>
    <t xml:space="preserve">Situación   generada   por debilidades   de control  y  gestión,  lo que  indica  que  todas las actuaciones   por parte  de la Entidad  se han dado  de manera  lenta respecto  de promover  acciones  en que tenga  interés por la vocación  hereditaria.
</t>
  </si>
  <si>
    <t>AE2014-072</t>
  </si>
  <si>
    <r>
      <rPr>
        <b/>
        <sz val="10"/>
        <rFont val="Arial"/>
        <family val="2"/>
      </rPr>
      <t>Hallazgo No. 72. Cumplimiento de metas Centros de Desarrollo Infantil – CDI Nivel. ICBF. Central (A).</t>
    </r>
    <r>
      <rPr>
        <sz val="10"/>
        <rFont val="Arial"/>
        <family val="2"/>
      </rPr>
      <t xml:space="preserve">
Para el cuatrienio 2010-2014, el ICBF estableció como meta construir 100 Centros de Desarrollo Infantil –CDI-. Una vez hecha la evaluación por la CGR, se encontró que sólo ha construido un total de 47, lo que representa un avance del 47% de la meta proyectada, situación que representa un estado crítico en el indicador de eficacia. Cuadro No. 52. Metas de CDI a Construir por el ICBF 2010-2014
Esto es, durante la vigencias de 2011, 2012 y 2013 se construyeron 6, 21 y 20 Centros de Desarrollo Infantil respectivamente, lo que corresponde a un 24%, 70% y 80% respectivamente de la meta programada.
Además, algunos convenios corresponden a vigencias anteriores, el atraso respecto al cumplimiento de la meta contradice el inventario de necesidades de infraestructura en el país realizado entre la Comisión Intersectorial para la primera infancia y el ICBF cuando señalan que: “…Se encontró que hay un déficit de más de 1.500 centros de desarrollo infantil a nivel nacional”.
Situación que podría afectar los objetivos propuestos en la Política, entre ellos garantizar el cumplimiento de los derechos de las niñas y los niños, así como garantizar la pertinencia y calidad en la atención integral de la primera infancia.</t>
    </r>
  </si>
  <si>
    <t>ARGR2014-023</t>
  </si>
  <si>
    <r>
      <rPr>
        <b/>
        <sz val="10"/>
        <rFont val="Arial"/>
        <family val="2"/>
      </rPr>
      <t>Hallazgo N° 23. Cancelación Impuestos Vehículos (A - F). Atlántico</t>
    </r>
    <r>
      <rPr>
        <sz val="10"/>
        <rFont val="Arial"/>
        <family val="2"/>
      </rPr>
      <t xml:space="preserve">
La Guía de Gestión de Bienes expedida en agosto 13 de 2013, establece en el punto 8: “Parque Automotor. Cuando el ICBF decida la venta de automotores de su propiedad, los responsables del proceso de venta y la posterior entrega de los vehículos deberán tener en cuenta las siguientes recomendaciones: 
Se prohíbe la entrega de formularios de traspaso abiertos.
Solo se entregarán los documentos del automotor, previa verificación del pago total del mismo, la cual se presume con la presentación del Acta de Adjudicación del Martillo del Banco Popular y se debe verificar cuando la venta es directa.
El comprador debe presentar al ICBF los formularios de traspaso y cambio de placas o servicio, si es el caso, debidamente diligenciado y firmado.
Dentro de los tres (3) días hábiles siguientes a la fecha de recibo, el ICBF deberá devolver al comprador el formulario o los formularios, si es el caso, debidamente diligenciado(s) y firmado(s) junto con los documentos necesarios para que éste adelante las gestiones correspondientes al trámite de traspaso, cambio de placas o de servicio, si es el caso, ante las autoridades competentes. (...) 
Los vehículos sólo serán entregados a los compradores una vez presenten la Licencia de tránsito (comúnmente conocida como Tarjeta de propiedad) y el Certificado de tradición del vehículo en donde la propiedad se encuentre registrada a su nombre”.
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
Cuadro 34. Pago Impuesto Vehiculos</t>
    </r>
  </si>
  <si>
    <t>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t>
  </si>
  <si>
    <t>AR2014-242</t>
  </si>
  <si>
    <r>
      <rPr>
        <b/>
        <sz val="10"/>
        <rFont val="Arial"/>
        <family val="2"/>
      </rPr>
      <t>Hallazgo N° 242. Contrato 1611 de 2013 suscrito entre el Instituto Colombiano de Bienestar Familiar Cecilia de la Fuente de Lleras y UT SIA (A). Cauca</t>
    </r>
    <r>
      <rPr>
        <sz val="10"/>
        <rFont val="Arial"/>
        <family val="2"/>
      </rPr>
      <t xml:space="preserve">
(...)
Con requerimiento N° 2015EE0031246 de la Contraloría General de la República,se solicitó al ICBF Regional Cauca la relación de los contratos suscritos en las vigencias 2012, 2013 y 2014 para la transferencia del archivo físico en digital. En su respuesta, la Dirección Administrativa informa que durante la vigencia 2013 se suscribió el contrato No. 1611 con UT SIA, con el cual se organizaron 500 ML en la Regional Cauca distribuidos en 420 ML en Historias de Atención y 80 ML de contratos; sin embargo, el Grupo de Gestión Documental mediante memorando I-2015-032901-0101 del 6 de mayo de 2015 informa que “en la verificación del producto entregado por el operador evidenciaron errores de rotulación, foliación, legibilidad, material abrasivo, secuencialidad e integralidad del expediente”, 
(...)</t>
    </r>
  </si>
  <si>
    <t>situación que se presenta por debilidades en proceso de supervisión y seguimiento a la ejecución del contrato, presentando riesgo de detrimento en el  patrimonio documental de la Entidad.</t>
  </si>
  <si>
    <t>AEF2014-032</t>
  </si>
  <si>
    <r>
      <t xml:space="preserve">Hallazgo No. 32. </t>
    </r>
    <r>
      <rPr>
        <b/>
        <u/>
        <sz val="10"/>
        <rFont val="Arial"/>
        <family val="2"/>
      </rPr>
      <t>Continuación</t>
    </r>
    <r>
      <rPr>
        <b/>
        <sz val="10"/>
        <rFont val="Arial"/>
        <family val="2"/>
      </rPr>
      <t xml:space="preserve">:   Denuncia  sin  no. de la Vocación  Hereditaria del Causante Pedro Julio  Castaño  Montes.  Ausencia  de Control  para la recuperación de Bienes  y pérdida  de Bienes Adjudicados (A-D). </t>
    </r>
    <r>
      <rPr>
        <sz val="10"/>
        <rFont val="Arial"/>
        <family val="2"/>
      </rPr>
      <t xml:space="preserve">A la fecha,  el predio  continua  ocupado  por los poseedores   y el lCBF   no ha podido legalizar   la venta  ni a los tres  (3)  poseedores   que  pagaron  al  Instituto  parte  del precio  de  la venta,  ni a los restantes  siete,  ya que  la distribución   de  los  lotes  no cumplió   con  los  requisitos   relacionados   con  la  normatividad   sobre  división   de predios  en la zona  de Fusagasugá,   y por ello no se admitió la subdivisión  que  no podía   exceder   de  7  viviendas   por  hectárea,   según   la  Oficina   de   Planeación Municipal.
EI Lote  de Terreno   No. 27,  ingreso  mediante  Acta  de  Recibo  No. 001  del  30 de enero  de  1976  a  los  activos  del  ICBF  y  este  inicia  proceso   contra  quienes   se encontraban     ocupando     físicamente      el    inmueble.     Mediante     sentencia     de pertenencia,   el Juzgado  Civil del Circuito  de Fusagasugá,   del  10 de diciembre  de 1988,  Ie adjudicó  parcialmente  el mencionado   lote a uno de los poseedores,  quien con fundamento   en dicha decisión  rsanzo venta  parcial  del predio.  Posteriormente, con sentencia  proferida  por el Tribunal  Superior  de Bogotá,  se revoca  la sentencia de Juzgado  Civil del Circuito  y como  consecuencia   se produce  la cancelación   del registro  de venta  en el folio de Matrícula  inmobiliaria.   EI ICBF  realice  la venta  a la Agencia   Nacional  de  Infraestructura,    de  una  franja  del  lote  a que  nos  venimos refiriendo,  de 697.99  Me de un total del predio de 12.800 m2.
</t>
    </r>
  </si>
  <si>
    <t>Se denota de los hechos descritos una ineficiente gestión administrativa e inoportunidad en la recuperación física y material de los inmuebles que Ie han sido asignados para el desarrollo de su deber funcional.</t>
  </si>
  <si>
    <t xml:space="preserve">ARGR2013-CGR-AD115
AR2014-017
AR2014-189
</t>
  </si>
  <si>
    <t xml:space="preserve">Hallazgo 115. DIRECCIÓN ADMINISTRATIVA. PROPIEDAD PLANTA Y EQUIPO (A)
Hallazgo N° 17. Inventario de bienes devolutivos en poder de Terceros en contratos de aporte (A, D). Nariño
</t>
  </si>
  <si>
    <t xml:space="preserve">Hallazgo No. 176 parte 1. Valorización Bienes Inmuebles (A)
Hallazgo N° 180. Registro y actualización contable de bienes (A). Guajira
Hallazgo N° 186. Valorizaciones y Avalúos (A-CGN). San Andrés 
</t>
  </si>
  <si>
    <t xml:space="preserve">AR2007-GU007
AR2007-GU047
ARGR2014-CGR-GUA173
AR2012-CGR-DG175
AR2007-GU025
</t>
  </si>
  <si>
    <t xml:space="preserve">ARGR2014-185
AR2014-222
</t>
  </si>
  <si>
    <t xml:space="preserve">Hallazgo N° 222. Depreciación bienes No Explotados (A). Risaralda 
Hallazgo N° 185. Valorizaciones y Avalúos (A). Antioquia, Atlántico, Cauca, Huila y Quindío
</t>
  </si>
  <si>
    <t xml:space="preserve">Hallazgo N° 222. Lo anterior por deficiencias en las actividades de control interno y falta de seguimiento a los registros de depreciación de los bienes No Explotados del Inventario de la Entidad, causando incertidumbre en el estado real de los bienes a depreciar.
Hallazgo N° 185. Lo anterior se presenta por deficiencia de control interno contable y de gestión en el manejo de los bienes, por lo cual se presenta sobreestimación en la cuenta 199962 Valorizaciones-edificaciones y 324062 Superávit por valorización-edificaciones en cuantía de $0.07 millones. 
</t>
  </si>
  <si>
    <t>ARGR2014-CGR-023</t>
  </si>
  <si>
    <t xml:space="preserve">Hallazgo No 23. Cancelación Impuestos Vehículos (A-F) Atlántico 
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t>
  </si>
  <si>
    <t>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t>
  </si>
  <si>
    <t>ARGR2014-CGR-SA029</t>
  </si>
  <si>
    <r>
      <rPr>
        <b/>
        <sz val="10"/>
        <rFont val="Arial"/>
        <family val="2"/>
      </rPr>
      <t xml:space="preserve">Hallazgo N° 29. Venta de bien inmueble no explotado (A). San Andrés
</t>
    </r>
    <r>
      <rPr>
        <sz val="10"/>
        <rFont val="Arial"/>
        <family val="2"/>
      </rPr>
      <t>En la carpeta correspondiente al inmueble ubicado en Tom Hooker, se observó acta de análisis de utilidad del bien de fecha 10 de mayo de 2010, donde “se recomienda” colocarlo a la venta, en septiembre de 2011 la Regional solicita a Nivel Central incluir el inmueble en el PEO, en la vigencia 2012 el Nivel Central solicita la documentación del inmueble para proceder a la venta, en esta misma vigencia se realiza el avalúo comercial del bien actualizando su valor en libros. Sin embargo, a corte 31 de diciembre de 2014, dicha edificación no ha sido incluido dentro del PEO de la entidad y por consiguiente la venta no se ha realizado.</t>
    </r>
  </si>
  <si>
    <t>La Regional no ha dado cumplimiento a los procesos establecidos en la guía de gestión de Bienes que tiene la entidad para iniciar el proceso de venta del inmueble a través del PEO. Generando que la entidad continúe teniendo dentro de sus activos un bien que no es apto para su uso o para el desarrollo de su objeto social.</t>
  </si>
  <si>
    <t>AI2004-BL006</t>
  </si>
  <si>
    <t>AI2004-BL006. En el seguimiento realizado a las observaciones de la Cámara de Representantes al ICBF Regional Bolívar, se observó que existen dos inmuebles que no tienen título de propiedad, uno en el Barrio Getsemaní, donde funciona el Hogar Infantil Los Coches y el otro en el municipio de Turbana, donde funciona el Hogar Infantil Dulces Sueños, lo cual fue confirmado por la entidad, sin que haya informado al equipo auditor las acciones adelantadas para obtener los títulos de propiedad de los mismos.</t>
  </si>
  <si>
    <t xml:space="preserve">Realizar seguimiento a la aplicaciòn de los lineamientos vigentes en la construcciòn de nuevas infraestructuras para la atenciòn de PI por parte de los municipios que radiquen la solicitud de asistencia tècnica ICBF - Grupo de Infraestructura Inmobiliaria. </t>
  </si>
  <si>
    <t>Acta mesa de trabajo</t>
  </si>
  <si>
    <t>Generar una base de datos ùnica ICBF</t>
  </si>
  <si>
    <t>Mesa de trabajo con PI, GGB, GII para definir y unificar los criterios de la base de datos unica ICBF y definir las fuentes de informaciòn, responsables de actualizaciòn.</t>
  </si>
  <si>
    <t>Acta de reuniòn</t>
  </si>
  <si>
    <t>Realizar el seguimiento a la infraestructura propia de los municipios, diagnosticada por el ICBF para el cumplimiento de los estandares ICBF.</t>
  </si>
  <si>
    <t>Informe de seguimiento.</t>
  </si>
  <si>
    <t>Realizar el seguimiento a la infraestructura propia del ICBF, diagnosticada por el ICBF para el cumplimiento de los estandares ICBF.</t>
  </si>
  <si>
    <t>Informe</t>
  </si>
  <si>
    <t>Adelantar las acciones correspondientes con la finalidad  de lograr la legalizacion final o parcial de los  bienes  pendientes por legalizar por  cada Dirección Regional de los contratos a cargo del Grupo de Infraestructura con corte a 31 de diciembre de 2016</t>
  </si>
  <si>
    <t>Implementar una herramienta de seguimiento y control de los avances por parte del Grupo de Infraestructura en las legalizaciones de los contratos a cargo del Grupo de Infraestructura con corte a 31 de diciembre de 2016.</t>
  </si>
  <si>
    <t>Tablero de control bimensual</t>
  </si>
  <si>
    <t>Mejorar y fortalecer la supervisión de los convenios y contratos .</t>
  </si>
  <si>
    <t>1. Gestionar ante la Subdirección de Mejoramiento Organizacional  el ajuste al procedimiento de gestión de infraestructura, para inlcuir la socializacion de los proyectos e intervenciones  a las regionales</t>
  </si>
  <si>
    <t>Documento (procedimeinto)</t>
  </si>
  <si>
    <t>2. Presentar un informe con las gestiones realizadas por el ICBF frente a la construcciòn de las obras contratadas por el ICBF: 
- Hogar Infantil el Velero.
- Hogar Infantil Tamborcito 
- Hogar Infantil Grandes Sueños
- Hogar Infantil Mi Pequeño Mundo</t>
  </si>
  <si>
    <t xml:space="preserve">Realizar seguimiento a la conciliación inter áreas evidenciando garantizando que no exista diferencias en la  depreciación de la cuenta 168507 </t>
  </si>
  <si>
    <t>Conciliación inter áreas</t>
  </si>
  <si>
    <t>Realizar seguimiento a los registros realizados en la clase de bodega de edificaciones garantizando que no existan registros de bienes muebles.</t>
  </si>
  <si>
    <t>Balance de Almacén por niveles</t>
  </si>
  <si>
    <t xml:space="preserve">Elaboración y envío a todas las regionales de un memorando suscrito de manera conjunta por el Director Administrativo y la Directora Financiera recordando a los Coordinadores de los Grupos Administrativos y Gestión de Soporte, recordándoles que dentro de sus obligaciones se encuentra la de “Controlar la aplicación y verificar el cumplimiento de las normas que regulan la administración de los recursos físicos de la entidad”, la obligatoriedad de garantizar el traslado de los recursos necesarios para el pago de éstas obligaciones, el pago oportuno dentro del plazo de la primera fecha establecida por cada organismo territorial de Hacienda, o en su defecto la presentación del cobro sin pago, para evitar el cobro de sanción por pago extemporáneo.  </t>
  </si>
  <si>
    <t>Requerir a las regionales el envío de copia de los comprobantes de pago de los impuestos de vehículos o de la certificación expedida por cada organismo territorial de hacienda respecto de la exención de pago de los mismos por tratarse de vehículos de servicio oficial.
Elaboración de un cuadro de control del pago del impuesto de cada vehículo</t>
  </si>
  <si>
    <t>Memorando enviado</t>
  </si>
  <si>
    <t>Realizar el seguimiento y control de los bienes muebles ingresados al ICBF a través de los contratos de aporte.</t>
  </si>
  <si>
    <t xml:space="preserve">Socializar a las Direcciones Regionales las politicas y clausulas contractuales que se deben incorporar en los contratos de aporte, sobre el ingreso, seguimiento y control de los bienes muebles que son adquiridos con recursos del ICBF, para la ejecución de esta clase de contratos.
</t>
  </si>
  <si>
    <t>Muestra Aleatoria:  memorando</t>
  </si>
  <si>
    <t xml:space="preserve">Realizar seguimiento a los procesos de saneamiento de inmuebles propiedad del ICBF </t>
  </si>
  <si>
    <t xml:space="preserve">
4</t>
  </si>
  <si>
    <t>Elaboración de los avalúos comerciales y dictámenes periciales de los bienes inmuebles rurales y urbanos propiedad del ICBF ubicados en todo el territorio nacional y los que requiera para el cumplimiento de sus funciones o los que se requieran para el apoyo a la gestión administrativa.</t>
  </si>
  <si>
    <t>CONTRATO</t>
  </si>
  <si>
    <t>REGISTRAR  EL VALOR DEL AVALUO DE CADA INMUEBLES CON BASE EN EL INFORME PRESENTADO POR EL CONTRATISTA  EN LOS MESES DE JUNIO. AGOSTO, OCTUBRE Y DICIEMBRE</t>
  </si>
  <si>
    <t xml:space="preserve">INFORME  REGIONALIZADO </t>
  </si>
  <si>
    <t>Verificar si el ICBF cuenta con los títulos de propiedad de los inmuebles mencionados en los hallazgos</t>
  </si>
  <si>
    <t>Solicitar informe sobre las gestiones adelantadas de los inmuebles mencionados en el hallazgos.</t>
  </si>
  <si>
    <t>Memorando</t>
  </si>
  <si>
    <t>Elaborar plan de trabajo con base al informe remitido por la(s)  Regional(es)</t>
  </si>
  <si>
    <t>Plan de Trabajo y su ejecución</t>
  </si>
  <si>
    <t>Hacer seguimiento a las instrucciones impartidas para la realizacion de los ajustes a que haya lugar en el aplicativo seven a nivel nacional</t>
  </si>
  <si>
    <t>Realizar informe consolidado con corte a junio y diciembre de 2017</t>
  </si>
  <si>
    <t xml:space="preserve">Informe </t>
  </si>
  <si>
    <t>Verificar si en la resolucion del PEO esta incluido el bien mencionado para continuar con el proceso de venta</t>
  </si>
  <si>
    <t>Efectuar el trámite para el proceso de enajenación previo avaluo comercial</t>
  </si>
  <si>
    <t>Resolución de adjudicación</t>
  </si>
  <si>
    <t xml:space="preserve">Verificar si el ICBF cuenta con los títulos de propiedad de los inmuebles de la Regional Bolivar </t>
  </si>
  <si>
    <t>Solicitar informe sobre las gestiones adelantadas de los inmuebles mencionados en el hallazgos a la Regional</t>
  </si>
  <si>
    <t>Elaborar plan de trabajo con base al informe remitido por la Regional</t>
  </si>
  <si>
    <t>Realizar un instructivo en el que se establezcan los paramentros de registro de la informaciòn segùn lo consensuado en la Mesa de trabajo.</t>
  </si>
  <si>
    <t>Instructivo</t>
  </si>
  <si>
    <t>Realizar la base de datos Unica ICBF para que este disponible en la NAS - ICBF</t>
  </si>
  <si>
    <t>Base de datos disponible y actualizada en la Direcciòn NAS - ICBF.</t>
  </si>
  <si>
    <t>Realizar un informe de la gestiòn realizada al final de la vigencia sobre las legalizaciones de los contratos a cargo del Grupo de Infraestructura con corte a 31 de diciembre de 2016 que se adelantaron en 2017.</t>
  </si>
  <si>
    <r>
      <t xml:space="preserve">Hallazgo No. 43.    Ingreso de bienes. Causante Ana Sanabria Gómez (A).
</t>
    </r>
    <r>
      <rPr>
        <sz val="10"/>
        <rFont val="Arial"/>
        <family val="2"/>
      </rPr>
      <t xml:space="preserve">EI Numeral  8 del Artículo  20 de la Resolución  2200  de 2010  y la Guía de Gestión de   Bienes   G2MPA 1P5  del   13  de  agosto   de  2013   versión   3,  establecen    las condiciones  para el ingreso  real y material  de los bienes,  no obstante  lo anterior  se evidenció  que:
La sentencia  de adjudicación   de  los bienes  de  la causante  Ana  Sanabria  Gómez fue   proferida    en   septiembre    25   de   2012.   EI  30   de   octubre    se   realizó el correspondiente    registro  en la Oficina  de  Registro  e Instrumentos   Públicos  de los bienes  inmuebles   adjudicados,   es decir  se  perfeccionó   el  ingreso  real,  pero  los mismos   a  la fecha   no  han  ingresado   contablemente    al  patrimonio   del  Instituto. Estos   corresponden a  un  apartamento    ubicado   en  la  Carrera   22   No.  42-43 Apartamento    401   Park  Way   con   folio   de   matricula    50C-323124    por   $116.3 millones  y  el apartamento   202  ubicado  en  la Transversal   21  Bis  NO.61B-71  por $113.1  millones.
</t>
    </r>
  </si>
  <si>
    <t>GGD</t>
  </si>
  <si>
    <t>GAI</t>
  </si>
  <si>
    <t>Informe con los soportes de gestiones y comisiones realizadas, para el cierre del hallazgo.</t>
  </si>
  <si>
    <t>Consolidar la información relacionada con la  construcción de infraestructura para la atención de la Primera Infancia durante el cuatrienio 2010 - 2014.</t>
  </si>
  <si>
    <t>Realizar un informe con las gestiones ICBF respecto a la meta programada Construcción de CDI, para el cuatrienio 2010 - 2014</t>
  </si>
  <si>
    <t>Socializar a los municipios en las Mesas de trabajo con los Gobernadores la normatividad tècnica vigente 2017 para la construcciòn de las infraestructuras de PI.</t>
  </si>
  <si>
    <t xml:space="preserve">Realizar el seguimiento de la recomendaciones y conclusiones de los diagnòsticos realizados por el ICBF (Informes y Actas de visita, comunicaciones) a las infraestructuras propias de los municipios. </t>
  </si>
  <si>
    <t>Informe de gestióniones ICBF</t>
  </si>
  <si>
    <t xml:space="preserve">ARGR2013-CGR-AD068
ARGR2013-CGR-AD119
AR2014-120
AE2014-092
AE2014-100
AE2014-111
AE2014-079
AE2014-080
AR2014-118
ARGR2014-079
AE2014-CGR-BY-102
AE2014-134
AE2014-137
AR2014-081
AR2014-241
AR2014-245
AR2014-086
</t>
  </si>
  <si>
    <t xml:space="preserve">Realizar el informe de cierre con los soportes que evidencian la gestiòn y resultados por parte del ICBF. </t>
  </si>
  <si>
    <t>Informe de cierre</t>
  </si>
  <si>
    <r>
      <rPr>
        <b/>
        <sz val="10"/>
        <rFont val="Arial"/>
        <family val="2"/>
      </rPr>
      <t>Hallazgo No. 69. Recursos destinados atender la Política Pública de Primera Infancia ICBF 2011-2014. Nivel Central. (A).</t>
    </r>
    <r>
      <rPr>
        <sz val="10"/>
        <rFont val="Arial"/>
        <family val="2"/>
      </rPr>
      <t xml:space="preserve">
El cuadro No. 49 muestra los recursos invertidos por el ICBF en los proyectos de infraestructura durante las vigencias 2011-2013.
Cuadro No. 49. Recursos Aplicados a la Infraestructura de la Política Pública de Primera Infancia 2011-2013
Como puede apreciarse, existe una aplicación total de recursos por valor de $214.944.6 millones. Sin embargo, el ente de control no encuentra certeza en las cuantías total de recursos (públicos, privados, cooperación internacional y otros) apropiados y ejecutados para el cumplimiento de la meta establecida en el marco del Plan Nacional de Desarrollo con destino a la atención integral de niños y niñas.        
</t>
    </r>
    <r>
      <rPr>
        <b/>
        <sz val="10"/>
        <rFont val="Arial"/>
        <family val="2"/>
      </rPr>
      <t>Hallazgo No. 71.</t>
    </r>
    <r>
      <rPr>
        <sz val="10"/>
        <rFont val="Arial"/>
        <family val="2"/>
      </rPr>
      <t xml:space="preserve"> Inventario de Infraestructura Especializada para Atención Integral. ICBF. Nariño (A).         
</t>
    </r>
    <r>
      <rPr>
        <b/>
        <sz val="10"/>
        <rFont val="Arial"/>
        <family val="2"/>
      </rPr>
      <t>Hallazgo N° 117.</t>
    </r>
    <r>
      <rPr>
        <sz val="10"/>
        <rFont val="Arial"/>
        <family val="2"/>
      </rPr>
      <t xml:space="preserve"> Infraestructura Política Pública de Primera Infancia (A - D). Sede Nacional                                                                                          </t>
    </r>
  </si>
  <si>
    <t>AE2014-CGR-AD-069
AE2014-071
AR2014-117</t>
  </si>
  <si>
    <t xml:space="preserve">Hallazgo N°188. Bienes entregados en comodato (A). Cauca 
Hallazgo N° 178. Construcciones en curso (A-CGN). Casanare 
Hallazgo N° 173. Inmuebles pendientes de legalizar (A). Guaviare
Hallazgo N°173. Inmuebles pendientes de legalizar (A). Antioquia, Cundinamarca, Guajira, Guaviare, Quindío, Santander y Tolima
Hallazgo N° 173. Inmuebles pendientes de legalizar (A). Antioquia, Cundinamarca, Guajira, Guaviare, Quindío, Santander y Tolima
Hallazgo N° 177. Construcciones en curso (A). Santander
Hallazgo N° 177. Construcciones en curso (A). Tolima
Hallazgo N° 177. Construcciones en curso (A). Guaviare
Hallazgo N°177. Construcciones en curso (A). Atlántico, Cauca, Guaviare, Huila, Santander y Tolima
Hallazgo N° 116. Continuación
Hallazgo N° 175. Muebles pendientes de legalizar (A-D). Casanare
Hallazgo N° 184. Construcciones en curso (A). Quindío 
Hallazgo N° 220. Edificaciones pendientes de legalizar (A). Huila 
Hallazgo N° 173. Inmuebles pendientes de legalizar (A). Antioquia, Cundinamarca, Guajira, Guaviare, Quindío, Santander y Tolima
Hallazgo N° 177. Construcciones en curso (A). Atlántico, Cauca, Guaviare, Huila, Santander y Tolima
Hallazgo N° 178. Construcciones en curso (A-CGN). Casanare 
 Hallazgo N° 188. Bienes entregados en comodato (A). Cauca 
Hallazgo N° 177. Construcciones en curso (A). Atlántico, Cauca, Guaviare, Huila, Santander y Tolima
Hallazgo N° 177. Construcciones en curso (A). Huila
Hallazgo N° 220. Edificaciones pendientes de legalizar (A). Huila 
Hallazgo N° 177. Construcciones en curso (A). Atlántico.
Hallazgo N° 177. Construcciones en curso (A). Guaviare
Hallazgo N° 90. Competencia y Liquidación de contratos (A - D). Sede Nacional 
Hallazgo N° 174. Muebles pendientes de legalizar (A). Atlántico
Hallazgo N°227. Debilidades en soportes contables (A). Cauca y Quindío 
</t>
  </si>
  <si>
    <t>Enviar comunicación recordando la responsabilidad  del pago de  los impuestos de los inmuebles utilizados para programas del ICBF al área misional</t>
  </si>
  <si>
    <t>Solicitar informe sobre la asignación presupuestal a las áreas misionales en donde se evidencie el rubro presupuestal para el pago de impuestos.</t>
  </si>
  <si>
    <t>Informe consolidado por área</t>
  </si>
  <si>
    <t xml:space="preserve">Revisar en el aplicativo SEVEN_ERP la evidencia del registro </t>
  </si>
  <si>
    <t>Verificar e imprimir los soportes del registro del inmueble</t>
  </si>
  <si>
    <t>Comprobante de almacén</t>
  </si>
  <si>
    <t xml:space="preserve">AE2014-073
AE2014-075
AE2014-076
AE2014-107
ARGR2014-108
AE2014-077
AE2014-CGR-BY-104
AE2014-133
AE2014-086
AE2014-CGR-AD-105
AE2014-106
AE2014-CGR-BY-103
AE2014-132
</t>
  </si>
  <si>
    <t>Adelantar las acciones tendientes a lograr la legalizacion del 60 % de los saldos existentes en las cuentas de construcciones en curso y  bienes pendientes de legalizar, con corte a 31 de diciembre de 2016, de los contratos a cargo del Grupo de Infraestructura.</t>
  </si>
  <si>
    <t>Realizar el siguimiento al CUMPLIMIENTO DE LEGALIZACIONES de la meta establecida, correspondiente al 60% equivalente a $80.638,2 millones del saldo pendiente de legalizar a 31 de Diciembre del 2016)</t>
  </si>
  <si>
    <t>Porcentaje CUMPLIMIENTO DE LEGALIZACIONES de la meta establecida</t>
  </si>
  <si>
    <t xml:space="preserve">1. El archivo de la dirección de contratación de la sede nacional, no cuenta con los estantes adecuados, para garantizar las conservación de las cajas. El sitio presenta Humedad.
</t>
  </si>
  <si>
    <t xml:space="preserve">1. Se hace realiza la contratacion de una bodega , con estanteria adecuada para la conservacion de los archivos de contratacion de la sede nacional.
</t>
  </si>
  <si>
    <t xml:space="preserve">1. informe de cierre de hallazgo, describiendo las acciones realizadas en el archivo de la Direccion General, dirección de Contratación.
</t>
  </si>
  <si>
    <t>2. La TRD no se encuentra socializada, y no esta publicada en la Intranet.</t>
  </si>
  <si>
    <t>2. Publicar la TRD en la Intranet</t>
  </si>
  <si>
    <t xml:space="preserve">2. Publicar y socializar la Tabla de  Retencion </t>
  </si>
  <si>
    <t>2. Informe con socialización realizada y TRD publicada</t>
  </si>
  <si>
    <t>3. Organización de Expedientes. Se Evidencia falta de organizacion en los expedientes, no se encuentran organizados siguiendo la secuencia del tramite, no contiene hoja de control. etc</t>
  </si>
  <si>
    <t xml:space="preserve">3. Seguimiento a transferencia con Formato Unico de Inventario Documental, </t>
  </si>
  <si>
    <t>3. Entrega y verificacion de Archivos de Dirección de Contratacion, transferidos y organizados, con FUID, al archivo inactivo.</t>
  </si>
  <si>
    <t>1. Acta de entrega de transferencia</t>
  </si>
  <si>
    <t xml:space="preserve">1.Informe de cierre
</t>
  </si>
  <si>
    <t xml:space="preserve"> evidenció que en el ICBF Regional Cauca, el sistema utilizado es el SIGA, desarrollo propio del ICBF que se viene utilizando desde hace aproximadamente 3 años y que la herramienta tecnológica contratada con cargo al contrato No. 1388 de 2013 no está en uso.</t>
  </si>
  <si>
    <t xml:space="preserve">
1. Seguimiento mensual de radicacion en SIGA de la correspondencia recibida y despachada por la regional Cauca</t>
  </si>
  <si>
    <t xml:space="preserve">  Reporte Mensual </t>
  </si>
  <si>
    <t>Registrar en el aplicativo SEVEN-ERP, con base en los soportes entregados por el grupo de Infraestructura Inmobiliaria, las legalizaciones adelantadas de los contratos y/o convenios.</t>
  </si>
  <si>
    <t>Presentar un informe bimensual de las legalizaciones adelantadas en el periodo.</t>
  </si>
  <si>
    <t>1. Realizar un reporte mensual de radicaicon de correspondencia interna y externa en el aplicativo SIGA.</t>
  </si>
  <si>
    <t xml:space="preserve">1. Revisión y verificación del producto entregado por UT SIA, estableciendo las acciones correctivas para subsanar las inconsistencias encontradas
</t>
  </si>
  <si>
    <t>1. Formulación de Plan de Trabajo con la Regional, estableciendo los tiempos para la revisión del archivo producto del contrato, y estableciendo las acciones correctivas de las inconsistencias encontradas.</t>
  </si>
  <si>
    <t xml:space="preserve">2. Ejecucion plan de trabajo mensual
</t>
  </si>
  <si>
    <t>1. Acta de verificación, suscrita por el comité de archivo de la Regional.</t>
  </si>
  <si>
    <t>1. Plan de Trabajo</t>
  </si>
  <si>
    <t>Solicitar informe  a la oficina asesora jurídica con corte a 30 de abril, 31 de julio, 31 octubre y 15 diciembre de 2017 sobre la gestión adelantada de los inmuebles propiedad del ICBF</t>
  </si>
  <si>
    <t>informe consolidado</t>
  </si>
  <si>
    <t>CONTRATAR PERSONA NATURAL O JURIDICA  PARA LA REALIZACION DE LOS AVALUOS DE LOS INMUEBLES DE PROPIEDAD DEL ICBF</t>
  </si>
  <si>
    <t xml:space="preserve">AR2014-116
AR2014-175
AR2014-184
AR2014-220
ARGR2014-173
ARGR2014-177
ARGR2014-178
ARGR2014-188
AR2014-220
AR2014-090
ARGR2014-CGR-ATL174
ARGR2014-CGR-CU227
</t>
  </si>
  <si>
    <t xml:space="preserve">AR2012-CGR-DG176
ARGR2014-186
AR2014-180
</t>
  </si>
  <si>
    <t>Elaborar conciliación inter areas, de la regional Santander</t>
  </si>
  <si>
    <t>Elaborar conciliación inter areas, de la regional Sucre</t>
  </si>
  <si>
    <t>Revisión y seguimiento de balances de almacén por niveles, de la Regional Antioquia.</t>
  </si>
  <si>
    <t>Hallazgo 68. DIRECCIÓN ADMINISTRATIVA. HOGARES COMUNITARIOS Y CENTROS DE DESARROLLO INTEGRAL (A)
Hallazgo 119. DIRECCIÓN ADMINISTRATIVA. MEDIDAS DE PROTECCIÓN.
Hallazgo N° 120. Características espaciales CDI (A - IP). Tolima
Hallazgo No. 92. CDI Doña Ángela–Jardín del Norte. Municipio de Sincelejo. (A-D-F)
Hallazgo No. 100. Centro de Desarrollo Infantil (CDI) San Agustín – Sopo. ICBF. Cundinamarca (A)
Hallazgo No. 111. Municipio Arboletes. Antioquia (A)
Hallazgo No. 79. CDI de Puerto Santander y Montecarlo-Marialabaja – ICBF. Bolívar (A)
Hallazgo No. 80. CDI La Esmeralda-Magangué – ICBF. Bolívar (A)
Hallazgo N° 118. Contrato de obra 78-Col-F y-14 CDI municipio Valle del Guamuez (A-D) Putumayo.
Hallazgo N° 79. Convenio de aporte N° 1637 de 2013. ICBF- Fundación Plan (A). Sede Nacional
Hallazgo No. 102. Municipio de Panqueba-ICBF. Boyacá (A,D,F)... continuación
Hallazgo No. 134. Estudios y diseños iniciales para la construcción del CDI Chachagüí -ICBF. Nariño (A-D-IP)
Hallazgo No. 137. Jardín Social del Municipio de Piedecuesta –ICBF. Santander (A-D-IP)
Hallazgo N° 81. Convenio tripartito N° 1640 de 2013 (A–D). Sede Nacional
Hallazgo N° 241. Contrato de Obra No. 1715 de 2013 suscrito entre el Instituto Colombiano de Bienestar Familiar Cecilia de la Fuente de Lleras y PROCIVCO de Colombia S.A.S. (A). Cauca
Hallazgo N° 245. Contrato de obra 24-COL-FY-14 CDI Municipio de Sibundoy – Faltantes y anomalías de obras. (A-BA). Putumayo.
Hallazgo N° 86. Verificación de cantidades de obra CDI Uribia (A –D). Guajira
(INFRAESTRUCTURA PROPIA Y MUNICIPIOS)</t>
  </si>
  <si>
    <t xml:space="preserve">Adelantar las acciones tendientes a lograr la legalizacion del 60 % de los saldos existentes en las cuentas de construcciones en curso y  bienes pendientes de legalizar, con corte a 31 de diciembre de 2016, de los contratos a cargo del Grupo de Infraestructura.
</t>
  </si>
  <si>
    <t>Visitar los proyectos del Plan de Prevenciòn 2017 estipulado por la Direcciòn Administrativa.</t>
  </si>
  <si>
    <t>Informe trimestral de Asistencia técnica realizada a los proyectos de los municipios de acuerdo a la programación trimestral.</t>
  </si>
  <si>
    <t>Reformulación</t>
  </si>
  <si>
    <t>ARGR2015-CGR-DG006</t>
  </si>
  <si>
    <r>
      <rPr>
        <b/>
        <sz val="10"/>
        <rFont val="Arial"/>
        <family val="2"/>
      </rPr>
      <t xml:space="preserve">Hallazgo No 6. Control Inventarios Contratos de Aporte (A). 
</t>
    </r>
    <r>
      <rPr>
        <sz val="10"/>
        <rFont val="Arial"/>
        <family val="2"/>
      </rPr>
      <t xml:space="preserve">
En desarrollo de los contratos de aporte No. 249 y 950 de la Regional de Antioquia, se observó la falta de control en los inventarios adquiridos con los recursos de los contratos de aporte por cuanto no se evidenciarion registro en aplicativo alguno y soportes idóneos que sustenten la existencia y control de los mismos, debido a la  falta de mecanismos de control, seguimiento y monitoreo, que peuden originar la posible pérdida de recursos y el uso inadecuado de los mismos. (Ver Informe)</t>
    </r>
  </si>
  <si>
    <t>Deficiencias en el control de los invenarios</t>
  </si>
  <si>
    <t>Establece las politicas y lineamientos para el registro seguimiento y control de los bienes adquiridos mediante los contratos de aportes.</t>
  </si>
  <si>
    <t>Elaborar comunicación para los Directores del ICBF con las politicas para el registro seguimiento y control de los bienes adquiridos mediante los contratos de aportes.</t>
  </si>
  <si>
    <t>GAI
Diciembre
Mediante memorando con radicado no. 003514 del 4 de enero de 2017 se impartieron las instrucciones del manejo administrativo y contable de los bienes muebles entregados a los operadores bajo los contratos de aporte y de los bienes muebles adquiridos durante la ejecución de los mismos.
Noviembre
Continua en trámite de revisión por parte de la Oficina Jurídica  del memorando con las políticas y lineamientos para el ingreso de los bienes adquiridos mediante contratos de aporte
Septiembre:
Se remite a las áreas el proyecto de oficio con las políticas y lineamientos para el ingreso de los bienes adquiridos mediante contratos de aporte para la respectiva aprobación.</t>
  </si>
  <si>
    <t>Deficiencias en el control de los inventarios</t>
  </si>
  <si>
    <t>Realizar seguimiento a los ingresos realizados en las regionales de los bienes adquiridos  mediante contratos de aporte</t>
  </si>
  <si>
    <t>Realizar muestra aleatoria de los ingresos realizados en las regionales de los bienes adquiridos  mediante contratos de aporte</t>
  </si>
  <si>
    <t>Comprobante de ingreso de Bienes al almacén</t>
  </si>
  <si>
    <t>GAI
2017
Febrero
De acuerdo a la Observación realizada por la Oficina de Control Interno se soicitó a la Regional Antioquía el ingreso de los bienes adquiridos de acuerdo al correo adjunto.
En atención a las observaciones dadas por la Oficina de Control Interno para los hallazgos números 6 y 9, es preciso aclarar que la descripción de la actividad planteada fue muestras aleatorias de los ingresos derivados de los contratos de aportes, para lo cual se formuló como unidad de medida  3 comprobantes de ingreso. Por lo tanto acogemos la observación de bajar el avance físico, a 1, el cual ya se encuentra actualizado en la dirección indicada,  y no a cero como lo sugiere la OCI, por cuanto las regionales han realizado los respectivos ingresos al almacén, así mismo se tomará la observación de incluir evidencias para la Regional Antioquía, cumpliendo con este la totalidad del avance físico. 
De otra parte es preciso mencionar que de conformidad al memorando referente al ingreso de los bienes mediante contrato de aporte, el cual se encuentra en proceso de implementación a nivel nacional, la responsabilidad de informar al almacenista para los respectivos ingreso es de los supervisores de los contratos, sin tener desde este Grupo de trabajo seguimiento y control de la suscepción de los contratos por cuanto es competencia de cada área misional. Sin embargo desde este grupo de trabajo se realiza el seguimiento a través  de los ingresos realizados por este concepto en el sistema de Información de inventario.
Enero 
Se realiza muestra aleatoria de los ingresos realizados y se adjuntan ingresos de la regional Nariño, Caquetá y Tolima, correspondientes a los bienes adquiridos mediante contratos de aporte.
Diciembre
Mediante memorando con radicado no. 003514 del 4 de enero de 2017 se impartieron las instrucciones del manejo administrativo y contable de los bienes muebles entregados a los operadores bajo los contratos de aporte y de los bienes muebles adquiridos durante la ejecución de los mismos.
Septiembre:
Se remite a las áreas el proyecto de oficio con las políticas y lineamientos para el ingreso de los bienes adquiridos mediante contratos de aporte para la respectiva aprobación.</t>
  </si>
  <si>
    <t>ARGR2015-CGR-DG009</t>
  </si>
  <si>
    <r>
      <rPr>
        <b/>
        <sz val="10"/>
        <rFont val="Arial"/>
        <family val="2"/>
      </rPr>
      <t xml:space="preserve">Hallazgo No 9. Registro en inventarios del ICBF y asegurameinto de bienes adquiridos con cargo a recursos del instituto en el marco del contrato de aporte (D). 
</t>
    </r>
    <r>
      <rPr>
        <sz val="10"/>
        <rFont val="Arial"/>
        <family val="2"/>
      </rPr>
      <t xml:space="preserve">
En relación de la dotación adquirida por la entidad administradora del servicio, con cargo a los recursos del ICBF, a los inventarios del instituto, durante la vigencia 2015, no se ingresaron al almacén, toda vez que se tomó como criterio lo establecido en el 4° del instructivo para la contratación de las modalidades de atención integral en centro de Desarrollo Infantil, modalidad Familiar Hogares Infantiles, Lactantes y preescolar,  contenido en el memorando 002050 del 25 de enero de 2013. 
El Instituto no tiene control en sus inventarios de la totalidad de bienes adquiridos con destino a la dotación para la operación de los contratos de aporte, con el agravante de que estos bienes al no hacer parte de los inventarios de la entidad, no se encuentran amparados por las pólizas contra todo tipo de daño material en bienes muebles e inmuebles de todo tipo y descripción, de propiedad del Instituto, bajo su responsabilidad, tenencia y/o por los que se tenga algún tipo de intererés asegurable, ubicados dentro o fuera de los predios del segurado. (Ver Informe)</t>
    </r>
  </si>
  <si>
    <t>Posible omisión de lo previsto en los artículos 107 de la Ley 42 de 1993 y 12 del decreto 987 de 2012.</t>
  </si>
  <si>
    <t>GAI
2016
Noviembre
Continua en trámite de revisión por parte de la Oficina Jurídica  del memorando con las políticas y lineamientos para el ingreso de los bienes adquiridos mediante contratos de aporte
Septiembre:
Se remite a las áreas el proyecto de oficio con las políticas y lineamientos para el ingreso de los bienes adquiridos mediante contratos de aporte para la respectiva aprobación.</t>
  </si>
  <si>
    <t>GAI
2017
Febrero
De acuerdo a la Observación realizada por la Oficina de Control Interno se soicitó a la Regional Antioquía el ingreso de los bienes adquiridos de acuerdo al correo adjunto.
Enero 
Se realiza muestra aleatoria de los ingresos realizados y se adjuntan ingresos de la regional Nariño, Caquetá y Tolima, correspondientes a los bienes adquiridos mediante contratos de aporte.
2016
Diciembre
Mediante memorando con radicado no. 003514 del 4 de enero de 2017 se impartieron las instrucciones del manejo administrativo y contable de los bienes muebles entregados a los operadores bajo los contratos de aporte y de los bienes muebles adquiridos durante la ejecución de los mismos.
Septiembre:
Se remite a las áreas el proyecto de oficio con las políticas y lineamientos para el ingreso de los bienes adquiridos mediante contratos de aporte para la respectiva aprobación.</t>
  </si>
  <si>
    <t>ARGR2015-CGR-DG042</t>
  </si>
  <si>
    <t>Lo anterior debido a 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t>
  </si>
  <si>
    <t>Solicitar informe y realizar control y seguimiento a la ejecución de los recursos asignados en gestión ambiental.</t>
  </si>
  <si>
    <t>Realizar seguimiento trimestral al cumplimiento del plan de compras de la Regional Guajira para el 2016 y 2017
RESPONSABLE: Grupo Planeación Administrativa-Dirección Administrativa</t>
  </si>
  <si>
    <t>Correos electronicos y/o memorandos</t>
  </si>
  <si>
    <t>GPA
2017
CUMPLIDA
Febrero
Ell seguimiento al plan de comprasestá programado trimestralmente. por lo tanto se hará el mismo para el mes de marzo.
Enero
Se recibió respuesta por parte de la Regional mediante correo electrónico, donde describe las contrataciones que se realizaron en el 2016, así como las principales dificultades que se presentaron para la celebracion de los procesos. 
EVIDENCIA: Correo electronico de fecha 19-01-17
La Regional envia correo informando el estado en solicitud de CDP del contrato para la adecuación de los cuartos de residuos.
EVIDENCIA: Correo electronico con fecha de 06-02-17
Se realizó mediante correo electronico validacion del plan de compras de gestion ambiental para el 2017, solicitando su correcto y opotuno cumplimiento. 
EVIDENCIA: Correo electronico de fecha 27-01-17
2016
Diciembre
En la proxima vigencia se realizará seguimiento al cumplimiento del plan de compras 2017.
Noviembre
Actualmente se está revisando el plan de compras que remitió la Regional Guainia, con el fin de priorizar las necesidades que se supliran en el 2017, de acuerdo al techo presupuestal asignado y a los avances de la regional en materia ambiental. Así, mismo se enviaron correos a la REgional confirmando la ejecución presupuestal para el cierre de la vigencia 2016 y los criterios de asignacion dle recurso para la vigencia 2017,
EVIDENCIA: Correo con plan de compras 2017 de la Regional
Correo de confirmacion a la Regional sobre asignacion de recursos 2017.
Septiembre
Se remitió memorando con fecha de 31-08-16, dirigido a la Regional Guainia solicitando las causas y dificultades que justifiquen la no ejecución de la totalidad de los recursos asignados para la gestión ambiental para la vigencia 2015; asï mismo, en el memorando se le informó a la Regional sobre el estado de la ejecución del presupuesto 2016, el cual con corte de agosto se encontraba en 0% , por lo cual se le solicitó informar las causas de la no ejecución, la trazabilidad de los procesos contractuales y las estrategias implementadas para la ejecución de la totalidad de los recursos. Evidencia: Memorando S-2016-432860-0101
A la fecha no se ha recibido respuesta por parte de la Regional, por lo cual se reiterará dicha solicitud mediante correo electronico.</t>
  </si>
  <si>
    <t>ARGR2015-CGR-DG043</t>
  </si>
  <si>
    <t>Elaborar informe a la ejecución del plan de compras de 2016 y sobre las acciones correctivas que fueron levantadas a partir de dicho informe</t>
  </si>
  <si>
    <t>informe</t>
  </si>
  <si>
    <t xml:space="preserve">GPA
2017
Respuesta observación de la OCI del 10-03-17- se adjunta nuevamente correo de evidencia del 19-01-17.
Febreo
Esta acción ya está cumplida. ACCIÓN CUMPLIDA
Enero
Respuesta observacion del 19-01-16: La Regional presenta mediante correo del 19-01-16 informe sobre la ejecución de recursos 2016.
EVIDENCIA: Informe sobre la ejecución de recursos 2016
2016
Diciembre
Una vez verificado la ejecución del 100% de los recursos de gesiton a biental 2016 y realziada dicha comunicacion a la Regional, se le solicita realziar informe sobre dicha ejecución.
EVIDENCIAS: Correo solicitud
Noviembre
La Regional con corte a Noviembre, reporta 100% de ejecución de los recursos asignados para la gesiton ambiental.  Así, mismo se enviaron correos a la Regional confirmando la ejecución presupuestal para el cierre de la vigencia 2016.
EVIDENCIA: Reporte de ejcución presupuestal 2016-corte noviembre
Correo de confirmacion a la Regional sobre ejecución presupuestal 2016.
Septiembre
Esta actividad se cumplirá una vez se tenga respusta por parte de las regionales Guajira y Guainia. </t>
  </si>
  <si>
    <t>ARGR2015-CGR-DG044</t>
  </si>
  <si>
    <t>Elaborar informe de revisión del plan de compras del 2017 e informe de seguimiento de ejecuión del mismo plan de compras del 2017</t>
  </si>
  <si>
    <t xml:space="preserve">GPA
2017
Febrero
De acuerdo al plan de compras en gestion ambiental aprobado para la vigencia 2016 de la Regional Guainia, se solicita a la Regional informar el avance y/o estado de dicho plan con corte a 28 de febrero. Así mismo, la Regional mediante correo del 23-02-17 informa sobre el estado de cumplimiento dle plan de compras.
EVIDENCIA: Correo Regional Guainia 27-02-17
Correo de Regional Guainia 23-02-17
Enero
Se realizó mediante correo electronico validacion del plan de compras de gestion ambiental para el 2017, solicitando su correcto y opotuno cumplimiento. 
EVIDENCIA: Correo electronico de fecha 27-01-17
2016
Diciembre
En la proxima vigencia se realizará el  respectivo seguimiento a la ejecución de los recursos de gestion ambiental 2017.
Noviembre
Actualmente se revisó el plan de compras que remitió la Regional Guainia, con el fin de priorizar las necesidades que se supliran en el 2017, de acuerdo al techo presupuestal asignado y a los avances de la regional en materia ambiental.  Así, mismo se enviaron correos a la Regional confirmando el presupuesto asigando para el 2017 y los criterios de asignacion que se tuvieron en cuenta..
EVIDENCIA: Correo con plan de compras 2017 de la Regional
Correo de confirmacion a la Regional sobre  asignacion de recursos 2017,
Septiembre
Esta actividad se cumplirá una vez se tenga respusta por parte de las regionales Guajira y Guainia. </t>
  </si>
  <si>
    <t>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t>
  </si>
  <si>
    <t>GPA
2017
CUMPLIDA
Febrero 08-02-17
Se realiza mediante correo electrónico del día  08-02-17 aprobacion del plan de compras de la Regional Guajira. EVIDENCIA: Correo electronico Plan de Compras Guajira de fecha 08-02-17
Enero
La regional aún se encuentra en los tiempos para responder. no se reporta avance.
2016
Respuesta observacion del 13-12-16: se reitera que la evidencia del comunicado sobre el cumplimiento del plan de compras 2016 y de la aprobacion del presupuesto 2017 se reportó al corte de noviembre, se envia nuevamente.
EVIDENCIA: Correo del 02-12-16 a la Regional Guajira sobre cumplimiento del plan de compras 2016 y de la aprobacion del presupuesto 2017
Diciembre
En la proxima vigencia se realizará seguimiento al cumplimiento del plan de compras 2017.
Rta Observaciones Noviembre/2016: 
Se aclara que tanto en el reporte del plan como en las evidencias, se soporta el cumplimiento de la acción para la Regional Guajira. Adjunto nuevamente las evidencias que se enviaron en su momento.
Noviembre
Actualmente se está revisando el plan de compras que remitió la Regional Guajira, con el fin de priorizar las necesidades que se supliran en el 2017, de acuerdo al techo presupuestal asignado y a los avances de la regional en materia ambiental.  Así, mismo se enviaron correos a la REgional confirmando la ejecución presupuestal para el cierre de la vigencia 2016 y los criterios de asignacion dle recurso para la vigencia 2017,
EVIDENCIA: Correo con plan de compras 2017 de la Regional
Correo de confirmacion  de recursos 2017,
Septiembre
Se remitió memorando con fecha de 31-08-16, dirigido a la Regional Guajira solicitando las causas y dificultades que justifiquen la no ejecución de la totalidad de los recursos asignados para la gestión ambiental para la vigencia 2015; asï mismo, en el memorando se le informó a la Regional sobre el estado de la ejecución del presupuesto 2016, el cual con corte de agosto se encontraba en 0% , por lo cual se le solicitó informar las causas de la no ejecución, la trazabilidad de los procesos contractuales y las estrategias implementadas para la ejecución de la totalidad de los recursos. Evidencia: Memorando S-2016-432836-0101
A la fecha no se ha recibido respuesta por parte de la Regional, por lo cual se reiterará dicha solicitud mediante correo electronico.</t>
  </si>
  <si>
    <t>ARGR2015-CGR-DG046</t>
  </si>
  <si>
    <t>GPA
2017
Respuesta Observacion 10-03-17: La Regional Guajira envia  informe de analisis de la ejecución presupuestal en gestion ambiental, de la vigencia 2016.en correo de fecha del 28-02-17.
así mismo, nuevamente se adjunta correo donde se le reiteraba  a la Regional Guajira enviar informe de analisis de la ejecución presupuestal en gestion ambiental, de la vigencia 2016. Correos electronicos de fechas del 18-01-17  al  27-02-17 
Febrero (27-02-17)
Se reitera solicitud a la Regional Guajira para enviar informe de analisis de la ejecución presupuestal en gestion ambiental, de la vigencia 2016.
EVIDENCIA: Correos electronicos de fechas del 18-01-17  al  27-02-17
Enero
La regional aún se encuentra en los tiempos para responder. no se reporta avance.
2016
Diciembre
Una vez verificado la ejecución del 100% de los recursos de gesiton a biental 2016 y realziada dicha comunicacion a la Regional, se le solicita realziar informe sobre dicha ejecución.
EVIDENCIAS: Correo solicitud Informe
Noviembre
La Reginal con corte a Noviembre, reporta 100% de ejecución de los recursos asignados para la gesiton ambiental.Así, mismo se enviaron correos a la Regional confirmando la ejecución presupuestal para el cierre de la vigencia 2016.
EVIDENCIA: Reporte de ejcución presupuestal 2016-corte noviembre
Correo de confirmacion a la Regional sobre ejecución presupuestal 2016.
Septiembre
Esta actividad se cumplirá una vez se tenga respusta por parte de la regional Guajira.</t>
  </si>
  <si>
    <t>ARGR2015-CGR-DG047</t>
  </si>
  <si>
    <t>GPA
2017
Respuesta  a observación de la OCI del 10-03-17- se adjunta nuevamente correo del 27-02-17, en el cuerpo del correo esta el plan de compras.
Febrero 08-02-17
Se realiza mediante corredo electronico del día  08-02-17 aprobacion del plan de compras de la Regional Guajira. se realizará seguimiento al cumplimiento del mismo.
EVIDENCIA: Correo electronico Plan de Compras Guajira de fecha 08-02-17
Enero
La regional aún se encuentra en los tiempos para responder. no se reporta avance.
2016
Respuesta observacion del 19-01-17: se reportará validacion del plan de compras en el corte de enero
Diciembre
En la proxima vigencia se realizará el  respectivo seguimiento a la ejecución de los recursos de gestion ambiental 2017.
Noviembre
Actualmente se revisó el plan de compras que remitió la Regional Guajira, con el fin de priorizar las necesidades que se supliran en el 2017, de acuerdo al techo presupuestal asignado y a los avances de la regional en materia ambiental.  Así, mismo se enviaron correos a la Regional confirmando el presupuesto asigando para el 2017 y los criterios de asignacion que se tuvieron en cuenta.
EVIDENCIA: Correo con plan de compras 2017 de la Regional
Correo de confirmacion a la Regional sobre  asignacion de recursos 2017,
Septiembre
Esta actividad se cumplirá una vez se tenga respusta por parte de la regional Guajira.</t>
  </si>
  <si>
    <r>
      <rPr>
        <b/>
        <sz val="10"/>
        <rFont val="Arial"/>
        <family val="2"/>
      </rPr>
      <t xml:space="preserve">Hallazgo No 43: Consumo Servicios Públicos: Agua y Luz, Boyacá, Cesar, Magdalena, Norte de Santander, Bogotá, Bolívar, Guaviare y San Andrés (A)   </t>
    </r>
    <r>
      <rPr>
        <sz val="10"/>
        <rFont val="Arial"/>
        <family val="2"/>
      </rPr>
      <t xml:space="preserve">              
El consumo de luz en las Regionales de Boyacá, Cesar, Magdalena, Norte de Santander  y San Andrés y consumo de agua en las Regionales de  Bogotá, Bolívar,  Guaviare, Norte de Santander, Satander y la Sede Nacional, se encuentra por encima del estándar del consumo de energía y agua, para el segundo semestre de 2015. (Ver cuadro No. 45 y 46 - Informe)</t>
    </r>
  </si>
  <si>
    <t>Deficiencias de control y seguimiento al consumo de servicios públicos efectuado por la entidad, lo cual genera el riesgo de un mayor gasto para la entidad por dicho concepto</t>
  </si>
  <si>
    <t>Revisar y ajustar la resolución interna del ICBF # 5771 de 2014 y la hoja de vida del indicador, donse se establece la metodologia para formular los estandares y realizar seguimiento a los consumos de agua y energía.</t>
  </si>
  <si>
    <t>Modificar la Resolución interna del ICBF # 5771 de 2014 y  hoja de vida del indicador de agua y energía, respecto a la  metodologia para el calculo de los estandares y el seguimiento a los consumos de agua y energía, socializando dichos cambios a las Regionales. 
RESPONSABLES: Dirección Administrativa, Dirección de Planeación, Secretaria General, Oficina Asesora Juridica</t>
  </si>
  <si>
    <t>Resolución, 2 hojas de vida del indicador ajutadas
Memorando de socialización</t>
  </si>
  <si>
    <t>GPA
2017
Febrero 27-02-17
Se recibió respuesta mediante correo electronico del dia 14-02-17 por parte de la Oficina Asesora Juridica, con observaciones sobre el proyecto de ajuste a la resolucion 3959, presentada en su momento.
EVIDENCIA: Respuesta Correo propuesta ajuste resolucion 3959, de fecha 14-02-17
Enero
Se radicó en la oficina Asesora Juridica Propuesta de ajuste del articulo 4° de la Resolución 3959 de 2012, donde se establece la metodologia para formular los estandares de agua y energia y su seguimiento.
EVIDENCIA: Memorando radicado N° I-2017-012055-0101
2016
Diciembre
Se proyectó memorando con propuesta de ajuste de la resolución interna del ICBF # 5771 de 2014 y  hoja de vida del indicador de agua y energía, respecto a la  metodologia para el calculo de los estandares y el seguimiento a los consumos de agua y energía; dicha propuesta se encuentra en revision por parte del Lider de Grupo.
EVIDENCIA: Memorando Proyecto ajuste de resolucion interna del ICBF # 5771 de 2014
Noviembre
Se realizó reunion entre los profesionales ambientales y EPICO de la Direccion Administrativa, con el fin de revisar la resolucion interna del ICBF # 5771 de 2014 y  hoja de vida del indicador de agua y energía, respecto a la  metodologia para el calculo de los estandares y el seguimiento a los consumos de agua y energía,  se confirma la peridiocidad del seguimiento a los consumos y la metodologia de definicion del estandar. Así mismo, se proyectó memorando ajuste de la resolucion, el cual esta en revisión por parte del lider del Grupo de Planeacion Administrativa.
EVIDENCIA:Acta de reunion confirmacion hoja de vida de indicadores de agua y energia ajustados
Memorando Proyecto ajuste de resolucion interna del ICBF # 5771 de 2014
Septiembre
Se tiene prevista reunión para el día 13-10-16 con el fin de revisar la hoja de vida de los indicadores de agua y energía, y así  definir las respectivas metodologías de calculo y reporte. Evidencia: Correo electronico convocatoria a reunión, enviado el 10-10-16.</t>
  </si>
  <si>
    <r>
      <rPr>
        <b/>
        <sz val="10"/>
        <rFont val="Arial"/>
        <family val="2"/>
      </rPr>
      <t xml:space="preserve">Hallazgo No 44: Consumo Servicios Públicos - Energía - Bogotá (A) 
</t>
    </r>
    <r>
      <rPr>
        <sz val="10"/>
        <rFont val="Arial"/>
        <family val="2"/>
      </rPr>
      <t xml:space="preserve">En la sede de la Regional Bogotá, el reporte en el consumo de energía en Kilovatios 211.380 KWH y en el 2015 fue de 443.280 kwh incrementando su consumo en 109.70%.     
El consumo de energía aumentó en la Regional Bogotá en 194,325 KW que equivale al 17.4%. Los Centros Zonales con mayor consumo fueron: Fontibón, Revivir, Santafé, Tunjuelito, Usaquén y la sede del ICBF Regional Bogotá que se destaca como la de mayo aumento en el consumo de energía en el 2015 comparado con el 2014. (Ver cuadro No 47 - Informe).                             </t>
    </r>
  </si>
  <si>
    <t xml:space="preserve">Las prácticas ambientales adoptadas por el ICBF Regional Bogotá, no han sido objeto de seguimiento eficiente, de tal forma que el Instituto queda expuesto a asumir mayores gastos por consumo de energía y a no contribuir de manera efectiva al desarrollo ambiental sostenible, en contravía de la normativa citada. </t>
  </si>
  <si>
    <t>Solicitar informe de los consumos de energia de la vigencia 2014 y 2015 y realizar seguimiento a los consumos de energia presentados en la Regional Bogotá .</t>
  </si>
  <si>
    <t>Elaborar memorando dirigido a la Direccion Regional de  Bogotá,  solicitando las causales que generaron el incremeneo de los consumos de energía respecto a la vigencia 2014 y 2015.
RESPONSABLE: Grupo Planeación Administrativa-Dirección Administrativa</t>
  </si>
  <si>
    <t xml:space="preserve">GPA
2016
Septiembre
De acuerdo al hallazgo evidenciado por la Contraloría se remitió memorando a la Regional Bogotá con fecha de 31-08-16, solicitando reportar las causas que generaron el aumento en el consumo de energía reportado en el 2014; así como, las estrategias  que viene adelantando la Regional respecto a esta situación. Evidencia: Memorando S-2016-432976-0101
De acuerdo al  memorando enviado se recibió respuesta de la Regional Bogotá mediante oficio con fecha de 12-09-16, mediante el cual explican las razones del aumento en el consumo de energía y las acciones de mejora que vienen adelantando al respecto. Evidencia: Memorando S-2016-458602-1100
</t>
  </si>
  <si>
    <t>Con base en el diagnostico de consumo programar reunión con la Regional Bogotá para definir el plan de acción a seguir. 
RESPONSABLE: Grupo Planeación Administritiva-Dirección Administrativa</t>
  </si>
  <si>
    <t>Acta de Reunión</t>
  </si>
  <si>
    <t>GPA
2016
ACCION CUMPLIDA
Noviembre
Se adjunta acta de reunion realizada con la Regional Bogotá, donde se revisaron las justificaciones de aumento de energia enviadas por la Regional mediante memorando y se definieron las acciones a seguir.
Septiembre
Se realizó reunión entre la Coordinadora Administrativa de la Regional Bogotá, la Profesional Ambiental de la Regional y su enlace del Grupo de Planeacion Administrativa, en dicha reunión se revisaron las justificaciones enviadas por la Regional mediante memorando y se definieron las acciones a seguir. Evidencia: Correo electronico convocatoria a reunión.
Septiembre
Se realizó reunión entre la Coordinadora Administrativa de la Regional Bogotá, la Profesional Ambiental de la Regional y su enlace del Grupo de Planeacion Administrativa, en dicha reunión se revisaron las justificaciones enviadas por la Regional mediante memorando y se definieron las acciones a seguir. Evidencia: Correo electronico convocatoria a reunión.</t>
  </si>
  <si>
    <t>Realizar seguimiento a los compromisos definidos en la reunión.</t>
  </si>
  <si>
    <t>Informe con los Correos y/o memorando emitidos por la Regional Bogotá</t>
  </si>
  <si>
    <t xml:space="preserve">GPA
2017
Febrero 27-02-17
Según los compromisos adquiridos con la Regional en reunion del 07-10-16, esta tiene plazo al 28-02-17 para entregar el informe de consumo de energia. Sin embargo se envio correo a la Regional informando los plazos de entrega. 
EVIDENCIA: Correo a Regional Bogotá con fecha de 20-02-17
Enero
Se reitera correo a la Regional Bogota para respuesta de compromisos.
EVIDENCIA: Correo con fecha de 06-02-17
2016
Respuesta observacion del 20-01-17: se adjunta acta de reunion con la Regional Bogota de fecha del 07-10-16. Así mismo, se reitera solicitud a la Regional Bogotá para responder requerimiento del correo de fecha 15-11-16
EVIDENCIA: Acta de reunion del 07-10-16
Correo reiterando respuesta  la Regional Bogotá de fecha 23-01-17
Diciembre
Se continuará la proxima vigencia 2017 con el seguimiento a los compromisos adquiridos.
Noviembre
Se ha informado a la Regional Bogotá sobre el estado de los compromisos adquiridos en la reunion sobre el seguimiento a los consumos de energia.
EVIDENCIA:Correo a la REgional Bogotá
Septiembre
Se realizo reunion presencial con la regional bogota el pasado viernes 07 de octubre de 2016. 
Se realizará reporte el proximo mes. 
Septiembre
Se realizo reunion presencial con la regional bogota el pasado viernes 07 de octubre de 2016. 
Se realizará reporte el proximo mes. </t>
  </si>
  <si>
    <t>ARGR2015-CGR-DG045</t>
  </si>
  <si>
    <r>
      <rPr>
        <b/>
        <sz val="10"/>
        <rFont val="Arial"/>
        <family val="2"/>
      </rPr>
      <t xml:space="preserve">Hallazgo No 45: Consumo de Papel - Bogotá (A)   </t>
    </r>
    <r>
      <rPr>
        <sz val="10"/>
        <rFont val="Arial"/>
        <family val="2"/>
      </rPr>
      <t xml:space="preserve">                                                                   
El consumo de resmas de papel por dependencia presenta un incremento del 98.% (en el 2015 se consumieron 2626 resmas mientras que en 2014 fueron 1348), en los Centros Zonales el aumento fue de 7.57%. (Ver Informe)</t>
    </r>
  </si>
  <si>
    <t xml:space="preserve">Las medidas tomadas no han sido eficaces para reducir el consumo de papel, lo cual da lugar a mayores erogaciones de recursos por parte de la entidad. Además, del impacto ambiental representado en la deforestación, extinción hábitas y cambio climático que ello genera. </t>
  </si>
  <si>
    <t>Solicitar informe a la Dirección Regional de Bogotá sobre las causales de incremento en el consumo de papel de 2014 y 2015.</t>
  </si>
  <si>
    <t>Solicitar informe a la Dirección Regional de Bogotá sobre las causales de incremento en el consumo de papel de 2014 y 2015.
RESPONSABLE: Grupo Planeación Administrativa-Dirección Administrativa</t>
  </si>
  <si>
    <t xml:space="preserve">GPA
2016
Septiembre:
De acuerdo al hallazgo evidenciado por la Contraloría se remitió memorando a la Regional Bogotá con fecha de 31-08-16, solicitando reportar las causas que generaron el aumento en el consumo de papel reportado en el 2014; así como, las estrategias que viene adelantando la Regional respecto a esta situación. 
De acuerdo al  memorando enviado se recibió respuesta de la Regional Bogotá mediante oficio con fecha de 12-09-16, mediante el cual explican las razones del aumento en el consumo de papel y las acciones de mejora que vienen adelantando al respecto.
</t>
  </si>
  <si>
    <t>Con base en el diagnostico de consumo programar reunión con la Regional Bogotá para definir el plan de acción a seguir. 
RESPONSABLE: Grupo Planeación Administritiva-Dirección Administrativa, Regional Bogotá</t>
  </si>
  <si>
    <t>GPA
2016
ACCION CUMPLIDA
Noviembre:
Se adjunta acta de reunion realizada con la Regional Bogotá, donde se revisaron las justificaciones de aumento de papel enviadas por la Regional mediante memorando y se definieron las acciones a seguir
Septiembre:
Se realizó reunión entre la Coordinadora Administrativa de la Regional Bogotá, la Profesional Ambiental de la Regional y su enlace del Grupo de Planeacion Administrativa, en dicha reunión se revisaron las justificaciones enviadas por la Regional mediante memorando y se definieron las acciones a seguir. Evidencia: Correo electronico convocatoria a reunión.
Septiembre:
Se realizó reunión entre la Coordinadora Administrativa de la Regional Bogotá, la Profesional Ambiental de la Regional y su enlace del Grupo de Planeacion Administrativa, en dicha reunión se revisaron las justificaciones enviadas por la Regional mediante memorando y se definieron las acciones a seguir. Evidencia: Correo electronico convocatoria a reunión.</t>
  </si>
  <si>
    <t xml:space="preserve">GPA
2017
Respuesta Observación de la OCI 10-03-17: se adjunta nuevamente correo a Regional Bogotá con fecha de 
 27-02-17 con estado de compromisos y evidencias de cumplimiento.
Febrero 27-02-17: Según los compromisos adquiridos con la Regional en reunion del 07-10-16, se envío correo a la Regional informando los plazos de entrega. A la fecha la Regional ha cumpldo con dos actividades de las tres establecidas.
EVIDENCIA: Correo a Regional Bogotá con fecha de 20-02-17
Correo electronico del 27-02-17 con estado de compromisos y evidencias de cumplimiento.
Enero
La regional aún se encuentra en los tiempos para responder. No se reporta avance
2016
Diciembre
Se continuará la proxima vigencia 2017 con el seguimiento a los compromisos adquiridos.
Noviembre
Se ha informado a la Regional Bogotá sobre el estado de los compromisos adquiridos en la reunion sobre el seguimiento a los consumos de energia.
EVIDENCIA:Correo a la REgional Bogotá
Septiembre
Se realizo reunion presencial con la regional bogota el pasado viernes 07 de octubre de 2016. 
Se realizará reporte el proximo mes. 
Septiembre:
Se realizo reunion presencial con la regional bogota el pasado viernes 07 de octubre de 2016. 
Se realizará reporte el proximo mes. </t>
  </si>
  <si>
    <t>ARGR2015-CGR-DG050</t>
  </si>
  <si>
    <r>
      <rPr>
        <b/>
        <sz val="10"/>
        <rFont val="Arial"/>
        <family val="2"/>
      </rPr>
      <t>Hallazgo No 50: Construcciones en curso (A)</t>
    </r>
    <r>
      <rPr>
        <sz val="10"/>
        <rFont val="Arial"/>
        <family val="2"/>
      </rPr>
      <t xml:space="preserve">                                                                       
Verificada la relación de construcciones en curso allegada por el ICBF, con corte al 31 de diciembre de 2015 se establece que existe contratación desde el año 2003, sin que estos bienes hayan sido legalizados, según la repsuesta dada por el ICBF mediante oficio S-2016-185784-0101 del 21 de abril de 2016; se establece que los contratos ya fueron terminados, por cuantía de $181.964.69 millones; por ende estos debieron ingresar si ya están en operación a los bienes que están en uso de lo conttrario a no explotados. (Ver Informe)
Lo anterior denota que el Instituto desconoce el estado de sus inmuebles, adicionalmente demuestra las debilidades que en control interno contable se presentan y genera incertidumbre en la cuenta construcciones en curso y la cuenta edificaciones.
</t>
    </r>
  </si>
  <si>
    <t>Demuestra las debilidades que en el control interno contable se presentan</t>
  </si>
  <si>
    <t>Depuración de los saldos registrados en la cuenta de construcciones en curso, correspondiente a las obras de infraestructura cuyos contratos o convenios están reportados como terminados</t>
  </si>
  <si>
    <t>Solcializacion de la propuesta para la depuración de saldos registrados en la cuenta Construcciones en Curso ante el comité de Gestion de Bienes</t>
  </si>
  <si>
    <t>Acta de Comité</t>
  </si>
  <si>
    <t>GGB
2016:
Septiembrre:
En sesión No. 3 del Comité de Gestión de Bienes de la Sede de la Dirección General llevada a cabo los días 7 y 13 de septiembre se socializó la propuesta  mecanismo alterno para la legalizacion de construcciones en curso y bienes pendientes de legalizar que no poseen soportes.  Se adjunta la correspondiente acta</t>
  </si>
  <si>
    <t xml:space="preserve">Mesa de trabajo con la Dir. Financiera para ajustes de propuesta final </t>
  </si>
  <si>
    <t xml:space="preserve">Acta de reunión </t>
  </si>
  <si>
    <t>GGB
2016:
Septiembre:
Se llevó a cabo mesa de trabajo con la Dirección Financiera, la cual tuvo por finalidad revisar la propuesta formulada por la Dirección Administrativa para la legalización de las construcciones en curso y bienes pendientes de legalizar sobre los cuales no existen documentos soporte idóneos. Se adjuntan actas de mesa de trabajo.</t>
  </si>
  <si>
    <t xml:space="preserve">Formular propuesta ante el Comité Técnico de Sostenibilidad del Sistema Contable de la Dirección General para la depuración de saldos registrados en la cuenta Construcciones en Curso, correspondiente a contratos y convenios sobre los cuales se agotó la gestión para la consecución de la documentación requerida para la legalización. </t>
  </si>
  <si>
    <t>2016:
Septiembre:
Ante la imposibilidad de conseguir los soportes documentales idóneos para la legalización de los recursos, la Coordinación del Grupo de Gestión de Bienes sometió a consideración de los Comités de Bienes y Sostenibilidad  del  Sistema Contable, una propuesta de mecanismo alterno consistente en utilizar un formato de acta de inspección ocular para todas aquellas obras que han sido terminadas y que se encuentran en funcionamiento, de tal manera que se proceda a reclasificar el saldo de la cuenta de construcciones en curso a una edificación, mostrando la realidad económica, financiera y social de los activos del Instituto.
El acta del comité se encuentra en trámite de firmas. Se adjunta proyecto de acta.</t>
  </si>
  <si>
    <t xml:space="preserve">Legalización de las construcciones en curso que cuenten con los documentos soportes idoneos y suficientes requeridos para la legalización. </t>
  </si>
  <si>
    <t>Informe de legalizaciones indicando Comprobante de movimiento de almacén en el aplicativo Seven_ERP</t>
  </si>
  <si>
    <t>GGB
2017
Febrero 
Con corte a los saldos del aplicativo SEVEN  del 24 de febrero de 2017,  en el presente año se ha legalizado:
Convenio 200951/2009 la suma de $188,400 miles.
Por el periodo de enero de 2016 a febrero 24 de 2017  se ha legalizado el  58,46% de  los saldos de la Cuenta Construcciones en Curso, que venían de la vigencia 2015, que asciende a la suma de $125,829 millones. Se adjunta informe y los comprobante de baja e ingreso almacén.
Enero
Durante el mes de enero 2017, se llevó a cabo el cierre contable de la vigencia 2016, efectuando legalizaciones adicionales al informe presentado en diciembre de 2016 por valor de $19,677,976 miles, correspondiente a los convenios 200951/2009, 67 de 2010, 278 y 525 de 2011 y 1426 de 2015. Logrando al cierre de la vigencia la legalizacion del 58,37% de los saldos de la Cuenta Construcciones en Curso, que venían de la vigencia 2015. Se adjunta informe y los comprobante de ingreso almacén.
2016:
Diciembre :
Durante el mes de diciembre de 2016 se registró en el aplicativo Seven la legalización de los recursos de los convenios  15 y 64 de 2010; 263 y 525 de 2011; 3322 y 3330 de 2012; 1733 de 2013 y 1426 de 2015 por valor de $31,602,253 miles.. Se adjunta informe y comprobante de ingeso  movimiento de almacén.
Noviembre:
Durante el mes de noviembre de 2016 se registró en el aplicativo Seven la legalización d elos recursos de los convenios 143 y 144 de 2009; 83 de 2010; 253, 265 y 514 de 2011, 3322 de 2012; 1715 y 1733 de 2013 y 1426 de 2015 por valor de $6,779,222 miles. Se adjunta informe y comprobante de movimiento de almacén.
Octubre:
Durante el mes de octubre se registró en el aplicativo Seven la legalización de los recursos de los convenios 1704 de  2013, 74 de 2010 y 142 de 2009 por valor de $4,139,333 (miles de $). Se adjunta informe y  comprobantes de movimiento de almacén.
Septiembre:
Durante el mes de septiembre se registró en el aplicativo Seven la legalización de los recursos de los convenios 3184 de  2012, 1637 de 2013, 1426 de 2015 y 517 de 2011 por valor de $30.419.497 (miles de $). Se adjunta comprobantes de movimiento de almacén</t>
  </si>
  <si>
    <t>Formular ante la Dirección de Contratación la inclusión dentro de los contratos y convenios de infraestructura cláusulas que establezcan la obligación de la entrega de las obras al ICBF a través de los documentos idóneos para este fin y la entrega de la dotación cuando sea del caso debidamente valorizada e individualizada</t>
  </si>
  <si>
    <t>Formular propuesta a la Dirección de Contratación sobre la inclusión de cláusulas contractuales en los contratos o convenios de obra de infraestructura, que garanticen la entrega de la documentación requerida para su legalización.</t>
  </si>
  <si>
    <t>GGB
2017
Febrero
1. Mediante memorando I-2017-020459-0101 del 27 de febrero de 2017, se remitió a la Dirección de Contratación,  para consideración propuesta del Parágrafo que se puede incluir en los contratos de obra, con el fin de subsanar las inconsistencias que se vienen presentando al momento de presentar los documentos para la legalizacion de los mismos. 
2. Se realizó capacitación a los supervisores de contratos y personal de apoyo, con el fin de afianzar los aspectos que ase deben tener en cuenta al momento de legalizar un contrato o convenio, con la asistencia de 67 personas de los diferentes grupos de la Dirección Administrativa. Se adjunta soporte de asistencia y presentaciones.
Enero
En reunión del 30 de enero de 2017, se analizó desde el punto de vista jurídico lo contemplado en las cláusulas contractuales de los convenios de obra suscritos por el ICBF, concluyendo la forma y contenido de la propuesta de clausula a presentar ante la Dirección de Contratación, consistente en adicionar en la forma de pago el siguiente parágrafo.
PARÁGRAFO: Para cada pago el contratista, además de las facturas y soportes requeridos, deberá presentar al supervisor del contrato copia del acta de entrega a satisfacción suscrita entre el contratista y el almacenista y/o funcionario competente del ICBF, en la que se especifiquen los elementos y/o bienes, sus características individuales, valor unitario, valor total y demás pautas establecidas para su correcta legalización por parte de la Coordinación Administrativa del Grupo de Almacén para su ingreso. (ver correo electrónico)
En el mes de febrero, se enviará el oficio radicado.
De igual forma, se analizaron las causas de ls situación presentada, definiendo como estrategia de mejora, la realización de capacitaciones y socialización de los procedimientos de ingreso al almacén dirigidas a los supervisores de dichos contratos. Por lo anterior, mediante oficio I-2017-010204-0101 del 31 de enero de 2017, remitido a la Coordinación de Infraestructura , se convocó a capacitación para el 10 de febrero de 2017. Se anexa oficio.
2016:
Diciembre:
Se esta en el análisis jurídico, con el fin de remitir memorando a la Dirección de contratación.
Noviembre:
Con base en las conclusiones de la mesa de trabajo adelantada con los profesionales del grupo gestión de bienes, se está elaborando la propuesta para remitir a la Dirección de Contratación.
Octubre:
Se adelantó mesa de estudio con los profesionales encargados del tema de legalizaciones y los abogados del grupo gestión de bienes, la cual tuvo por finalidad analizar previamente la propuesta de incluir la claúsula en los contratos y convenios de infraestructura. Luego de analizar los diferentes escenarios que se pueden presentar se determinó que la propuesta estará orientada a la inclusión de una cláusula general consitutida como unba obligación para el contratista frente al suministro de la información requerida para la legalización contable de los recursos. Se adjunta acta de la mesa de estudio.
Septiembre:
Se adelantan mesas de estudio, las cuales tienen por finalidad definir las cláusulas que deben ser incluidas en las minutas de los contratos o convenios de obra de infraestructura.</t>
  </si>
  <si>
    <t>ARGR2015-CGR-DG051</t>
  </si>
  <si>
    <r>
      <rPr>
        <b/>
        <sz val="10"/>
        <rFont val="Arial"/>
        <family val="2"/>
      </rPr>
      <t>Hallazgo No 51: Bienes Pendientes de Legalizar (A)</t>
    </r>
    <r>
      <rPr>
        <sz val="10"/>
        <rFont val="Arial"/>
        <family val="2"/>
      </rPr>
      <t xml:space="preserve">                                                            
Verificadas la relaciones de bienes para legalizar las cuales se encuentran desde 1999, denotando falta de conciliación y seguimiento de estos bienes. Se evidencia debilidad en el seguimiento que sobre estos bienes se debe realizar en las regionales las cuales solo registran lo que desde la Dirección Nacional les remiten mediante un memorando que deben registrar, sin más soportes. (Ver Cuadro No 54).
...
El registro que se debe realizar por los avances y la terminación de las obras o incorporación de los bienes, lo que no permite conocer desde la contabilidad lo que esta efectivamente pendiente de legalizar.
Por lo anterior se establece que las regionales le han solicitado a la Sede Nacional la documentación para realizar el registro y depuración respectiva. Lo que genera incertidumbre en las cuentas de los bienes pendientes de legalizar y en las demás cuentas de propiedad planta y equipo a las cuales corresponden estos bienes. (Ver Informe)                                                 </t>
    </r>
  </si>
  <si>
    <t>Con lo anterior se evidencia que no se realiza un efectivo seguimiento a los bienes que se registran por este concepto.</t>
  </si>
  <si>
    <t>Adelantar las acciones correspondientes con la finalidad  de lograr la legalizacion final o parcial de los  bienes  pendientes por legalizar.</t>
  </si>
  <si>
    <t>Realizar  mesas de trabajo conjunta (GGB/GII) en la que se aporten los documentos requeridos para la conciliacion de los saldos de la cuenta de bienes pendientes por legalizar.</t>
  </si>
  <si>
    <t xml:space="preserve">Actas de reunión </t>
  </si>
  <si>
    <t>GII  
2017
Enero
Se desarrollo mesa de trabajo con el GGB para revisar información y detalle de las notas contables para los convenios en proceso de legalización del GII y aclaraciones a legalizaciones parciales.
Se anexa acta de reunión.
HAL 51 FL 40 ENERO 2017
2016
Diciembre 
Durante este periodo no se desarrollo mesa de trabajo  para  el tramite de legalizacion 
Noviembre 
Se desarrollo  mesa de trabajo con el GGB para revisión documental y acopío de las acta de entregas y recibo final a satisfacción, requeridas para la legalizacion de los biene pendientes de legalizar
HAL 051 FIL 040 NOVIEMBRE DG 2016
Octubre  
Se proyecta mesa de trabajo con el GGB para revisión documental y acopío de las acta de entregas y recibo final a satisfacción, requeridas para la legalizacion de los biene pendientes de legaliza
Septiembre 
Realizar revisión documental y acopío de las acta de entregas y recibo final a satisfacción, requeridas para la legalizacion de los biene pendientes de legalizar.</t>
  </si>
  <si>
    <t>Depuración de los saldos registrados en la cuenta de Bienes Pendientes de Legalizar, correspondiente a las obras de infraestructura cuyos contratos y convenios están reportados como terminados</t>
  </si>
  <si>
    <t xml:space="preserve">Legalización de los convenios y contratos de obra que cuenten con los documentos soporte requeridos </t>
  </si>
  <si>
    <t xml:space="preserve">GGB
2017
Febrero 
Con corte a los saldos del aplicativo SEVEN  del 24 de febrero de 2017,  en el presente año se ha legalizado la suma de $2,582,704 miles, correspondiente a los  convenios 912/2007, 29 y 169 de 2009, y 66 de 2010. Por el periodo de enero de 2016 a febrero 24 de 2017  se ha legalizado el 70,18% de  los saldos de la Cuenta Bienes pendientes de legalizar, que venían de la vigencia 2015, que asciende a la suma de $13,710 millones. Se adjunta informe y los comprobante de baja e ingreso almacén.
Enero
Durante el mes de enero 2017, se llevó a cabo el cierre contable de la vigencia 2016, efectuando legalizaciones adicionales al informe presentado en diciembre de 2016 por valor de $2,555,800 miles, correspondiente a los convenios 169 y 187 de 2009 y 525 de 2011. Logrando al cierre de la vigencia la legalizacion del 56,96% de los saldos de la Cuenta Bienes Pendientes de Legalizar, que venían de la vigencia 2015.Se adjunta informe y comprobante de ingreso al almacén.
2016:
Diciembre
Durante el mes de diciembre de 2016 se registró en el aplicativo Seven la legalización de los recursos de los convenios  46 de 2008; 470 de 2009; 525 de 2011 y  ajuste de la Sede de la Regional Guajira  por valor de $2,114,911 miles.. Se adjunta informe y comprobante de movimiento de almacén.
Noviembre
Durante el mes de noviembre de 2016 se registró en el aplicativo Seven la legalización de los recursos de los convenios 67 y 144 de 2009 por valor de $1,068,491 miles. Se adjunta informe y comprobante de movimiento de almacén.
Octubre
Durante el periodo comprendido entre el 1° de octubre y el 31 de Octubre de 2016 no se legalizaron recursos correspondientes a la cuenta de bienes pendientes de legalizar, teniendo en cuenta que las legalizaciones de esta cuenta deben contar con documentos soporte remitidos por el Grupo de Infraestructura Inmobiliaria o por la gestión que se adelanta con los ejecutores para la consecución de documentación. 
En cumplimiento de las actividades a realizar para la aplicación del mecanismo alterno aprobado por los Comités de Gestión de Bienes y Sostenibilidad Contable para el proceso de legalización de recursos de las cuentas de Construcciones en Curso y Bienes Pendientes de Legalizar, se enviaron los siguientes oficios a los ejecutores de los convenios y contratos:
Oficio  No. S-2016-532351-0101 del 13 de octubre de 2016, a la Caja de Compensación Familiar – Cafam, solicitando los documentos soportes de la ejecución de los convenios 64 de 2010, 67 de 2010 y 253 de 2011.
Oficio  No. S-2016-532358-0101 del 13 de octubre de 2016, a la Caja de Compensación Familiar de Santander – Cajasan, solicitando los documentos soportes de la ejecución del convenio 144 de 2009.
Oficio  No. S-2016-532366-0101 del 13 de octubre de 2016, a la Caja de Compensación Familiar del Atlántico – Comfamiliar Atlántico, solicitando los documentos soportes de la ejecución del convenio 143 de 2009.
Oficio  No. S-2016-532366-0101 del 13 de octubre de 2016, a la Caja de Compensación Familiar de Barranquilla – Combarranquilla, solicitando los documentos soportes de la ejecución del convenio 142 de 2009.
Oficio  No. S-2016-535463-0101 del 14 de octubre de 2016, a la Caja de Compensación Familiar de Tolima – Comfatolima, solicitando los documentos soportes de la ejecución del convenio 514 de 2011.
Adicionalmente, mediante oficio I-2016-112985-0101 del 26 de octubre de 2016 se solicitó a  la Dirección de Gestión Humana, copia de los  informes de gestión entregados por los supervisores de los convenios 143 de 2009, 15, 64 y 67 de 2010, 253 y 514 de 2011, así como sus datos de contacto.
Septiembre:
Durante el periodo comprendido entre el 1° de septiembre y el 30 de septiembre de 2016 no se legalizaron recursos correspondientes a la cuenta de bienes pendientes de legalizar, teniendo en cuenta que las legalizaciones de esta cuenta deben contar con documentos soporte remitidos por el Grupo de Infraestructura Inmobiliaria o por la gestión que se adelanta con los ejecutores para la consecución de documentación. De la gestión que se ha adelantado con los ejecutores se recibió documentación de la Fundación Plan relacionada con el convenio 74 de 2010, la cual quedará legalizada en el mes de octubre.
</t>
  </si>
  <si>
    <t>Incluir dentro de los contratos y convenios de infraestructura cláusulas que establezcan la obligación de la entrega de las obras al ICBF a través de los documentos idóneos para este fin y la entrega de la dotación cuando sea del caso debidamente valorizada e individualizada</t>
  </si>
  <si>
    <t>Formular propuesta a la Dirección de Contratación para la inclusión de cláusulas contractuales en los contratos o convenios de obra de infraestructura, que garanticen la entrega de la documentación requerida para su legalización.</t>
  </si>
  <si>
    <t>GGB
2017
Febrero
1. Mediante memorando I-2017-020459-0101 del 27 de febrero de 2017, se remitió a la Dirección de Contratación,  para consideración propuesta del Parágrafo que se puede incluir en los contratos de obra, con el fin de subsanar las inconsistencias que se vienen presentando al momento de presentar los documentos para la legalizacion de los mismos. 
2. Se realizó capacitación a los supervisores de contratos y personal de apoyo, con el fin de afianzar los aspectos que ase deben tener en cuenta al momento de legalizar un contrato o convenio, con la asistencia de 67 personas de los diferentes grupos de la Dirección Administrativa. Se adjunta soporte de asistencia y presentaciones.
Enero
En reunión del 30 de enero de 2017, se analizó desde el punto de vista jurídico lo contemplado en las cláusulas contractuales de los convenios de obra suscritos por el ICBF, concluyendo la forma y contenido de la propuesta de clausula a presentar ante la Dirección de Contratación, consistente en adicionar en la forma de pago el siguiente parágrafo.
PARÁGRAFO: Para cada pago el contratista, además de las facturas y soportes requeridos, deberá presentar al supervisor del contrato copia del acta de entrega a satisfacción suscrita entre el contratista y el almacenista y/o funcionario competente del ICBF, en la que se especifiquen los elementos y/o bienes, sus características individuales, valor unitario, valor total y demás pautas establecidas para su correcta legalización por parte de la Co+S37ordinación Administrativa del Grupo de Almacén para su ingreso. (ver correo electrónico)
En el mes de febrero, se enviará el oficio radicado.
De igual forma, se analizaron las causas de ls situación presentada, definiendo como estrategia de mejora, la realización de capacitaciones y socialización de los procedimientos de ingreso al almacén dirigidas a los supervisores de dichos contratos. Por lo anterior, mediante oficio I-2017-010204-0101 del 31 de enero de 2017, remitido a la Coordinación de Infraestructura , se convocó a capacitación para el 10 de febrero de 2017. Se anexa oficio.
2016:
Diciembre:
Se esta en el análisis jurídico con el fin de remitir el memorando a la Dirección de Contratación.
Noviembre:
Con base en las conclusiones de la mesa de trabajo adelantada con los profesionales del grupo gestión de bienes, se está elaborando la propuesta para remitir a la Dirección de Contratación.
Octubre:
Se adelantó mesa de estudio con los profesionales encargados del tema de legalizaciones y los abogados del grupo gestión de bienes, la cual tuvo por finalidad analizar previamente la propuesta de incluir la claúsula en los contratos y convenios de infraestructura. Luego de analizar los diferentes escenarios que se pueden presentar se determinó que la propuesta estará orientada a la inclusión de una cláusula general consitutida como unba obligación para el contratista frente al suministro de la información requerida para la legalización contable de los recursos. Se adjunta acta de la mesa de estudio.
Septiembre:
Se adelantan mesas de estudio, las cuales tienen por finalidad definir las cláusulas que deben ser incluidas en las minutas de los contratos o convenios de obra de infraestructura.</t>
  </si>
  <si>
    <t>ARGR2015-CGR-DG053</t>
  </si>
  <si>
    <r>
      <rPr>
        <b/>
        <sz val="10"/>
        <rFont val="Arial"/>
        <family val="2"/>
      </rPr>
      <t>Hallazgo No 53: Avalúos (A)</t>
    </r>
    <r>
      <rPr>
        <sz val="10"/>
        <rFont val="Arial"/>
        <family val="2"/>
      </rPr>
      <t xml:space="preserve">                                                                                          
Se evidenció según la relación allegada por parte del ICBF que algunos de los inmuebles no han sido avaluados desde 2007. A finales del 2015 el ICBF contrató el avalúo de algunos inmuebles pero dicho valor no fue registrados en la contabilidad y solo remitido en marzo de 2016 para que las Regionales los incluyeran en la contabilidad.
Esta situación genera incertidumbre sobre las cuentas de valorizaciones del activo y del patrimonio, cuentas 1999 valorizaciones 3240 superávit por valorizaciones, al no reflejarce el valor real del Instituto.
Según la respuesta dada se establece que a diciembre de 2014 el ICBF contaba con 1.079 inmuebles; que para las ciudades de Medellín y Cali realizaron la actualización contable con los avalúos catastrales y 38 avalúos comerciales. Que acorde con los recursos disponibles mediante el contrato 1400 de 2015, suscrito el 19 de agosto de 2015, con la Lonja Inmobiliaria de Bogotá contrataron la realización de los avalúos. (ver cuadro 55).
Según el cuadro anterior, se establece que de los inmuebles que posee el Instituto (1079), se ha registrado el avalúo del 18.07%, por lo que se confirma la incertidumbre sobre los valores de la valorización en las cuentas del activo y del patrimonio. (Ver Informe)
</t>
    </r>
  </si>
  <si>
    <t xml:space="preserve">Dada la falta de seguimiento, control y de entrega oportuna de información. </t>
  </si>
  <si>
    <t>Actualización contable de los inmuebles propiedad del ICBF que de conformidad con la norma que regula la materia deben ser actualizados en la presente vigencia</t>
  </si>
  <si>
    <t xml:space="preserve">Elaborar informe de bienes inmuebles objeto de actualización contable durante la vigencia 2016-2017, acorde con las actividades establecidas en el PROCEDIMIENTO DE SOLICITUD DE AVALÚOS
PARA ACTUALIZACIÓN CONTABLE O COMERCIALIZACIÓN DE BIENES
PR36 MPA1 P5 </t>
  </si>
  <si>
    <t>GGB
2016:
Septiembre:
Se elaboró informe de los inmuebles que requieren avalúo, el cual arrojó como resultado que se requiere la elaboración de 611 avalúos. Se adjunta el respectivo informe.</t>
  </si>
  <si>
    <t>Contratar la persona natural o jurídica que realice los avalúos de los inmuebles que requeriere actualización contable</t>
  </si>
  <si>
    <t>Contrato</t>
  </si>
  <si>
    <t>GGB
2017      
Febrero: 
El 27 de febrero de 2017, fue aprobado en Comité de Contratación el proceso para la contratación de un avaluador. 
Enero: 
Se realizaron ajustes con la Oficina Asesora Juridica, a la ficha técnica de acuerdo con las indicaciones de la Dirección de Abastecimiento. El 25 de enero/2017, salio al mercado con plazo hasta el 1 de febrero de 2017. Se recibieron 9 cotizaciones y 13 observaciones a la ficha técnica, las cuales se ajsutaron y remitieron nuevamente a Abastecimiento. Se espera el recibo del estudio de mercado para finales del mes de Febrero. De igual manera se adelanta la revisión del proyecto de estudios previos por parte de la Dirección Administrativa (anexo correos)
2016:
Diciembre:
Se remitio a la Dirección de Abastecimiento memorando No. I-2016-135418 del 16 de diciembre de 2016, con la ficha técnica correspodniente al proceso de selección abreviada para el contrato de avalúos.
Noviembre:
Debido a situaciones de orden presupuestal, relacionadas con el trámite de las vigencias futuras y atendiendo la recomendación de la Dirección de Contratación, la Dirección Administrativa suspendió el proceso que se adelantaba para la contratación del avaluador, el cual se iniciará en enero de 2017.
Octubre:
El proceso de avalúos que tiene por objeto “Elaboración de los avalúos comerciales de los bienes inmuebles rurales y urbanos  propiedad del ICBF ubicados en todo el territorio nacional y los que requiera para el cumplimiento de sus funciones o los que se requieran para el apoyo a la gestión administrativa”, presenta el siguiente estado: 
- El día 24 de octubre fue aprobado por el Comité de Contratación de la sede nacional el proceso. 
- Se está a la espera que la Dirección de Contratación  publique los pliegos preliminares del proceso. 
- Se está a la espera la aprobación de las vigencias futuras del proceso con el fin de continuar con la publicación de los pliegos definitivos una vez culmine la etapa de observaciones por parte de los oferentes. 
Septiembre:
Se adelanta el proceso precontractual para la contratación de la persona nautral o jurídica que realice los avalúos requeridos. Se cuenta con los estudios previos revisados por la Dirección Administrativa los cuales serán radicados en la Dirección de Contratación</t>
  </si>
  <si>
    <t>ARGR2015-CGR-DG054</t>
  </si>
  <si>
    <r>
      <rPr>
        <b/>
        <sz val="10"/>
        <rFont val="Arial"/>
        <family val="2"/>
      </rPr>
      <t xml:space="preserve">Hallazgo No 54: Propiedad Intelectual (A)            </t>
    </r>
    <r>
      <rPr>
        <sz val="10"/>
        <rFont val="Arial"/>
        <family val="2"/>
      </rPr>
      <t xml:space="preserve">                                                              
El Instituto es titular de la marca Bienestarina con certificado de registro No 127674, solicitada el 187 de octubre de 1986, con vigencia hasta el 22 de diciembre de 2014.
...
No obstante lo mencionado, en el ICBF, no se ha establecido la cuantificación del valor que representa la gestión misional y la ejecución de contratos y/o convenios con relación a la propiedad intelectual, generando en consecuencia la inexistencia de un inventario de la propiedad intelectual, que dé cuenta de:         
a) El diagnóstico de la propiedad intelectual del Instituto, que permita determinar los activos intangibles vigentes, cuáles están siendo subutilizados o cuáles están en riesgo.     
 b) El modelo de valoración de intangibles identificables y/o de la propiedad intelectual, bien sea basados en el mercado, en el costo y/o cálculos aproximados de beneficios económicos pasados y futuros.         
c) La relación de registros de propiedad intelectual y patentes tramitados por el ICBF, durante la vigencia 2015. 
Se infiere debilidades con ocasión del reconocimiento y revelación del valor de la propiedad intelectual de acuerdo con lo contenido en el libro II Manual de procedimientos Capitulo VI procedimiento contable para el procedimiento y revelación de los activos intangibles numeral 6 registro contable del reconocimeinto como activos, derivada de la gestión misional y de la ejecución de contratos y/o convenios adelantados por el ICBF susceptible de la entrega de productos con valor agregado para el desarrollo de la administración Pública en Colombia. Lo que genera incertidumbre en los otros activos intangibles 1970 y en el patrimonio 3237 superávit por formación de intangibles al no encontrarse ningun saldo en los Estados Contables. (Ver Informe).</t>
    </r>
  </si>
  <si>
    <t>Se infiere debilidades con ocasión del reconocimiento y revelación del valor de la propiedad intelectual de acuerdo con lo contenido en el libro II Manual de procedimientos Capitulo VI procedimiento contable para el procedimiento y revelación de los activos intangibles numeral 6 registro contable del reconocimeinto como activos, derivada de la gestión misional y de la ejecución de contratos y/o convenios adelantados por el ICBF susceptible de la entrega de productos con valor agregado para el desarrollo de la administración Pública en Colombia.</t>
  </si>
  <si>
    <t>Consolidar inventario de bienes intangibles propiedad del ICBF, relacionado con propiedad intelectual, marcas, patentes y derechos fiduciarios.</t>
  </si>
  <si>
    <t>Elaborar cuadro en excel que contenga la relación de bienes intangibles (marcas, patentes y derechos fiduciarios) propiedad del ICBF.</t>
  </si>
  <si>
    <t>Cuadro de Excel semestral</t>
  </si>
  <si>
    <t>GGB
2017
Febrero
Se adjunta matriz con la relación de Intangibles, la cual esta en permanente revisión.
Enero
En febrero de 2017, se presentará el  cuadro de excel con la relación de bienes intangibles.
2016:
Diciembre:
En febrero de 2017, se presentará el  cuadro de excel con la relación de bienes intangibles.
Noviembre:
En el mes de febrero de 2017, se presentará el segundo cuadro de excel con la relación de bienes intangibles.
Octubre :  
La Dirección Financiera a través del Grupo de Contabilidad mediante comunicación S-2016-406801 de fecha 17 de Agosto de 2016, solicitó concepto a la Contaduría General de la Nación  - CGN- sobre el reconocimiento  y  medición de la marca Bienestarina.La CGN respondió dicha solicitud por medio del comunicado E-2016-512779 de fecha 12 de octubre del año en curso ,  los cuales se anexan. Con base en esta respuesta se procederá a realizar una mesa de estudio para definir el tema puntual de la marca Bienestarina.
Septiembre:
Se elaboró cuadro de Excel el cual contiene la relación de bienes intangibles clasificados en marcas o patentes, derechos de autor, publicaciones, software y otros intangibles.. Se adjunta cuadro.</t>
  </si>
  <si>
    <t>ARGR2015-CGR-DG061</t>
  </si>
  <si>
    <r>
      <rPr>
        <b/>
        <sz val="10"/>
        <rFont val="Arial"/>
        <family val="2"/>
      </rPr>
      <t xml:space="preserve">Hallazgo No 61: Armamento y equipo aéreo (A)   </t>
    </r>
    <r>
      <rPr>
        <sz val="10"/>
        <rFont val="Arial"/>
        <family val="2"/>
      </rPr>
      <t xml:space="preserve">                                                                          
Verificados los auxiliares externos, denominados como armamentos y equipo aéreo, con los cuales se realizan los registros en las cuentas del grupo de propiedad, planta y equipo, en ellos se identificaron elementos que no corresponden a estos conceptos, como se observa en el siguiente cuadro: (Ver cuadro No. 61 y Cuadro 62 - Informe)</t>
    </r>
  </si>
  <si>
    <t xml:space="preserve">Con lo anterior se denotan debilidades en el registro, en la depuración permanente de la contabilidad. </t>
  </si>
  <si>
    <t>Evidienciar que dentro de los inventarios no se encuentran esta clase de elementos</t>
  </si>
  <si>
    <t>Remitir correo electronico evidenciando la no exitencia de bienes denominados como armamentos y equipo aéreo</t>
  </si>
  <si>
    <t>correo</t>
  </si>
  <si>
    <t>GAI
Septiembre:
se remite correo electronico al enlace de la OCI, en el cual precisa que dentro de los inventarios no existen bienes denominados como armamentos y equipo aéreo</t>
  </si>
  <si>
    <t>ARGR2015-CGR-DG067</t>
  </si>
  <si>
    <r>
      <rPr>
        <b/>
        <sz val="10"/>
        <rFont val="Arial"/>
        <family val="2"/>
      </rPr>
      <t xml:space="preserve">Hallazgo No 67: Gestión Documental (OI)   </t>
    </r>
    <r>
      <rPr>
        <sz val="10"/>
        <rFont val="Arial"/>
        <family val="2"/>
      </rPr>
      <t xml:space="preserve">                                                                                            
Se evidenció que los archivos corespondientes a  la gestión contractual presentan deficiencias como: 
* La unidad de conservación de los contratos 689, 212, 229, 256, no se ajusta en su totalidad a los lineamientos de la Guía de Gestión Documental del Instituto, aunque si consta de dos tapas las mismas se presentan en el material requerido y otros en tapas blancas la misma no es de yute, ni presenta consistencia ni refuerzos que garantice la conservación documental por un mayor tiempo. 
* La foliación de los expedientes cuando están contenidos en más de una unidad de conservación (carpeta), presentan deficiencias, por cuanto el número de folio se repite de una carpeta a la otra o no presenta continuidad. 
* La carpeta de los contratos no contiene un indice que permita, de manera agil, la ubicación de la información y/o consecución de los documentos determinando el número de folio. En algunos casos el indice no coincide con el contenido. 
....
Hallazgo que será trasladado al Archivo General de la Nación. (Ver Informe)</t>
    </r>
  </si>
  <si>
    <t xml:space="preserve">La anterior situación se presenta debido a que no se da la aplicación a la Ley de Archivo ni a los lineamientos de gestión documental del ICBF; a que los gestores documentales utilizan los elementos (carpetas, ganchos, espacios etc) disponibles que son proporcionados por el ICBF; debilidades en los mecanismos de control y Supervision al tema documental, lo cual no garantiza la conservación documental por un mayor tiempo, la pérdida y/o extravío de documentos. </t>
  </si>
  <si>
    <t>Adelantar las acciones correspondientes para que se adquieran los elementos apropiados para la organización de los archivos del ICBF.</t>
  </si>
  <si>
    <t>1. Presentar modelo de carpeta que cumpla con las disposiciones del Archivo General de la Nación. 
RESPONSABLE: Grupo Gestion Documental -Dirección Administrativa</t>
  </si>
  <si>
    <t xml:space="preserve">Informe de verificación de las disposiciones AGN en los elementos para la organización de archivos </t>
  </si>
  <si>
    <t>GGD
2016
Septiembre
Se remitió mediante comunicación interna al Grupo de Apoyo Logístico el informe con las especificaciones técnicas de los elementos para la organización de los archivos, acorde con los parámetros establecidos en la normatividad archivística y también se solicitó la compra de los insumos requeridos en las dependencias de la Sede Nacional y en las Sedes Regionales.</t>
  </si>
  <si>
    <r>
      <rPr>
        <b/>
        <sz val="10"/>
        <rFont val="Arial"/>
        <family val="2"/>
      </rPr>
      <t xml:space="preserve">Hallazgo No 67: Grupo de Apoyo Logístico (OI)                   </t>
    </r>
    <r>
      <rPr>
        <sz val="10"/>
        <rFont val="Arial"/>
        <family val="2"/>
      </rPr>
      <t xml:space="preserve">                                                                            
Se evidenció que los archivos corespondientes a  la gestión contractual presentan deficiencias como: 
* La unidad de conservación de los contratos 689, 212, 229, 256, no se ajusta en su totalidad a los lineamientos de la Guía de Gestión Documental del Instituto, aunque si consta de dos tapas las mismas se presentan en el material requerido y otros en tapas blancas la misma no es de yute, ni presenta consistencia ni refuerzos que garantice la conservación documental por un mayor tiempo. 
* La foliación de los expedientes cuando están contenidos en más de una unidad de conservación (carpeta), presentan deficiencias, por cuanto el número de folio se repite de una carpeta a la otra o no presenta continuidad. 
* La carpeta de los contratos no contiene un indice que permita, de manera agil, la ubicación de la información y/o consecución de los documentos determinando el número de folio. En algunos casos el indice no coincide con el contenido. 
....
Hallazgo que será trasladado al Archivo General de la Nación. (Ver Informe)</t>
    </r>
  </si>
  <si>
    <t xml:space="preserve">1. Suministrar las carpetas que cumplan las disposiciones del Archivo General de la Nación.
RESPONSABLE: Grupo Apoyo Logistico l -Dirección Administrativa
</t>
  </si>
  <si>
    <t>Contrato de suministro</t>
  </si>
  <si>
    <t>GAL
2017
Enero 
A la fecha el grupo Gestión Documental entregó al Grupo Apoyo Logistico el diseño de las cajas y carpetas requeridas para su elaboración por parte del contratista. Igualmente, entregó el Plan de distribución para el despacho a las Regionales y Centros zonales. Se tiene prevista la entrega del, material en el trancurso de los dos próximos meses.
En el mes de enero se asignó usuario y clave de acceso a la plataforma de pedidos habilitada por el Contratista SUMIMAS para que los colaboradores asignados en la Regionales y Zonales en todo el país, suban los pedidos de carpetas, ganchos y cajas, para obtener los elemntos solicitados.
Diciembre:
Se cumple con la actividad. El numero del contrato de papeleria es el 1813 de 2016, mediante el cual se sumisitra las carpetas que cumplen con lo establecido por el archivo general de la nacion. 
Noviembre
El proceso esta publicado en la tienda virtual de CCE para solicitud de cotizacion , con el fin de generar una nueva orden de compra que permita suministrar las carpetas necesarias para la organizacion de los archivos. 
Septiembre
Estamos a la espera de la legalizacion del Acuerdo Marco de Precios para elaborar orden de compra que permita la adqusisicion de dichos elementos.</t>
  </si>
  <si>
    <t xml:space="preserve">Socializar lineamientos para el procedimiento de foliación y de dilligenciamiento de índice de carpeta. </t>
  </si>
  <si>
    <t>3. Realizar socialización a la Dirección de Contratación en los procedimientos de foliación y diligenciamiento de índice de carpeta.
RESPONSABLE: Grupo Gestion Documental -Dirección Administrativa</t>
  </si>
  <si>
    <t>Lista de asistencia</t>
  </si>
  <si>
    <t xml:space="preserve">GGD
2016
Octubre - Noviembre
Se realizó socialización del procedimiento de foliación y de diligenciamiento de índice de carpeta (Hoja de control de expediente).
Septiembre
Se precisa que esta actividad corresponde al grupo de gestion documental y no al grupo de apoyo logistico como se estipula en la columna E50
Aún no se ha realizado la actividad correspondiente
</t>
  </si>
  <si>
    <t xml:space="preserve">Solicitar el cumplimiento de los lineamientos que en materia de gestión documental ha elaborado el ICBF. </t>
  </si>
  <si>
    <t xml:space="preserve">4. Realizar seguimiento al procedimiento de foliación documental y de diligenciamiento de la Hoja de Control de Expediente a los expedientes contractuales de la Dirección de Contratación. 
RESPONSABLE: Grupo Gestion Documental -Dirección Administrativa
</t>
  </si>
  <si>
    <t xml:space="preserve">GGD
2017
Febrero
No se reporta avances, teneindo en cuenta que se replantearon las actividades.
Enero
De acuerdo con la capacitacion realizada a la Direccion de Contratacion se realiza informe. 
2016
Diciembre:
Durante el mes de diciembre se hizo la capacitacion en hoja de control  el seguimiento se hace a partir del mes de febrero.
Octubre - Noviembre
El seguimiento se comenzará a realizar el próximo mes.
Septiembre
Se precisa que esta actividad corresponde al grupo de gestion documental y no al grupo de apoyo logistico como se estipula en la columna E51
Aún no se ha realizado la actividad correspondiente
</t>
  </si>
  <si>
    <t>CUMPLIMIENTO:</t>
  </si>
  <si>
    <t>CPM = POMVi/PAMVi</t>
  </si>
  <si>
    <t>AVANCE:</t>
  </si>
  <si>
    <t>APM= POMi/PAMi</t>
  </si>
  <si>
    <t>Auditoría Regular 2015 y pendientes de auditorias anteriores (Ordenado por número de hallazgo)</t>
  </si>
  <si>
    <t>ARGR2015-CGR-DG052</t>
  </si>
  <si>
    <r>
      <rPr>
        <b/>
        <sz val="10"/>
        <rFont val="Arial"/>
        <family val="2"/>
      </rPr>
      <t xml:space="preserve">Hallazgo No 52: Contrato 130/2010 (A)          </t>
    </r>
    <r>
      <rPr>
        <sz val="10"/>
        <rFont val="Arial"/>
        <family val="2"/>
      </rPr>
      <t xml:space="preserve">                                                                    
Verificada la respuesta entregada por el ICBF con relación a los bienes pendientes de legalizar y las construcciones en curso, se evidenció que en ellos existen un contrato que no guarda relación con las cuentas en las que fueron registradas; es así como el contrato 130 de 2010, nos informan que corresponde a: "un contrato cuyo objeto es:"Prestar los servicios de correos para la admisión, curso y entrega a los destinatarios finales de toda la correspondencia y a otros objetos postales que seanenviados por el ICBF para se canalizados y distribuidos..."
Con lo anterior se evidencia falta de control, conciliación y depuración de los registros relacionados con las ejecuciones contractuales y genera una sobrestimación en bienes muebles pendientes de legalizar cuenta 166504 por $33.07 millones y en el patrimonio, cuenta 3230 resultado del ejercicio, por igual cuantía. Adicional al desconocimiento de los bienes que realmente posee el Instituto.  (Ver Informe)
</t>
    </r>
  </si>
  <si>
    <t>Se evidencia falta de control, concilación y depuración de los registros relacionados con las ejecuciones contractuales.</t>
  </si>
  <si>
    <t>Verificar en los registros efectuados en el sistema de información Seven-ERP, correspondientes a las cuentas de Contrucciones en Curso, que la descripción corresponda al convenio o contrato que da origen al desembolso realizado</t>
  </si>
  <si>
    <t>Realizar los ajustes requeridos en el Sistema de Información Seven-ERP</t>
  </si>
  <si>
    <t>Matriz de verificación semestral</t>
  </si>
  <si>
    <t>GGB
2017
Febrero
Se envio correo a la DIT, solicitando el registro del No. de contrato entre otros. 
Enero
Se elaboró papel de trabajo en donde se verifica la información del reporte que se extracta del aplicativo SEVEN y se comparó con la hoja de trabajo que sirve de insumo para la elaboración de los informes de legalizaciones, para verificar los campos que se deben requerir o complementar cuando se diligencia la información de las placas de activos, buscando la estandarización en la descripción del activo, en Febrero se entregará la matriz. ver correo electrónico
2016:
Diciembre:
En febrero de 2017, se presentará la matriz de los contratos.
Noviembre:
Se adelanta la revisión y estructuración de la información que debe contener la matriz. Una vez se de apertura al Sistema de Información Seven - ERP se generará el reporte correspondiente para determinar el estado de la información registrada en cuanto a la descripción de los desembolsos.
Octubre:
Se adelanta la revisión y estructuración de la información que debe contener la matriz. Una vez se de apertura al Sistema de Información Seven - ERP se generará el reporte correspondiente para determinar el estado de la información registrada en cuanto a la descripción de los desembolsos.
Septiembre:
Mediante comunicación I-2016-043809-0101 del 02 de mayo de 2016, remitido por el Director Administrativo a la Secretaría General, se hizo la aclaración que el Instituto Colombiano de Bienestar Familiar suscribió el convenio  187 de 2009 con la Federación Nacional de Cafeteros y esta entidad en el proceso de ejecución de los recursos suscribió el contrato 130 de 2010 con la  firma DUCON  para la adquisición de la dotación. 
La Regional Casanare el 24 de junio de 2016, mediante el comprobante de baja No. 1 y los comprobantes de entrada de inventario por ajuste Nos. 3 y 4 de la misma fecha,  ajustó en el aplicativo SEVEN la descripción correspondiente al convenio suscrito por el ICBF.</t>
  </si>
  <si>
    <r>
      <t xml:space="preserve">Hallazgo No. 73. Centro de Desarrollo Infantil (CDI) Buatachica Municipio de Leticia. Amazonas. (A).
Hallazgo No. 75. Centro de Desarrollo Infantil (CDI) Puerto Nariño. Amazonas. (A).
Hallazgo No. 76. Contrato de mantenimiento. Centro de Desarrollo Infantil (CDI) Municipio de Puerto Nariño. Amazonas. (A-D-F).
Hallazgo No. 107. La Remodelación y Construcción Hogar de Bienestar Familiar, Municipio de Tipacoque –ICBF. Boyacá. (A-D-F)
Hallazgo N° 108. Infraestructura física-baterías sanitarias del Hogar Infantil El Guambitario – Neiva (A - D). Huila
Hallazgo No. 77. Centro de Desarrollo Infantil (CDI) Manguare Leticia, Amazonas (A-D-F).
Hallazgo No. 104. Municipio de Sotaquirá-ICBF. Boyacá (A- FA)
Hallazgo No. 133. Recursos Conpes 152 -162 destinados a los municipios de Nariño – Atención primera infancia. 
Hallazgo No. 86. Priorización en la Inversión. ICBF. Risaralda. (A-D-IP)
Hallazgo No. 105. Municipio de Guateque-ICBF. Boyacá (A-D-IP)
Hallazgo No. 106. Municipio el Espino-ICBF. Boyacá. (A-FA)
Hallazgo No. 103. Municipio de Moniquirá-ICBF. Boyacá (A- FA)
Hallazgo No. 132. Construcción CDI Potosí- ICBF. Nariño (A-D-IP)
</t>
    </r>
    <r>
      <rPr>
        <b/>
        <sz val="10"/>
        <color theme="1"/>
        <rFont val="Arial"/>
        <family val="2"/>
      </rPr>
      <t>(INFRAESTRUCTURA RECURSOS CONPES)</t>
    </r>
    <r>
      <rPr>
        <sz val="10"/>
        <color theme="1"/>
        <rFont val="Arial"/>
        <family val="2"/>
      </rPr>
      <t xml:space="preserve">
</t>
    </r>
  </si>
  <si>
    <r>
      <rPr>
        <b/>
        <sz val="10"/>
        <color theme="1"/>
        <rFont val="Arial"/>
        <family val="2"/>
      </rPr>
      <t xml:space="preserve">Hallazgo 92: </t>
    </r>
    <r>
      <rPr>
        <sz val="10"/>
        <color theme="1"/>
        <rFont val="Arial"/>
        <family val="2"/>
      </rPr>
      <t xml:space="preserve">Lo anterior, debido a falencias en la cimentación. Fachada zona administrativa: Oficina Director (incluido 1 baño interno), enfermería, Deposito, dos baños externos, área de espera y rampas de acceso interno, debido a que los desplazamientos diferenciales introducen esfuerzos adicionales en los elementos del sistema estructural, los cuales pueden ser incapaces de soportar las fuerzas resultantes, llegando a producir el agrietamiento e incluso comprometer la estabilidad y funcionalidad de todo el sistema. En el momento en que los esfuerzos provocados por los asentamientos diferenciales sumados con los esfuerzos propios de la estructura, lleguen a superar la capacidad límite de la resistencia de los materiales o de la mampostería (muros), se presentará agrietamiento. Para el caso de los muros, las grietas se originan de manera diagonal (más o menos 45°) donde el esfuerzo a tracción es máximo, ya sea por asentamiento diferencial o expansión del terreno. Por lo tanto la forma de fisuramientos encontrados son típicos de asentamientos diferenciales o por expansiones del terreno según sea el sentido de la diagonal, lo que muestra que el sistema de cimentación fue insuficiente para asumir los sobreesfuerzos de tracción originados en esta zona. Cabe resaltar que también se evidenciaron grietas escalonadas en los elementos de mampostería, siguiendo las juntas de pega de las unidades de mampostería, pero visto en conjunto corresponden también a grietas inclinadas. Con respecto a los agrietamientos en el piso y a nivel general se puede considerar que esta zona presenta deficiencias en la cimentación existente la cual estaría apoyada a niveles de terreno de condiciones muy inestables que requiere esfuerzos suplementarios mediante apoyos adicionales.
</t>
    </r>
    <r>
      <rPr>
        <b/>
        <sz val="10"/>
        <color theme="1"/>
        <rFont val="Arial"/>
        <family val="2"/>
      </rPr>
      <t>Hallazgo 120</t>
    </r>
    <r>
      <rPr>
        <sz val="10"/>
        <color theme="1"/>
        <rFont val="Arial"/>
        <family val="2"/>
      </rPr>
      <t xml:space="preserve">. Lo anterior obedece a 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
</t>
    </r>
    <r>
      <rPr>
        <b/>
        <sz val="10"/>
        <color theme="1"/>
        <rFont val="Arial"/>
        <family val="2"/>
      </rPr>
      <t xml:space="preserve">Hallazgo 108. </t>
    </r>
    <r>
      <rPr>
        <sz val="10"/>
        <color theme="1"/>
        <rFont val="Arial"/>
        <family val="2"/>
      </rPr>
      <t xml:space="preserve"> Lo anterior por falta de gestión administrativa, supervisión y control, lo que conlleva a que las condiciones de salubridad no sean las más adecuadas, para los niños que asisten al Hogar, como el riesgo en accidentes que puede generar las baterías sanitarias existentes. Hallazgo con presunta incidencia disciplinaria.
</t>
    </r>
    <r>
      <rPr>
        <b/>
        <sz val="10"/>
        <color theme="1"/>
        <rFont val="Arial"/>
        <family val="2"/>
      </rPr>
      <t>ARGR2014-079</t>
    </r>
    <r>
      <rPr>
        <sz val="10"/>
        <color theme="1"/>
        <rFont val="Arial"/>
        <family val="2"/>
      </rPr>
      <t xml:space="preserve">. Estas situacionesreflejan falta de control y seguimiento por el ICBF establecidas en el numeral 1.2. del Manual de Supervisión (Resolución 366 de 2013), que definen la supervisión y especifican las responsabilidades, facultades y deberes del supervisor, debilidades que afectan a la población objeto de atención integral, por una parte, de los 300 beneficiarios del CDI de Mompox, y de otro lado, los 65 menores del CDI Los Patios, que se encuentran en el marco de la estrategia de cero a siempre. </t>
    </r>
  </si>
  <si>
    <r>
      <rPr>
        <b/>
        <sz val="10"/>
        <color theme="1"/>
        <rFont val="Arial"/>
        <family val="2"/>
      </rPr>
      <t>ARGR2013-CGR-AD115</t>
    </r>
    <r>
      <rPr>
        <sz val="10"/>
        <color theme="1"/>
        <rFont val="Arial"/>
        <family val="2"/>
      </rPr>
      <t xml:space="preserve">.Carencia de especificación  en los contratos de aportes sobre el ingreso de los bienes adquiridos con recursos del ICBF.
</t>
    </r>
    <r>
      <rPr>
        <b/>
        <sz val="10"/>
        <color theme="1"/>
        <rFont val="Arial"/>
        <family val="2"/>
      </rPr>
      <t>AR2014-017.</t>
    </r>
    <r>
      <rPr>
        <sz val="10"/>
        <color theme="1"/>
        <rFont val="Arial"/>
        <family val="2"/>
      </rPr>
      <t xml:space="preserve"> 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
</t>
    </r>
    <r>
      <rPr>
        <b/>
        <sz val="10"/>
        <color theme="1"/>
        <rFont val="Arial"/>
        <family val="2"/>
      </rPr>
      <t>Observación de la CGR "</t>
    </r>
    <r>
      <rPr>
        <sz val="10"/>
        <color theme="1"/>
        <rFont val="Arial"/>
        <family val="2"/>
      </rPr>
      <t>CUMPLIDA PERO NO EFECTIVA. REPLANTEAR. LA PROBLEMÁTICA DE LA INCLUSIÓN DE LOS BIENES DEVOLUTIVOS EN LOS INVENTARIOS, CONTINÚA EN EL ICBF CON OBJETO DE LOS CONTRATROS DE APORTE Y ES UNA SITUACIÓN DE SUPERVISIÓN QUE INSTITUCIONALMENTE NO HA SIDO SUBSANADA. 
INTEGRARSE A LAS ACCIONES CON LA MISMA CAUSA PARA SER REFORMULADAS EN UNA SOLA ACCION INSITUCIONAL"</t>
    </r>
  </si>
  <si>
    <r>
      <rPr>
        <b/>
        <sz val="10"/>
        <rFont val="Arial"/>
        <family val="2"/>
      </rPr>
      <t>AI2005-GU007</t>
    </r>
    <r>
      <rPr>
        <sz val="10"/>
        <rFont val="Arial"/>
        <family val="2"/>
      </rPr>
      <t xml:space="preserve"> La CGR establece que: ""A pesar de las gestiones realizadas por la Regional, aún no se han registrado estos bienes inmuebles, como tampoco se ha realizado el desenglobe del lote.
</t>
    </r>
    <r>
      <rPr>
        <b/>
        <sz val="10"/>
        <rFont val="Arial"/>
        <family val="2"/>
      </rPr>
      <t>AR2007-GU047.</t>
    </r>
    <r>
      <rPr>
        <sz val="10"/>
        <rFont val="Arial"/>
        <family val="2"/>
      </rPr>
      <t xml:space="preserve"> La CGR establece que: Hasta la fecha no se ha hecho el registro de estos bienes inmuebles.
</t>
    </r>
    <r>
      <rPr>
        <b/>
        <sz val="10"/>
        <rFont val="Arial"/>
        <family val="2"/>
      </rPr>
      <t>Hallazgo N° 173.</t>
    </r>
    <r>
      <rPr>
        <sz val="10"/>
        <rFont val="Arial"/>
        <family val="2"/>
      </rPr>
      <t xml:space="preserve"> Inmuebles pendientes de legalizar (A). Antioquia, Cundinamarca, Guajira, Guaviare, Quindío, Santander y Tolima
</t>
    </r>
    <r>
      <rPr>
        <b/>
        <sz val="10"/>
        <rFont val="Arial"/>
        <family val="2"/>
      </rPr>
      <t xml:space="preserve">Hallazgo No. 175 </t>
    </r>
    <r>
      <rPr>
        <sz val="10"/>
        <rFont val="Arial"/>
        <family val="2"/>
      </rPr>
      <t xml:space="preserve">parte 2. Otros Activos 1915 – 1920 – 1930 (A)
</t>
    </r>
    <r>
      <rPr>
        <b/>
        <sz val="10"/>
        <rFont val="Arial"/>
        <family val="2"/>
      </rPr>
      <t>AR2007-GU025</t>
    </r>
    <r>
      <rPr>
        <sz val="10"/>
        <rFont val="Arial"/>
        <family val="2"/>
      </rPr>
      <t xml:space="preserve">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municipios de Urumita y Hogar Infantil Divina Pastora.
</t>
    </r>
    <r>
      <rPr>
        <b/>
        <sz val="11"/>
        <color theme="1"/>
        <rFont val="Calibri"/>
        <family val="2"/>
        <scheme val="minor"/>
      </rPr>
      <t/>
    </r>
  </si>
  <si>
    <r>
      <rPr>
        <b/>
        <sz val="10"/>
        <rFont val="Arial"/>
        <family val="2"/>
      </rPr>
      <t>AI2005-GU007</t>
    </r>
    <r>
      <rPr>
        <sz val="10"/>
        <rFont val="Arial"/>
        <family val="2"/>
      </rPr>
      <t xml:space="preserve">. Docuentos incompletos y atraso en la entrega de otros por parte del municipio de Dibulla y de Riohacha para completar la legalización de los inmuebles
</t>
    </r>
    <r>
      <rPr>
        <b/>
        <sz val="10"/>
        <rFont val="Arial"/>
        <family val="2"/>
      </rPr>
      <t>AR2007-GU047.</t>
    </r>
    <r>
      <rPr>
        <sz val="10"/>
        <rFont val="Arial"/>
        <family val="2"/>
      </rPr>
      <t xml:space="preserve"> Esta cuenta no registra su valor real por falta de documentos por parte del municipio de Dibulla y de la fundación Promigás para la legalización de la construcción de los inmuebles .
</t>
    </r>
    <r>
      <rPr>
        <b/>
        <sz val="10"/>
        <rFont val="Arial"/>
        <family val="2"/>
      </rPr>
      <t>Hallazgo No. 175.</t>
    </r>
    <r>
      <rPr>
        <sz val="10"/>
        <rFont val="Arial"/>
        <family val="2"/>
      </rPr>
      <t xml:space="preserve"> Falta de legalización de la construcción 
</t>
    </r>
    <r>
      <rPr>
        <b/>
        <sz val="10"/>
        <rFont val="Arial"/>
        <family val="2"/>
      </rPr>
      <t>AR2007-GU025.</t>
    </r>
    <r>
      <rPr>
        <sz val="10"/>
        <rFont val="Arial"/>
        <family val="2"/>
      </rPr>
      <t xml:space="preserve"> 1. Esta cuenta no registra su valor real por falta de documentos por parte del municipio de Diculla y de la fundación Promigás para la legalización de la construcción de los inmuebles 
 </t>
    </r>
    <r>
      <rPr>
        <b/>
        <sz val="11"/>
        <color theme="1"/>
        <rFont val="Calibri"/>
        <family val="2"/>
        <scheme val="minor"/>
      </rPr>
      <t/>
    </r>
  </si>
  <si>
    <r>
      <rPr>
        <b/>
        <sz val="10"/>
        <rFont val="Arial"/>
        <family val="2"/>
      </rPr>
      <t xml:space="preserve">Hallazgo No 42: Gestión Ambiental Regionales Guajira y Guainía (A) 
</t>
    </r>
    <r>
      <rPr>
        <sz val="10"/>
        <rFont val="Arial"/>
        <family val="2"/>
      </rPr>
      <t xml:space="preserve">
</t>
    </r>
    <r>
      <rPr>
        <b/>
        <sz val="10"/>
        <rFont val="Arial"/>
        <family val="2"/>
      </rPr>
      <t>Regional Guainía</t>
    </r>
    <r>
      <rPr>
        <sz val="10"/>
        <rFont val="Arial"/>
        <family val="2"/>
      </rPr>
      <t xml:space="preserve">:
El presupuesto asignado para el año 2015 fue de $20.8 millones para actividades de manejo de residuos sólidos (punto ecológico), manejo de arbolado estantería para manejo de sustancias químicas, estantería para manejo de RAESS, manejo de vertimientos, trámites y permisos ambientales e implatación de poryectos más limpios, el cual no fue ejecutado. (Ver Informe)
</t>
    </r>
  </si>
  <si>
    <r>
      <t xml:space="preserve">Hallazgo No 42: Gestión Ambiental Regionales Guajira y Guainía (A) 
</t>
    </r>
    <r>
      <rPr>
        <b/>
        <sz val="10"/>
        <rFont val="Arial"/>
        <family val="2"/>
      </rPr>
      <t xml:space="preserve">Regional Guajira:
</t>
    </r>
    <r>
      <rPr>
        <sz val="10"/>
        <rFont val="Arial"/>
        <family val="2"/>
      </rPr>
      <t xml:space="preserve">
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t>
    </r>
  </si>
  <si>
    <t xml:space="preserve">Del 01/08/2016 al 31/12/2017 </t>
  </si>
  <si>
    <t>AR_2015</t>
  </si>
  <si>
    <t>ARGR2015-CGR-DG037</t>
  </si>
  <si>
    <t>AMAZONAS</t>
  </si>
  <si>
    <r>
      <rPr>
        <b/>
        <sz val="10"/>
        <rFont val="Arial"/>
        <family val="2"/>
      </rPr>
      <t xml:space="preserve">Hallazgo No 37: Lineamientos, procedimientos y soportes programas UNAFA (A-D)    </t>
    </r>
    <r>
      <rPr>
        <sz val="10"/>
        <rFont val="Arial"/>
        <family val="2"/>
      </rPr>
      <t xml:space="preserve">
Regional Amazonas UNAFA: En la información contenida en la base de datos de UNAFA Amazonas y los informes del facilitador, se identificó que las 25  familias no concluyeron el proceso de UNAFA en las fases 2 y 4.
En términos generales y como un hecho común en los informes de los facilitadores de las diferentes regionales, se demuestran dificultades en relación con: La consistencia y confiabilidad de los datos de las familias suministrados por los Centros Zonales necesarios para la focalización y caracterización de las mismas con los soportes bases con datos que no permiten identificar las familias que ya pertenecian al programa de UNAFA ni a la identificación de la fase en que se encontaban las familias relacionadas para iniciar y continuar con el proceso en el tiempo limitado. Así como la oportunidad de asignación en los recursos para la logística del programa. (Ver Informe)
</t>
    </r>
  </si>
  <si>
    <t>La situación detectada tiene origen en la falta de adopción, divulgación e implementación durante la vigencia 2015 de unos lineamientos y/o procedimiento para el adecuado desarrollo del programa UNAFA, lo cual genero un procesos de desarticulación y ejecución no uniforme del programa por parte de las diferentes regionales del ICBF, afectando con ellos la protección y garantía de los derechos de  familias y los niños, niñas y adolescentes con discapacidad que permitan su inclución social.</t>
  </si>
  <si>
    <t xml:space="preserve">Inclusión de las 25 Familias nuevamente al Programa en la vigencia 2016 para lograr la realización de las actividades faltantes y llegar al proceso de graduación.
</t>
  </si>
  <si>
    <t xml:space="preserve">El facilitador UNAFA realizara con las 25 familias pendientes de culminar fase 4, la actividad "Disfrutando el sueño de colores" y posteriormente efectuara el taller de egreso "Comprometiéndome con mi futuro".
</t>
  </si>
  <si>
    <t xml:space="preserve"> Número de familias graduadas
</t>
  </si>
  <si>
    <r>
      <rPr>
        <b/>
        <sz val="10"/>
        <color theme="1"/>
        <rFont val="Arial"/>
        <family val="2"/>
      </rPr>
      <t xml:space="preserve">Hallazgo No 37: Lineamientos, procedimientos y soportes programas UNAFA (A-D)    </t>
    </r>
    <r>
      <rPr>
        <sz val="10"/>
        <color theme="1"/>
        <rFont val="Arial"/>
        <family val="2"/>
      </rPr>
      <t xml:space="preserve">
Regional Amazonas UNAFA: En la información contenida en la base de datos de UNAFA Amazonas y los informes del facilitador, se identificó que las 25  familias no concluyeron el proceso de UNAFA en las fases 2 y 4.
En términos generales y como un hecho común en los informes de los facilitadores de las diferentes regionales, se demuestran dificultades en relación con: La consistencia y confiabilidad de los datos de las familias suministrados por los Centros Zonales necesarios para la focalización y caracterización de las mismas con los soportes bases con datos que no permiten identificar las familias que ya pertenecian al programa de UNAFA ni a la identificación de la fase en que se encontaban las familias relacionadas para iniciar y continuar con el proceso en el tiempo limitado. Así como la oportunidad de asignación en los recursos para la logística del programa. (Ver Informe)
</t>
    </r>
  </si>
  <si>
    <t>Realizar desde la Regional y la Coordinación Técnica una mayor supervisión y asesoría técnica en la MODALIDAD SERVICIO DE POLITICA SOCIAL (Unidades de Apoyo Familiar – UNAFA) +G13:J13según lo indicado en el manual Operativo MO5.MPM3.</t>
  </si>
  <si>
    <t>Elaborar bimensualmente informes de seguimiento, con el fin de dar cumplimiento a las estrategias  establecidas en el Manual operativo MO5.MPM3, basadas en estándares de calidad: Atención: Factores sociales, ocupacionales, emocionales, de recreación que garantizan la calidad de vida de la población a través del desarrollo armónico integral, el fortalecimiento a la familia, las acciones de protección y prevención en cada ciclo de vida; Ambientes adecuados y Seguros y Talento Humano.</t>
  </si>
  <si>
    <t xml:space="preserve">Numero de informes realizados </t>
  </si>
  <si>
    <t>AE_2016_AMAZONAS</t>
  </si>
  <si>
    <t>ARGR2016-GCDA-AMA001</t>
  </si>
  <si>
    <r>
      <t>Hallazgo No</t>
    </r>
    <r>
      <rPr>
        <b/>
        <sz val="10"/>
        <rFont val="Arial"/>
        <family val="2"/>
      </rPr>
      <t xml:space="preserve"> 1: Coordinación del supervisor con dependencias del ICBF para el recibo oportuno de BIENESTARINA 
</t>
    </r>
    <r>
      <rPr>
        <sz val="10"/>
        <rFont val="Arial"/>
        <family val="2"/>
      </rPr>
      <t xml:space="preserve">El supervisor del Contrato No. 0035/2015 no realizó una efectiva coordinación con el operador nacional encargado de la entrega productos alimenticios de alto valor nutricional y bienestarina lo cual afectó la entrega oportuna a los Centros locales de Tarapacá y El Encanto y Colocó en riesgo la efectiva satisfacción de  las necesidades nutricionales que se pretende cubrir a través de estos productos alimenticios. Lo expuesto inobserva lo establecido en el punto 2.3.1., del Manual de supervición del ICBF que señala la oblicación de "Coordinar con las dependencias del ICBF que tengan relación con la ejecución del contrato, que éstas cumplan con sus obligaciones".  </t>
    </r>
  </si>
  <si>
    <t>Falta de una efectiva coordinación con el operador nacional encargado de la entrega productos alimenticios de alto valor nutricional y bienestarina.</t>
  </si>
  <si>
    <t xml:space="preserve">Realizar acciones de seguimiento y control en la supervisión, establecidas en la Guía para el Ejercicio de Supervisión e Interventoría de Contratos y Convenios Suscritos por el ICBF G6.ABS (07/12/2016), para la entrega de productos alimenticios de alto valor nutricional. 
</t>
  </si>
  <si>
    <t>Programar la distribuión y entrega de bienestarina de las diferentes modalidades o servicios de atención  en el sistema de información misional ( Por parte de la nutricionista de la regional) para la vigencia 2017</t>
  </si>
  <si>
    <t xml:space="preserve">Reporte de programación en el SIM
</t>
  </si>
  <si>
    <t xml:space="preserve">Realizar acciones de seguimiento y control en la supervisión, establecidas en la Guía para el Ejercicio de Supervisión e Interventoría de Contratos y Convenios Suscritos por el ICBF G6.ABS (07/12/2016), para la entrega de productos alimenticios de alto valor nutricional. </t>
  </si>
  <si>
    <t>Realizar ajustes mensuales a la programación SIM de Bienestarina de acuerdo con la novedades que se presenten</t>
  </si>
  <si>
    <t>Reporte mensual de programación en el SIM</t>
  </si>
  <si>
    <t>Se anexa reporte de Bienestarina correspondiente al mes de febrero (reporte descargado del aplicativo SIM)</t>
  </si>
  <si>
    <r>
      <t>Hallazgo No</t>
    </r>
    <r>
      <rPr>
        <b/>
        <sz val="10"/>
        <rFont val="Arial"/>
        <family val="2"/>
      </rPr>
      <t xml:space="preserve"> 1: Coordinación del supervisor con dependencias del ICBF para el recibo oportuno de BIENESTARINA 
</t>
    </r>
    <r>
      <rPr>
        <sz val="10"/>
        <rFont val="Arial"/>
        <family val="2"/>
      </rPr>
      <t xml:space="preserve">El supervisor del Contrato No. 0035/2015 no realizó una efectiva coordinación con el operador nacional encargado de la entrega productos alimenticios de alto valor nutricional y bienestarina lo cual afectó la entrega oportuna a los Centros locales de Tarapacá y El Encanto y Colocó en riesgo la efectiva satisfacción de  las necesidades nutricionales que se pretende cubrir a través de estos productos alimenticios. 
Lo expuesto inobserva lo establecido en el punto 2.3.1., del Manual de supervisión del ICBF que señala la oblicación de "Coordinar con las dependencias del ICBF que tengan relación con la ejecución del contrato, que éstas cumplan con sus obligaciones".  </t>
    </r>
  </si>
  <si>
    <t>Reporte mensual del formato FT1 a la dirección de nutrición ( Por parte de la nutricionista de la regional)</t>
  </si>
  <si>
    <t>Formato</t>
  </si>
  <si>
    <t>Se anexa formato FT1 con la programacion de bienestarina adicionalmente (consumo  marzo- abril) (Reporte No  3 -  Programación Bienestarina MAS entrega mar consumo abril 2017)</t>
  </si>
  <si>
    <t>ARGR2016-GCDA-AMA002</t>
  </si>
  <si>
    <r>
      <rPr>
        <b/>
        <sz val="10"/>
        <rFont val="Arial"/>
        <family val="2"/>
      </rPr>
      <t xml:space="preserve">Hallazgo No 2: Obligaciones específicas del Contratista en relación a la experiencia técnica de los operarios de las bodegas y su capacitación.
</t>
    </r>
    <r>
      <rPr>
        <sz val="10"/>
        <rFont val="Arial"/>
        <family val="2"/>
      </rPr>
      <t xml:space="preserve">En la ejecución del Contrato No. 0035/2015 se evidencia incumplimiento de la experiencia/requerimientos técnicos con los que debían contar algunos de los operarios contratados para el ejercicio de sus responsabilidades durante el plazo de ejecución del contrato, así como el incumplimiento de algunas obligaciones especificas por parte del contratista, conforme se detalla a continuación:
* Falta de certificado de experiencia en manejo de motorres fuera de borda en la fecha de ejecución del contrato del operario de las bodegas de alimentos de La Pedrera (SR. Edwin Muca Castizo) y de El Encanto (SR. Jorge Isaac Torres Sánchez). 
* Falta de certificado de manipulación de alimentos durante la fecha de ejecución del contrato de los operarios de la Sede Regional (Sr. Martin Gabriel Zabala Medina y Sr Carlos Jonier Turbay Matapi).
* Falta de inducción en seguridad y salud en el trabajo por parte de todos los trabajadores del contratista.
* Falta de capacitaciones a todo el personal del contratista en el manejo de los riesgos propios de las actividades desarrolladas.
</t>
    </r>
  </si>
  <si>
    <t>Incumplimiento de la experiencia/requerimientos técnicos con los que debían contar algunos de los operarios contratados para el ejercicio de sus responsabilidades durante el plazo de ejecución del contrato</t>
  </si>
  <si>
    <t xml:space="preserve">Realizar dos (2) capacitaciones al encargado de manejo de segumiento, monitoreo y control en los procesos de manejo de bodegas para bienestarina y alimentos de alto valor nutricional, la cual estara a cargo de personal syso y la nutricionista de la  regional, 
</t>
  </si>
  <si>
    <t xml:space="preserve">Acta de reunión 
</t>
  </si>
  <si>
    <t>A la fecha no se ha contratado la persona encargada de la bodega. Se anexa correo con solicitud de apoyo para la contratacion del bodegurero a la direccion de nutricion.</t>
  </si>
  <si>
    <t>Revisar y verificar en el el proceso precontractual el cumplimiento de los requisitos exigidos y que debe tener el talento humano de el contratista para la ejecución del contrato para la entrega de alimentos de alto valor nutricional</t>
  </si>
  <si>
    <t xml:space="preserve">Realizar un control de legalidad de los procesos contractuales que celebre el área,  mediante el formato F1.P5.ABS Lista de Chequeo Contratación Directa v3, a fin de garantizar que el contratista  anexe  los requisitos necesarios para la contratación que se relacione con la entrega de alimentos  de alto valor nutricional.
</t>
  </si>
  <si>
    <t>Formato F1.P5.ABS Lista de Chequeo Contratación Directa v3</t>
  </si>
  <si>
    <t>ARGR2016-GCDA-AMA003</t>
  </si>
  <si>
    <r>
      <rPr>
        <b/>
        <sz val="10"/>
        <rFont val="Arial"/>
        <family val="2"/>
      </rPr>
      <t xml:space="preserve">Hallazgo No 3: Entrega de Bienestarina al ICBF Regional Amazonas
</t>
    </r>
    <r>
      <rPr>
        <sz val="10"/>
        <rFont val="Arial"/>
        <family val="2"/>
      </rPr>
      <t>Se evidenciaron demoras de 20 a 32 días por parte del operador logístico nacional en el retiro de la Bienestarina de las bodegas.</t>
    </r>
    <r>
      <rPr>
        <b/>
        <sz val="10"/>
        <rFont val="Arial"/>
        <family val="2"/>
      </rPr>
      <t xml:space="preserve">
</t>
    </r>
    <r>
      <rPr>
        <sz val="10"/>
        <rFont val="Arial"/>
        <family val="2"/>
      </rPr>
      <t xml:space="preserve">
</t>
    </r>
  </si>
  <si>
    <t xml:space="preserve">Fallas administrativas del ICBF Regional Amazonas en la comunicación de observaciones a través del SIM, o cualquier otro  medio, en las que se señale las demoras en la entrega de bienestarina a la Regional y Centros Locales del Amazonas por parte del operador logístico nacional y que esto conduzca a que la Dirección de cada programa beneficiario tome acciones pertinentes para garantizar el cumplimiento y ejecución de las metas. </t>
  </si>
  <si>
    <r>
      <t xml:space="preserve">Inspeccionar el AAVN recibido antes de ingresar a la bodega del ICBF de la Regional Amazonas, a fin de revisar que las condiciones del mismo sean aptas para el consumo de nuestros beneficiarios basado en lo que establece el lineamiento para el almacenamiento, distribucion y uso de AAVN (alimento de alto valor nutricional).
</t>
    </r>
    <r>
      <rPr>
        <b/>
        <sz val="11"/>
        <color theme="1"/>
        <rFont val="Calibri"/>
        <family val="2"/>
        <scheme val="minor"/>
      </rPr>
      <t/>
    </r>
  </si>
  <si>
    <t xml:space="preserve">Capacitar dos veces al personal encargado de apoyar la recepcion y almacenamiento del AAVN así como al encargado del almacen de la Regional dado a que este funcionario es el responsable del almacenamiento del AAVN en las instalaciones de la Regional Amazonas y al personal profesional de las EAS. 
</t>
  </si>
  <si>
    <t>Actas de reunión</t>
  </si>
  <si>
    <t>La nutricionista de la regional da asistencia técnica a los operadores sobre el manejo de bienestarina. Se anexa correo electronico enviado a los operadores con los listado de asistencia el el resumen de la asistencia técnica.</t>
  </si>
  <si>
    <t xml:space="preserve">Verificar que las entregas en la boedga del ICBF Regional Amazonas se realice dentro de los tiempos establecidos de acuerdo al cronograma de entrega. 
</t>
  </si>
  <si>
    <t>Solicitar a la Dirección de Nutrición de la Sede de la Dirección General la socialización del cronograma de entrega de bienestarina en la Regional Amazonas</t>
  </si>
  <si>
    <t>Correo electrónico</t>
  </si>
  <si>
    <t xml:space="preserve">Diligenciar bimensualmente actas de recibdo de acuerdo con las fechas de entrada del AAVN a la bodega de la Regional. </t>
  </si>
  <si>
    <t xml:space="preserve">Actas de recibido </t>
  </si>
  <si>
    <t>en el mes de enero se recibio la bienestarina correspondiente al mes de febrero y marzo. 
Se vuelve a recibir en el mes de marzo para la entrega de abril.</t>
  </si>
  <si>
    <t>ARGR2015-CGR-DG002</t>
  </si>
  <si>
    <t>ANTIOQUIA</t>
  </si>
  <si>
    <t>Hallazgo No 2. Constitución de Cuentas por pagar. (A-D) 
En la Regional de Antioquía, se constituyeron cuentas por pagar a 31 de diciembre de 2015, por $243.5 millones; $2.9 millones correspondientes al  rubro presupuestal 320-1504-0-130, proyecto HCB Tradicional - Comunitario (T) y $7.2 millones, del  rubro 320-1504-4-0129, proyecto HCB Fami-Familiar (T), para un total de $253.7 millones, sin evidenciarse el recibo del bien o servicio, por cuanto las facturas que se presentaron como soporte registran fechas de febrero y marzo de 2016 (Contrato 249/2015).Ver Informe</t>
  </si>
  <si>
    <t>Falta de mecanismos adecuados de control, seguimiento y monitoreo en los diferentes procesos que adelanta el Instituto, que no permitan poner en riesgo los recursos del ICBF.</t>
  </si>
  <si>
    <t>Revisar  los soportes documentales presentados por la Cooperativa de Madres Comunitarias "COOMACO",  donde se evidencien el recibimiento del bien o servicio a satisfacción durante la vigencia fiscal</t>
  </si>
  <si>
    <t>Realizar informe  donde el supervisor con su equipo de trabajo analizó y evidenció el recibimiento del bien o servicio definido en el Contrato N° 249 suscrito con la Cooperativa de Madres Comunitarias "COOMACO".</t>
  </si>
  <si>
    <t>Se Anexa Informe - Certificación expedida por el Centro Zonal N° 7 - Bajo Cauca, fechado el día 03-11-16</t>
  </si>
  <si>
    <t>Revisar  aleatoriamente los soportes documentales presentados por las Entidades Administradoras del Servicio,  donde se evidencien el recibimiento del bien o servicio a satisfacción durante la vigencia fiscal.</t>
  </si>
  <si>
    <t xml:space="preserve">Realizar un Acta por cada Centro Zonal, resultado de una muestra aleatoria del 10% de sus contratos,  en donde el supervisor y su equipo de trabajo evidencie si hubo o no el recibimiento del bien o servicio a satisfacción, definidos en los contratos de  HCB Hograes Comunitarios de Bienestar. </t>
  </si>
  <si>
    <t>Acta de Verificación</t>
  </si>
  <si>
    <t>Se anexan los Informes expedidos por los CZ</t>
  </si>
  <si>
    <t xml:space="preserve">Verificar por parte de Ciclos de Vida las Actas remitidas por los 16 de la muestra aleatoria, si se presentaron  deficiencias en el recibimiento del bien o servicio por parte de las Entidades Administradoras del Servicio. </t>
  </si>
  <si>
    <t>Realizar bimestralmente Comité Regional Estratégico Básico de seguimiento y control a las 16 Actas enviadas por los Centros Zonales a Ciclos de vida e informar las deficiencias y adquirir compromiso para solucionar dichas deficiencias</t>
  </si>
  <si>
    <t>Acta de Comité Regional Estratégico Básico</t>
  </si>
  <si>
    <t xml:space="preserve">Se anexa Acta N° 28 del 11-11-16 del Comité Estratégico.  Se anexa acta # 9 del 21 de febrero de 2017 del Comité Básico Estratégico                 </t>
  </si>
  <si>
    <t>Realizar seguimiento y control de los compromisos adquiridos en las actas de los Comités Regionales Básicos, por partede cada uno de los Centros Zonales,, resultado de las deficiencias encontradas en la muestra.</t>
  </si>
  <si>
    <t>Revisar por parte de Ciclos de vida las acciones realizadas por cada Centro Zonal a los compromisos adquiridos en los Comité Regional Estratégicos Básicos bimestrales, de las deficiencias encontradas a través de un cuadro control y un informe con los soportes aportados para subsanar el hallazgo.</t>
  </si>
  <si>
    <t>Informe y Cuadro excell</t>
  </si>
  <si>
    <t>Se anexa Un primer  informe del  periodo de Septiembre a Octubre de 2016,, un segundo  informe del periodo Noviembre a Dciembre y un tercer informes del periodo de Enero a Febrero del 2017, cada infome contempla un cuadro en excel de seguimiento por centro zonal y perodo.</t>
  </si>
  <si>
    <t>ARGR2015-CGR-DG003</t>
  </si>
  <si>
    <t>Hallazgo No 3. Inejecución, Descuentos y Reducciones en contratos de Aporte (A-D)
a) De acuerdo con el analisis efectuado a la ejecución financiera del contrato de aporte N° 249 de 2 de febrero de 2014, celebrado entre el Instituto Colombiano de Bienestar Familiar y la Cooperativa Multiactiva de Madres Comunitarias "COOMACO", se establecieron deficiencias en los soportes con respecto a los valores a deducir y las solicitudes de reducción. De las Deducciones, no se evidencia registro en los informes mensuales de Ingresos y Gastos, dado que en los informes de los meses de junio, julio, septiembre y octubre, registran deducciones únicamente por $88.3 millones. La Regional Antioquia presentó dos justificaciones técnicas para modificar el contrato, por reducciones en $ 250,78 millones, sin que estás se formalizaran. 
b) En la ejecución del contrato se aporte N° 249 de 2014, se encontraron saldos no ejecutados por $253.7 millones, para lo cual la Dirección de Primera Infancia, en correo del 23 de diciembre de 2015, autoriza, "proceder con las reinversiones a que haya lugar, siempre y cuando se garantice el cumplimiento de los lineamientos de cada una de las modalidaddes. Es importante que estas consideraciones y acciones a realizar queden soportadas; primero en comité regional y segundo en comité técnico operativo de cada uno de los contratos, donde se evidencien las modificaciones al presupuesto y las debidas reinversiones".(Ver Informe)</t>
  </si>
  <si>
    <t xml:space="preserve">Debilidades de supervisión, control y seguimiento en la planificación del procedimiento correspondiente al control permanente sobre la ejecución técnica, administrativa financiera y jurídica del contrato, por cuanto no advirtieron de las inconsistencias presentadas en la información, así como de las consecuencias que se derivaron por las inejecuciones presupuestadas para proceder oportunamente a la liberación de saldos presupuestales por no proceder oportunamente ala reducción del valor contractual y la correspondiente modificación del contrato, conforme con las normas vigentes, generandoun posible riesgo por el uso ineficiente de los recursos. </t>
  </si>
  <si>
    <t xml:space="preserve">Realizar muestra aleatoria a los contratos de hogares de bienestar de cada CZ, para verificar si en la vigencia 2016 se evidencia el registro de valores a deducir y observar si en los informes mensuales de ingreos y gastos presentados por las EAS, se vean registrados las deducciones,  reducciones e inejecuciones </t>
  </si>
  <si>
    <t xml:space="preserve">Realizar seguimiento cuatrimestral por parte del supervisor del contrato a través de un informe   con las justificaciones técnicas para modificar el contrato por reducciones, deducciones e inejecuciones, en donde dicho informe se reflejen  las disminuciones, reducciones e inejecuciones de los contratos según la muestra  del 10% de los HCB de cada Centro Zonal y lo encontrado en los informes  presentados por las EAS </t>
  </si>
  <si>
    <t>Se anexan los Informes correspondientes al primer cuatrimestre</t>
  </si>
  <si>
    <t xml:space="preserve">Hallazgo No 3. Inejecución, Descuentos y Reducciones en contratos de Aporte (A-D)
a) De acuerdo con el analisis efectuado a la ejecución financiera del contrato de aporte N° 249 de 2 de febrero de 2014, celebrado entre el Instituto Colombiano de Bienestar Familiar y la Cooperativa Multiactiva de Madres Comunitarias "COOMACO", se establecieron deficiencias en los soportes con respecto a los valores a deducir y las solicitudes de reducción. De las Deducciones, no se evidencia registro en los informes mensuales de Ingresos y Gastos, dado que en los informes de los meses de junio, julio, septiembre y octubre, registran deducciones únicamente por $88.3 millones. La Regional Antioquia presentó dos justificaciones técnicas para modificar el contrato, por reducciones en $ 250,78 millones, sin que estás se formalizaran. </t>
  </si>
  <si>
    <t>Realizar seguimiento y control permanente de la ejecución tecnica, administrativa, financiera y juridica de los contratos de hogares de bienestar en comité regional estratégico ampliado, para verificar si hubo o no inejecuciones presupuestales para proceder a liberar saldos a los contratos</t>
  </si>
  <si>
    <t>Realizar trimestralmente Comité Regional Estratégico Básico de seguimiento y control a las inejecuciones presupuestales y proceder a la liberación de saldos</t>
  </si>
  <si>
    <t>Se anexa el Acta N°28 del 11-11-16 Comité Estratégico</t>
  </si>
  <si>
    <t>Realizar seguimiento a las acciones realizadas por la Sede de Dirección General a través de las resouluciones de traslado presupuestal emitidas por la Dirección Financiera de la sede nacional</t>
  </si>
  <si>
    <t>Verificar mensualmente los traslados presupuestales que afecten el presupuestos de gastos de la regional, a través de las resoluciones de traslado presupuestal</t>
  </si>
  <si>
    <t>Resolución de Traslado de Presupuesto de Gastos</t>
  </si>
  <si>
    <t>Se anexan la resolucion 515-522-537-560-676-711-712-726-750, 876,877, 878,934correspondiente al mes de FEBRERO de 2017.</t>
  </si>
  <si>
    <t>ARGR2015-CGR-DG004</t>
  </si>
  <si>
    <t xml:space="preserve">Hallazgo No 4. Liberación y Reinversión Saldos Presupuestales. (AD) 
En la Regional Antioquía no se evidencia la liberación presupuestal de saldos no ejecutados(Ver Cuadro 19), observándose reinversión de recursos por $2.838 millones, al finalizar la vigencia 2015, 
El ICBF realiza reinversiones después de terminado el contrato y sin una adecuada planeación para adelantar el proceso de adquisición de dichas reinversiones.
Este hecho contraviene lo establecido en el numeral 4 criterios operativos actividad 1 contenido en el procedicmiento de constitucion, ejecucion y seguimiento de reservas presuouestales y cuentas por pagar PR3 MPA1 P2.
De la respuesta se concluye  que, el ICBF realiza reinversiones despues de terminado el contrato y sin una adecuada planeacion para adelantar el proceso de adquisicion de dichas reinversiones. (Ver Informe) </t>
  </si>
  <si>
    <t xml:space="preserve">
Hecho que denota la falta de una adecuada planeación, ejecución y supervisión de los contratos, la cual puede originar el uso ineficiente de los recursos.</t>
  </si>
  <si>
    <t>Realizar seguimiento a la planeación y ejecución y supervisión a los HCB por parte de ciclos de vida en el procedicmiento de constitucion, ejecucion y seguimiento de reservas presuouestales y cuentas por pagar PR3 MPA1 P2., con respecto a las reinversiones</t>
  </si>
  <si>
    <t xml:space="preserve">Realizar seguimiento trimestral por parte del Comité Regional Estratégico  Básico al  Comportamiento del procedicmiento de constitucion, ejecucion y seguimiento de reservas presuouestales y cuentas por pagar PR3 MPA1 P2.
</t>
  </si>
  <si>
    <t xml:space="preserve">Acta de Comité Regional Estratégico Básico </t>
  </si>
  <si>
    <t>Se anexa Acta N° 28 del 11-11-16 del Comité Estratégico</t>
  </si>
  <si>
    <t>Realizar seguimiento a las acciones realizadas por la sede de dirección general através de las resouluciones de traslado presupuestal emitidas por la dirección financiera de la sede nacional</t>
  </si>
  <si>
    <t>Verificar mensualmente los traslados presupuestales que afecten el presupuestos de gastos de la regional</t>
  </si>
  <si>
    <t>ARGR2015-CGR-DG005</t>
  </si>
  <si>
    <t xml:space="preserve">Hallazgo No 5. Cuentas Bancarias Contratos de Aporte (A)   
 Revisadas las obligaciones contraídas por las entidades administradoras del servicio - EAS, relacionadas con los contratos de aporte números 950 de 02/2014 y 249 de 02/2015 de la Regional Antioquia, se observó que los recursos entregados para el desarrollo del objeto de los precitados contratos, son manejados a través de las cuentas corrientes de los bancos Grupo Bancolombia y BBVA, respectivamente, donde se registran recursos de otras fuentes que no corresponden a los contratos citados. (Ver Informe) 
                    </t>
  </si>
  <si>
    <t xml:space="preserve">Son evidencias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t>
  </si>
  <si>
    <t>Realizar aleatoriamente seguimiento por parte del coordinador zonal al responsable de las legalizaciones de las cuentas de las EPS, para verificar si efectivamente las cuenta bancaria sea exclusiva para el manejo de los recursos que el ICBF le asigne al contrato.</t>
  </si>
  <si>
    <t xml:space="preserve">Realizar informe cuatrimestral por parte de los 16 coordinadores zonales al 10% de las legalizaciones de las cuentas presentadas por las EAS, y revisadas por el asesor financiero del Centro Zonal. </t>
  </si>
  <si>
    <t>Acta de seguimiento</t>
  </si>
  <si>
    <t>Realizar control al cumplimiento de  los compromisos, resultado de las deficiencias encontradas en la revisión de las muestra aleatoria de las legalizaciones de las cuentas realizadas por elasesor  financiero de cada centro Zonal</t>
  </si>
  <si>
    <t>Revisar cuatrimestralmente por parte del coordinador del CZ, las evidencias aportadas por cada asesor financiero, a los compromisos descritas en el acta de seguimiento</t>
  </si>
  <si>
    <t>Se anexa Acta de seguimiento</t>
  </si>
  <si>
    <t>Hallazgo No 6. Control Inventarios Contratos de Aporte (A). 
En desarrollo de los contratos de aporte No. 249 y 950 de la Regional de Antioquia, se observó la falta de control en los inventarios adquiridos con los recursos de los contratos de aporte por cuanto no se evidenciarion registro en aplicativo alguno y soportes idóneos que sustenten la existencia y control de los mismos, debido a la  falta de mecanismos de control, seguimiento y monitoreo, que peuden originar la posible pérdida de recursos y el uso inadecuado de los mismos. (Ver Informe)</t>
  </si>
  <si>
    <t>Solicitar através de un memorando de la dirección regional a las EAS la remisión de un listado detallado de los inventarios de cada una de las unidades aplicativas, con su respectivo valor</t>
  </si>
  <si>
    <t>Realizar y enviar memorando con anexo en excell y enviarlo para las EAS, solicitando los inventarios de cada unidad aplicativa con su respectivo valor</t>
  </si>
  <si>
    <t>Memorando  y Soporte Excell</t>
  </si>
  <si>
    <t>Se anexan el Memorando Expedido por la Dirección Regional y soporte en Excell</t>
  </si>
  <si>
    <t xml:space="preserve">Revisar aleatoriamente por parte del coordinador zonal  los inventarios de los bienes y servicios  de las unidades de servicio  remitidos por la EAS, en cumplimiento del memorando enviado por la dirección regional  </t>
  </si>
  <si>
    <t>Verificar de manera aleatoria el 5% de las unidades para la vigencia 2016 y un 50% de la vigencia 2017  atraves de visitas a las unidades aplicativas, y de acuerdo a lo encontrado (deficiencias), se dejará un plan de mejora, el cual debe ser soportado</t>
  </si>
  <si>
    <t xml:space="preserve">Acta de Visita </t>
  </si>
  <si>
    <t>ARGR2015-CGR-DG055</t>
  </si>
  <si>
    <t xml:space="preserve">Hallazgo No 55: Constitución de Cuentas por Pagar (A)                                                     
La Regional Antioquía, al cierre de la vigencia 2015, registró como cuentas por pagar-proyectos de inversión por $2.838,02 millones, sin el debido perfeccionamiento, es decir el ingreso de los bienes o servicios al cierre de la vigencia; situación que sobreestima la cuenta 240102 Cuentas por Pagar - Proyectos de Inversión, e igualmente subestima la cuenta, 322501 Utilidad o excedentes acumulados en el valor mencionado (los cuales estan registrados en la cuenta 550607 asignación de bienes y servicios)-
Los hechos descritos contravienen lo establecido en el Plan General de Contabilidad Pública versión 2007.5, actualizado a 31 de dieciembre de 2014 con la Resolución 634 de 2014 numeral, 9. Normas Técnicas de Contabilidad Pública, Ambientales, 9.1.2 Normas técnicas relativas a los pasivos numeral, 9.2.2.3 Cuentas por Pagar, numeral 224.(...) (Ver Informe).
En la respuesta emitida por la entidad no se soporta el ingreso real dentro de la vigencia (...)
</t>
  </si>
  <si>
    <t>Lo anterior denota debilidades en los mecanismos de control, seguimiento y monitoreo, la cual no permiten advertir oportunamente el ingreso de los bienes y servicios, antes de efectuarse el pago, conllevando a posible pérdida de los recursos.</t>
  </si>
  <si>
    <t xml:space="preserve">Revisar las cuentas 240102 - Cuentas por Pagar - Proyectos de Inversión, y la cuenta 322501 Utilidad o excedentes acumulados en el valor mencionado
</t>
  </si>
  <si>
    <t>Efectuar por parte del asesor financiero la revisión y el debido registro de las cuentas 550607 asignación de bienes y servicios, asi como las Cuentas 24102-Cuentas por pagar y 322501-Utilidad o excedentes acumulados</t>
  </si>
  <si>
    <t>Comprobantes Contables</t>
  </si>
  <si>
    <t xml:space="preserve">Se Anexan 3 comprobantes contables </t>
  </si>
  <si>
    <t>Realizar a 31-03-2017 seguimiento a las Cuentas por pagar que quedaron en la vigencia 2016 para verificar que ninguna de ellasquede sobreestimada, en especial la cuenta 240102 Cuentas por Pagar - Proyectos de Inversión</t>
  </si>
  <si>
    <t>Realizar un informe resultado de la verificación de las cuentas por pagar y de las demás que causaron este hallazgo</t>
  </si>
  <si>
    <t>AVF_2016_ANTIOQUIA</t>
  </si>
  <si>
    <t>AVF2016-CGR-ANT-001</t>
  </si>
  <si>
    <t xml:space="preserve">Hallazgo No.001. Presunta Connotacion Fiscal y Disciplinaria
La Ley 678 de 2001 reglamenta la determinacion de responsabilidad patrimonial de los agentes del estado a través del ejercicio de la accion de repeticion o de llamamiento en garantía con fines de repeticion.
En su artículo 1° establece como objeto regular la responsabilidad patrimonial de los servidores y exservidores públicos y de los particulares que desempeñen funciones públicas...
El artículo 2 define que la accion de repeticion es una accion civil de caracter patrimonial...
El artículo 11 plantea que la accion de repeticion caducara al vencimiento del plazo de dos (2) años contados a partir del dia siguiente a la fecha del pago total...
El procedimiento del ICBF PR2.MPA2. "Procedimiento Pago de Sentencias y Conciliaciones" de junio 29 de 2012... El Procedimiento del ICBF PR5.MPA2 "Procedimiento Solicitudes de Conciliacion y Analisis de Accion de Repeticion" de junio 29 de 2012... El Procedimiento del ICBF PR5.MPA2 "Procedimiento Pago de Sentencias, Laudos Arbitrales y Conciliaciones y Tramite de Acciones de Repeticion" de diciembre 5 de 2014...
Se evidencio que el ICBF, no ejerció la accion de repeticion que debio ejercerse en contra del servidor o ex servidor publico, por el fallo en contra al ICBF y Municipio de Medellín, a traves de la Sentencia Judicial S37 de mayo 11 de 2009 (radicado 05001-23-31-000-2014-00514-00) del Juzgado 22 Administartivo de Medellín, que en su numeral tercero decreta condenarlas a pagar en forma solidaria un valor total de $74.573.797, por concepto de pago la Ejecutoria de la sentencia de $52.301.304 mas intereses de $22.272.493, por la muerte del menor asesinado Jonathan Arley Rios Castañeda, ocurrida el 16 de diciembre de 2002, por ñp cual el 25 de abril de 2014 caducó la accion de repetición...
</t>
  </si>
  <si>
    <t>Situacion que obedeció por debilidades en la aplicaicon de los controles en el proceso para acciones de repeticion y a la no oportunidad en el envio en la informacion por parte de la regional Antioquia del ICBF  a la Oficina Asesora Juridica para que hiciera el analisis de la accion de repeicion respectibva, imposibilitando la recuperacion de dichos dineros publicos a traves de la accion de repeticion, lo que ocasionó un detrimento patrimonial al aEstado por valor de $74.573.797.</t>
  </si>
  <si>
    <t xml:space="preserve">Hacer seguimiento y control, por parte de la coordinación Jurídica  mediante Comités Estratrégicos, de tal manera que los compromisos adquiridos en éstos sean revisados en el próximo comité pudiendo finiquitar pagos o por el contrario solcializar el curso del proceso ejecutivo.   Acciones de repeticion
</t>
  </si>
  <si>
    <t xml:space="preserve">Hacer Comités Estratregicos mensual, de tal manera que los compromisos adquiridos sean revisados en el próximo comité para finiquitar pagos o por el contrario socializar el curso del proceso ejecutivo y de las Acciones de Repetición 
</t>
  </si>
  <si>
    <t xml:space="preserve">Actas de Comités Estrategicos del Grupo Jurídico
</t>
  </si>
  <si>
    <t>Se anexa Acta Comité Estratégico Jurídico febrero</t>
  </si>
  <si>
    <t xml:space="preserve">Ejercer un control efectivo y seguimiento a los procesos judiciales y la oportunidad y cumplimiento del plazo para estudiar las acciones de repetición.
</t>
  </si>
  <si>
    <t xml:space="preserve">Actualizar mensualmente un Cuadro de Control con seguimiento de procesos de acciones de repetición por parte de los abogados
</t>
  </si>
  <si>
    <t>Cuadro Control de seguimiento a procesos de acciones de repetición</t>
  </si>
  <si>
    <t>Se anexa cuadro de seguimiento a Procesos mes de febrero 2017</t>
  </si>
  <si>
    <t>Sensibilizar a los servidores públicos de los Grupo Jurídico y Financiero en lo pertinente a las Acciones de Repetición</t>
  </si>
  <si>
    <t>Realizar capacitación del Procedimiento de las  Acciones de Repeticion  a los servidores públicos de los Grupos Jurídico y Financiero, en los procedimientos a seguir en Acción de Repetición durante 4 horas</t>
  </si>
  <si>
    <t xml:space="preserve">Acta de Capacitación
Listado de asistencia </t>
  </si>
  <si>
    <t>Se anexa Acta de capacitación y Listado de Asistencia</t>
  </si>
  <si>
    <t>AR2014-125</t>
  </si>
  <si>
    <t>Hallazgo N° 125.•  Antioquia. Cumplimiento indicadores Plan de Acción
Según el seguimiento realizado por el ICBF a 31 de diciembre de 2014 la Regional Antioquia obtuvo una calificación general de cumplimiento en el Plan de Acción del 92,58%; no obstante, se evidencia que los siguientes indicadores quedaron en estado crítico al final de la vigencia: (Ver Informe CGR páginas 316, 317 y 318)</t>
  </si>
  <si>
    <t>Socializacion y sensibilizacion de los indicadores de gestion y del procedimiento "P1MS-V1 monitoreo y evaluacion de la gestion" a los COORDINADORES de las dependencias de la Regional Antioquia</t>
  </si>
  <si>
    <t>Establecer mecanismos de  seguimiento y control de manera sistematica y periodica con equipos interdisciplinarios liderados por cada coordinador,  con el fin de generar acciones preventivas y correcticas al comportamiento de los indicadores. incluyendolas dentro de los comites estrategicos ampliados.</t>
  </si>
  <si>
    <t>Informe y control trimestral con el seguimiento y resultado de los indicadores del tablero de control,  donde se evidencien los compromisos y las acciones realizadas para alcanzar las metas establecidas, socializando las actas anteriorres respecto a los indicadores de gestion. Ademas, se evidenciara las acciones de los compromisos adquiridos luego de la revision detallada.</t>
  </si>
  <si>
    <t>Acta de reunion de comité estrategico ampliado</t>
  </si>
  <si>
    <t>ARGR2014-CGR-AN173</t>
  </si>
  <si>
    <t xml:space="preserve">Hallazgo N°173. Inmuebles pendientes de legalizar (A). Antioquia, Cundinamarca, Guajira, Guaviare, Quindío, Santander y Tolima
El Catalogo General de Cuentas emitido por la CGN, describe la cuenta 1615 como “el valor de los costos y demás cargos incurridos en el proceso de construcción o ampliación de bienes inmuebles, hasta cuando estén en condiciones de ser utilizados en desarrollo de las funciones de cometido estatal de la entidad contable pública”. 
No obstante, la regional Antioquia efectuó registro a la cuenta 161501 Edificaciones de naturaleza Inmueble, por $157 millones provenientes de la cuenta 166504 muebles y enseres pendientes de legalizar, aun cuando estos son de carácter mueble no inmueble, tal como lo describe el Catalogo. </t>
  </si>
  <si>
    <t xml:space="preserve">Lo anterior por deficiencias de control interno contable, lo que generó sobreestimación en la cuenta 161501 en cuantía de $157 millones, toda vez que la naturaleza del bien no es igual a la de la cuenta edificaciones y se subestimó la cuenta 166504 muebles y enseres por el mismo valor.
</t>
  </si>
  <si>
    <t>Informar inmediatamente por medio de un reporte  luego de que la Sede Nacional solicite legalizaciones de obra, anexando el detalle de la bodega de bienes pendientes por legalizar, que permita visualizar si hubo movimientos en el mes o no, y los respectivos saldos.</t>
  </si>
  <si>
    <t>Se remiten los comprobantes y los soportes por medio de un informe en donde consta que el error de haber ingresado estos paneles a la denominacion muebeles siendo inmuebles se ha subsanado.</t>
  </si>
  <si>
    <t>Informe y constancia del error subsanado,.</t>
  </si>
  <si>
    <t>ARGR2014-CGR-AN148</t>
  </si>
  <si>
    <t xml:space="preserve">Hallazgo N°148. Supervisión de contratos (A-D). Sede Nacional, Antioquia, Atlántico, Guajira, Guaviare, Huila, Nariño, Putumayo y Sucre 
El Manual de Supervisión a la Contratación establecido por el ICBF, señala:
Numeral 1.7 “Facultades del supervisor e interventor; dentro de éstas se establece la de VERIFICAR: Valoración permanente del nivel de cumplimiento del objeto y de cada una de las obligaciones contractuales, y de la calidad y eficiencia del mismo…”...Ver. Texto Completo- Informe CGR.
De la muestra seleccionada para la revisión se pudo observar lo siguiente
- Los contratos Numeros:...Ver. Texto Completo- Informe CGR.
- La totalidad de los contratos carecen de informe de evaluación a la finalización de los mismos. 
- Los contratos Numeros:...Ver. Texto Completo- Informe CGR.
</t>
  </si>
  <si>
    <t>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t>
  </si>
  <si>
    <t>Realizar Seguimiento y control a los operadores supervisados  por parte  de  ciclos de vida y proteccion por medio de los 16 centros zonales, remitiendo mensualmente un informe y un cuadro de control de seguimiento.</t>
  </si>
  <si>
    <t>Efectuar el seguimiento y control a través de un cuadro consolidado e informe mensual realizado por ciclos de vida y proteccion, donde se visualice el comparativo de la efectividad de la supervision de cada operador con sus respectivos programas a cargo. aplicando un  cronograma de programacion a la supervision, donde se identifique operadores de cada centro zonal con sus respectivas unidades aplicativas y programas de acuerdo a un cronograma de visitas</t>
  </si>
  <si>
    <t xml:space="preserve">Informe y Cuadro consolidado" </t>
  </si>
  <si>
    <t>AEF2014-061</t>
  </si>
  <si>
    <t xml:space="preserve">Hallazgo No. 61. Continuación: Procesos Jurídicos.  Saneamiento de   bienes. Regional Antioquia (A - D).
Anexo a lo anterior, la denuncia por fraude procesal ante la Fiscalía se realiz6 el 11 de agosto de 2011;  sin embargo, no se han iniciados las demás acciones para recuperar el porcentaje de dichos inmuebles.
•     En la vocación  hereditaria del causante  Marino Alberto  Guzman  López, mediante fallo  No. 0581  del 30  de septiembre de 2005  del Juzgado  Doce de Familia, se aprueba el trabajo de participación y adjudicación de los bienes, el cual dentro de los activos en la primera partida contempla: "EI apartamento 522  del Edificio 521, Etapa B, subetapa IV, del Conjunto Residencial Mirador de los Alpes, ubicado en la calle 28 No. 84-195  de la ciudad de Medellín". EI apartamento se encuentra invadido; sin embargo, la demanda para sanear el bien fue presentada el 16 de septiembre de 2011,  6 años después del fallo de adjudicación del bien al ICBF y 2.5 años después de que el denunciante renunció.
</t>
  </si>
  <si>
    <t xml:space="preserve"> Restituir materialmente el inmueble al ICBF</t>
  </si>
  <si>
    <t>Enviar la constancia de la restitucion del bien inmueble el cual se encuentra administrado por el ICBF Regional Antioquia.</t>
  </si>
  <si>
    <t>Informe del la rertitucion del inmueble al ICBF</t>
  </si>
  <si>
    <t>ARGR2014-CGR-AN133</t>
  </si>
  <si>
    <t>Hallazgo N°133. Pago de intereses moratorios (A - F - D). Antioquia
El Artículo 192 de la Ley 1437 de 2011 establece: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obligada...Ver. Texto Completo- Informe CGR.
No obstante, el proceso de reparación directa radicado bajo el número 05001333101720070015700, que concluyó con el fallo de segunda instancia en contra del ICBF proferido el 8 de mayo de 2013 y ejecutoriado el día 24 de mayo de 2013...Ver. Texto Completo- Informe CGR.
De igual forma, el proceso de reparación directa No. 05001333102920070010801, que concluyó con el fallo de segunda instancia en contra del ICBF, proferido el 18 de septiembre de 2013 y ejecutoriado el 7 de octubre de 2013...er. Texto Completo- Informe CGR...Ver. Texto Completo- Informe CGR.</t>
  </si>
  <si>
    <t>Lo anterior, debido a deficiencias en la gestión y falta de oportunidad en el proceso de pago de sentencias, generando un daño patrimonial en cuantía de $39.521.739</t>
  </si>
  <si>
    <t>Los Abogados de Representación Judicial  revisaran periodicamente los procesos judiciales que contengan sentencias a favor y en contra del ICBF Regional Antioquia, en cumplimiento de la Resolucion No. 0269 de 2015, la cual fue modificada por la Resolución No. 6238 de 2016.</t>
  </si>
  <si>
    <t xml:space="preserve">Elaborar informe mensual  en el cual el Grupo Juridico reporte las sentencias especificando cada proceso en contra del ICBF Regional Antioquia, con el fin de dar inicio al tramite de pago de sentencias, conciliaciones y laudos arbitrales ante la Oficina Asesora Juridica de la Sede Nacional, para así dar cumplimiento a la Resolucion No. 0269 de 2015, la cual fue modificada por la Resolucion No. 6238 de 2016. </t>
  </si>
  <si>
    <t>Informe de sentencias mensual en contra de la Regional Antioquia.</t>
  </si>
  <si>
    <t>ARGR2014-CGR-ATL139</t>
  </si>
  <si>
    <t xml:space="preserve">ATLÁNTICO
</t>
  </si>
  <si>
    <r>
      <rPr>
        <b/>
        <sz val="10"/>
        <rFont val="Arial"/>
        <family val="2"/>
      </rPr>
      <t xml:space="preserve">Hallazgo N° 139. Gestión de recaudo de obligaciónes parafiscales (A). Atlántico
</t>
    </r>
    <r>
      <rPr>
        <sz val="10"/>
        <rFont val="Arial"/>
        <family val="2"/>
      </rPr>
      <t xml:space="preserve">
Revisada la muestra seleccionada correspondiente a los expedientes que contienen las resoluciones por medio del cual el ICBF decreta la remisión de las obligaciones parafiscales en cuantía de $2.326.4 millones, se observó la inoportunidad en la gestión adelantada durante las etapas del proceso de Cobro Coactivo registrando inactividad de 9 y hasta 19 meses, procedentes de las sentencias judiciales y el no pago de los aportes Parafiscales correspondientes al 3% de las nóminas mensuales, afectando los recursos de los programas que garantizan los derechos de los niños, adolescencias y las familias vinculados a éstos; (Ver cuadro No 133, Resoluciones de Remisión - Vigencia 2014)</t>
    </r>
  </si>
  <si>
    <t>Lo anterior originado por debilidades en el seguimiento, control y evaluación a cargo del Director Regional, responsabilidad asignada por la Ley y el artículo 62 de la citada Resolución</t>
  </si>
  <si>
    <t>Asegurar el cobro de las obligaciones exigibles a favor del ICBF que presten merito ejecutivo mediante el proceso Administrativo de cobro coactivo, con el fin de recuperar la cartera del ICBF, dando cumplimiento a lo establecido en el Procedimiento P16.GJ "Jurisdicción Coactiva"</t>
  </si>
  <si>
    <t>Activar los procesos coactivos que por ley  1551 de 2012 se encuentran  suspendidos</t>
  </si>
  <si>
    <t>Autos de reactivación de los procesos</t>
  </si>
  <si>
    <t>Surtir las etapas del cobro activo a los procesos que les haga falta o realizar investigación de bienes para proceder a realizar los embargos correspondientes, y Reportar a la Oficina Asesora Juridica los avances/resultados de las etapas del proceso coactivo.</t>
  </si>
  <si>
    <t>Valija "Informes de procesos de cobro activo"</t>
  </si>
  <si>
    <t>AR2014-224</t>
  </si>
  <si>
    <r>
      <rPr>
        <b/>
        <sz val="10"/>
        <rFont val="Arial"/>
        <family val="2"/>
      </rPr>
      <t xml:space="preserve">Hallazgo N° 224. Baja de Bienes (A). Atlántico 
</t>
    </r>
    <r>
      <rPr>
        <sz val="10"/>
        <rFont val="Arial"/>
        <family val="2"/>
      </rPr>
      <t xml:space="preserve">
En la vigencia 2014 el ICBF Regional Atlántico efectuó el traslado de bienes inservibles de los activos de la Entidad, cuentas 16 “Propiedad, Planta y Equipo”, y 19 “Otros Activos” a las cuentas de orden 83 por $167 millones, sin que se observara el cumplimiento de las actividades establecidas en los procedimientos para definir la destinación y baja de los bienes Muebles, 
</t>
    </r>
  </si>
  <si>
    <t>Debilidades en el control interno contable, generando riesgos en el control de los activos.</t>
  </si>
  <si>
    <t>Retirar del servicio los bienes Muebles de propiedad del ICBF Regional Atlantico que no son requeridos para el desarrollo de los servicios o programas del Instituto, a través de la venta, enajenación a título gratuito o eliminación para darlos de baja de los Inventarios de la Entidad de forma definitiva, cumpliendo con lo establecido en el Procedimiento P2.SA "Baja definitiva de bienes muebles".</t>
  </si>
  <si>
    <t>Realizar Grupo de Estudio Trabajo GET para revisión de los procedimientos P5 SA "Definir la destinación  de bienes muebles" y P2.SA "Baja definitiva de bienes muebles" aclarando los controles que se deben tener para el logro del objetivo de dicho procedimiento.</t>
  </si>
  <si>
    <t>Acta GET</t>
  </si>
  <si>
    <t>Realizar verificación a las actividades desarrolladas en la vigencia 2016 respecto a la baja de bienes para establecer su conformidad con los procedimientos P5 SA "Definir la destinación  de bienes muebles" y P2.SA "Baja definitiva de bienes muebles"</t>
  </si>
  <si>
    <t>Lista de chequeo</t>
  </si>
  <si>
    <t>Presentar informe de baja de bienes correspondiente a la vigencia 2016 ante el Comité de bienes de la Regional con el fin de realizar seguimiento y control a la trazabilidad del proceso para evidenciar su conformidad con los lineamientos de la Entidad.</t>
  </si>
  <si>
    <t>Acta de comité de bienes</t>
  </si>
  <si>
    <t>Desarrollar las actividades para definir la destinación de bienes deteriorados durante la vigencia 2017</t>
  </si>
  <si>
    <t xml:space="preserve">Elaborar Resolucion de  autorización de baja del activo y venta de bienes muebles </t>
  </si>
  <si>
    <t>Resolucion</t>
  </si>
  <si>
    <t>ARGR2014-CGR-ATL167</t>
  </si>
  <si>
    <r>
      <rPr>
        <b/>
        <sz val="10"/>
        <rFont val="Arial"/>
        <family val="2"/>
      </rPr>
      <t xml:space="preserve">Hallazgo N° 167. Cartera (A). Atlántico. Cheques devueltos pendientes en conciliación 
</t>
    </r>
    <r>
      <rPr>
        <sz val="10"/>
        <rFont val="Arial"/>
        <family val="2"/>
      </rPr>
      <t xml:space="preserve">
A 31 de diciembre de 2014, la conciliación entre las áreas de Contabilidad y Cartera registra valores pendientes de ajustes por $42.4 millones, de los cuales $26,6 millones corresponden a cheques devueltos por aportes parafiscales de varias entidades deudoras (ISS, Televisión Satelital, Vigilancia los Patriot, Invias, Hospital de Repelón, Inst. de Deportes Repelón) de los años 2000 y 2001, contabilizados por el nivel central del Instituto en diciembre de 2013, en la cuenta 140202 “Aportes Sobre la Nómina-ICBF” a nombre del ISS, en el proceso de saneamiento de la cuenta Nacional 0230-020137-9 del Banco Agrario, sin que se recibieran los títulos valores en la Regional, lo que no permitió efectuar la gestión de cobro para la recuperación de estos valores.
Los $15,8 millones restantes corresponde a 6 cheques devueltos, girados algunos en mayo 27, agosto 13 y octubre 4 de 2002, donde se evidencia la inoportunidad del ICBF para realizar las acciones cambiarias, ya que estas se efectuaron con posterioridad a los seis (6) meses, es decir, el primer requerimiento en el 2003, el segundo requerimiento en el 2004 y presentación de denuncia por pérdida de los títulos en el 2011, encontrándose prescritos estos títulos valores; además no se procedió al respectivo cobro coactivo afectando los fondos de la Entidad. (Ver cuadro 158 partidas Pendientes en Conciliación de Cartera)  </t>
    </r>
  </si>
  <si>
    <t>Se denotan deblidades en el control interno, sobreestimando las cuentas 1402 “Aportes sobre nómina” y 3105 “Capital Fiscal”, al reflejarse derechos que se encuentran prescritos</t>
  </si>
  <si>
    <t xml:space="preserve">Dar cumplimiento a la Resolución 1610 de 2010 en lo que respecta a la realización de los Comites de Cartera. </t>
  </si>
  <si>
    <t>Elaborar Cronograma de realización de los Comites de cartera e incluir en la agenda el analisis de saldos de la cartera de la Regional.</t>
  </si>
  <si>
    <t>Cronograma</t>
  </si>
  <si>
    <t>Realizar los Comites de Cartera de acuerdo al Cronograma diseñado con participación de los Grupos Financiero y Juridico. Tomar decisiones a fin de decretar remisibilidad o prescripción de las obligaciones  de acuerdo al proceso.</t>
  </si>
  <si>
    <t>Acta Comité de Cartera</t>
  </si>
  <si>
    <t xml:space="preserve">REGIONAL ATLÁNTICO
REGIONAL ATLÁNTICO
REGIONAL ATLÁNTICO
REGIONAL ATLÁNTICO
</t>
  </si>
  <si>
    <t xml:space="preserve">Hallazgo N° 84. Infraestructura contrato de aportes (A - D). Atlántico
Hallazgo N° 1. Descuentos superiores al 50% en salario de madres comunitarias (A-D). Atlántico
Hallazgo No 2. Ejecución Presupuestal de los Contratos de Aporte (A-IP) Atlántico
Hallazgo N° 148. Supervisión de contratos (A-D). Atlántico
</t>
  </si>
  <si>
    <r>
      <rPr>
        <b/>
        <sz val="10"/>
        <rFont val="Arial"/>
        <family val="2"/>
      </rPr>
      <t>Hallazgo N° 84. I</t>
    </r>
    <r>
      <rPr>
        <sz val="10"/>
        <rFont val="Arial"/>
        <family val="2"/>
      </rPr>
      <t xml:space="preserve">. 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
</t>
    </r>
    <r>
      <rPr>
        <b/>
        <sz val="10"/>
        <rFont val="Arial"/>
        <family val="2"/>
      </rPr>
      <t>Hallazgo N° 1.</t>
    </r>
    <r>
      <rPr>
        <sz val="10"/>
        <rFont val="Arial"/>
        <family val="2"/>
      </rPr>
      <t xml:space="preserve"> Lo anterior, originado por debilidades de supervisión administrativa en la revisión y aprobación de los documentos presentados por la EAS como condición previa de pago, lo cual podría afectar el derecho al mínimo vital, que ha sido considerado por la jurisprudencia constitucional como una de las garantías más importantes en el Estado Social de Derecho, debido a que sin ese mínimo las personas no podrían vivir dignamente, de acuerdo con lo contemplado en reiteradas Sentencias. Hallazgo con presunta incidencia disciplinaria.
</t>
    </r>
    <r>
      <rPr>
        <b/>
        <sz val="10"/>
        <rFont val="Arial"/>
        <family val="2"/>
      </rPr>
      <t>Hallazgo No 2.</t>
    </r>
    <r>
      <rPr>
        <sz val="10"/>
        <rFont val="Arial"/>
        <family val="2"/>
      </rPr>
      <t xml:space="preserve">. Lo anterior denota falta de efectividad en la supervisión financiera, generando riesgos en el posible pago de lo no debido, afectando la inversión de los recursos del programa de primera infancia, como garantía legítima de los derechos de la población vulnerable. Se tramitará una Indagación Preliminar para determinar la posible incidencia fiscal. 
</t>
    </r>
    <r>
      <rPr>
        <b/>
        <sz val="10"/>
        <rFont val="Arial"/>
        <family val="2"/>
      </rPr>
      <t>Hallazgo N° 148..</t>
    </r>
    <r>
      <rPr>
        <sz val="10"/>
        <rFont val="Arial"/>
        <family val="2"/>
      </rPr>
      <t xml:space="preserve"> 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t>
    </r>
  </si>
  <si>
    <t>Realizar un seguimiento eficaz  al cumplimiento del objeto de los contratos o convenios, en los componentes técnico, administrativo, financiero y legal suscritos por el ICBF Regional Atlantico, de acuerdo con la normatividad y el Manual de Contratación vigentes.</t>
  </si>
  <si>
    <t>Replicar el Taller de supervisión que realizó la Dirección de Primera Infancia en Cartagena el 20 y 21 de Febrero a los equipos de supervisión de la Regional Atlántico</t>
  </si>
  <si>
    <t>Acta</t>
  </si>
  <si>
    <t xml:space="preserve">Organizar los equipos de supervisión Regional ( enlaces y equipos de apoyo a la supervisión ) y zonal de acuerdo a las directrices dadas en el Taller por la Dirección de Primera infancia registrando nombre, perfil, funciones, modalidad  y contratos asignados. </t>
  </si>
  <si>
    <t>Verficar el cumplimiento de la programación de las visitas de supervisión mensuales acordadas con la Dirección de Primera Infancia</t>
  </si>
  <si>
    <t>Tablero de control</t>
  </si>
  <si>
    <t xml:space="preserve">Socializar resultados visitas de supervisión </t>
  </si>
  <si>
    <t>Informes de resultados</t>
  </si>
  <si>
    <t>ARGR2014-CGR-ATL215</t>
  </si>
  <si>
    <r>
      <rPr>
        <b/>
        <sz val="10"/>
        <rFont val="Arial"/>
        <family val="2"/>
      </rPr>
      <t xml:space="preserve">Hallazgo N° 215.  Archivo digital contratos de aportes (A). Atlántico
</t>
    </r>
    <r>
      <rPr>
        <sz val="10"/>
        <rFont val="Arial"/>
        <family val="2"/>
      </rPr>
      <t xml:space="preserve">
El manual de Contratación del Instituto Colombiano de Bienestar Familiar-ICBF en el numeral 10.6 establece que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 
Se estableció en visita realizada por la CGR el 29 de abril de 2015 a los Centros Zonales Histórico e Hipódromo, que para la supervisión de los contratos de aportes asignados durante la vigencia 2014 no contaron con este tipo de archivo, lo que no les permitió disponer con una herramienta que le indicara aspectos fundamentales y prácticos para adelantar eficientemente sus actividades de control y vigilancia, tendientes a obtener la ejecución idónea y oportuna de los contratos de aportes suscritos por el ICBF.
</t>
    </r>
  </si>
  <si>
    <t>Adelantar eficientemente las actividades de control y vigilancia, tendientes a obtener la ejecución idonea y oportuna de los contratos suscritos por el ICBF Regional Atlantico, conservando los soportes documentales que den cuenta del cumplimiento de los postulados definidos en el Estatuto General de la Contratación Publica.</t>
  </si>
  <si>
    <t>Brindar orientaciones a los Supervisores de contratos sobre los soportes documentales de la ejecución contractual que deben reposar fisicamente en las carpetas de acuerdo a lo establecido en el Manual de contratación vigente.</t>
  </si>
  <si>
    <t>Oficio</t>
  </si>
  <si>
    <t>Realizar muestreo aleatorio para verificar (contra lista de Chequeo) que en las carpetas de los contratos reposen los soportes fisicos documentales de la ejecución contractual definidos en el Manual de Contratación vigente</t>
  </si>
  <si>
    <t xml:space="preserve">Acta </t>
  </si>
  <si>
    <t>ARGR2013-CGR-ATL039</t>
  </si>
  <si>
    <r>
      <rPr>
        <b/>
        <sz val="10"/>
        <rFont val="Arial"/>
        <family val="2"/>
      </rPr>
      <t xml:space="preserve">HALLAZGO 39. SEDE NACIONAL. SUPERVISIÓN E INTERVENTORIA (A).
</t>
    </r>
    <r>
      <rPr>
        <sz val="10"/>
        <rFont val="Arial"/>
        <family val="2"/>
      </rPr>
      <t xml:space="preserve">
Se evidenció inobservancia de las obligaciones establecidas en la Ley 1474 de 2011, Manual de Contratación y Manual de Supervisión del ICSF en la supervisión de los siguientes contratos/convenios:
*Contratos Subdirección de Restablecimiento de Derechos (Pag. 71)
*Convenio 3359 de 2012 suscrito con el Distrito de Barranquilla (Pag. 71)
Así mismo, según respuesta del ICBF "la superviston del convenio 3359 está a cargo de la Dirección de la Regional ántico, quien no cuenta con un equipo de apoyo permanente para adelantar dicha supervtsion Esta se lleva a cabo con el apoyo de profesionales del grupo de asistencia técnica y de centros zonales, quienes tienen a su cargo otras funciones misionales y de supervisión para las demás modalidades de atención, contratadas por el ICBF.
Del valor total de los recursos contratados del convenio durante la vigencia 2013 por $21.702,6 millones, se encuentra pendiente por liberar la Suma de $1.800 millones equivalentes al 8,29%, de dicha suma. No obstante de conformidad con la modificación y adición N° 2 del convenio, dichos recursos fueron adicionados al mismo, sin contar con el concepto y de los supervisores del convenio.</t>
    </r>
  </si>
  <si>
    <t>El ICBF no realiza una supervisión efectiva y rigurosa sobre el convenio, así mismo, se han efectuado adiciones presupuestales y en tiempo sin contar con el conocimiento del desarrollo real del convenio, situación que pone en riesgo en la prestación efectiva y eficiente del servicio y posible pérdida del recurso.</t>
  </si>
  <si>
    <t>Asegurar el  cumplimiento del objeto del Convenio 1097 de 2017, en los componentes técnico, administrativo, financiero y legal suscritos por el ICBF, de acuerdo con la normatividad y el Manual de Contratación vigentes.</t>
  </si>
  <si>
    <t xml:space="preserve">Comformar el equipo de apoyo a la supervisión del Convenio 1097 de 2017 </t>
  </si>
  <si>
    <t>Programar y ejecutar visitas de supervisión mensual  a las UDS y EAS en el marco del Convenio 1097 de 2017 y definidas previamente con el Supervisor del contrato</t>
  </si>
  <si>
    <t>Inforrme</t>
  </si>
  <si>
    <t>Programar y realizar los Comités técnico  operativo  del Convenio 1097 del 2017</t>
  </si>
  <si>
    <t>Asegurar que la gestión de los bienes tangibles de propiedad y/o a cargo del ICBF se ajusten a los principios de la función administrativa y los demás específicos para la gestión del patrimonio público, todo dentro del cumplimiento de los fines del Estado y de los servicios públicos, así como de los objetivos de la Entidad.</t>
  </si>
  <si>
    <t>Presentar petición ante la Secretaria de Hacienda Departamental  solicitandole exoneración del pago del vehiculo con placas OQN493 por tratarse de vehiculo oficial de acuerdo a lo establecido en la Ley 488 del 1998.</t>
  </si>
  <si>
    <t>Petición</t>
  </si>
  <si>
    <t xml:space="preserve">Realizar seguimiento a la respuesta de la petición dada por parte de la Secretaria de Hacienda Departamental. </t>
  </si>
  <si>
    <t>Correo electronico / informe de visita</t>
  </si>
  <si>
    <t>ARGR2014-CGR-ATL185</t>
  </si>
  <si>
    <t xml:space="preserve">Hallazgo N° 185. Valorizaciones y Avalúos (A). Atlántico.
El Régimen de Contabilidad Pública (RCP) establece que las Propiedades, Planta y Equipo son objeto de actualización mediante la comparación del valor en libros con el costo de reposición o el valor de realización , sin embargo, el ICBF Regional Atlántico no ha efectuado la actualización del valor en libros de las Propiedades, Planta y Equipo registradas en la información contable a diciembre 31 de 2014; los últimos avalúos practicados a los bienes inmuebles registran fecha de julio de 2003 y no se evidencia la realización de avalúos para los bienes muebles con un valor histórico individual superior a los treinta y cinco (35) salarios mínimos mensuales, </t>
  </si>
  <si>
    <t>Incumplimiento de lo establecido por la Contaduría General de la Nación para el reconocimiento y revelación de las Propiedades Planta y Equipo, debido a deficiencias en el control interno contable, generando incertidumbre sobre el saldo de la cuenta 1999</t>
  </si>
  <si>
    <t>Mantener actualizado el valor de los bienes de propiedad y a cargo del ICBF, dando cumplimiento a la normatividad vigente y de acuerdo a lo establecido en el Procedimiento P12.S.A "SOLICITUD DE AVALÚOS PARA ACTUALIZACIÓN CONTABLE O COMERCIALIZACIÓN DE BIENES" .</t>
  </si>
  <si>
    <t>Verificar que los documentos de los bienes inmuebles (Escritura publica, Folio de matricula, Certificado catastral, Autos, Sentencias ) reposen en la carpeta de cada bien inmueble.</t>
  </si>
  <si>
    <t>Remitir al Grupo de Gestión de Bienes de la Sede Nacional el Informe actualizado de avaluos de los bienes inmuebles propios de la Regional</t>
  </si>
  <si>
    <t>Correo electronico</t>
  </si>
  <si>
    <t>Registrar en Aplicativo SEVEN y archivar en carpeta fisica el nuevo  avaluo de los bienes inmuebles propios de la Regional.</t>
  </si>
  <si>
    <t>Remitir al Grupo Financiero los formatos de "valorización o desvalorización" teniendo en cuenta la información del nuevo avaluo.</t>
  </si>
  <si>
    <t>ARGR2014-CGR-ATL174</t>
  </si>
  <si>
    <t xml:space="preserve">Hallazgo N° 174. Muebles pendientes de legalizar (A). Atlántico
A 31 de diciembre de 2014 el Informe Contable de la Regional Atlántico del ICBF registra en la cuenta 166504 "Muebles Equipos y Enseres Pendientes de Legalizar” $911 millones y el inventario de Bienes Muebles, relaciona en la Bodega “Pendientes de Legalizar”, con descripción de mobiliario, dos partidas globales por $661 y $250 millones, identificadas con placas de inventarios 207998 y 232139 correspondiente a registros de fecha 21-12-2012 y 28-11-2013, realizados según instrucciones del Coordinador Financiero Sede Nacional, por concepto de giros en la ejecución del Contrato de Gerencia de proyectos No. 525 de 2011, suscrito por el nivel central, para la compra de dotación de centros zonales, sede Regional y archivo rodante, sin que se evidencie la recepción y verificación de los bienes cancelados al contratista por parte del almacenista de la Regional Atlántico.
Esta situación no permitió que la CGR pudiera establecer su ubicación y constatar su existencia física.   
</t>
  </si>
  <si>
    <t>Lo anterior debido a deficiencias en el control interno contable, generando incertidumbre sobre la existencia del total de los bienes registrados en el inventario de activos y sobreestimación del saldo de las cuentas 1665 “Muebles Enseres y Equipos de Oficina” y 3208 “Capital Fiscal”.</t>
  </si>
  <si>
    <t>Efectuar los registros en almacén y contabilidad de los desembolsos de acuerdo a la regionalización enviada por la Dirección Administrativa previa verificación de los soportes.</t>
  </si>
  <si>
    <t xml:space="preserve">Informe  </t>
  </si>
  <si>
    <r>
      <rPr>
        <b/>
        <sz val="10"/>
        <color theme="1"/>
        <rFont val="Arial"/>
        <family val="2"/>
      </rPr>
      <t xml:space="preserve">Hallazgo No 5. Cuentas Bancarias Contratos de Aporte (A)   </t>
    </r>
    <r>
      <rPr>
        <sz val="10"/>
        <color theme="1"/>
        <rFont val="Arial"/>
        <family val="2"/>
      </rPr>
      <t xml:space="preserve">
b) En la Regional Atlántico los dineros del contrato de aporte 124 de 2015 fueron manejados en la cuenta corriente del Banco Caja Social a nombre de la Corporación Social Luz y Esperanza. No obstante, estos recursos no fueron manejados en cuenta exclusiva para este contrato. (Ve Informe) 
                                 </t>
    </r>
  </si>
  <si>
    <t xml:space="preserve">Son evidencia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t>
  </si>
  <si>
    <r>
      <t xml:space="preserve">Fortalecer en los Supervisores de contratos su papel dentro del control que deben realizar para garantizar el cumplimiento de la totalidad de las obligaciones contractuales, entre ellas que se disponga de una cuenta unica bancaria para el manejo exclusivo de los recursos de cada contrato.
</t>
    </r>
    <r>
      <rPr>
        <sz val="10"/>
        <color rgb="FFFF0000"/>
        <rFont val="Arial"/>
        <family val="2"/>
      </rPr>
      <t xml:space="preserve">
</t>
    </r>
  </si>
  <si>
    <t xml:space="preserve">Realizar GET con Supervisores de Contratos para afianzar el tema del control que deben ejercer en el cumplimiento de las obligaciones contractuales, entre ellas las de una cuenta unica bancaria para el manejo exclusivo de los recursos de cada contrato.
</t>
  </si>
  <si>
    <t xml:space="preserve">Acta Comité Estrategico Regional Ampliado
</t>
  </si>
  <si>
    <t xml:space="preserve">Noviembre: Acta No. 53 de fecha 30/11/2016 realizando GET con 12 personas asignadas o de apoyo  a la Supervisión de Contratos en la cual se afianzó el tema del control que deben ejercer en el cumplimiento de las obligaciones contractuales, entre ellas las de una cuenta unica bancaria para el manejo exclusivo de los recursos de cada contrato.
</t>
  </si>
  <si>
    <t>Asegurar el cumplimiento de la clausula contractual por parte de los Operadores de servicio en lo concerniente a la apertura de una cuenta exclusiva para cada contrato que tengan suscrito con el ICBF Regional Atlantico.</t>
  </si>
  <si>
    <t xml:space="preserve">Generar comunicado a Operadores de servicio resaltando la importancia de las obligaciones adquiridas y las sanciones a que hay lugar en caso de incumplimientos. </t>
  </si>
  <si>
    <t>Diciembre:  1- Oficio No. 2016-678416-0800 remitido mediante correo electronico de fecha 19/12/2016 a las Entidades Administradoras de Servicios  CDI, modalidad familiar y Jardin Social. 2- Oficio No. 2016-678416-0800 remitido mediante correo electronico de fecha 19/12/2016  a las Entidades Administradoras de Servicios  HCB y HI.
Enero: Oficio No. 2017-014477-0800 remitido mediante correo electronico de fecha 19/01/2017 a las Entidades Administradoras de Servicios de  programas de primera infancia.</t>
  </si>
  <si>
    <t xml:space="preserve">Asegurar el cumplimiento de la clausula contractual por parte de los Operadores de servicio en lo concerniente a la apertura de una cuenta exclusiva para cada contrato que tengan suscrito con el ICBF Regional Atlantico.
</t>
  </si>
  <si>
    <t xml:space="preserve">Verificar al momento de hacer el registro presupuestal de cada contrato que estos tengan una cuenta bancaria unica, de lo contrario devolver al Grupo Juridico para su corrección.
</t>
  </si>
  <si>
    <t xml:space="preserve">Generar Informe trimestral de compromisos presupuestales con el objeto de verificar las cuentas bancarias que tienen asociadas cada contrato.
</t>
  </si>
  <si>
    <t>Informe de compromiso presupuestal SIIF Nacion</t>
  </si>
  <si>
    <t>Febrero: Informe de compromiso presupuestal generado en aplicativo SIIF NACION a corte 7 de Febrero de 2017 evidenciandose depuración del 100% de las cuentas bancarias de Operadores de primera Infancia (manejo  de recursos de contratos en cuentas bancarias exclusivas)</t>
  </si>
  <si>
    <t>ARGR2015-CGR-DG016</t>
  </si>
  <si>
    <r>
      <rPr>
        <b/>
        <sz val="10"/>
        <color theme="1"/>
        <rFont val="Arial"/>
        <family val="2"/>
      </rPr>
      <t xml:space="preserve">Hallazgo  No. 16: Fase Alistamiento Modalidad CDI Institucional y Familiar (A-D)           </t>
    </r>
    <r>
      <rPr>
        <sz val="10"/>
        <color theme="1"/>
        <rFont val="Arial"/>
        <family val="2"/>
      </rPr>
      <t xml:space="preserve">
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
</t>
    </r>
    <r>
      <rPr>
        <b/>
        <sz val="10"/>
        <color theme="1"/>
        <rFont val="Arial"/>
        <family val="2"/>
      </rPr>
      <t xml:space="preserve">Modalidad infantil en medio familiar </t>
    </r>
    <r>
      <rPr>
        <sz val="10"/>
        <color theme="1"/>
        <rFont val="Arial"/>
        <family val="2"/>
      </rPr>
      <t xml:space="preserve">
</t>
    </r>
    <r>
      <rPr>
        <b/>
        <sz val="10"/>
        <color theme="1"/>
        <rFont val="Arial"/>
        <family val="2"/>
      </rPr>
      <t>• Regional Atlántico:</t>
    </r>
    <r>
      <rPr>
        <sz val="10"/>
        <color theme="1"/>
        <rFont val="Arial"/>
        <family val="2"/>
      </rPr>
      <t xml:space="preserve"> (Contrato 355 de 2014) suscrito con la Fundación Salud y Bienestar   FUNDASALUD BARRANQUILLA modalidad familiar, el 22 de diciembre de 2014, pese a que la aprobación de garantías y el acta de inicio presentan fecha del 29 de diciembre   de 2014, no se evidencia la realización  de la  etapa de alistamiento  , así como la fecha  de inicio en la etapa de atención situación sobre la cual la Contraloría General de la Republica dejó constancia  en acta de visita a la regional, firmada el 22 de abril de 2016.
Al respecto la Regional responde: “En el acta de primer comité operativo no se establecen fechas de   inicio de la fase de alistamiento y de la prestación del servicio; sin embargo, se siguió directriz de la sede de la Dirección Nacional, mediante el memorando    de fecha 01-15—2015, según radicado S-2015-0085-63-0101. Se evidencia soporte(…………).”.
Si bien la directriz analizada por la CGR en el momento de la visita, fijó la iniciación de la prestación del servicio en febrero de 2015 para la modalidad familiar, no quedó constancia que así sucedió en las actas del Comité Técnico Operativo en cumplimiento de los dispuesto en el manual Técnico.
En los soportes analizados se evidenció una primera acta   del Comité Técnico Operativo  tiene fecha 19 de mayo de 2015, que no corresponde al alistamiento  y las EAS  a esta fecha  tiene pendiente  ajustar información como el POAI, documento que no cumple  con las especificaciones  de la Guía Orientadora   para el diseño e implementación del Plan Operativo  para la Atención Integral  -POAI versión 2.0 que relaciona hojas  sin  secuencia  en un texto  único  con  estructura  de objetivos  y cronogramas  de las acciones a desarrollar en cada Unidad de Servicio  definida  en el contrato  355 de 2014.
De igual forma se corrobora que el operador presentó incumplimiento   en los requisitos para la presentación de las listas de preinscripción de beneficiarios, en las listas de caracterización de los niños, ajustes en los planes de formación de formación de padres de familia y agentes educativos.   Por lo que se determina un incumplimiento en la etapa de alistamiento. (Ver Informe)
</t>
    </r>
    <r>
      <rPr>
        <b/>
        <sz val="10"/>
        <rFont val="Arial"/>
        <family val="2"/>
      </rPr>
      <t/>
    </r>
  </si>
  <si>
    <t xml:space="preserve">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Además, las regionales que los realizaron presentan deficiencias de cumplimiento por parte del operador, por lo que se estaría incumpliendo la cláusula de obligaciones específicas de las EAS definidas en los contratos de aporte seleccionado
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t>
  </si>
  <si>
    <t xml:space="preserve">Fortalecer en los Supervisores de contratos su papel dentro del control que deben realizar en la fase de alistamiento conforme a las acciones descritas en el Manual Tecnico Operativo y clausulas contractuales. 
</t>
  </si>
  <si>
    <t xml:space="preserve">Brindar orientaciones a los Supervisores de contratos sobre la fase de alistamiento de tal manera que se de cumplimiento a cada una de las acciones descritas en el Manual Tecnico Operativo y clausulas contractuales.  
</t>
  </si>
  <si>
    <t xml:space="preserve">Noviembre: Acta No. 53 de fecha 30/11/2016 realizando GET con 12 personas asignadas o de apoyo  a la Supervisión de Contratos en la cual se brindaron orientaciones  sobre la fase de alistamiento de tal manera que se de cumplimiento a cada una de las acciones descritas en el Manual Tecnico Operativo y clausulas contractuales.  </t>
  </si>
  <si>
    <t>Cumplir  con la obligacion descrita en el Manual de Contratación y en la Guía del Supervisor de contratos respecto a la Notificación   de designación de  supervisón de contrato (Resolución 0366 de 2013 y resolución 1100 de 2015).</t>
  </si>
  <si>
    <t>Realizar informe verificando aleatoriamente los contratos realizados en el periodo  y fecha de notificación al supervisor.</t>
  </si>
  <si>
    <t>Enero: Acta No. 2 de fecha 16/01/2017 con el objeto de realizar seguimiento al cumplimiento de la obligacion descrita en el Manual de Contratación y en la Guia del Supervisor de Contratos respecto a la notificación de designación de supervisión de contrato.
Febrero: Acta No. 9 de fecha 08/02/2017 con el objeto de realizar seguimiento al cumplimiento de la obligacion descrita en el Manual de Contratación y en la Guia del Supervisor de Contratos respecto a la notificación de designación de supervisión de contrato.</t>
  </si>
  <si>
    <t>Cumplir con la obligación descrita en el Manual técnico operativo y las cláusulas contractuales referente a la realización del primer Comité técnico operativo según periodicidad establecida.</t>
  </si>
  <si>
    <t xml:space="preserve">Realizar de manera adecuada y oportuna  los Comites Tecnicos operativos iniciales a mas tardar diez dias posteriores a la  legalización del contrato y remitir dichas actas al Grupo Jurídico para su archivo  en las Carpetas de los contratos en cumplimiento del procedimiento de Organización de Archivos y TRD.
</t>
  </si>
  <si>
    <t xml:space="preserve">
Febrero: Acta No. 16 de fecha 24/02/2017 con el objeto de realizar seguimiento al desarrollo de los Comites tecnicos operativos iniciales a mas tardar 10 dias posteriores a la legalización del contrato y el envio de las Actas al Grupo Juridico.</t>
  </si>
  <si>
    <t>ARGR2015-CGR-DG017</t>
  </si>
  <si>
    <r>
      <rPr>
        <b/>
        <sz val="10"/>
        <color theme="1"/>
        <rFont val="Arial"/>
        <family val="2"/>
      </rPr>
      <t>Hallazgo No. 17. Seguimiento y Control Prestación del Servicio Modalidad y Familiar (A-D)</t>
    </r>
    <r>
      <rPr>
        <sz val="10"/>
        <color theme="1"/>
        <rFont val="Arial"/>
        <family val="2"/>
      </rPr>
      <t xml:space="preserve"> (Ver informe)
...
El Manual operativo servicio de educación inicial, cuidado y Nutrición en el marco de la Atención Integral para la Primera Infancia -modalidad familiar MO2-MPM1 del 8 de septiembre de 2014 establece:
</t>
    </r>
    <r>
      <rPr>
        <b/>
        <sz val="10"/>
        <color theme="1"/>
        <rFont val="Arial"/>
        <family val="2"/>
      </rPr>
      <t xml:space="preserve">“Capítulo 5 seguimiento y control   </t>
    </r>
    <r>
      <rPr>
        <sz val="10"/>
        <color theme="1"/>
        <rFont val="Arial"/>
        <family val="2"/>
      </rPr>
      <t xml:space="preserve">
</t>
    </r>
    <r>
      <rPr>
        <b/>
        <sz val="10"/>
        <color theme="1"/>
        <rFont val="Arial"/>
        <family val="2"/>
      </rPr>
      <t xml:space="preserve">Comités Técnicos Operativos  </t>
    </r>
    <r>
      <rPr>
        <sz val="10"/>
        <color theme="1"/>
        <rFont val="Arial"/>
        <family val="2"/>
      </rPr>
      <t xml:space="preserve">
...
El desarrollo del primer comité técnico operativo es un requisito indispensable para iniciar de manera adecuada la ejecución   del contrato y deberá hacerse dentro de los diez (10) días hábiles a partir de la legalización del mismo (…)”.
al respecto se observó que esta instancia presenta debilidades en su operación y cumplimiento de funciones por cuanto no se logra determinar su realización como es el caso del hallazgo anterior en los contratos ... A través de las actas que existen, tampoco se determinó en los contratos 355 de 2014 (atlántico);... las fechas exactas de inicio, suspensión y reinicio de ala atención directa, así como las modificaciones contractuales, garantizando como mínimo la atención de 11 meses y 15 días, o el tiempo proporcional según la contratación.
Tampoco se identifica  en las actas de este comité, los tiempos y valores de las  fases de alistamiento  y atención , así como  una periodicidad  de reuniones  que permitan  establecer el seguimiento  de los objetos contractuales  y su  obligaciones, determinaciones  de aprobación  de la redistribución  interna   de los recursos  a que haya lugar en el presupuesto, cuando  la Entidad Administradora  del Servicio  presenta modificaciones  en los contratos por adiciones  y /o  descuentos  y que esta  a su vez se apruebe  sin que interfiera en el cumplimiento  de los  estándares técnicos. (Ver Informe)
</t>
    </r>
  </si>
  <si>
    <t xml:space="preserve">Lo anterior por cuanto el ICBF presenta debilidades en su mecanismo de control y cumplimiento de las obligaciones contractuales de las entidades Administradoras del servicio. Situación que no permite la oportuna detección y corrección de debilidades en la ejecución de la modalidad familiar. </t>
  </si>
  <si>
    <t xml:space="preserve">Fortalecer en los Supervisores de contratos su papel dentro del control que deben realizar  conforme a las acciones descritas en el Manual Tecnico Operativo y clausulas contractuales. 
</t>
  </si>
  <si>
    <t xml:space="preserve">Brindar orientaciones a los Supervisores de contratos para dar  cumplimiento  a cada una de las acciones descritas en el Manual Tecnico Operativo y clausulas contractuales.  </t>
  </si>
  <si>
    <t xml:space="preserve">Noviembre: Acta No. 53 de fecha 30/11/2016 realizando GET con 12 personas asignadas o de apoyo  a la Supervisión de Contratos en la cual se brindaron orientaciones para dar  cumplimiento  a cada una de las acciones descritas en el Manual Tecnico Operativo y clausulas contractuales para seguimiento y control en la prestación del servicio.  </t>
  </si>
  <si>
    <t>Cumplir con la obligación descrita en el Manual técnico operativo y las cláusulas contractuales referente a la realización de los Comités técnico operativos según periodicidad establecida.</t>
  </si>
  <si>
    <t xml:space="preserve">Realizar de manera adecuada y oportuna  los Comites Tecnicos operativos de acuerdo a lo establecido en el  Manual técnico operativo y las cláusulas contractuales, y remitir dichas actas al Grupo Jurídico para su archivo  en las Carpetas de los contratos en cumplimiento del procedimiento de Organización de Archivos y TRD.
</t>
  </si>
  <si>
    <t xml:space="preserve">
Febrero: Acta No. 17 de fecha 24/02/2017 con el objeto de realizar seguimiento al desarrollo de los Comites tecnicos operativos de acuerdo a lo establecido en el Manual Tecnico Operativo y las clausulas contractuales, y el envio de las Actas al Grupo Juridico.</t>
  </si>
  <si>
    <t>ARGR2015-CGR-DG018</t>
  </si>
  <si>
    <r>
      <rPr>
        <b/>
        <sz val="10"/>
        <color theme="1"/>
        <rFont val="Arial"/>
        <family val="2"/>
      </rPr>
      <t xml:space="preserve">Hallazgo  No. 18.Cumplimiento de las clausulas contractuales  -Contratos de Aporte Centros  de Desarrollo Infantil   -CDI y Desarrollo Infantil en Medio Familiar  (A-D)
</t>
    </r>
    <r>
      <rPr>
        <sz val="10"/>
        <color theme="1"/>
        <rFont val="Arial"/>
        <family val="2"/>
      </rPr>
      <t>...</t>
    </r>
    <r>
      <rPr>
        <i/>
        <sz val="10"/>
        <color theme="1"/>
        <rFont val="Arial"/>
        <family val="2"/>
      </rPr>
      <t xml:space="preserve">
</t>
    </r>
    <r>
      <rPr>
        <sz val="10"/>
        <color theme="1"/>
        <rFont val="Arial"/>
        <family val="2"/>
      </rPr>
      <t>En la revision de los soportes  exigidos contractualmente  para los desembolsos   a los operadores  se observaron  las  siguientes inconsistencias:                                                                                                                                                                                                                                                                                                                                                                                                                                         
...
Atlántico (contratos 355 de 2014): Reporta en el sistema de información porcentajes del 0% en los meses de neero, febrero y marzo de 2015; sin embargo, se determinó el pago por $338.3 millones, pago relacionado en informe del 31 de octubre de 2015. (Ver Informe)</t>
    </r>
  </si>
  <si>
    <t>Por debilidades de supervision, seguimiento y control sobre  el cumplimiento  de las obligaciones  contractuales y en  las  condiciones  y capacidad del operador  para cumplirlas lo que gebera una información inexacta y un control  inadecuado  de las actividades.</t>
  </si>
  <si>
    <t xml:space="preserve">Fortalecer en los Supervisores de contratos su papel dentro del control que deben realizar a las obligaciones contractuales en el marco de las acciones descritas en la "Guia del Supervisor de contrato y convenios suscritos por el ICBF". 
</t>
  </si>
  <si>
    <t xml:space="preserve">Brindar orientaciones a los Supervisores de contratos sobre las directrices establecidas en la "Guia del Supervisor de contrato y convenios suscritos por el ICBF". 
</t>
  </si>
  <si>
    <t xml:space="preserve">Noviembre: Acta No. 53 de fecha 30/11/2016 realizando GET con 12 personas asignadas o de apoyo  a la Supervisión de Contratos en la cual se brindaron orientaciones sobre el control que deben realizar a las obligaciones contractuales en el marco de las acciones descritas en la "Guia del Supervisor de contrato y convenios suscritos por el ICBF". 
</t>
  </si>
  <si>
    <t>Cumplir con lo establecido en la Resolución 2926 del 2013, Resolucion 3333 del 2015,   Manual técnico operativo del  programa  y lo establecido en los contratos de aporte referente a  formas de desembolsos.</t>
  </si>
  <si>
    <t>Realizar monitoreo a los certificados de cumplimiento que expide el supervisor para trámite de pago de los contratos de aporte,  requisitos  establecidos en la Resolución 2926 del 2013, resolucion 3333 del 2015 y las cláusulas de desembolso del contrato.</t>
  </si>
  <si>
    <t>ARGR2015-CGR-DG031</t>
  </si>
  <si>
    <r>
      <rPr>
        <b/>
        <sz val="10"/>
        <color theme="1"/>
        <rFont val="Arial"/>
        <family val="2"/>
      </rPr>
      <t>Hallazgo No 31. Metas Regional Atlántico (A)</t>
    </r>
    <r>
      <rPr>
        <sz val="10"/>
        <color theme="1"/>
        <rFont val="Arial"/>
        <family val="2"/>
      </rPr>
      <t xml:space="preserve">
En respuesta emitida por la Regional Atlántico, al oficio 017 del 8 de abril , se observa en el tablero de control de metas de la Regional Atlántico a 20 de diciembre 2015 que se atendieron integralmente 69,353 Niños y Niñas encontrando que:
1) El número de Niños y Niñas en primera infancia, cuyos padres o cuidadores participan en procesos de formación es de 55.169, el avance es de 47,41% y el rango es crítico.      
2) El número de Niños y Niñas atendidos integralemente que cuentan con registro civil es de 52.503, el avance es del 79.55% y el rango está en riesgo.                                                 
3) El número de Niños y Niñas atendidos integralmente que cuentan con un esquema de vacunación completo, es 52.503, el avance es de 75.7% y el rango está calificado en riesgo. (Ver Informe)                                                                                                                                  </t>
    </r>
  </si>
  <si>
    <t>Lo anterior ocurre por incumplimiento de la Entidad Administradora del Servicio de las obligaciones establecidas en los lineamientos de la Modalidad, afectando con ello la cobertura que es el fín último del ICBF en la garantía de derechos de los Niños, Niñas y Adolescentes.</t>
  </si>
  <si>
    <t xml:space="preserve">Brindar asesoria a los Responsables de procesos sobre las metodologias y herramientas establecidas  para el monitoreo, evaluación y mejora continua de la gestión del ICBF. </t>
  </si>
  <si>
    <t xml:space="preserve">Realizar taller de capacitación a Responsables de proceso sobre Plan de acción, Tablero de control de procesos, hojas de vida de indicadores y acciones de mejora.
</t>
  </si>
  <si>
    <t>Acta de capacitación</t>
  </si>
  <si>
    <t>Garantizar el cumplimiento de las metas de los indicadores establecidos en el Plan de acción del ICBF Regional Atlantico conforme a lo establecido en el Procedimiento PR1.MPEV1.P1 Monitoreo y Evaluación de la Gestión</t>
  </si>
  <si>
    <t xml:space="preserve">Realizar seguimiento al cumplimiento de las metas y actividades de los indicadores del Tablero Control Procesos y Plan Acción en el aplicativo SIMEI, socializando los resultados en Comité Estrategico Regional para la formulación de compromisos. 
</t>
  </si>
  <si>
    <r>
      <t xml:space="preserve">Generar SNC / AC a partir del incumplimiento de las metas y/o actividades de los indicadores, dando cumplimiento a los Planes de tratamiento establecidos y asegurando la eficacia de las acciones formuladas. </t>
    </r>
    <r>
      <rPr>
        <sz val="10"/>
        <color rgb="FFFF0000"/>
        <rFont val="Arial"/>
        <family val="2"/>
      </rPr>
      <t xml:space="preserve">
</t>
    </r>
  </si>
  <si>
    <t>Accion de mejora</t>
  </si>
  <si>
    <r>
      <rPr>
        <b/>
        <sz val="10"/>
        <color theme="1"/>
        <rFont val="Arial"/>
        <family val="2"/>
      </rPr>
      <t xml:space="preserve">Hallazgo No 37: Lineamientos, procedimientos y soportes programas UNAFA (A-D)    </t>
    </r>
    <r>
      <rPr>
        <sz val="10"/>
        <color theme="1"/>
        <rFont val="Arial"/>
        <family val="2"/>
      </rPr>
      <t xml:space="preserve">
Regional Atlántico UNAFA: La Regional programo la atención a 80 familias y solo fue posible a 73 (…) de ellas, demostrando debilidades en la caracterización y focalización de la población a atender por la movilidad de las familias. De igual forma, los informes mensuales y final de las actividades realizadas por las dos facilitadoras, revelan debilidades en el desarrollo de las estrategiía relacionadas con: La entrega tardía de la información de las bases de datos de las familias de Hogar Gestor por lo Centros Zonales, necesarias para la focalización y caracterización en la integración a UNAFA; la identrificación de familias que hacian parte de UNAFA por la información desorganizada y desactualizada; la falata de orientación en aspectos de orden operativo y capacitación en el proceso, lo que no permitio el acercamiento a las familias en su totalidad.
Así mismo, se evidencia en los informes, limitantes en la asignación de recursos y gestión para ocncertar los ligares de realización de los encuentros familiares y talleres con las familias de UNAFA y desplazamiento a los lugares de encuentro. 
La Inoportunidad de los recursos origino reprogramación de las 71 familias y en la reprogramación tan solo asistieron 16 familias y en otros casos no pudieron ser reprogramadas, como en el caso de los talleres y encuentros de formación y consolidación del proyecto de vida.
Se Determino debilidad en la articulación de acciones con las entidades de municipio. (Ver Informe)
</t>
    </r>
  </si>
  <si>
    <t>Falta de lineamientos y directrices en la ejecución del programa UNAFA en las 5 fases definidas, asi como la inoportunidad de asignación de recursos para la logística, generaron dificultades en su ejecución evidenciados en la documentación revisada, bases de datos e informes de los facilitadores, así como las visitas efectuadas en las Regionales de Amazonas, Nariño y Atlántico.
La situación detectada tiene origen en la falta de adopción, divulgación e implementación durante la vigencia 2015 de unos lineamientos y/o procedimiento para el adecuado desarrollo del programa UNAFA, lo cua genero un procesos de desarticulación y ejecución no uniforme del programa por parte de las diferentes regionales del ICBF, afectando con ellos la protección y garantía de los derechos de ñiñas familias y los niños, niñas y adolescentes con discapacidad que permitan su inclución social.</t>
  </si>
  <si>
    <t>Socializar las directrices, metas y recursos establecidos por la Dirección de Familias y Comunidades para el desarrollo de la Estrategia UNAFA</t>
  </si>
  <si>
    <t xml:space="preserve">Socializar el Lineamiento  y Manual  Operativo modalidad UNAFA elaborado por la Dirección de Familias y Comunidades,  las metas sociales  de la  estrategia en la Regional,  el contrato de aporte suscrito por la Sede Nacional y  designar los Referentes zonales responsables de la estrategia.
</t>
  </si>
  <si>
    <t>SEPTIEMBRE: Se anexa 1- Acta No. 38 del 22/08/2016 con el objeto de realizar presentación del equipo UNAFA Regional Atlantico. 2- Acta No. 43 del 08/09/2016 con el objeto de realizar empalme frente al trabajo a realizar en la ejecución de la modalidad UNAFA de las partes involucradas: Hogar gestor, Familias y comunidades, equipo Fundación Ideal. 3- Acta No. 54 Comité UNAFA con el objeto de analizar la ejecución del programa  a corte Octubre 10 de 2016.</t>
  </si>
  <si>
    <t>Hacer seguimiento a la ejecución de la estrategia UNAFA garantizando el cumplimiento de las directrices establecidas en el Lineamiento.</t>
  </si>
  <si>
    <t xml:space="preserve">Realizar seguimiento al cumplimiento de las metas y al plan de actividades  de la estrategia UNAFA. </t>
  </si>
  <si>
    <t>Febrero:   Acta No. 12 de fecha 10/02/2017 con el objeto de realizar seguimiento al cumplimiento de las metas y al Plan de actividades de la estrategia UNAFA correspondiente a la vigencia 2016.</t>
  </si>
  <si>
    <t>Evaluar los resultados de la estrategia UNAFA garantizando el cumplimiento de las directrices establecidas en el Lineamiento.</t>
  </si>
  <si>
    <t>Presentar Informe final de la ejecución de la Estrategia UNAFA</t>
  </si>
  <si>
    <t>AEF2014-CGR-DVHBVM-039</t>
  </si>
  <si>
    <t>BOGOTA</t>
  </si>
  <si>
    <t xml:space="preserve">Hallazgo No. 39.    Ingresos de bienes al Patrimonio (A-F-D).
EI artículo 20 del Decreto 2200 de 2010 Y el Procedimiento PR9.MPA2, precisan las pruebas documentales y el trámite para los registros contables, no obstante lo anterior se evidencia que:
EI siguiente cuadro muestra el detalle de los bienes adjudicados por vocación hereditaria de la causante Dolores Weber de Toro los cuales ascendían a la fecha de adjudicación a $829 millones. Los mismos no han ingresado contablemente al patrimonio del Instituto. De otra parte, de las acciones, cuentas corrientes, CDT's y depósitos judiciales, el lCBF  no ha realizado el cambio de titularidad.
En cuanto al lote rural del Tesoro en Lérida, con matrícula 3528430, no aparece registrado ante  la oficina de  Registro e  Instrumentos Públicos de acuerdo con información suministrada por la Superintendencia de Notariado y Registro.
</t>
  </si>
  <si>
    <t>Esta situación evidencia debilidades de control y gestión.</t>
  </si>
  <si>
    <t>Seguimiento al ingreso de las acciones  adjudicadas</t>
  </si>
  <si>
    <t>Remitir un oficio trimestral al Denunciante Contratista, requiriéndole el estado del proceso.</t>
  </si>
  <si>
    <t>Requerir al Grupo Financiero el certificado del ingreso de las acciones, una vez esten a nombre del ICBF.</t>
  </si>
  <si>
    <t>Certificado de ingresos al patrimonio del ICBF</t>
  </si>
  <si>
    <t>AEF2014-CGR-DVHBVM-035</t>
  </si>
  <si>
    <t xml:space="preserve">Hallazgo No. 35.    Bien  Inmueble  matrícula  50N-20542239Calle 168 No. 9-71 Torre  4  Pent  House  Conjunto   Residencial  Altos   de  la
Pradera Primera Etapa (A-F-D).
EI  Artículo   102   del  Decreto  2388   de   1979   precisa  los  requisitos  de  los denunciantes, no obstante lo anterior se evidenció que:
La denuncia fue presentada el 13 de abril de 2009 y la resolución que reconoce la calidad de denunciante fue  expedida el  13  de  agosto de 2009,  cuatro  meses después; situación que permitió que se realizara una falsa tradición sobre el bien inmueble denunciado con matrícula inmobiliaria 50N-20542239 y adjudicado en sentencia por $150  millones. La denuncia por fraude procesal se encuentra en la Fiscalía 69 Seccional de Bogotá y la misma se realizo el 25 de agosto de 2009;  sin embargo, no se han iniciado las demás acciones civiles para recuperar el bien inmueble lo que ha impedido que el mismo ingrese al patrimonio del ICBF.
</t>
  </si>
  <si>
    <t>Esta  situación  evidencia falta  de  gestión  por  parte  del  ICBF,  para  adelantar acciones administrativas, contables y fiscales para el ingreso de los bienes adjudicados  al patrimonio del  ICBF, lo  que genera  disminución, menoscabo  0 pérdida patrimonial al instituto.</t>
  </si>
  <si>
    <t>Seguimiento a las acciones judiciales de la Denuncia Penal.</t>
  </si>
  <si>
    <t xml:space="preserve">Requerir a la fiscalia 69 Seccional de Bogotá que informe sobre el estado de la denuncia Penal instaurada por el Denunciante. </t>
  </si>
  <si>
    <t>Oficio a la Fiscalia 69 Seccional Bogotá</t>
  </si>
  <si>
    <t>AEF2014-CGR-DVHBVM-040</t>
  </si>
  <si>
    <t xml:space="preserve">Hallazgo No. 40.    Entrega bien inmueble calle 44a  no. 59-64. Denuncia 2301 del 21/05/2009 (A-F-D).
EI numeral 8.2, Artículo 20 de la Resolución 2200 de 2010 precisa el momento en que se perfecciona el recibo material, no obstante lo anterior se evidenció:
EI bien inmueble ubicado en  la Calle 44a  No. 59-64  Barrio la Esmeralda, fue adjudicado al ICBF del 29 junio  de 2012 por $183 millones y protocolizado en agosto de 2012 de acuerdo con información reportada por la Superintendencia de Notariado y Registro. según información allegada por el denunciante presenta una escritura de protocolización del 4 de junio de 2014. La entrega del bien inmueble la realice el  contratista  denunciante  el  22/04/2013.  EI ICBF, en  agosto  de  2014 realizó pago de  impuestos por $7.7 millones e  intereses y sanciones por $5.4 millones,  para  un  total  de  $13.2  millones.  De  lo   expuesto  anteriormente  se concluye que el denunciante usufructuó el bien inmueble por espacio de 9 meses o que el lCBF  recibió el bien inmueble sin definir la situación jurídica del mismo.
</t>
  </si>
  <si>
    <t xml:space="preserve">Las situaciones descritas, se presentan por deficiencias de control interno, administrativo y jurídico en la gestión de bienes inmuebles del ICBF, debido a la tardía toma de decisiones, para la disposición 0 utilización de los inmuebles adquiridos por vocación hereditaria.
</t>
  </si>
  <si>
    <t xml:space="preserve">Dar  cumplimiento a lo pactado en el contrato suscrito  descontando el valor cancelado por parte del ICBF por concepto de Impuesto predial, al momento de liquidar la participación económica. </t>
  </si>
  <si>
    <t>Realizar la resolucion de pago de Participación economica haciendo los respectivos descuentos prediales, una vez la Sede de la Dirección general realice la venta del inmueble.</t>
  </si>
  <si>
    <t>Resolución de pago de Participación económica</t>
  </si>
  <si>
    <t>AEF2014-CGR-DVHBVM-071</t>
  </si>
  <si>
    <t xml:space="preserve">Hallazgo No. 71.    Arrendamiento   bien    inmueble   vocación   hereditaria. Denuncia 1282del 27/09/2002   - Roberto Amigo  Mutis (A-D­
IP).
La Guía de Gestión de Bienes G2MPA1P5 del 13 de agosto de 2013 versión 3, en su  numeral  5.2.1.10.  y numeral  11.1 Artículo  20  Resolución  2200  de  2010, precisan  el  procedimiento  para  el  contrato  de  arrendamiento,  no  obstante  lo anterior se evidenció que:
Mediante  Sentencia de abril 22 de 2005, se asignó al  ICBF el bien  inmueble Carrera 12 No.16-39 en el Barrio San Victorino, que corresponde a un Lote con la matrícula inmobiliaria Nos: 50C-1029910 e incorporado al patrimonio de la Entidad en el 2009 de acuerdo con el Seven donde además señala que se encuentra invadido.
Sin embargo, este no fue  utilizado ni puesto a la venta,  sino que fue  suscrito contrato de arrendamiento sobre el cual el ICBF desconoce el valor  del canon de arrendamiento,  así como  lo   recibido  por  el denunciante  contratista  cesionario designado por el secuestre del Juzgado. A diciembre de 2013, el denunciante instauro  demanda  en  el  Juzgado  Civil   Municipal  por  la  negación  de  los arrendatarios de entregar el bien inmueble.
EI bien inmueble en comento, fue incluido por el Distrito, entre los bienes de que trata el Artículo 52 de la Ley 388 de 1997.
</t>
  </si>
  <si>
    <t>Situación generada por debilidades de control y gestión que no han permitido el ingreso de  recursos al patrimonio del Instituto ya que estos  bienes  inmuebles deben  ser enajenados a  la mayor brevedad   teniendo  en cuenta las funciones desarrolladas por eIICBF.</t>
  </si>
  <si>
    <t>Seguimiento a las acciones judiciales adelantadas por el ICBF</t>
  </si>
  <si>
    <t>Seguir requeriendo al denunciante con el fin de que remita los informes trimestrales con respecto al avance en el proceso de restitución de inmueble. A la fecha el proceso judicial continúa, encontrándose en la etapa procesal del pronunciamiento por parte del juzgado que conoce del proceso de restitución del bien inmueble, que ordene a la autoridad competente  la entrega material y real al ICBF, habida consideración que es un trámite que depende de la autoridad judicial correspondiente y no del ICBF.</t>
  </si>
  <si>
    <t>Remitir oficio dirigido al denunciante - contratista en el cual lo colmine a solicitar al despacho que conoce el proceso de restitución que nos embarga SOLICITUD DE IMPULSO PROCESAL CONFORME AL ARTICULO 121 DEL CODIGO GENERAL DEL PROCESO.</t>
  </si>
  <si>
    <t>ARGR2014-CGR-BOG213</t>
  </si>
  <si>
    <r>
      <rPr>
        <b/>
        <sz val="10"/>
        <rFont val="Arial"/>
        <family val="2"/>
      </rPr>
      <t xml:space="preserve">Hallazgo N° 213. Gestión Documental Archivo de la Dirección de Contratación (A–AGN). Sede Nacional, Antioquia, Bogotá, Casanare, Cauca, Magdalena, Quindío y Risaralda </t>
    </r>
    <r>
      <rPr>
        <sz val="10"/>
        <rFont val="Arial"/>
        <family val="2"/>
      </rPr>
      <t xml:space="preserve">
• Bogotá. Conformación de los expedientes contractuales 
Revisados los expedientes de los contratos seleccionados, se observó documentos en fotocopias, tales como: Concepto de idoneidad técnica, administrativa y financiera, el contrato, de las prórrogas y/o adiciones de los mismos; no obstante de reposar los documentos originales; 
En la revisión realizada a los contratos de Aportes entre otros el de la Congregación de Religiosos Terciarios Capuchinos de Nuestra Señora de Los Dolores, en la carpeta del Contrato N° 1153 Semicerrado-Externado Restablecimiento, se observó que los documentos del mes de junio de 2014 se encuentran archivados en la carpeta del Contrato N° 1154 Semicerrado Externado, y de manera viceversa sucede con la información del contrato No. 1154, cuyos documentos se encuentran archivados en la carpeta del contrato No. 1153. 
Igual situación se presenta con la carpeta del Contrato No. 1152 Internamiento Preventivo, en donde para el mes de febrero de 2014, se encuentran archivados algunos documentos relacionados con el Contrato N° 1123 del 2013 Internado SPA celebrado con COTECOL, tales como: Memorando 001894 de marzo 11 de 2014; Cuenta de Cobro de marzo 4 de 2014; Certificación de pago de Parafiscales; Certificado Cumplimiento Pago de Proveedores; Registro mensual de adolescentes e Informe Técnico Administrativo de Ejecución Mensual. (Folios del 372 al 386).
</t>
    </r>
  </si>
  <si>
    <t>Esto debido a fallas en la organización de los documentos; lo que genera duplicidad en documentos y por ende mayor volumen de documentos innecesarios en las carpetas. 
Esto debido a que la Entidad no cuenta con los procesos y procedimientos administrativos y espacios adecuados para la organización de las carpetas de los contratos ejecutados y la custodia de los archivos. Lo cual puede generar posible pérdida de los documentos, impedimento en la consecución oportuna de los mismos en un momento determinado, según se evidencia en el anexo 4.7.</t>
  </si>
  <si>
    <t>Subsanar las inconsistencias presentadas en los contratos No. 1153 y 1154</t>
  </si>
  <si>
    <t>Ordenar de  acuerdo a la tabla de retencion documental los contratos No. 1154 y 1154 con los documentos correspondientes al proceso.</t>
  </si>
  <si>
    <t>Carpeta</t>
  </si>
  <si>
    <t>Subsanar las inconsistencias presentadas en los contratos No. 1152 y 1123</t>
  </si>
  <si>
    <t>Ordenar de  acuerdo a la tabla de retencion documental los contratos No. 1152 y 1123 con los documentos correspondientes al proceso.</t>
  </si>
  <si>
    <r>
      <t xml:space="preserve">Realizar seguimiento  para asegurar que los expedientes de los contratos contengan toda la documentación derivada  de cada contrato y  se archiva de forma adecuada dando cumplimiento a lo establecido en la Resolucion 1234 de 2014 y la Ley 594 del 2000. </t>
    </r>
    <r>
      <rPr>
        <sz val="10"/>
        <color rgb="FFFF0000"/>
        <rFont val="Arial"/>
        <family val="2"/>
      </rPr>
      <t xml:space="preserve"> </t>
    </r>
  </si>
  <si>
    <t>Asignar mediante memorando a la servidora publica Rosa Helena Ortiz M. el manejo y custodia de todos los contratos de prestacion de servicios profesionales y de apoyo a la gestion suscritos por el ICBF Regional Bogota.</t>
  </si>
  <si>
    <t>memorando</t>
  </si>
  <si>
    <t>Realizar reunion con los abogados del grupo de contratacion y los colaboradores de gestion documental en el grupo juridico con el fin de unificar criterios en cuanto a la remision e inclusion de los documentos contractuales en cada expediente</t>
  </si>
  <si>
    <t>acta de reunion</t>
  </si>
  <si>
    <t>Realizar trimestralmente revision, seguimiento y control a los expedientes contractuales a cargo del Grupo juridico con el fin de asegurar su conformacion adecuada e integral mediante cuadro excel</t>
  </si>
  <si>
    <t>Excel( Cuadro de seguimiento)</t>
  </si>
  <si>
    <t xml:space="preserve">
ARGR2014-CGR-BOG003</t>
  </si>
  <si>
    <t xml:space="preserve">Hallazgo N° 3. Programación y Ejecución de Metas (A). Bogotá (Revisar descrición del Hallazgo en la hoja adjunta)
</t>
  </si>
  <si>
    <t>Seguimiento mensual  a la ejecución de Metas Sociales y Financieras a través del registro en el aplicativo SIM</t>
  </si>
  <si>
    <t xml:space="preserve">Recibir reporte de MSF de todos los Centros Zonales con el acompañamiento del equipo de apoyo a la supervision y referentes de metas sociales y financieras del Grupo de Ciclos de Vida y Nutrición </t>
  </si>
  <si>
    <t>Acta de Reunión de Recepción de Metas</t>
  </si>
  <si>
    <t>Realizar una herramienta para el seguimiento mensual de las modificaciones en metas sociales y financieras (cuadro de Excel)</t>
  </si>
  <si>
    <t xml:space="preserve"> Cuadro de seguimiento de modificaciones de las MSF</t>
  </si>
  <si>
    <t>Realizar reunión mensual con el coordinador del  Grupo de Ciclos de Vida y Nutrición referentes de Metas Sociales y Financieras para el seguimiento al tramite de las modificaciones de MSF.</t>
  </si>
  <si>
    <t>Acta de Reunión con Ciclos de Vida para el Seguimiento de las modificaciones</t>
  </si>
  <si>
    <t>ARGR2015-CGR-DG001</t>
  </si>
  <si>
    <r>
      <rPr>
        <b/>
        <sz val="10"/>
        <rFont val="Arial"/>
        <family val="2"/>
      </rPr>
      <t xml:space="preserve">Hallazgo No 1. Sistema de Información Cuéntame - Obligaciones Contractuales Operadores Bogotá y Nivel Central (A).  
</t>
    </r>
    <r>
      <rPr>
        <sz val="10"/>
        <rFont val="Arial"/>
        <family val="2"/>
      </rPr>
      <t>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
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t>
    </r>
  </si>
  <si>
    <t xml:space="preserve">* La Supervision, seguimiento y control frente al cumplimiento de las cláusulas contractuales que son de respinsabilidad de las entidades Administradoras del Servicio.                                                                             
* El control de la calidad que el ICBF realiza a la información que reposa en sus sistemas de información y que es ingresada por los diferentes operadores.                                                                                                                        
* Falencias en el Sistema de Información para el control y validación de información.                                                                                                      
*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t>
  </si>
  <si>
    <t>Fortalecer el seguimiento a la calidad de la informacion y registro de manera mensual reportada en CUENTAME</t>
  </si>
  <si>
    <t>Aumentar la periodicidad en la  Generacion del reporte de registro de información en el sistema CUENTAME con el objetivo de identificar el estado de la calidad de la información (tomas de talla y peso, registro de beneficiarios, etc.) en coherencia con la supervisión, seguimiento y control que debe tener el Grupo de Atención en Ciclos de Vida y Nutrición de la Regional Bogotá frente a la ejecución en los contratos sobre los cuales se es supervisor.</t>
  </si>
  <si>
    <t>Reporte mensual de registro de información en el sistema CUENTAME</t>
  </si>
  <si>
    <t>Agosto:  Se reporta informe de avance de registro de beneficiarios en el Sistema de Información Cuéntame con corte julio 31 de 2016, el cual fue remitido el día martes 2 de agosto. 
Avance Fisico Ejecutado 1 correspondiente al 8,33 %. Se cuelga evidencia referida en ruta\\icbf.gov.co\FS_bog\Regional\G_DIreccion_Reg\Plan_M\2016-2017\Evidencias\Fila N°12 Hallazgo N°1 GACVyN\Agosto.
Septiembre: Se reporta informe de avance de registro de beneficiarios en el Sistema de Información Cuéntame con corte Agosto  31 de 2016.
A la fecha se han reportado 2 informes correspondiente al 16.66% de avance físico de ejecución. Se cuelga evidencia referida en ruta\\icbf.gov.co\FS_bog\Regional\G_DIreccion_Reg\Plan_M\2016-2017\Evidencias\Fila N°12 Hallazgo N°1 GACVyN\Septiembre
Octubre: Se reporta informe de avance de registro de beneficiarios en el Sistema de Información Cuéntame con corte septiembre 30 de 2016.
A la fecha se han reportado 3 informes correspondiente al 25,0% de avance físico de ejecución.Se cuelga evidencia referida en ruta\\icbf.gov.co\FS_bog\Regional\G_DIreccion_Reg\Plan_M\2016-2017\Evidencias\Hallazgo N°1 Fila N°12 GACVyN\octubre
Noviembre: Se reporta informe de avance de registro de beneficiarios en el Sistema de Información Cuéntame con corte Octubre 31 de 2016.
A la fecha se han reportado 4 informes correspondiente al 33.32 % de avance físico de ejecución.Se cuelga evidencia referida en ruta\\icbf.gov.co\FS_bog\Regional\G_DIreccion_Reg\Plan_M\2016-2017\Evidencias\Hallazgo N°1 Fila N°12 GACVyN\noviembre
Respuesta 13-12-16 a Observacion OCI: Teniendo en cuenta las observaciones realizadas, se precisa informar que por parte del equipo de administradores CUENTAME se han realizado actividades en aras de mejorar el porcentaje de calidad de información de los beneficiarios de los programas de Primera Infancia. dichas actividades  han sido  realizadas e informadas mes a mes a cada una de las Entidades Administradoras de Servicio, por lo cual se recalca la importancia de subsanar cada una de los errores evidenciados. Por tal motivo se esperan resultados positivos como respuesta del proceso correspondiente.
Diciembre 
Se reporta informe de avance de registro de beneficiarios en el Sistema de Información Cuéntame con corte Noviembre de 2016.
A la fecha se han reportado 5 informes correspondiente al 41.65 % de avance físico de ejecución. Se cuelga evidencia referida en ruta\\icbf.gov.co\FS_bog\Regional\G_DIreccion_Reg\Plan_M\2016-2017\Evidencias\Hallazgo N°1 Fila N°12 GACVyN\Diciembre
Enero
 Se reporta informe de avance de registro de beneficiarios en el Sistema de Información Cuéntame con corte Diciembre de 2016.A la fecha se han reportado 5 informes correspondiente al 49.98 % de avance físico de ejecución.Se adjunta cuadro de control de GCVyN FILA 12 INFORME_AVANCE_CUENTAME_REGIONAL_2016_ 30 DIC.Se cuelga evidencia referida en ruta\\icbf.gov.co\FS_bog\Regional\G_DIreccion_Reg\Plan_M\2016-2017\Evidencias\Hallazgo N°1 Fila N°12 GACVyN\enero2017
Febrero.
Se reporta informe de avance de registro de beneficiarios en el Sistema de Información Cuéntame con corte febrero 2017. Con avance físico de ejecución de 7 equivalente a un 58.3Se cuelga evidencia referida en ruta\\icbf.gov.co\FS_bog\Regional\G_DIreccion_Reg\Plan_M\2016-2017\Evidencias\Hallazgo N°1 Fila N°12 GACVyN\febrero2017</t>
  </si>
  <si>
    <t>Fortalecimiento en el seguimiento y control de la información reportada en CUENTAME</t>
  </si>
  <si>
    <t xml:space="preserve">Se seleccionaran aleatoriamente de manera mensual  10 EAS que hayan reportado falencia en la información teniendo en cuenta los siguientes criterios: Fecha de nacimiento, tipo de documento, Nombres y apellidos, sexo y verificación de  concurrencias y generación de actas con las observaciones correspondientes. </t>
  </si>
  <si>
    <t>Acta de reunión</t>
  </si>
  <si>
    <t>Septiembre: Se reportan 10 actas correspondientes al 11.11% de avance físico de ejecución. Se cuelgan evidencias referidas en ruta\\icbf.gov.co\FS_bog\Regional\G_DIreccion_Reg\Plan_M\2016-2017\Evidencias\Fila N°12 Hallazgo N°1 GACVyN\Septiembre
Octubre: Se reportan 10 actas correspondientes al 22.22% de avance físico de ejecución. Se cuelga evidencia referida en ruta\\icbf.gov.co\FS_bog\Regional\G_DIreccion_Reg\Plan_M\2016-2017\Evidencias\Hallazgo N°1 Fila N°13 GACVyN\octubre
Noviembre : Se reportan 10 actas correspondientes al 33.33% de avance físico de ejecución.Se cuelga evidencia referida en ruta\\icbf.gov.co\FS_bog\Regional\G_DIreccion_Reg\Plan_M\2016-2017\Evidencias\Hallazgo N°1 Fila N°13 GACVyN\noviembre.
Respuesta 13-12-16 a Observacion OCI: Teniendo en cuenta las observaciones realizadas, se precisa informar que por parte del equipo de administradores CUENTAME se han realizado actividades en aras de mejorar el porcentaje de calidad de información de los beneficiarios de los programas de Primera Infancia. dichas actividades  han sido  realizadas e informadas mes a mes a cada una de las Entidades Administradoras de Servicio, por lo cual se recalca la importancia de subsanar cada una de los errores evidenciados. Por tal motivo se esperan resultados positivos como respuesta del proceso correspondiente.
Diciembre 
 Se reportan 10 actas correspondientes al 44.44 % de avance físico de ejecución. Se cuelga evidencia referida en ruta\\icbf.gov.co\FS_bog\Regional\G_DIreccion_Reg\Plan_M\2016-2017\Evidencias\Hallazgo N°1 Fila N°13 GACVyN\Diciembre.
Enero
Para este  mes  no se reporta el informe ni las actas debido a que las entidades  contratistas se  encuentran en etapa de preinscripción  de los beneficiarios que serán atendidos a partir del 01 de febrero de 2017  y  a partir de esta fecha   se empieza a realizar el registro de la información al sistema Cuéntame
Febrero 
Se reportan 10 actas correspondientes al 55.55 % de avance físico de ejecución.Se cuelga 10 evidencias referida en ruta\\icbf.gov.co\FS_bog\Regional\G_DIreccion_Reg\Plan_M\2016-2017\Evidencias\Hallazgo N°1 Fila N°13 GACVyN\Febrero2017</t>
  </si>
  <si>
    <r>
      <t>Brindar asistencia técnica personalizada</t>
    </r>
    <r>
      <rPr>
        <strike/>
        <sz val="10"/>
        <rFont val="Arial"/>
        <family val="2"/>
      </rPr>
      <t xml:space="preserve"> </t>
    </r>
    <r>
      <rPr>
        <sz val="10"/>
        <rFont val="Arial"/>
        <family val="2"/>
      </rPr>
      <t xml:space="preserve"> a las EAS que presenten % de calidad inferiores a 90% en la información registrada en el aplicativo CUENTAME</t>
    </r>
  </si>
  <si>
    <t>Acta de asistencia técnica</t>
  </si>
  <si>
    <t>Septiembre: Teniendo en cuenta que la actividad durara 11 meses y en dos de ellos (Enero y Febrero 2017), no se realizara  la actividad por inactividad de las EAS y por consecuente no reporte del Cuentame, se dividen los 9 meses restantes en el 100% meta de la actividad, por lo tanto el avance mensual corresponderá a un 11.11% Independientemente del número de las EAS 
Por lo tanto el avance para el corte de septiembre es del 11.11 % correspondiente a la asistencia técnica brindada a 97 EAS que presentaron calidad por debajo del 90% en el mes de agosto. 
Se cuelgan 2 evidencias en ruta\\icbf.gov.co\FS_bog\Regional\G_DIreccion_Reg\Plan_M\2016-2017\Evidencias\Fila N°12 Hallazgo N°1 GACVyN\Septiembre
Octubre: Se reporta acta de asistencia técnica para el corte de octubre para un avance físico de ejecución del 22.22 %.Se cuelga evidencia referida en ruta\\icbf.gov.co\FS_bog\Regional\G_DIreccion_Reg\Plan_M\2016-2017\Evidencias\Hallazgo N°1 Fila N°14 GACVyN\octubre
Noviembre: Se reporta acta de asistencia técnica para el corte de noviembre  para un avance físico de ejecución del 33.33 %.Se cuelga evidencia referida en ruta\\icbf.gov.co\FS_bog\Regional\G_DIreccion_Reg\Plan_M\2016-2017\Evidencias\Hallazgo N°1 Fila N°14 GACVyN\noviembre
Respuesta 13-12-16 a Observacion OCI: Teniendo en cuenta las observaciones realizadas, se precisa informar que por parte del equipo de administradores CUENTAME se han realizado actividades en aras de mejorar el porcentaje de calidad de información de los beneficiarios de los programas de Primera Infancia. dichas actividades  han sido  realizadas e informadas mes a mes a cada una de las Entidades Administradoras de Servicio, por lo cual se recalca la importancia de subsanar cada una de los errores evidenciados. Por tal motivo se esperan resultados positivos como respuesta del proceso correspondiente.
Diciembre 
Se reporta acta de asistencia técnica para el corte de noviembre  con un avance físico de ejecución del 44.44 %. Se cuelga evidencia referida en ruta\\icbf.gov.co\FS_bog\Regional\G_DIreccion_Reg\Plan_M\2016-2017\Evidencias\Hallazgo N°1 Fila N°14 GACVyN\diciembre
Enero
Para este  mes  no se reporta el informe ni las actas debido a que las entidades  contratistas se  encuentran en etapa de preinscripción  de los beneficiarios que serán atendidos a partir del 01 de febrero de 2017  y  a partir de esta fecha   se empieza a realizar el registro de la información al sistema Cuéntame
Febrero 
Se reporta acta de asistencia técnica para el corte de Febrero  con un avance físico de ejecución del 55.55 %.Se cuelga evidencia referida en ruta\\icbf.gov.co\FS_bog\Regional\G_DIreccion_Reg\Plan_M\2016-2017\Evidencias\Hallazgo N°1 Fila N°14 GACVyN\Febrero 2017</t>
  </si>
  <si>
    <r>
      <rPr>
        <b/>
        <sz val="10"/>
        <rFont val="Arial"/>
        <family val="2"/>
      </rPr>
      <t xml:space="preserve">Hallazgo No 5. Cuentas Bancarias Contratos de Aporte (A)   
</t>
    </r>
    <r>
      <rPr>
        <sz val="10"/>
        <rFont val="Arial"/>
        <family val="2"/>
      </rPr>
      <t xml:space="preserve">
c) En la Regional Bogota para los contratos de aporte No. 689 y 212 del 2015 suscritos con la Fundación Dejando Huella para la atención de NN de primera infancia en la s modalidades integrales del Centro de Desarrollo Infantil respectivamente, se dispuso de una única cuenta para el manejo de los dos contratos.
La situación detectada se evidenció igualmente en los contratos de aporte para la discapacidad No. 915 y 1065 de 2015, suscritos con la Asociación Hogar para el Niño Especial. Por otra parte en el extracto de la cuenta corriente del contrato 689 de 2015 se pudo pbservar que en los meses de junio y, julio, agosto y septiembre de 2015 s eefectuaron moviemintos por lo siguientes conceptos que no corresponden para las actividaes previstas en la ejecución del contrato. (Ver cuadro No 25). (Ver Informe)       </t>
    </r>
  </si>
  <si>
    <t xml:space="preserve">Solicitar a la dirección de protección Incluir la clausula contractual . </t>
  </si>
  <si>
    <t xml:space="preserve">Solicitar mediante memorando al la Dirección de protección de la sede de la Dirección general , la inclusión de la Clausula contractual que refeire la Existencia de una cuenta bancaria para uso exlusivo de los aportes del ICBF, con motivo de la suscripción de los contratos. </t>
  </si>
  <si>
    <t xml:space="preserve">Memorando </t>
  </si>
  <si>
    <t xml:space="preserve">Septiembre: Mediante Memorando  S-2016-509487-1100, se envio la solcitud "Cuentas Bancarias contrato de aportes", a la Dirección de Protecicón.  Evidencia 1 archivo. Se cuelga evidencia referida en ruta\\icbf.gov.co\FS_bog\Regional\G_DIreccion_Reg\Plan_M\2016-2017\Evidencias\Fila N°15 Hallazgo N°5 GP\Septiembre
</t>
  </si>
  <si>
    <r>
      <rPr>
        <b/>
        <sz val="10"/>
        <rFont val="Arial"/>
        <family val="2"/>
      </rPr>
      <t xml:space="preserve">Hallazgo No 5. Cuentas Bancarias Contratos de Aporte (A)   
</t>
    </r>
    <r>
      <rPr>
        <sz val="10"/>
        <rFont val="Arial"/>
        <family val="2"/>
      </rPr>
      <t xml:space="preserve">
c) En la Regional Bogota para los contratos de aporte No. 689 y 212 del 2015 suscritos con la Fundación Dejando Huella para la atención de NN de primera infancia en la s modalidades integrales del Centro de Desarrollo Infantil respectivamente, se dispuso de una única cuenta para el manejo de los dos contratos.
La situación detectada se evidenció igualmente en los ocntratos de aporte para la discapacidad No. 915 y 1065 de 2015, suscritos con la Asociación Hogar para el Niño Especial. Por otra parte en el extracto de la cuenta corriente del contrato 689 de 2015 se pudo pbservar que en los meses de junio y, julio, agosto y septiembre de 2015 s eefectuaron moviemintos por lo siguientes conceptos que no corresponden para las actividaes previstas en la ejecución del contrato. (Ver cuadro No 25). (Ver Informe)       </t>
    </r>
  </si>
  <si>
    <t>Solicitar la inlcusion de la clausula contractual en las minutas de los contratos de aporte la exigencia de que exista una cuenta bancaria excluiva para manejo de recuros del contrato, proteccion.</t>
  </si>
  <si>
    <t>Realizar requerimiento por incumplimiento a la obligacion contractual</t>
  </si>
  <si>
    <t>Requerimiento</t>
  </si>
  <si>
    <t>Octubre: Debido al  incumplimiento de la  obligación contractual se realizaron dos requerimientos a las entidades Fundación Sueño de Vida y Fundamil. Dicha actividad reporta el 100% de  avance físico de ejecución. Se cuelga evidencia referida en ruta\\icbf.gov.co\FS_bog\Regional\G_DIreccion_Reg\Plan_M\2016-2017\Evidencias\Fila N°16 Hallazgo N°5 GP\octubre
Noviembre: En su momento se generaron dos requerimientos, el 28 de julio y el 19 de septiembre por incumplimiento  a la obligación actual, actividad que permitió subsanar la no conformidad en las EAS. 
Actualmente no se ha evidenciado incumpliendo a la cuenta bancaria exclusiva  por lo que no se generó ningún requerimiento en el lapso estipulado en el plan de mejoramiento, por lo tanto se reporta en el avance físico de ejecución 100%, ya que no existe incumplimiento a la obligación contractual.
Respuesta 13-12-16 a Observacion OCI: Mediante conversación telefonica de la Coordinadora de Planeación con la profesional Elizabeth Castillo Rincón de la OCI, se modifica orientación para solucionar la observación y dejarla cumplida al 100% para lo cual el 14-12-16 el Grupo Ciclos de Vida y Nutrición  elaborará informe justificando las acciones tomadas desde que se identificó la necesidad de la mejora.
Diciembre:
Se reporta informe del día 14/12/2016 con radicado S-2013-669118-1100 enviado  a la doctora Flor Alicia Rojas Aguilar, Jefe Oficina Control Interno en donde  se justifica las acciones tomadas frente al incumplimiento de  la obligación contractual, para un avance físico de ejecución del 100% . Se cuelga evidencia referida en ruta\\icbf.gov.co\FS_bog\Regional\G_DIreccion_Reg\Plan_M\2016-2017\Evidencias\Fila N°16 Hallazgo N°5 GP\Diciembre</t>
  </si>
  <si>
    <t>Verificación de cuenta exclusiva por los contratos de HCB, Empresariales, CDI Institucional, CDI Medio Familiar, Hogares infantiles, Lactantes y preescolares y otras formas de atención.</t>
  </si>
  <si>
    <t>Validar modificación de cuenta bancaria entregadas por la EAS</t>
  </si>
  <si>
    <t>Acta de verificación cuenta bancaria</t>
  </si>
  <si>
    <t>Septiembre: Se reportan en este mes 385 actas correspondientes a: 271  de Hogares Comunitarios de Bienestar,5 de modalidad empresarial, 2 actas de operadores, y 107 actas de integrales para un avance físico de ejecución del 100%.Se cuelgan evidencias referidas en ruta\\icbf.gov.co\FS_bog\Regional\G_DIreccion_Reg\Plan_M\2016-2017\Evidencias\Fila N°18 Hallazgo N°5 GACVyN\Septiembre</t>
  </si>
  <si>
    <t>Realizar reunión con las EAS actuales para recordar preventivamente (teniendo en cuenta contratación de octubre 2016) el requisito de tener la cuenta bancaria exclusiva por contrato.</t>
  </si>
  <si>
    <t xml:space="preserve">Agosto: Se remiten 21 documentos soporte de las reuniones realizadas con las representantes legales de las EAS, recordando la obligación contractual de disponer de una cuenta bancaria para el manejo exclusivo de los recursos del contrato de aportes firmado con el ICBF.
Inicialmente dicha actividad se planteó para realizarse en una sola reunión  pero debido a la cantidad de EAS  se convocó  en diferentes espacios en el  mes de agosto. 
Avance físico ejecutado 1 correspondiente al  100% . Se cuelgan evidencias referidas en ruta\\icbf.gov.co\FS_bog\Regional\G_DIreccion_Reg\Plan_M\2016-2017\Evidencias\Fila N°18 Hallazgo N°5 GACVyN\Agosto  </t>
  </si>
  <si>
    <t xml:space="preserve">Verificar la cuenta bancaria exclusiva por contrato según los movimientos financieros de la EAS contra extracto bancarios, verificación a realizar en el primer desembolso de los nuevos contratos. </t>
  </si>
  <si>
    <t>Noviembre: De acuerdo al compromiso, en la modalidad de HOGARES COMUNITARIOS DE BIENESTAR, HOGARES INFANTILES Y HOGARES EMPRESARIALES, no se puede verificar en el primer desembolso debido a que se firmó contrato el 01 de noviembre de 2016 y el desembolso  se realiza a fin de mes y se puede verificar contra movimientos y extracto a partir del mes siguiente, (Diciembre).
Para la modalidad CDI INSTITUCIONAL Y CDI EN MEDIO FAMILIAR se firmó adición el 01 de noviembre de 2016 y el desembolso  se realiza a fin de mes por tal razón se puede verificar contra movimientos y extracto a partir del mes siguiente, (Diciembre).
Diciembre:
Para este periodo no se pudo verificar la cuenta exclusiva pues que los operadores se encuentran en cese de actividades por lo que no se ha adelantado la legalización de cuentas con las entidades administradoras de servicio.
Enero 
En el mes de enero no se puede verificar el movimiento financiero en el extracto debido a que  la operación a partir del 15 de diciembre de 2016 y 30 de enero de 2017 inicia ejecución a partir del mes de febrero, por tal razón no se puede verificar la cuenta bancaria exclusiva por contrato según los movimientos financieros de la EAS contra extracto bancarios. Por tal razón el compromiso frente este ítem iniciara el cargue de soportes a partir del mes de marzo 
Febrero 
Para este indicador se tiene programado 3 reportes equivalentes a los tres desembolsos de marzo a julio de 2017. cada uno corresponde a un 33,33 % de avance.
Para el mes de febrero se realizó verificación de los movimientos financieros contra extractos y se reportan así: HCB 333, Operador 1,empresariales 2 e Integral 61 para un total de 397. 
El reporte físico es del 33.33%.Se cuelgan evidencias referidas archivos 14 CZ, 1 CDI, 1 DIMF,  1 Empresarial y 1 Tejiendo Futuro, en ruta\\icbf.gov.co\FS_bog\Regional\G_DIreccion_Reg\Plan_M\2016-2017\Evidencias\ Hallazgo N°5 Fila N°19 GACVyN\Febrero 2017</t>
  </si>
  <si>
    <t>ARGR2015-CGR-DG010</t>
  </si>
  <si>
    <r>
      <rPr>
        <b/>
        <sz val="10"/>
        <rFont val="Arial"/>
        <family val="2"/>
      </rPr>
      <t xml:space="preserve">Hallazgo No 10. Contratos de Comodato y Pago de Servicios Públicos Bogotá (D y F) 
</t>
    </r>
    <r>
      <rPr>
        <sz val="10"/>
        <rFont val="Arial"/>
        <family val="2"/>
      </rPr>
      <t xml:space="preserve">
Las Entidades Administradoras del Servicio -EAS deben asumir el pago de los servicios públicos, impuestos y cualquier gasto que se genere durante la ejecución del contrato de aporte. 
El ICBF Regional Bogotá, entregó bienes inmuebles en comodato a entidades sin ánimo de lucro, con uso exclusivo en la operación de Programas del ICBF en lo que corresponden a las modalidades de Centro de Desarrollo Infantil - CDI  y Hogares Infantiles - HI, se evidenció que el ICBF Regional Bogotá, a partir de enero de 2016, realizó pagos por $16.7 millones por servicios públicos de los inmuebles objeto del contrato de comodatosiendo obligación del operador asumir tales gastos así (ver cuadro No. 30). (Ver Informe). </t>
    </r>
  </si>
  <si>
    <t xml:space="preserve">Los pagos de servicios públicos por parte del ICBF de los contratos, se prestan debido a deficiencias en el ejercicio de la Supervision, lo cual genera gastos para el ICBF que concluyen multas por extemporaneidad. </t>
  </si>
  <si>
    <t xml:space="preserve">Solicitar por parte del G ACVyN modificación a las minutas de los contratos de aporte , con miras a que se incluya en las clausulas, la posibilidad de constituir reserva presupustal en el desembolso  del mes de Diciembre para el pago de los servicios publicos que se causan en  diciembre y el mes de enero de la vigencia siguiente cuando no hay operación de las modalidades. 
</t>
  </si>
  <si>
    <t xml:space="preserve">Remitir memorando a la dirección de primera infancia solicitando la inclusión de la cláusula contractual para la constitución de reserva presupuestal para el desembolso del mes de diciembre </t>
  </si>
  <si>
    <t>Septiembre: Se remitió memorando al doctor Juan Carlos Buitrago Ortiz Director de primera Infancia solicitando la inclusión de la cláusula contractual para la constitución de reserva presupuestal.Se cuelga evidencia referida en ruta\\icbf.gov.co\FS_bog\Regional\G_DIreccion_Reg\Plan_M\2016-2017\Evidencias\Fila N°10 Hallazgo N°10 GACVyN\Septiembre</t>
  </si>
  <si>
    <t>Aumentar el numero visitas a los inmuebles que se encuentran entregados en calidad de comodato, con el fin de supervisar el pago oportuno de los servicios públicos, impuestos y demas gastos que se generen por el uso del inmueble. Dejar constancia en el acta de visita; base para ejercer la supervisión  del comodato</t>
  </si>
  <si>
    <t xml:space="preserve">Realizar  dos visitas al 100% de los comodatos suscritos en los que se encuentren inmuebles propiedad del ICBF,  desde el Grupo Administrativo dejando Acta de Visita de cada una de ellas. 
</t>
  </si>
  <si>
    <t xml:space="preserve">A septiembre de 2016. El  Grupo Administrativo  realizo 13 visitas en agosto y   12 visitas en septiembre a los inmuebles entregados en comodato, durante la visitas se verificó que los inmueble se encuentre al día en el pago de servicios públicos .  Y se requirió copia de los recibos de pago. La meta del 100% la constituyen 110 visitas (2 visitas por cada comodato y son 55 comodatos). El porcentaje de cumplimiento  a  la fecha el del  22,72%.
Se cuelga evidencia referida en ruta\\icbf.gov.co\FS_bog\Regional\G_DIreccion_Reg\Plan_M\2016-2017\Evidencias\Fila N°21 Hallazgo N°10 GA\Septiembre
AJUSTE SEPTIEMBRE: El Grupo Administrativo  realizo 13 visitas en agosto y  11 visitas en septiembre a los inmuebles entregados en comodato, durante la visitas se verificó que los inmueble se encuentre al día en el pago de servicios públicos .  Y se requirió copia de los recibos de pago. La meta del 100% la constituyen 110 visitas (2 visitas por cada comodato y son 55 comodatos). El porcentaje de cumplimiento  a  la fecha el del  21,82%. Se cuelgan evidencian corregidan en ruta \\icbf.gov.co\FS_bog\Regional\G_DIreccion_Reg\Plan_M\2016-2017\Evidencias\Hallazgo 10\Fila N°21 GA\Ajuste septiembre 18-10-16
Octubre de 2016: En revisión de la meta a octubre se encuentra que de las 55 primeras visitas, se han realizado 51 (24 evidenciadas a septiembre y 27 que se evidencian para octubre ( 2 realizadas en octubre). Durante dichas visitas se verificó el cumplimiento en el pago de servicios públicos de los inmuebles y pago de impuesto predial correspondiente a la vigencia, se pidió soporte de las constancias de pago. Lo que significa que a octubre se ha dado cumplimiento al 46,3%
Es de aclarar, que no se ha podido realizar dichas visitas a 3 comodatos los cuales son: H.I. Infantil Ángeles del Saber, H.I. Colombia Siglo XXI y Redentor (funciona en 2 predios un mismo operador), dado que a la fecha no se ha  legalizado por parte del Grupo Jurídico el respectivo  contrato. Adjunto 27 actas, ruta\\icbf.gov.co\FS_bog\Regional\G_DIreccion_Reg\Plan_M\2016-2017\Evidencias\Fila N°21 Hallazgo N°10 GA\octubre
Noviembre de 2016.  El día 3 de Noviembre se realiza  visita  al Inmueble Centro de Capacitación Amigoniano CEA, durante dichas visitas se verificó el cumplimiento en el pago de servicios públicos de los inmuebles y pago de impuesto predial correspondiente a la vigencia, se pidió soporte de las constancias de pago. Lo que significa que a noviembre se ha dado cumplimiento al 46,3%, a la fecha se encuentra pendiente por  realizar visita al Inmueble  Hogar Infantil Corazoncitos. Adjunto 1 actas, ruta\\icbf.gov.co\FS_bog\Regional\G_DIreccion_Reg\Plan_M\2016-2017\Evidencias\Fila N°21 Hallazgo N°10 GA\Noviembre
A Diciembre de 2016. En el mes de diciembre no se realizaron visitas, a la fecha se encuentra pendiente por  realizar visita al Inmueble  Hogar Infantil Corazoncitos, lo que indica que el porcentaje de avance sigue siendo el mismo del mes anterior 46.3%.  Durante el mes de enero se continuará con el adelanto de las visitas programadas durante la vigencia 2017
A Enero de 2017. A la fecha el Grupo Administrativo continua con las segundas ronda de visitas como se tenía programado, durante este periodo se visitaron cinco (5) Inmuebles; lo que indica que a la fecha se han realizado 56 visitas para  avance total del 51%.  Adjunto 5  actas, ruta\\icbf.gov.co\FS_bog\Regional\G_DIreccion_Reg\Plan_M\2016-2017\Evidencias\Fila N°21 Hallazgo N°10 GA\Enero 2017A
A Febrero de 2017. El Grupo Administrativo  realizo (26) visitas a los Inmuebles entregados en calidad  comodato; lo que indica que a la fecha se han realizado 82 visitas para un  avance total del 74.5%.  Adjunto 26  actas. Se cuelgan evidencias referidas en ruta\\icbf.gov.co\FS_bog\Regional\G_DIreccion_Reg\Plan_M\2016-2017\Evidencias\Fila N°21 Hallazgo N°10 GA\Febrero 2017
</t>
  </si>
  <si>
    <t xml:space="preserve">Coordinar con los supervisores financieros de los Grupos  de Protección y Ciclos de Vida y Nutrición, que durante la revisión de las cuentas, se verifiquen los pagos por concepto de servicios públicos, teniendo en cuenta que ellos son los encargados  de supervisar la correcta ejecución del  presupuesto asignados a cada uno de los programas.
</t>
  </si>
  <si>
    <t>Solicitar  a los  Grupos de Protección y  de Atención en  Ciclos de Vida y Nutrición, informar  al Grupo Administrativo cuando  algún operador  presente incumplimiento de las obligaciones contractuales referentes a mantenimiento y/o cuidado de los inmuebles  o se detecte el no pago de servicios públicos. ( Cada que se presente).</t>
  </si>
  <si>
    <t>A septiembre de 2016: No se ha presentado ninguna dificultad frente al trámite, puesto que los operadores a la fecha no han presentado incumplimiento en las obligaciones contractuales. Sin embargo para este mes de octubre de 2016, se solicitará información a dichas dependencias con el ánimo de prevenir futuros incumplimientos durante el tiempo de vigencia del contrato de comodato y/o de aporte. El avance es del 0%.
Octubre de 2016. El día 28 de Octubre, mediante memorandos Nos. I-2016-113228-1100 del 27 del 27 de octubre de 2016 y I-2016-113227-1100 del 27 de octubre de 2016, se solicitó a los Grupos de Protección y Ciclos de Vida de Atención y Nutrición, que se informara a este despacho si los operadores con contrato de aporte vigente, suscrito con el ICBF, que funcionan en Inmuebles propiedad del ICBF Regional Bogotá, han presentado incumplimiento en la obligaciones contractuales específicamente en el pago de servicios públicos, impuestos y demás erogaciones a cargo del contratista frente al Inmueble. Lo anterior, con el fin de evitar que se presenten deudas asociadas a los predios, por parte de los comodatarios, se cuelga memorando como evidencia. Se proyecta el cumplimiento de la meta con 3 memorandos enviados con base en los informes de visitas realizadas por el Grupo Administrativo ( 1 memo de seguimiento trimestral)Se cuelga evidencia referida en ruta\\icbf.gov.co\FS_bog\Regional\G_DIreccion_Reg\Plan_M\2016-2017\Evidencias\ Hallazgo N°10 Fila N°22 GA\octubre
A Noviembre de 2016. Esta evidencia se reporta  trimestralmente.
A Diciembre  de 2016. Esta evidencia se reporta  trimestralmente,  el porcentaje de avance sigue siendo el mismo del mes anterior 33.3%
A Enero de 2017. Mediante memorando No. I-2016-115408-1100, EL Grupo de Protección, en respuesta a la solicitud efectuada por el Grupo Administrativo, indicó que “atendiendo a la cláusula octava de los contratos de comodato, el área administrativa COMODANTE, es la encargada de controlar el cumplimiento de las obligaciones por parte del COMODATARIO a través del Grupo Administrativo y no del Grupo de Protección”. El porcentaje de avance continua siendo el mismo del mes anterior 33.3%. Adjunto memorando. Se cuelga evidencia referida en ruta\\icbf.gov.co\FS_bog\Regional\G_DIreccion_Reg\Plan_M\2016-2017\Evidencias\ Hallazgo N°10 Fila N°22 GA\enero 2017A 
Febrero de 2016. Esta evidencia se reporta  trimestralmente,  el porcentaje de avance sigue siendo el mismo del mes anterior 33.3%</t>
  </si>
  <si>
    <t xml:space="preserve">Informar oportunamente al Grupo Jurídico de la Regional, el resultado de las visitas en dado caso de que se presente incumplimento de las olbigaciones contractuales por parte del operador, con el fin de poder inicar medidas para sanear dicha obligacion. 
</t>
  </si>
  <si>
    <t xml:space="preserve">Comunicar al Grupo Juridico cuando  algún operador  presente incumplimiento de las olbigaciones contractuales por el no pago de servicos públicos. </t>
  </si>
  <si>
    <t xml:space="preserve">A septiembre de 2016: A raíz de las visitas que ha venido realizando el Grupo Administrativo,  ha podido constatar que a la fecha, ningún operador con inmuebles propiedad del ICBF, a su cargo ha presentado incumplimiento en cuando a las obligaciones contractuales. El avance es del 0%.Se cuelga evidencia de 11 visitas realizadas a septiembre, en ruta\\icbf.gov.co\FS_bog\Regional\G_DIreccion_Reg\Plan_M\2016-2017\Evidencias\Fila N°21 Hallazgo N°10 GA\Septiembre
AJUSTE A SEPTIEMBRE: A raíz de las visitas que ha venido realizando el Grupo Administrativo,  ha podido constatar que a la fecha, ningún operador con inmuebles propiedad del ICBF, a su cargo ha presentado incumplimiento en cuando a las obligaciones contractuales. El avance es del 21,82%.Se cuelga evidencia corregida de 24  visitas realizadas a septiembre, en ruta\\icbf.gov.co\FS_bog\Regional\G_DIreccion_Reg\Plan_M\2016-2017\Evidencias\Hallazgo 10\Fila N°23 GA\Ajuste septiembre 18-10-16
Octubre de 2016: En revisión de la meta a octubre se encuentra que de las 55 primeras visitas, se han realizado 51 (24 evidenciadas a septiembre y 27 que se evidencian para octubre ( 2 realizadas en octubre). Durante dichas visitas se verificó el cumplimiento en el pago de servicios públicos de los inmuebles y pago de impuesto predial correspondiente a la vigencia, se pidió soporte de las constancias de pago. Lo que significa que a octubre se ha dado cumplimiento al 46,3%
Es de aclarar, que no se ha podido realizar dichas visitas a 3 comodatos los cuales son: H.I. Infantil Ángeles del Saber, H.I. Colombia Siglo XXI y Redentor (funciona en 2 predios un mismo operador), dado que a la fecha no se ha  legalizado por parte del Grupo Jurídico el respectivo  contrato. Adjunto 27 actas, ruta\\icbf.gov.co\FS_bog\Regional\G_DIreccion_Reg\Plan_M\2016-2017\Evidencias\Fila N°21 Hallazgo N°10 GA\octubre 
Noviembre de 2016. A raíz de las visitas que ha venido realizando el Grupo Administrativo, se  ha podido constatar que a la fecha, ningún operador con inmuebles propiedad del ICBF, a su cargo ha presentado incumplimiento en cuando a las obligaciones contractuales.
El día 3 de Noviembre se realiza  visita  al Inmueble Centro de Capacitación Amigoniano CEA, durante dichas visitas se verificó el cumplimiento en el pago de servicios públicos de los inmuebles y pago de impuesto predial correspondiente a la vigencia, se pidió soporte de las constancias de pago. Lo que significa que a noviembre se ha dado cumplimiento al 46,3%, a la fecha se encuentra pendiente por  realizar visita al Inmueble  Hogar Infantil Corazoncitos.
Adjunto 1 actas, ruta\\icbf.gov.co\FS_bog\Regional\G_DIreccion_Reg\Plan_M\2016-2017\Evidencias\Fila N°21 Hallazgo N°10 GA\Noviembre
A Diciembre de 2016. En el mes de diciembre no se realizaron visitas, a la fecha se encuentra pendiente por  realizar visita al Inmueble  Hogar Infantil Corazoncitos, lo que indica que el porcentaje de avance sigue siendo el mismo del mes anterior 46.3%.  Durante el mes de enero se continuará con el adelanto de las visitas programadas durante la vigencia 2017. Es de aclarar, que en las visitas anteriormente reportadas no se ha presentado circunstancias que afecten el normal desarrollo del contrato de comodato, por lo que no se ha comunicado al Grupo Jurídico de la Regional, respecto alguna anomalía referente al tema. 
A Enero de 2017. Ala fecha el Grupo Administrativo continua con las segundas ronda de visitas como se tenía programado, durante este periodo se visitó cinco (5) Inmuebles; lo que indica que a la fecha se han relaizadoo 56 visitas para  avance total del 51%. Es de aclarar, que en las visitas anteriormente reportadas no se ha presentado circunstancias que afecten el normal desarrollo del contrato de comodato, por esta razón no se ha comunicado al Grupo Jurídico respecto alguna anomalía referente al tema.  Adjunto 5  actas, ruta\\icbf.gov.co\FS_bog\Regional\G_DIreccion_Reg\Plan_M\2016-2017\Evidencias\Fila N°23 Hallazgo N°10 GA\enero 2017A 
A febrero de 2017. A raíz de las visitas que ha venido realizando el Grupo Administrativo,  ha podido constatar que a la fecha, ningún operador con inmuebles propiedad del ICBF a su cargo  presenta incumplimiento en cuando a las obligaciones contractuales. Para esta vigencia el Grupo Administrativo realizo 26 visitas a los Inmuebles entregados en calidad  comodato; lo que indica que a la fecha se han realizado 82 visitas para un  avance total del 74,5%%.  Adjunto 26  actas. Se cuelgan evidencian referidas en ruta\\icbf.gov.co\FS_bog\Regional\G_DIreccion_Reg\Plan_M\2016-2017\Evidencias\Fila N°23 Hallazgo N°10 GA\Febrero 2017
</t>
  </si>
  <si>
    <t xml:space="preserve"> Seguimiento al pago de dicho servicios con base a los reportes del Grupo Juridico</t>
  </si>
  <si>
    <t xml:space="preserve">Solicitar mediante memorando al  Grupo Juridico que se informe al Grupo Admimistrativo sobre el estado actual  de la aciones realizadas en contra del comodatario frente al reintegro del pago por concepto de  servicios publicos efectuado por el instituto, de los inmuebles que se encontraban entregados en calidad de comodato. </t>
  </si>
  <si>
    <t xml:space="preserve">Informe de supervisión de acciones realizadas </t>
  </si>
  <si>
    <t xml:space="preserve">A Septiembre de 2016: Mediante comunicación radicado No. I-2016-095607-1100 del 15 de septiembre de 2016, el Grupo Administrativo solicitó al Grupo Jurídico, que se indicara los avances del proceso por incumplimiento en el pago de servicios públicos a cargo de los comodatarios que tenían inmuebles propiedad del ICBF, al cual se dio respuesta con radicado No. I-2016-099794-1100 del 26 de septiembre de 2016, indicando que se avocaron los Procesos Coactivos 3952/2016, 3953/2016 y 3939/2016, en contra de Fundación Dejando Huella y Fundación Gestión por Colombia - FUNGESCOL, lo cual deja como resultado, que a la fecha los procesos 3953/2016 y 3939/2016 adelantados en contra de FUNGESCOL, han realizado el pago total de la obligación que tenía con el ICBF Regional Bogotá. 
Con las acciones adelantadas tanto del Grupo Administrativo, como del Grupo Jurídico de la Regional, se ha logrado el reintegro del pago de servicios públicos y demás obligaciones que tenía pendiente el contratista (FUNGESCOL) con el ICBF. Queda pendiente lograr el reintegro del pago de servicios públicos del proceso 3952/2016, iniciado en contra de Fundación Dejando Huella.El avance es del 0%.
Se cuelga evidencia referida en ruta\\icbf.gov.co\FS_bog\Regional\G_DIreccion_Reg\Plan_M\2016-2017\Evidencias\Fila N°24 Hallazgo N°10 GA\Septiembre 
AJUSTE SEPTIEMBRE: Mediante comunicación radicado No. I-2016-095607-1100 del 15 de septiembre de 2016, el Grupo Administrativo solicitó al Grupo Jurídico, que se indicara los avances del proceso por incumplimiento en el pago de servicios públicos a cargo de los comodatarios que tenían inmuebles propiedad del ICBF, al cual se dio respuesta con radicado No. I-2016-099794-1100 del 26 de septiembre de 2016, indicando que se avocaron los Procesos Coactivos 3952/2016, 3953/2016 y 3939/2016, en contra de Fundación Dejando Huella y Fundación Gestión por Colombia - FUNGESCOL, lo cual deja como resultado, que a la fecha los procesos 3953/2016 y 3939/2016 adelantados en contra de FUNGESCOL, han realizado el pago total de la obligación que tenía con el ICBF Regional Bogotá. 
Con las acciones adelantadas tanto del Grupo Administrativo, como del Grupo Jurídico de la Regional, se ha logrado el reintegro del pago de servicios públicos y demás obligaciones que tenía pendiente el contratista (FUNGESCOL) con el ICBF, por valor de (19´577.328). Queda pendiente lograr el reintegro del pago de servicios públicos del proceso 3952/2016, iniciado en contra de Fundación Dejando Huella. El avance es de un 75%., Se cuelga evidencia corregida en ruta\\icbf.gov.co\FS_bog\Regional\G_DIreccion_Reg\Plan_M\2016-2017\Evidencias\Hallazgo 10\Fila N°24 GA\Ajuste septiembre 18-10-16
Octubre de 2016: El 28 de octubre de los corrientes, mediante memorando se solicitó al Grupo Jurídico, que se indicara el estado actual  y avances a la fecha del proceso que prestó merito ejecutivo No. 3952/2016, adelantado en contra de la Fundación Dejando Huella, respuesta de la cual nos encontramos a la espera.El avance de cumplimeinto continua en el 75%.Se cuelga evidencia  en ruta\\icbf.gov.co\FS_bog\Regional\G_DIreccion_Reg\Plan_M\2016-2017\Evidencias\Hallazgo 10\Fila N°24 GA\octubre
Noviembre de 2016. A la fecha no se ha recibido respuesta por parte del Grupo Juridico de la Regional, razón por la cual se reiterará la solicitud en el mes de diciembre de los corrientes. 
A Diciembre de 2016:  El día 30 de Diciembre  de los corrientes, mediante memorando No I-2016-141623-1100 se solicitó al Grupo Jurídico, que se indicara el estado actual  y avances a la fecha del proceso que prestó merito ejecutivo No. 3952/2016, adelantado en contra de la Fundación Dejando Huella, respuesta de la cual nos encontramos a la espera. El avance de cumplimiento continua en el 75%. Se cuelga evidencia  en la Ruta: \\icbf.gov.co\FS_bog\Regional\G_DIreccion_Reg\Plan_M\2016-2017\Evidencias\Hallazgo 10\Fila N°24 GA\Diciembre
A Enero de 2017. Con  memorando No I-2017-010244-1100, se recibió respuesta del Grupo Jurídico, mediante la cual informan las actuaciones adelantadas frente al proceso Coactivo adelantado en contra de la Fundación Dejando Huella  No. 3952 de 2016, y se ordena la ejecución y remate de los bienes embargados y secuestrados del proceso coactivo en mención, se encuentra en etapa de notificación. A la fecha se informa los avances que el Grupo Jurídico ha realizado, El porcentaje de avance sigue siendo el mismo del mes anterior 75%. Se cuelga evidencia en la ruta\\icbf.gov.co\FS_bog\Regional\G_DIreccion_Reg\Plan_M\2016-2017\Evidencias\Hallazgo 10\Fila N°24GA\Enero 2017
A febrero de 2017. En Comité de Dirección Estrategico Basico No 03, del dia 13 de febrero de 2017, se presentó el Hallazgo 10 Fila 24 de CGR, en el cual la Coordinadora del Grupo Administrativo informó haber recibido la respuesta de lo solicitado al Grupo Jurídico mediante  radicado No. I-2017-010244-1100 de fecha 31/01/2017, en el cual se indicó que  los procesos 3953/2016 y 3939/2016 en contra de la Fundación   Gestión  por Colombia – Fungescol, se encuentran terminados y recuperada la totalidad de la  obligación; asi mismo  indicó que el proceso 3952/2016 en contra de la Fundación Dejando Huella, se encuentra en tramite en la etapa de medidas cautelares y se libró mandamiento de pago  con resolución 0137 del 2 de  agosto de 2016, que  mediante resolucion No. 0168 del 5 de octubre de 2016 se ordenó seguir adelantando  la ejecución y remate de los bienes embargados y secuestrados dentro del proceso ejecutivo en comento. De acuerdo  a este Hallazgo en  reunion con la oficina de control Interno se dio a conocer las decisiones tomadas en el comité  del 13 de febrero de 2017 y se acordó  remitir memorando  en el cual se solicitaría modificar  la Unidad de medida  y fecha  de terminación, las cuales según el plan vigente serian a cumplir a 31 de julio de 2017. El porcentaje de avance continúa siendo el  75%. Se adjunta como evidencia acta de comité y memorando remitido a control interno. Se cuelga evidencia en laruta \\icbf.gov.co\FS_bog\Regional\G_DIreccion_Reg\Plan_M\2016-2017\Evidencias\Hallazgo 10\Fila N°24GA\Febrero 2017
</t>
  </si>
  <si>
    <t xml:space="preserve">Presentar el informe de supervisión de las acciones realizadas frente al reintegro del pago de Servicios Publicos de los inmuebles entregados en calidad de comodato al Comité Estrategico Basico. </t>
  </si>
  <si>
    <t>Actas de Comité Estratégico Básico, donde se agenda el tema</t>
  </si>
  <si>
    <t xml:space="preserve">A octubre de 2016: Se solicita inclusión del tema en la agenda a desarrollar en Comité Básico del Martes 8 de Noviembre de 2016.  A la fecha la meta es del 0%A 
A Noviembre de 2016: En Comité de Dirección Estrategico Basico No. 40, se Presenta el Hallazgo 10 de CGR, en el cual se inció que la Entidades Administradoras del Servicio -EAS deben asumir el pago de los servicios publicos, impuestos y cualquier gasto que se genere durante la ejecucion del contrato de aporte: se da lectura al memorando I-2016-099794-1100; a traves del cual el Grupo Jurídico manifiesta al Grupo Administrativo que la Fundación FUNGESCOL se le levantaron los procesos coactivos No. 3953/206 y 3939/2016 fueron culminados exitosamente con la consignacion por parte de dicha Entidad por valor de $19,577,328. 
Teniendo en cuenta que se encuentra pendiente el reintegro del pago por parte de Fundación por un Mundo Nuevo, se presentará nuevamente al Comité, para que se indique los avances del Proceso No. 3952 de 2016, el porcentaje hasta la fecha es de un 75%.  Se cuelga evidencia  en ruta\\icbf.gov.co\FS_bog\Regional\G_DIreccion_Reg\Plan_M\2016-2017\Evidencias\Hallazgo 10\Fila N°25 GA\noviembre
A Diciembre de 2016: No se presentó avancen en Comité Estratégico Básico, debido a que no se ha realizado y tampoco  el Grupo Jurídico ha informado  el estado actual y avances de los Inmuebles  entregados en calidad  de comodato, Pendiente para el mes de enero.
El porcentaje de avance sigue siendo el mismo del mes anterior 75%.
A Enero de 2017: Se solicita inclusión del tema en la agenda a desarrollar en Comité de Dirección Estratégico Básico del día 6 de Febrero de 2017, Proceso No 3952 de 2016. El porcentaje de avance sigue siendo el mismo del mes anterior 75%.
A febrero de 2017. En Comité de Dirección Estrategico Basico No 03, del dia 13 de febrero de 2017, se presentó el Hallazgo 10 Fila 24 de CGR, en el cual la Coordinadora del Grupo Administrativo informó haber recibido la respuesta de lo solicitado al Grupo Jurídico mediante  radicado No. I-2017-010244-1100 de fecha 31/01/2017, en el cual se indicó que  los procesos 3953/2016 y 3939/2016 en contra de la Fundación   Gestión  por Colombia – Fungescol, se encuentran terminados y recuperada la totalidad de la  obligación; asi mismo  indicó que el proceso 3952/2016 en contra de la Fundación Dejando Huella, se encuentra en tramite en la etapa de medidas cautelares y se libró mandamiento de pago  con resolución 0137 del 2 de  agosto de 2016, que  mediante resolucion No. 0168 del 5 de octubre de 2016 se ordenó seguir adelantando  la ejecución y remate de los bienes embargados y secuestrados dentro del proceso ejecutivo en comento. De acuerdo  a este Hallazgo en  reunion con la oficina de control Interno se dio a conocer las decisiones tomadas en el comité  del 13 de febrero de 2017 y se acordó  remitir memorando  en el cual se solicitaría modificar  la Unidad de medida  y fecha  de terminación, las cuales según el plan vigente serian a cumplir a 31 de julio de 2017. El porcentaje de avance continúa siendo el  75%. Se adjunta como evidencia acta de comité y memorando remitido a control interno. Se cuelga evidencia en laruta \\icbf.gov.co\FS_bog\Regional\G_DIreccion_Reg\Plan_M\2016-2017\Evidencias\Hallazgo 10\Fila N°25GA\Febrero 2017
</t>
  </si>
  <si>
    <t>ARGR2015-CGR-DG011</t>
  </si>
  <si>
    <r>
      <rPr>
        <b/>
        <sz val="10"/>
        <rFont val="Arial"/>
        <family val="2"/>
      </rPr>
      <t xml:space="preserve">Hallazgo No 11. Requisitos de Inicio de la Ejecución Contractual Bogotá (D) </t>
    </r>
    <r>
      <rPr>
        <sz val="10"/>
        <rFont val="Arial"/>
        <family val="2"/>
      </rPr>
      <t xml:space="preserve">
El contrato de aporte No. 689/2015, se suscribió e inició su ejecución el día 3 de febrero de 2015 mientras que la fecha de expedición y aprobación de las pólizas fue el día 4 de febrero de 2015; situación similar ocurrió con el Contrato de Aporte No. 212/2015 suscrito el día 27 de enero de 2015, cuya acta de inicio fue el 27 de enero de 2015, mientras que la expedición de la póliza fue el 28 de enero de 2015 y la aprobación fue el 2 de febrero de 2015; incumpliendo de este modo con el requisito de ejecución contractual númeral 4.1.1 del Manual de supervisión.</t>
    </r>
  </si>
  <si>
    <t xml:space="preserve">Deficiente control y seguimiento a los documentos del contrato, lo cual genera el riesgo de la ocurrencia de eventos que afecten a terceros y no estén cubiertos por la póliza. </t>
  </si>
  <si>
    <t>Realizar seguimiento al cumplimiento del requisito de ejecución contractual númeral 4.1.1 del Manual de supervisión.</t>
  </si>
  <si>
    <t>Implementar una base de datos, con instructivo,  donde cada abogado del área de contratación realice control y seguimiento mensual a los contratos elaborados, con el fin de garantizar su legalizacion y perfeccionamiento. Revisión  del estado del registro de la base de datos</t>
  </si>
  <si>
    <t xml:space="preserve">Base de datos revisada -  Acta de reunión </t>
  </si>
  <si>
    <t>Septiembre: Se registra en la base de control los contratos suscritos por el Grupo Jurídico en el mes de septiembre con el fin de garantizar su legalizacion y perfeccionamiento. Se cuelgan 3 evidencias referidas en ruta \\icbf.gov.co\FS_bog\Regional\G_DIreccion_Reg\Plan_M\2016-2017\Evidencias\Fila N°26 Hallazgo N°11 GJ\Septiembre
OCTUBRE: Se registra en la base de control 468 contratos suscritos por el Grupo Jurídico en el mes de octubre con el fin de garantizar su legalizacion y perfeccionamiento, de igual forma se actualiza con los datos faltantes al corte septiembre.Se cuelga 1 evidencias referida en ruta \\icbf.gov.co\FS_bog\Regional\G_DIreccion_Reg\Plan_M\2016-2017\Evidencias\Hallazgo N°11 Fila N°26 GJ\octubre
NOVIEMBRE: Se registra en la base de control 119 contratos suscritos por el Grupo Jurídico en el mes de noviembre con el fin de garantizar su legalizacion y perfeccionamiento.Se cuelga 1 evidencias referida en ruta \\icbf.gov.co\FS_bog\Regional\G_DIreccion_Reg\Plan_M\2016-2017\Evidencias\Hallazgo N°11 Fila N°26 GJ\noviembre.
DICIEMBRE: Se registra en la base de control 80 contratos suscritos por el Grupo Jurídico en el mes de noviembre con el fin de garantizar su legalizacion y perfeccionamiento. Se cuelga 1 evidencias referida en ruta \\icbf.gov.co\FS_bog\Regional\G_DIreccion_Reg\Plan_M\2016-2017\Evidencias\Hallazgo N°11 Fila N°26 GJ\Diciembre.
ENERO:  Se registra en la base de control 672 contratos suscritos por el Grupo Jurídico en el mes de enero de 2017 con el fin de garantizar su legalizacion y perfeccionamiento.El porcentaje de cumplimiento a enero es de 45,5%.Se cuelga 1 evidencias referida en ruta \\icbf.gov.co\FS_bog\Regional\G_DIreccion_Reg\Plan_M\2016-2017\Evidencias\Hallazgo N°11 Fila N°26 GJ\Enero 2017
FEBRERO:  Se registra en la base de control 68 contratos suscritos por el Grupo Jurídico en el mes de febrero de 2017 con el fin de garantizar su legalizacion y perfeccionamiento.Se cuelga 1 evidencias referida en ruta \\icbf.gov.co\FS_bog\Regional\G_DIreccion_Reg\Plan_M\2016-2017\Evidencias\Hallazgo N°11 Fila N°26 GJ\Febrero 2017</t>
  </si>
  <si>
    <t>ARGR2015-CGR-DG012</t>
  </si>
  <si>
    <r>
      <rPr>
        <b/>
        <sz val="10"/>
        <rFont val="Arial"/>
        <family val="2"/>
      </rPr>
      <t xml:space="preserve">Hallazgo No 12. Supervision Contratos de  Aporte N° 305, 397, 278, 339, 437, 456, 499, 350, 627, 347, 616, 1237, y 689 de 2015 Bogotá (D) </t>
    </r>
    <r>
      <rPr>
        <sz val="10"/>
        <rFont val="Arial"/>
        <family val="2"/>
      </rPr>
      <t xml:space="preserve">                                                        
Se presentan algunas inconsistencias en cumplimiento de las funciones de supervisión como: 
Las fechas de entrega de los formatos de Supervision evidencian ser inoportunos, como puede observarse en el informe de contrato 305 de 2015 Ver Cuadro 31. 
Los formatos del informe de supervisión de los contratos de aporte N° 305, 397, 278, 339, 437, 456, 606, 350, 627, 347, 616 de 2015 presentados por la coordinadora del grupo de Ciclos de Vida y Nutrición específicamente en los numerales VII "Certificaciones para pagos suscritas por el supervisor" "VIII Pagos efectuados según estado de cuenta o información suministrada por la dirección financiera", sertifican valores que no corresponden a la realidad de los contratos. 
La Clausula décima segunda del contrato No. 1237 de 2015: indicó "la supervisión se realizará a través del coordinador del grupo administrativo" sin embargo, se estableció que la documentación del proceso contractual es incompleto, dado que no se evidencian las actividades de la supervisión como la suscripción del acta de  inicio del contrato, informes de Supervision periódicos y/o finales, certificación de recibido a satisfacción, pagos realizados, liquidación del contrato. 
El formato de supervisión - Informe Periódico N° 5 del 7 de diciembre de 2015 del contrato 689 de 2015, presenta inconsistencias en su contenido, en razón a que el contratista certificó cumplimiento de los pagos de Seguridad Social Integral y parafiscales, mientras que en la verificación detallada en el formato de supervisión indicó que "requerirá al contratista las planillas de pagos de aportes que permita concluir el cumplimiento de las obligaciones laborales por parte del contratista", situación que resulta incoherente con la certificación suscrita por el supervisor. 
En el formato de Supervision del contrato 689 de 2015, en el numeral VII certificación para pagos suscritas por el supervisor, se encuentra certificado hasta el cuarto pago en octubre 20 de 2015 por $360.357.930 contradiciendo el informe a enero de 2016 que indica que sólo hasta el tercer desembolso se legalizó. (Ver Informe)</t>
    </r>
  </si>
  <si>
    <t xml:space="preserve">Lo anterior debido a que el ICBF Regional Bogotá, para la actividad de supervisión, se encuentra sujeta a lineamientos, manuales y directivas provenientes de la Dirección General dadas a las condiciones de ejecución contractual misional que se adelanta para Primera Infancia, lo que ocasiona que las obligaciones específicas no tengan una verificación rigurosa y/o se tengan limitantes al verificar las acciones de mejoramiento a que se comprometían las Unidades de Servicio o las Entidades Administradoras del Servicio. </t>
  </si>
  <si>
    <t>Implementar Grupos de estudio.</t>
  </si>
  <si>
    <t xml:space="preserve">Realizar grupos de estudio en cada mes anterior al desembolso (a excepción del primer pago) con los supervisores de contrato y equipo de apoyo a la supervisión financiera en donde se retroalimenten los lineamientos, parámetros y requisitos de supervisión. </t>
  </si>
  <si>
    <t>Septiembre: Para este mes se desarrollaron  dos grupos de estudio  previos al desembolso del mes de octubre. A la fecha se desarrolla  el proceso contractual para definir las fechas de los  próximos desembolsos, por lo tanto no se puede establecer en este mes el avance físico de ejecución.Se cuelgan 2 evidencias de actas de septiembre en ruta \\icbf.gov.co\FS_bog\Regional\G_DIreccion_Reg\Plan_M\2016-2017\Evidencias\Fila N°27 Hallazgo N°12 GACVyN\Septiembre
Octubre: En este mes no se realizó reunión con los referentes de HCB y HI , dado que se estaba adelantado gestión para la nueva contratación  y este grupo de estudio se debe realizar previo a los desembolsos  sin incluir el primero.
En relación a los desembolsos se informa que se efectuarán en los meses de Noviembre 2016 y en los meses de Enero, marzo, Mayo y Julio de 2017, para la modalidad de HI y HCB. Para la modalidad de CDI en el momento se efectuara un solo  desembolso en el mes de noviembre que corresponde a una adición para los meses de noviembre y diciembre de 2016, en espera de la nueva contratación de esta modalidad para conocer los meses de  desembolso a que haya lugar.
Se realizaran   6 Grupos de estudio  equivalentes cada uno de ellos al  16.66 % de avance físico de ejecución, los cuales se desarrollaran mes anterior  a los siguientes desembolsos:
OCTUBRE: Hi , CDI institucional y familiar  y HCB correspondiente a las actas entregadas en el mes anterior.
NOVIEMBRE : HI y HCB Primer desembolso por lo tanto no se realizara GET.
CDI institucional y familiar no se realizó  el grupo de estudio debido a que al 31 de octubre finalizaba el contrato firmado en la vigencia 2016 y hasta el día 31 de octubre se oficializo la firma de una adición de contrato por los dos meses restantes del año en curso, razón por la cual se conoció hasta fin de mes la formas de desembolso para poder realizar el grupo de estudio, sin embargo una vez conocida la situación en la que quedaron los contratos  se procederá a realizar el Grupo de estudio correspondiente al desembolso del mes de noviembre.
ENERO: HI Y HCB segundo desembolso se realizara grupo de estudio
MARZO: HI Y HCB tercer  desembolso se realizara grupo de estudio 
MAYO: HI Y HCB cuarto desembolso se realizara grupo de estudio 
JULIO: HI Y HCB quinto  desembolso se realizara grupo de estudio 
Por lo tanto el porcentaje de 16.66% relacionado en el avance de ejecución del PM de la CGR 2016 – 2017, corresponde a las evidencias reportadas en el mes de septiembre
NOVIEMBRE: Se realizó grupo de estudio con los supervisores y el apoyo a la supervisión financiera donde se retroalimentaron los lineamientos, parámetros y requisitos de supervisión, con un avance físico de ejecución del 33.32%. Se cuelga 1 evidencia referida en ruta \\icbf.gov.co\FS_bog\Regional\G_DIreccion_Reg\Plan_M\2016-2017\Evidencias\Hallazgo N°12 Fila N°27 GACVyN\noviembre.
Diciembre
Se realizó grupo de estudio con los supervisores y el apoyo a la supervisión financiera donde se retroalimentaron los lineamientos, parámetros y requisitos de supervisión, con un avance físico de ejecución del 49.98%. Se cuelga  evidencia referida en ruta \\icbf.gov.co\FS_bog\Regional\G_DIreccion_Reg\Plan_M\2016-2017\Evidencias\Hallazgo N°12 Fila N°27 GACVyN\diciembre.
Enero 
Se realizó GET con los supervisores y el apoyo a la supervisión financiera donde se retroalimentaron los lineamientos, parámetros y requisitos de supervisión, con un avance físico de ejecución del 66.64 %. Se cuelga  evidencia referida en ruta \\icbf.gov.co\FS_bog\Regional\G_DIreccion_Reg\Plan_M\2016-2017\Evidencias\Hallazgo N°12 Fila N°27 GACVyN\enero2017
Febrero 
Se reporta acta  GET del 2 de febrero 2017  para un avance físico de ejecución del 83.3 %. Se cuelga evidencia referida en ruta \\icbf.gov.co\FS_bog\Regional\G_DIreccion_Reg\Plan_M\2016-2017\Evidencias\Hallazgo N°12 Fila N°27 GACVyN\Febrero 2017</t>
  </si>
  <si>
    <r>
      <rPr>
        <b/>
        <sz val="10"/>
        <rFont val="Arial"/>
        <family val="2"/>
      </rPr>
      <t xml:space="preserve">Hallazgo No 12. Supervision Contratos de  Aporte N° 305, 397, 278, 339, 437, 456, 499, 350, 627, 347, 616, 1237, y 689 de 2015 Bogotá (D) </t>
    </r>
    <r>
      <rPr>
        <sz val="10"/>
        <rFont val="Arial"/>
        <family val="2"/>
      </rPr>
      <t xml:space="preserve">                                                        
Se presentan algunas inconsistencias en cumplimiento de las funciones de supervisión como: 
Las fechas de entrega de los formatos de Supervision evidencian ser inoportunos, como puede observarse en el informe de contrato 305 de 2015 Ver Cuadro 31. 
Los formatos del informe de supervisión de los contratos de aporte N° 305, 397, 278, 339, 437, 456, 606, 350, 627, 347, 616 de 2015 presentados por la coordinadora del grupo de Ciclos de Vida y Nutrición específicamente en los numerales VII "Certificaciones para pagos suscritas por el supervisor" "VIII Pagos efectuados según estado de cuenta o información suministrada por la dirección financiera", certifican valores que no corresponden a la realidad de los contratos. 
La Clausula décima segunda del contrato No. 1237 de 2015: indicó "la supervisión se realizará a través del coordinador del grupo administrativo" sin embargo, se estableció que la documentación del proceso contractual es incompleto, dado que no se evidencian las actividades de la supervisión como la suscripción del acta de  inicio del contrato, informes de Supervision periódicos y/o finales, certificación de recibido a satisfacción, pagos realizados, liquidación del contrato. 
El formato de supervisión - Informe Periódico N° 5 del 7 de diciembre de 2015 del contrato 689 de 2015, presenta inconsistencias en su contenido, en razón a que el contratista certificó cumplimiento de los pagos de Seguridad Social Integral y parafiscales, mientras que en la verificación detallada en el formato de supervisión indicó que "requerirá al contratista las planillas de pagos de aportes que permita concluir el cumplimiento de las obligaciones laborales por parte del contratista", situación que resulta incoherente con la certificación suscrita por el supervisor. 
En el formato de Supervision del contrato 689 de 2015, en el numeral VII certificación para pagos suscritas por el supervisor, se encuentra certificado hasta el cuarto pago en octubre 20 de 2015 por $360.357.930 contradiciendo el informe a enero de 2016 que indica que sólo hasta el tercer desembolso se legalizó. (Ver Informe)</t>
    </r>
  </si>
  <si>
    <t>Verificación rigurosa de las condiciones de ejecución contractual y elaboración de los informes de supervisión.</t>
  </si>
  <si>
    <t xml:space="preserve">
Teniendo en cuenta que los informes de gestión se entregan de manera Bimensual por parte de la supervisora del contrato y su equipo de trabajo,  y de acuerdo a las fechas establecidas por procedimiento, el equipo realizara la  entrega de los Informes de Gestión 20 días después de terminado el respectivo periodo. Estos informes dan cuenta del cumplimiento  de las obligaciones  de las EAS durante la ejecución del contrato en el periodo que corresponde. Los informes de gestión son los mismos informes de supervisión. 
</t>
  </si>
  <si>
    <t xml:space="preserve">Informe de gestion Bimestral  de los Contratos de aportes servicios misionales vigentes </t>
  </si>
  <si>
    <t xml:space="preserve">Septiembre: Se hace entrega de 385 informes de gestión de los contratos de aportes correspondiente al mes de agosto 2016.
No se  puede establecer el porcentaje de avance en esta actividad toda vez que todos los contratos de aporte finalizan el 31 de octubre de 2016 y se da inicio a la nueva contratación a partir del 1 de noviembre 2016 y a la fecha se desconoce el número total de contratos de aportes que se celebraran en la nueva vigencia. Se cuelgan evidencias  en ruta \\icbf.gov.co\FS_bog\Regional\G_DIreccion_Reg\Plan_M\2016-2017\Evidencias\Fila N°28 Hallazgo N°12 GACVyN\Septiembre.
Octubre:En el periodo Septiembre 2016 a Julio 2017 se deben presentar aproximadamente 2974 informes de gestión, correspondientes a los contratos de aporte de servicios de primera infancia Regional Bogotá. En el mes de septiembre se presentan 385 informes de los contratos vigentes al 30  de agosto que presentaban la información de gestión de ese mes. Para el mes de Octubre se presentan 384 informes pues uno de los contratos de operadores (Fundamil terminó el 31 de agosto).
Se proyecta para julio de 2017, la presentación de 2974 informes, cantidad que puede variar dependiendo de la contratación de servicios integrales para la vigencia 2017. con respecto a la proyección, el avance de cumplimiento para el mes de Octubre es de 25,82%. Se cuelgan evidencias  en ruta \\icbf.gov.co\FS_bog\Regional\G_DIreccion_Reg\Plan_M\2016-2017\Evidencias\ Hallazgo N°12 Fila N°28 GACVyN\octubre.
Noviembre : Se reporta  consolidado en Excel de informes de gestión de los contratos de aporte. Se cuelga 1 evidencia referida en ruta \\icbf.gov.co\FS_bog\Regional\G_DIreccion_Reg\Plan_M\2016-2017\Evidencias\Hallazgo N°12 Fila N°28 GACVyN\noviembre
Respuesta 13-12-16 a Observacion OCI: Se revisaran las evidencias reportadas para subsanar la inconformidad presentada y se definirán las evidencias para el corte a diciembre 2016, reporte de enero de 2017. 
Noviembre : Se reporta  consolidado en Excel de informes de gestión de los contratos de aporte. Se cuelga 1 evidencia referida en ruta \\icbf.gov.co\FS_bog\Regional\G_DIreccion_Reg\Plan_M\2016-2017\Evidencias\Hallazgo N°12 Fila N°28 GACVyN\noviembre
Respuesta 13-12-16 a Observacion OCI: Se revisaran las evidencias reportadas para subsanar la inconformidad presentada y se definirán las evidencias para el corte a diciembre 2016, reporte de enero de 2017. 
Diciembre 
Para este mes se reportan los informes corregidos
En este  periodo no se da avance de  informes de gestión por inicio de la la nueva contratación, dichos informes se realizaran a partir del 20 de enero 2017. Se cuelga evidencia referida en ruta \\icbf.gov.co\FS_bog\Regional\G_DIreccion_Reg\Plan_M\2016-2017\Evidencias\Hallazgo N°12 Fila N°28 GACVyN\Diciembre
19-01-17 Observaciones:
Entre Agosto de 2016 y Junio de 2017 se deben entregar 2.982 informes de gestión correspondientes a 385 contratos de aportes vigencia 2016 y 457 contratos de aporte de la vigencia 2016 con vigencias futuras. Del total de 2.982 informes de gestión por entregar, el 38.69% correspondiente a 1154 informes, pertenecen a los CASM de la vigencia 2016 y el porcentaje de avance de entrega a la fecha es de 66.72%. El 33.27% restante será entregado al finalizar el mes de enero de 2017. De otro lado, el 61.30% de informes que corresponde a la vigencia 2016 con vigencias futuras se encuentra en 0% de entrega, toda vez que el primer informe se encuentra en construcción y será presentado al finalizar el mes de enero de 2017. 
El 27 de enero se cuelga consolidado primer informe a dic.2016  con evidencias de septiembre y octubre, en ruta \\icbf.gov.co\FS_bog\Regional\G_DIreccion_Reg\Plan_M\2016-2017\Evidencias\Hallazgo N°12 Fila N°28 GACVyN\consolidado primer informe a dic.2016
Enero 
Para este mes se reportan 179   informes de gestión para un avance físico de ejecución del 25.79%.Se adjunta cuadro de control de GCVyN Consolidado Entregado. Se cuelga evidencia referida en ruta \\icbf.gov.co\FS_bog\Regional\G_DIreccion_Reg\Plan_M\2016-2017\Evidencias\Hallazgo N°12 Fila N°28 GACVyN\enero2017
Febrero 
Entre Agosto de 2016 y Junio de 2017 se deben entregar 2.982 informes de gestión correspondientes a 385 contratos de aportes vigencia 2016 y 457 contratos de aporte de la vigencia 2016 con vigencias futuras. Del total de 2.982 informes de gestión por entregar, el 38.69% correspondiente a 1154 informes, pertenecen a los CASM de la vigencia 2016 y el porcentaje de avance de entrega a la fecha es de 91%. El 9% restante será entregado el proximo mes. De otro lado, el 61.30% de informes que corresponde a la vigencia 2016 con vigencias futuras se encuentra en 0% de entrega, toda vez que el primer informe se encuentra en construcción y será presentado en el trascurso del mes de marzo 2017.  Avance total a la fecha 35,047%.Se cuelgan evidencias referidas archivos para 14 CZ , 1 Empresarial y cuadro de control consolidado de GCVyN en ruta \\icbf.gov.co\FS_bog\Regional\G_DIreccion_Reg\Plan_M\2016-2017\Evidencias\Hallazgo N°12 Fila N°28 GACVyN\Febrero 2017
</t>
  </si>
  <si>
    <t>Realizar mesa de trabajo entre el supervisor del contrato y el profesional de apoyo a la supervisión financiera con la intención de validar la ejecución de cada uno de los contratos, para poder determinar el valor que se les debe desembolsar por cada rubro teniendo en cuenta que la operación de las EAS es variable y de un mes a otros se les puede realizar disminuciones o adiciones que correspondan.</t>
  </si>
  <si>
    <t>Acta de reunion por contrato</t>
  </si>
  <si>
    <t xml:space="preserve">Septiembre: Para este mes se reportan 385 actas que corresponden a: 271  Hogares Comunitarios de Bienestar, 5 de modalidad Empresarial, 2 de Operadores, 107 de modalidad Integral  que corresponden a las mesas de trabajo desarrolladas por los supervisores de contrato y   el profesional de apoyo financiera; actividad desarrollada antes del último desembolso que se realizara en el mes de octubre.
Actualmente se adelanta acciones para nuevos contratos y ampliación de otros a partir del mes de noviembre, por lo tanto no se puede determinar en estos momentos los desembolsos a realizar  en la fecha establecida por el plan de mejoramiento de la CGR , lo que impide establecer un porcentaje de avance de ejecución hasta no conocer exactamente los desembolsos que se van a efectuar hasta el 30 de julio de 2017.   Se cuelgan evidencias  en ruta \\icbf.gov.co\FS_bog\Regional\G_DIreccion_Reg\Plan_M\2016-2017\Evidencias\Fila N°29 Hallazgo N°12 GACVyN\Septiembre
Octubre: En este mes no se realizó reunión con los referentes de HCB y HI , dado que se estaba adelantado gestión para la nueva contratación  y este grupo de estudio se debe realizar previo a los desembolsos  sin incluir el primero.El porcentaje 16.66 relacionado en las filas 29 y 27 en el avance de ejecución del PM de la CGR 2016 – 2017, corresponde a las evidencias reportadas en el mes de septiembre.
En relación a los desembolsos se informa que se efectuarán en los meses de Noviembre 2016 y en los meses de Enero, marzo, Mayo y Julio de 2017, para la modalidad de HI y HCB. Para la modalidad de CDI en el momento se efectuara un solo  desembolso en el mes de noviembre que corresponde a una adición para los meses de noviembre y diciembre de 2016, en espera de la nueva contratación de esta modalidad para conocer los meses de  desembolso a que haya lugar.
Se realizaran   6 Grupos de estudio  equivalentes cada uno de ellos al  16.66 % de avance físico de ejecución, los cuales se desarrollaran mes anterior  a los siguientes desembolsos:
OCTUBRE: Hi , CDI institucional y familiar  y HCB correspondiente a las actas entregadas en el mes anterior.
NOVIEMBRE : HI y HCB Primer desembolso por lo tanto no se realizara GET.
CDI institucional y familiar no se realizó  el grupo de estudio debido a que al 31 de octubre finalizaba el contrato firmado en la vigencia 2016 y hasta el día 31 de octubre se oficializo la firma de una adición de contrato por los dos meses restantes del año en curso, razón por la cual se conoció hasta fin de mes la formas de desembolso para poder realizar el grupo de estudio, sin embargo una vez conocida la situación en la que quedaron los contratos  se procederá a realizar el Grupo de estudio correspondiente al desembolso del mes de noviembre.
ENERO: HI Y HCB segundo desembolso se realizara grupo de estudio
MARZO: HI Y HCB tercer  desembolso se realizara grupo de estudio 
MAYO: HI Y HCB cuarto desembolso se realizara grupo de estudio 
JULIO: HI Y HCB quinto  desembolso se realizara grupo de estudio 
Por lo tanto el porcentaje de 16.66% relacionado en el avance de ejecución del PM de la CGR 2016 – 2017, corresponde a las evidencias reportadas en el mes de septiembre
Noviembre: Los supervisores de los contratos  y el apoyo a la supervisión financiera para las modalidades de  CDI y DIMF ( Desarrollo Infantil en Medio familiar) realizaron 51 mesas de trabajo con el objetivo de validar la ejecución de cada uno de los contratos para determinar el valor a desembolsar por cada rubro.Se reporta un 33.32% de avance físico de ejecución.Se cuelgan 51 evidencias referidas en ruta \\icbf.gov.co\FS_bog\Regional\G_DIreccion_Reg\Plan_M\2016-2017\Evidencias\Hallazgo N°12 Fila N°28 GACVyN\noviembre
Respuesta 13-12-16 a Observacion OCI: El porcentaje se determinó por 6 cortes de Grupos de Estudio y cada uno de ellos corresponde al 16.66%, el avance no se determinó por número de actas entregadas por cada supervisor del contrato.
Se ha reportado mediante las evidencias la información, determinándola por Centro Zonal o por modalidad para la parte de la modalidad integral.
• Barrios Unidos: 6 Actas reportadas
• Bosa: 23 Actas Reportadas
• Ciudad Bolivar: 35 Actas reportadas
• Engativá: 20 Actas reportadas
• Fontibón: 7 Actas reportadas
• Kennedy: 36 Actas reportadas
• Rafael Uribe: 31 Actas reportadas
• San Cristóbal: 28 Actas reportadas
• Santafé: 4 Actas reportadas
• Suba: 29 Actas reportadas
• Tunjuelito: 5 Actas reportadas
• Usaquén: 16 Actas reportadas
• Usme: 27 Actas reportadas
• Mártires: 5 Actas reportadas
• Modalidad Integral: 158 Actas reportadas
• Empresariales: 5 Actas reportadas
Diciembre: Los supervisores de los contratos  y el apoyo a la supervisión financiera para las modalidades de HCB-CDI-DIMF y HI  realizaron 293  mesas de trabajo con el objetivo de validar la ejecución de cada uno de los contratos para determinar el valor a desembolsar por cada rubro.
Se reporta un avance de ejecución del 49.98 %. Se cuelga evidencia referida en ruta \\icbf.gov.co\FS_bog\Regional\G_DIreccion_Reg\Plan_M\2016-2017\Evidencias\Hallazgo N°12 Fila N°28 GACVyN\Diciembre
19-01-17 .OBSERVACIÓN OCI: Para la vigencia a 31-10-2016 se contaba con 385 contratos discriminados así: 271 contratos  Hogares Comunitarios de Bienestar, 5 contratos  de modalidad Empresarial, 2 contratos  de Operadores, 107 contratos  de modalidad Integral.
Respecto a los contratos que iniciaron operación a partir del 01-11-2016 con vigencia futura 2017 y 2018 se encuentran discriminados así: 51 contratos para la modalidad HI, 3 contratos para la modalidad empresarial y 342 contratos para la modalidad de Hogares Comunitarios de Bienestar.
Para los contratos que iniciaron operación el 16-12-2016 con vigencia futura se discriminan de la siguiente forma: 35 contratos para la modalidad CDI y 26 contratos para la modalidad DIMF.
El total de actas de reunión reportadas para la contratación anterior fue de 385 las cuales se reportaron  en el mes de Septiembre 2016 anterior al último desembolso realizado en el mes de Octubre para las modalidades de Hogares Comunitarios de Bienestar, modalidad empresarial, HI, y para las modalidades CDI y DIM les queda un último desembolso cuyas actas fueron reportadas en el mes de Noviembre 51 mesas de trabajo por cada uno de los contratos.
En el mes de Diciembre se realizó un reporte de 239 actas de reunión (mesas de trabajo) que corresponde al primer desembolso de la vigencia 2017 pero segundo desembolso del contrato. 
Enero
 En el mes de enero no se puede realizar mesa de trabajo entre el supervisor del contrato y el profesional de apoyo a la supervisión financiera, debido a que  la operación a partir del 15 de diciembre de 2016 y 30 de enero de 2017 se encuentra en cese de actividades en las unidades administradoras de servicio, por tal razón no se puede validar la ejecución de cada uno de los contratos, para poder determinar el valor que se les debe desembolsar por cada rubro, teniendo en cuenta que la operación de las EAS es variable y de un mes a otros se les puede realizar disminuciones o adiciones que correspondan.Por tal razón el compromiso frente este ítem iniciara el cargue de soportes a partir del mes de abril. Se adjunta cuadro de control de GCVyN Avance . Se cuelga evidencia referida en ruta \\icbf.gov.co\FS_bog\Regional\G_DIreccion_Reg\Plan_M\2016-2017\Evidencias\Hallazgo N°12 Fila N°28 GACVyN\enero2017
Febrero
Para este mes se reportan 396 actas que corresponden a: 333  Hogares Comunitarios de Bienestar, 1 de Operador, 62 de modalidad Integral  que corresponden a las mesas de trabajo desarrolladas por los supervisores de contrato y  los profesionales de apoyo; actividad desarrollada antes del segundo desembolso de la vigencia 2017 que se realizaría en el mes de marzo del presente año.
Para un avance físico del 66.651.Se cuelgan evidencias referidas archivos  mesas de trabajo 14 CZ,  1CDI, 1 DIMF, 1Empresarial, 1 Tejiendo futuro  y  cuadro de control de GCVyN Avance en ruta \\icbf.gov.co\FS_bog\Regional\G_DIreccion_Reg\Plan_M\2016-2017\Evidencias\Hallazgo N°12 Fila N°28 GACVyN\febrero2017
</t>
  </si>
  <si>
    <t>ARGR2015-CGR-DG013</t>
  </si>
  <si>
    <r>
      <rPr>
        <b/>
        <sz val="10"/>
        <rFont val="Arial"/>
        <family val="2"/>
      </rPr>
      <t>Hallazgo No 13. Publicación SECOP Bogotá (D).</t>
    </r>
    <r>
      <rPr>
        <sz val="10"/>
        <rFont val="Arial"/>
        <family val="2"/>
      </rPr>
      <t xml:space="preserve"> 
Los documentos soportes de los contratos de aporte suscritos por el ICBF Regional Bogotá en las modalidades de Centro Infantil y Desarrollo Familiar, se publicaron de manera extemporánea como a continuación se decribe, con quince días o hasta cincuenta días expedidos incumpliendo con lo establecido en el artículo 19 del Decreto 1510 de 2013. Ver cuadro No. 32 Publicación SECOP contratos ICBF Regional Bogotá. (Ver Informe)</t>
    </r>
  </si>
  <si>
    <t>Aplicación de lieneamientos propios del instituto que permiten publicar los documentos contractuales en otros medios diferentes al SECOP, así mismo se presenta por una inadeacuada actividad de control respecto a los regiustros; esto impide brindarle al público la posibilidad de acceso fácil, oportuno, idóneo y eficaz a los términos de la contratación estatal, afectando de esta forma la realización óptima del principio de publicidad.</t>
  </si>
  <si>
    <t>Incrementar en los periodos de contratacion de mayor volumen,  personal asignado para lograr la publicacion total</t>
  </si>
  <si>
    <t xml:space="preserve">Asignar 6 colaboradores para que apoyen la publicación en el SECOP, cuando hay volumen de contratación. 
</t>
  </si>
  <si>
    <t xml:space="preserve">Correo Electronico a los colaboradores asignados para esta actividad. </t>
  </si>
  <si>
    <t>Agosto: Para el mes de agosto 2016 no existio alto volumen de contratación. 
Septiembre: Para el mes de septiembre 2016 no existio alto volumen de contratación.
Octubre: La coordinación del Grupo Jurídico atendiendo la falta de personas adscritos al grupo no pudo asignar seis colaboradores para que realizaran el trámite de la publicación en el SECOP ;  no obstante se cumplió con la publicación de los 466  contratos suscritos  en el mes de octubre, dentro de los tres (3) días que ordena el Estatuto Contractual. Esta actividad la relizaron dos personas quienes trabajaron jornadas continuas y días festivos, con el fin de cumplir con los términos legales. El cumplimiento de la actividad es del 0%
NOVIEMBRE: Para el mes de noviembre se cumplió con la publicación de los 119  contratos suscritos  en el mes de noviembre, dentro de los tres (3) días que ordena el Estatuto Contractual.Sin evidencia.
DICIEMBRE: Para el mes de diciembre se cumplió con la publicación de los 80  contratos suscritos  en el mismo mes, dentro de los tres (3) días que ordena el Estatuto Contractual.
19-01-17 :Ajuste a observación OCI: Se realiza Acta de Reunion en donde se evidencia que si bien no fue posible asiganar a los 6 colaboradores por parte del Grupo Juridico se cumplio con el termino legal establecido para la publicacion en el SECOP de todos los conntratos suscritos por el ICBF regional bogota dentro de tiempo de ejecucion de la actividad planteada.Se cuelga evidencia referida en ruta \\icbf.gov.co\FS_bog\Regional\G_DIreccion_Reg\Plan_M\2016-2017\Evidencias\ Hallazgo N°13 Fila N°30GJ\Diciembre.</t>
  </si>
  <si>
    <t xml:space="preserve">Validar la publicación de los documentos contractuales en el SECOP dentro de los tiempos establecidos </t>
  </si>
  <si>
    <r>
      <t xml:space="preserve">Consolidar en archivo Word los pantallazos del detalle  del proceso del SECOP en donde se evidencia el documento contractual publicado y la fecha de publicacion.
</t>
    </r>
    <r>
      <rPr>
        <sz val="10"/>
        <color rgb="FFFF0000"/>
        <rFont val="Arial"/>
        <family val="2"/>
      </rPr>
      <t/>
    </r>
  </si>
  <si>
    <t>Archivo Word - Pantallazos publicacion SECOP</t>
  </si>
  <si>
    <t xml:space="preserve">Agosto: Se consolida en archivo Word los pantallazos del detalle  del proceso del SECOP en donde se evidencia los documentos contractuales publicados del 16 de agosto al 31 de agosto de la presente anualidad. Se cuelga evidencia referida en ruta \\icbf.gov.co\FS_bog\Regional\G_DIreccion_Reg\Plan_M\2016-2017\Evidencias\ Fila N°31 Hallazgo N°13 GJ\Agosto.  
Septiembre: Se consolida en archivo Word los pantallazos del detalle  del proceso del SECOP en donde se evidencia los documentos contractuales publicados del 01 de septiembre al 30 de septiembre de la presente anualidad.Se cuelga evidencia referida en ruta \\icbf.gov.co\FS_bog\Regional\G_DIreccion_Reg\Plan_M\2016-2017\Evidencias\Fila N°31 Hallazgo N°13 GJ\Septiembre
OCTUBRE: Se consolida en archivo Word los pantallazos del detalle  del proceso del SECOP en donde se evidencia los documentos contractuales publicados del 01 de octubre al 31 de octubre de la presente anualidad. Lo anterior de conformidad con el articulo 2.2.1.1.1.7.1 del Decreto 1082 de 2015.Se cuelga evidencia referida en ruta \\icbf.gov.co\FS_bog\Regional\G_DIreccion_Reg\Plan_M\2016-2017\Evidencias\ Hallazgo N°13 Fila N°31GJ\octubre
NOVIEMBRE: Se consolida en archivo Word los pantallazos del detalle  del proceso del SECOP en donde se evidencia los documentos contractuales publicados del 01 de noviembre al 30 de noviembre de la presente anualidad. Lo anterior de conformidad con el articulo 2.2.1.1.1.7.1 del Decreto 1082 de 2015.Se cuelga evidencia referida en ruta \\icbf.gov.co\FS_bog\Regional\G_DIreccion_Reg\Plan_M\2016-2017\Evidencias\ Hallazgo N°13 Fila N°31GJ\noviembre.
DICIEMBRE: Se consolida en archivo Word los pantallazos del detalle  del proceso del SECOP en donde se evidencia los documentos contractuales publicados del 01 de diciembre al 31 de diciembre de la presente anualidad. Lo anterior de conformidad con el articulo 2.2.1.1.1.7.1 del Decreto 1082 de 2015. Se cuelga evidencia referida en ruta \\icbf.gov.co\FS_bog\Regional\G_DIreccion_Reg\Plan_M\2016-2017\Evidencias\ Hallazgo N°13 Fila N°31GJ\Diciembre.
</t>
  </si>
  <si>
    <t>ARGR2015-CGR-DG014</t>
  </si>
  <si>
    <r>
      <rPr>
        <b/>
        <sz val="10"/>
        <rFont val="Arial"/>
        <family val="2"/>
      </rPr>
      <t>Hallazgo No 14. Cuota de Participación Bogotá (A).</t>
    </r>
    <r>
      <rPr>
        <sz val="10"/>
        <rFont val="Arial"/>
        <family val="2"/>
      </rPr>
      <t xml:space="preserve"> 
Las asociaciones de Padres de Familiia abajo relacionadas, no dieron cumplimiento a lo establecido en la Resolución No. 19908 de 2014, por cuanto fijaron cuotas de participación mayores a las establecidas excediendo los porcentajes máximos permitidos hasta del 57,7%, que corresponde a $12.392. Ver Cuadro No. 33. Se observa en las actas que la justificación que aducen para el cobro de la cuota de participación corresponden a: compra de papelería, pagos de ración a la madre comunitaria, arriendo, servicios públicos, los cuales hacen parte de la canasta en los contratos de aportes entre el ICBF y la entidad Administradora. 
Lo anterior afecta las coberturas de atención del servicio porque los cosTos pueden lesionar los ingresos de los padRes de familia que pertenecen a la población vulnerable, si se tiene en cuenta los criterios de focalización  que debe aplicar el ICBF en la atención de los niños y niñas. (Ver informe).</t>
    </r>
  </si>
  <si>
    <t xml:space="preserve">Falta de control por parte del Centro Zonal y del ICBF respecto al cumplimiento de las directrices referentes a los costos de las tasas de participación en los HCB comunitario Tradicional. </t>
  </si>
  <si>
    <t>Capacitar  a las EAS en la resolucion 1908 de 2014</t>
  </si>
  <si>
    <t>Realizar reunión con las EAS contratadas actualmente, para capacitar en los parámetros establecidos en la definición de cuota de participación según lineamientos vigentes ICBF, durante el primer mes de ejcucion de los contratos de aportes de servicio misionales.</t>
  </si>
  <si>
    <t xml:space="preserve">Agosto: Para este mes no se  hace reporte debido a que los CASM nuevos se celebran a partir del 1 de Noviembre 2016.  
Septiembre: Para este mes no se  hace reporte debido a que los CASM nuevos se celebran a partir del 1 de Noviembre 2016.
Octubre: Para este mes no se  hace reporte debido a que los CASM nuevos se celebran a partir del 1 de Noviembre 2016.
Noviembre: Acta de capacitacion de los parámetros establecidos en la definición de cuota de participación según lineamientos vigentes ICBF.Se cuelga 1 evidencia referida en ruta \\icbf.gov.co\FS_bog\Regional\G_DIreccion_Reg\Plan_M\2016-2017\Evidencias\Hallazgo N°14 Fila N°32 GACVyN\noviembre
</t>
  </si>
  <si>
    <t xml:space="preserve">Enviar Oficio a las Representantes Legales de las EAS recordando la implementación de la resolucion 1908 de 2014  en cuanto al cobro y manejo de recursos de la cuota de participación.
</t>
  </si>
  <si>
    <t>Agosto: se remitió oficio a representantes legales de las EAS con contrato de aporte vigente con el ICBF.
 Avance Fisico : 1 correspondiente al 100%. Se cuelga evidencia referidas en ruta\\icbf.gov.co\FS_bog\Regional\G_DIreccion_Reg\Plan_M\2016-2017\Evidencias\Fila N°33 Hallazgo N°14 GACVyN\Agosto
Ajuste según observación OCI 28-09-16:El oficio generado fue remitido a cada una de las EAS mediante 11 correos electrónicos. Se anexan como evidencia.Se cuelga evidencia referida en ruta\\icbf.gov.co\FS_bog\Regional\G_DIreccion_Reg\Plan_M\2016-2017\Evidencias\Fila N°33 Hallazgo N°14 GACVyN\Agosto\11 correos electronicos</t>
  </si>
  <si>
    <t xml:space="preserve">Realizar seguimiento  </t>
  </si>
  <si>
    <t>Realizar verificación trimestral  a 30 unidades de servicio de  los documentos que den cuenta al cumplimiento de las disposiciones de la resolucion 1908 de 2014.</t>
  </si>
  <si>
    <t xml:space="preserve">Septiembre: Se anexan 30 actas de Socialización  de la inversión de la cuota de participación según resolución 1908/2014 con un avance de ejecución del 20% .Se cuelgan evidencias referidas en ruta\\icbf.gov.co\FS_bog\Regional\G_DIreccion_Reg\Plan_M\2016-2017\Evidencias\Fila N°34 Hallazgo N°14 GACVyN\septiembre 
Octubre: sin  avance 
Noviembre: Sin avance.
Diciembre 
Se anexan 30 actas de Socialización  de la inversión de la cuota de participación según resolución 1908/2014 con un avance de ejecución del 40 %. Se cuelgan evidencias referidas en ruta\\icbf.gov.co\FS_bog\Regional\G_DIreccion_Reg\Plan_M\2016-2017\Evidencias\Fila N°34 Hallazgo N°14 GACVyN\diciembre 
19-01-17: Observación: Se realizará los ajustes pertinentes en relación a las aclaraciones de la OCI.   
Enero.
Para este mes no se reportan actas. Se ajusta % de avance a 0, con base en acta de reunión OCI-RB del 14-02-17
Febrero.
Se anexan 30 actas de Socialización  de la inversión de la cuota de participación según resolución 1908/2014 con un avance de ejecución del  25  %  debido a que en reunión con OCI quedo como compromiso retomar la actividad sin tener en cuenta el avance reportado en el mes anterior. Se cuelgan evidencias referidas en ruta\\icbf.gov.co\FS_bog\Regional\G_DIreccion_Reg\Plan_M\2016-2017\Evidencias\Fila N°34 Hallazgo N°14 GACVyN\Febrero 2017
</t>
  </si>
  <si>
    <t>ARGR2015-CGR-DG020</t>
  </si>
  <si>
    <r>
      <rPr>
        <b/>
        <sz val="10"/>
        <rFont val="Arial"/>
        <family val="2"/>
      </rPr>
      <t>Hallazgo No 20. Tránsito a Modalidad Integral Regional Bogotá (A).</t>
    </r>
    <r>
      <rPr>
        <sz val="10"/>
        <rFont val="Arial"/>
        <family val="2"/>
      </rPr>
      <t xml:space="preserve"> 
Durante la vigencia 2015 la Regional Bogotá presenta inconsistencias en la información de la actividad tránsito a la modalidad Integral como: 
La actividad: Tránsito a la modalidad Integral Ejecutada por el ICBF Regional Bogotá no fue contemplada entre las metas del Plan de Acción no obstante estar considerado en el Plan indicativo de la entidad. 
Según información de la entidad se efectuó a partir de noviembre de 2015 el tránsito de 10.812 beneficiarios de la modalidad FAMI Tradicional a la Modalidad Desarrollo Infantil en Medio Familiar y de HBC Agrupado a CDI Institucional, asi: </t>
    </r>
    <r>
      <rPr>
        <b/>
        <sz val="10"/>
        <rFont val="Arial"/>
        <family val="2"/>
      </rPr>
      <t>(</t>
    </r>
    <r>
      <rPr>
        <sz val="10"/>
        <rFont val="Arial"/>
        <family val="2"/>
      </rPr>
      <t>Ver cuadro 36)</t>
    </r>
    <r>
      <rPr>
        <b/>
        <sz val="10"/>
        <rFont val="Arial"/>
        <family val="2"/>
      </rPr>
      <t xml:space="preserve">
</t>
    </r>
    <r>
      <rPr>
        <sz val="10"/>
        <rFont val="Arial"/>
        <family val="2"/>
      </rPr>
      <t>Es importante mencionar que en la vigencia no transitó ningún niño o niña de HCB Comunitario Tradicional a la Modalidad Integral.
Al realizar el cruce de base de datos, se reporta el tránsito de 8.895 usuarios, existiendo una diferencia de 1.971 usuarios menos que los reportados por la Regional. (Ver Informe)</t>
    </r>
  </si>
  <si>
    <t>Lo anterior se genera por una inadecuada revisión y monitoreo del Plan de Acción y de las cifras reportadas por la entidad y por los aplicativos. Esto ocasiona que con la información presentada no haya certeza de las cifras reportadas para determinar realmente los niños y niñas que hicieron tránsito a la modalidad integral.</t>
  </si>
  <si>
    <t xml:space="preserve">Validar que la información registrada en la base de datos correspondan a datos reales.
</t>
  </si>
  <si>
    <t xml:space="preserve">Realizar seguimiento del informe trimestral Informe  de verificación de la modalidad integral generado por la dirección de primera infancia, con el objetivo de validar la veracidad de la información frente a la realidad reflejada en la  Regional Bogotá . 
</t>
  </si>
  <si>
    <t xml:space="preserve">Informe de validacion </t>
  </si>
  <si>
    <t xml:space="preserve">Enero:
Para este mes no se reporta informe de validacion .
Febrero
Para este mes no se reporta informe de validacion </t>
  </si>
  <si>
    <t>ARGR2015-CGR-DG027</t>
  </si>
  <si>
    <r>
      <rPr>
        <b/>
        <sz val="10"/>
        <rFont val="Arial"/>
        <family val="2"/>
      </rPr>
      <t>Hallazgo No 27. Planificación de Metas Sociales y Financieras Bogotá (A)</t>
    </r>
    <r>
      <rPr>
        <sz val="10"/>
        <rFont val="Arial"/>
        <family val="2"/>
      </rPr>
      <t xml:space="preserve"> 
En el análisis de las Metas Sociales y Financieras establecidas para cada Centro Zonal de la Regional Bogotá, para los programas: Centro de Desarrollo Infantil (CDI) y Desarrollo infantil en Medio Familiar, durante la vigencia 2015, se observó que hay una incoherencia entre los  cupos programados y su financiación, la situación detectada hace referencia a que el presupuesto programado no es suficiente para cubrir la totalidad de los cupos.         
Las circunstancias descritas evidencian un incumplimiento en los requerimientos establecidos por el ICBF para la programación de metas sociales y financieras, lo cual deriva en la imposibilidad de alcanzar las metas de cobertura y atención fijadas. (Ver Informe)</t>
    </r>
  </si>
  <si>
    <t xml:space="preserve">Debilidades en el control y seguimiento; así como en la falta de conocimiento de los requisitos y procedimientos establecidos por la entidad. </t>
  </si>
  <si>
    <t>Coordinar seguimiento a MSyF  de forma conjunta entre el G. ACVyN y el G. de Planeación y Sistemas</t>
  </si>
  <si>
    <t xml:space="preserve">Revisión  conjunta entre el responsable de metas  sociales y financieras del GACVyN y los responsables del seguimiento del SIM del grupo de Planeación y Sistemas,   en el transcurso de la tercer semana con el fin de validar la ejecución del mes  frente a la programación en SIM y solicitar los ajustes pertinentes ; lo anterior previa revisión entre el referente de GACVyN y los supervisores del contrato. </t>
  </si>
  <si>
    <t xml:space="preserve">Acta  de reunion </t>
  </si>
  <si>
    <t xml:space="preserve">Agosto: Se realizó reunión el día 30 de agosto 2016 con el objetivo de analizar la programación  de las modalidades  de atención y su ejecución  frente a lo programado.
Unidad de medida: 1 acta correspondiente al 8.33 %. Se cuelgan evidencias referida en ruta\\icbf.gov.co\FS_bog\Regional\G_DIreccion_Reg\Plan_M\2016-2017\Evidencias\Fila N°36 Hallazgo N°27 GACVyN\Agosto 
Septiembre: Se realizó el día 30 de septiembre de 2016 reunión con el objetivo de analizar la programación  de las modalidades  de atención y su ejecución  frente a lo programado.  
Se cuelga evidencia referida en ruta\\icbf.gov.co\FS_bog\Regional\G_DIreccion_Reg\Plan_M\2016-2017\Evidencias\Fila N°36 Hallazgo N°27 GACVyN\Septiembre
Ajuste Observaciones Septiembre OCI: Se planea tener reunión entre los grupos  de GACVyN y el grupo de planeación y sistemas con el objetivo de dar claridad y definir las acciones propuestas por la CGR para el mes de octubre 2016: El avance a septiembre es 0%
Ajuste Observaciones Septiembre OCI: Se planea tener reunión entre los grupos  de GACVyN y el grupo de planeación y sistemas con el objetivo de dar claridad y definir las acciones propuestas por la CGR para el mes de octubre 2016: El avance a septiembre es 0%
Octubre: El día 31 de octubre se reunieron los referentes del GACVyN y Planeación y Sistemas con el objetivo de  analizar la información de las modalidades de atención y su ejecución frente a lo programado. Se cuelga acta en ruta\\icbf.gov.co\FS_bog\Regional\G_DIreccion_Reg\Plan_M\2016-2017\Evidencias\ Hallazgo N°27 Fila N°36GACVyN\Octubre
Noviembre: Para el mes de noviembre se realizó la tarea conjunta entre los grupos de Planeación y Sistemas, y ciclos de Vida y Nutrición en la recepción de metas sociales y financieras correspondientes al mes de octubre, en donde se evidenciaron las diferencias tanto en unidades como cupos de usuarios en las diferentes modalidades de atención en el aplicativo SIM como la información que reposa en el grupo de Ciclos de Vida y Nutrición. AVANCE FISICO DE EJECUCION DE 2.Se cuelga acta en ruta\\icbf.gov.co\FS_bog\Regional\G_DIreccion_Reg\Plan_M\2016-2017\Evidencias\ Hallazgo N°27 Fila N°36GACVyN\noviembre
Respuesta 13-12-16 a Observacion OCI: Se baja  a 1 el avance físico de ejecución debido a la falta de firmas en el acta reportada para el corte de noviembre. Se retira evidencia acta de noviembre en ruta\\icbf.gov.co\FS_bog\Regional\G_DIreccion_Reg\Plan_M\2016-2017\Evidencias\ Hallazgo N°27 Fila N°36GACVyN\noviembre
Diciembre:
Se reportan las  actas del mes de noviembre las cuales no fueron aceptadas por falta de firmas. Se cuelgan evidencias referida en ruta\\icbf.gov.co\FS_bog\Regional\G_DIreccion_Reg\Plan_M\2016-2017\Evidencias\Fila N°36 Hallazgo N°27 GACVyN\Diciembre.
Enero
Para el mes de enero no se realizó revisión conjunta entre el responsable de metas sociales y financieras de Grupo de Atención en Ciclos de Vida y Nutrición, y los responsables del seguimiento SIM del grupo de Planeación y Sistemas, debido a que no se  han iniciado actividades y atención con niñas y niños en los programas de atención integral a la primera infancia. Por tal motivo no se reporta la validación de la ejecución para el mes de enero.
Febrero 
Para este mes no se reportan actas debido a que actualmente se esta  consolidando la información por parte del equipo. 
</t>
  </si>
  <si>
    <t>ARGR2015-CGR-DG038</t>
  </si>
  <si>
    <r>
      <rPr>
        <b/>
        <sz val="10"/>
        <rFont val="Arial"/>
        <family val="2"/>
      </rPr>
      <t xml:space="preserve">Hallazgo No 38:  Planificación de la Estrategia UNAFA Bogotá (A)         </t>
    </r>
    <r>
      <rPr>
        <sz val="10"/>
        <rFont val="Arial"/>
        <family val="2"/>
      </rPr>
      <t xml:space="preserve">                              
En el desarrollo de la verificación de la estrategia UNAFA se determinó que no existe un lineamiento o manual operativo que desarrolle el funcionamiento de la misma, que haya sido implementado, adoptado y divulgado. Lo anterior considerando que la Dirección General del ICBF no ha formalizado los lineamientos y/o procedimientos para el desarrollo de la estrategia, ni se evidencia gestión de la Regional Bogotá tendiente a obtener tales directrices. 
Lo que genera actividades desarticuladas que no permiten que el programa se ejecute de manera efectiva. (Ver Informe)                 
                  </t>
    </r>
  </si>
  <si>
    <t xml:space="preserve">Socializar en articulación con  la  Dirección de Familias y Comunidades el  manual operativo  de la modalidad UNAFA .
</t>
  </si>
  <si>
    <t xml:space="preserve"> Socializar a las Defensorias de Familia de los 14 centros zonales a cargo del PARD  de Hogar Gestor  el manual operativo  del programa UNAFA , a fin de garantizar la planeación e implementación adecuada de la modalidad. </t>
  </si>
  <si>
    <t>Acta de reunión de socialización - Lista de asistencia</t>
  </si>
  <si>
    <t>Septiembre: En articulación con familias y comunidades el operador de la Fundación Ideal, en fecha 27 de septiembre  de 2016, con las defensorías de familia a cargo de los PARD de Hogar Gestor de los centros zonales de la Regional Bogotá. Evidencia 1 archivo con un acta de socialización.  Se cuelga evidencia referida en ruta\\icbf.gov.co\FS_bog\Regional\G_DIreccion_Reg\Plan_M\2016-2017\Evidencias\Fila N°37 Hallazgo N°38 GP\Septiembre</t>
  </si>
  <si>
    <t>ARGR2015-CGR-DG039</t>
  </si>
  <si>
    <r>
      <rPr>
        <b/>
        <sz val="10"/>
        <rFont val="Arial"/>
        <family val="2"/>
      </rPr>
      <t xml:space="preserve">Hallazgo No 39: Origen de  los beneficiarios de la estrategia UNAFA (A)   </t>
    </r>
    <r>
      <rPr>
        <sz val="10"/>
        <rFont val="Arial"/>
        <family val="2"/>
      </rPr>
      <t xml:space="preserve">                   
Se evidenció en el análisis de las bases de datos de  beneficiarios del programa UNAFA y Hogar Gestor, que 130 de las beneficiarias del primero, no pertenecían al segundo durante la vigencia 2015. (Ver Informe)
</t>
    </r>
  </si>
  <si>
    <t>Lo anterior tiene origen en la falta de control y verificación de requisitos establecidos por el ICBF para la selección de familias beneficiarias del Programa UNAFA, y como consecuencia de ello se benefician del programa familias que no han sido objeto de un proceso de restablecimiento y goce efectivo de derecho de Niños Niñas y Adolescentes con discapacidad.</t>
  </si>
  <si>
    <t xml:space="preserve"> Verificar que en las bases de datos se relacionen las familias cuyos hijos se encuentren  vigentes en la medida de Hogar Gestor.</t>
  </si>
  <si>
    <r>
      <t>Acompañar   a las defensorias de familia a cargo de los PARD de Hogar gestor y los profesionales del operador en articualción con la Dirección de Familias y Comunidades,  en el inicio de revisión y confirmación de las bases de datos de las familias que postulan las Defensorias de Familia de los centros zonales  para ingreso a fase uno para la vigencia 2016.</t>
    </r>
    <r>
      <rPr>
        <sz val="10"/>
        <color rgb="FFFF0000"/>
        <rFont val="Arial"/>
        <family val="2"/>
      </rPr>
      <t xml:space="preserve"> </t>
    </r>
  </si>
  <si>
    <t xml:space="preserve">Actas de Reunion- Bases de Datos </t>
  </si>
  <si>
    <t>Septiembre: Desde el grupo de protección, se realizó acompañamiento a las defensorías de familia a cargo de los PARD de Hogar Gestor, en la  postulación de familias nuevas   para vinculación  en la modalidad UNAFA vigencia 2016. 
 Evidencia 14 actas de centros zonales y una acta consolidando la relación de las familias por centro zonal y entrega a la Dirección de Familias y Comunidades y operador   
 Se cuelgan evidencian referidan en ruta\\icbf.gov.co\FS_bog\Regional\G_DIreccion_Reg\Plan_M\2016-2017\Evidencias\Fila N°38 Hallazgo N°39 GP\Septiembre</t>
  </si>
  <si>
    <t xml:space="preserve">Revisar las bases de datos de las Familias que participaron en la vigencia 2015 y que continuarán en la fase dos para la vigencia 2016.  </t>
  </si>
  <si>
    <t>Revisar exhaustivamente las familias que venian de la vigencia 2015 y verificar si la medida de Hogar Gestor continua vigente. Esta revisión se efectuara previa articulación con las Defensorias de Familia de los centros zonales .</t>
  </si>
  <si>
    <t xml:space="preserve">Actas de Reunión- Bases de Datos </t>
  </si>
  <si>
    <t xml:space="preserve"> Septiembre : Se verifico que de  las familias que venían de la vigencia 2015, sus hijos continuaran con PARD activo en la modalidad de Restablecimiento de Derechos con ubicación familiar Hogar Gestor para darle continuidad a las fases de atención de la modalidad UNAFA. evidencia 1 archivo con 14 actas centros zonales. Se cuelga evidencia referida en ruta\\icbf.gov.co\FS_bog\Regional\G_DIreccion_Reg\Plan_M\2016-2017\Evidencias\Fila N°39 Hallazgo N°39 GP\Septiembre</t>
  </si>
  <si>
    <t xml:space="preserve">Revisar las bases de datos de las Familias que participaron en la vigencia 2015 y que continuarán en la fase dos para la vigencia 2016 , verificando que aun que se encuentren vigentes en Hogar Gestor.   </t>
  </si>
  <si>
    <t>Hacer entrega de las Bases de datos al coordinador de la  macroregión 6 del operador Ideal,  con el acompañamiento de la Dirección de Familiasy Comunidades.</t>
  </si>
  <si>
    <t>Acta de Reunión- Base de Datos</t>
  </si>
  <si>
    <t>Septiembre: Desde el Grupo de Protección en reunión, se realizó entrega en medio magnético y a través de acta la entrega de la relación de familias UNAFA para la vigencia 2016, a la coordinadora de fundación ideal y a la Dirección de Familias  y comunidades. Evidencia un archivo acta Se cuelga evidencia referida en ruta\\icbf.gov.co\FS_bog\Regional\G_DIreccion_Reg\Plan_M\2016-2017\Evidencias\Fila N°40 Hallazgo N°39 GP\Septiembre</t>
  </si>
  <si>
    <t>ARGR2015-CGR-DG040</t>
  </si>
  <si>
    <r>
      <rPr>
        <b/>
        <sz val="10"/>
        <rFont val="Arial"/>
        <family val="2"/>
      </rPr>
      <t xml:space="preserve">Hallazgo No 40: Actividades por fase del porgrama UNAFA (A)          </t>
    </r>
    <r>
      <rPr>
        <sz val="10"/>
        <rFont val="Arial"/>
        <family val="2"/>
      </rPr>
      <t xml:space="preserve">                                 
El programa UNAFA presentó debilidades de planeación, lineamientos y procedimientos, evidenciadas en la documentación soporte allegada, ya que en la ejecución de este Programa no se cumple con las actividades estipuladas para cada fase. Durante los primeros 8 meses de la vigencia objeto de  auditoría, las facilitadoras, encargadas de ejecutar las actividades planificadas, se limitaron a hacer visitas de seguimiento a cada unas de las familias pertenecientes al programa UNAFA, adicionalmente soportan dicha ejecución con actas suscritas únicamente por las facilitadoras y los profesionales de enlace de asistencia técnica, que no evidencian la participación de los beneficiarios.
 (Ver Informe)
</t>
    </r>
  </si>
  <si>
    <t>La situación descrita obedece a que la Dirección General asignó recursos para la operación logística del programa hasta el mes de septiembre de 2015, lo que impidió el inicio de los talleres y encuentros que son eje central de la ejecución del mismo, afectando con ello el desarrollo del programa que está previsto para ejecutarse en 24 meses.</t>
  </si>
  <si>
    <t xml:space="preserve">Articular con la Direccicón de Familias y Comunidades  y el Operador que las  facilitadores contratados por el operador acogan la linea técnica establecida en el manual operativo de la Modalidad UNAFA vigencia 2016. </t>
  </si>
  <si>
    <t>Verificar en articulación con la Dirección de familias y comunidades que los profesionales del operador utilicen los formatos que evidencien las acciones desarrolladas con las familias en los formatos establecidos en el  manual operativo de la modalidad UNAFA, vigencia 2016, a través de los informes presentandos del trabajo con la  familia por los profesionales del operador.</t>
  </si>
  <si>
    <t xml:space="preserve">Caracterizaciones - informes trabajo con familia </t>
  </si>
  <si>
    <t>Octubre: En articulación con el Grupo de Protección. La Dirección de Familias y el Operador Fundación IDEAL, se socilizo en el mes de Septiembre de 2016, el Manual Operativo de la modalidad UNAFA. Se anexa un acta.  El operador Fundación IDEAL y el equipo de facilitadores han realizado las visitas de caracterización, PLATINFA, en los formatos establecidos en el  Manual Operativo vigencia 2016, las cuales se han efectuado con cada una de las familias vinculadas en UNAFA para esta vigencia. Se anexan evidencia de 7 visitas de caracterización y 7 de PLATINFA.Se cuelgan evidencias referidas en ruta\\icbf.gov.co\FS_bog\Regional\G_DIreccion_Reg\Plan_M\2016-2017\Evidencias\Hallazgo N°40 Fila N°41  GP\octubre
Noviembre:  El operador Fundación IDEAL y el equipo de facilitadores han realizado las visitas domiciliarias, PLATINFA, en los formatos establecidos en el  Manual Operativo vigencia 2016, las cuales se han efectuado con cada una de las familias vinculadas en la modalidad UNAFA para esta vigencia. Se anexan evidencia de 6 visitas de Caracterización y 8 visitas domiciliarias.Se cuelgan evidencias referidas en ruta\\icbf.gov.co\FS_bog\Regional\G_DIreccion_Reg\Plan_M\2016-2017\Evidencias\Hallazgo N°40 Fila N°41  GP\noviembre.
Diciembre: El operador Fundación IDEAL y el equipo de facilitadores han realizado las visitas domiciliarias a las familias vinculadas a la Modalidad UNAFA Vigencia 2016, en los formatos establecidos en el manual operativo. Se anexan 2 visitas   de caracterizacion, 12 visitas domiciliarias de seguimiento. Se cuelgan evidencias referidas en ruta\\icbf.gov.co\FS_bog\Regional\G_DIreccion_Reg\Plan_M\2016-2017\Evidencias\Hallazgo N°40 Fila N°41  GP\diciembre.
Enero de 2017: El operador Fundación IDEAL y el equipo de facilitadores realizaron las visitas domiciliarias a las familias vinculadas a la Modalidad UNAFA Vigencia 2016, diligenciando los formatos establecidos en el manual operativo. Se anexan 5 perfiles de vulnerabilidad, 1 platinfa, 3 informes de familia y 5 visitas domiciliarias. Es de aclarar que para el mes de enero de 2017, la modalidad UNAFA aun no ha iniciado su ejecución; no obstante el enlace UNAFA Regional Bogotá, se encuentra realizando la verificación y revisión de la informacióin suministrada por el Operador Fundación IDEAL con relación al trabajo realizado ocn las familais en la vigencia 2016.Se cuelgan 16 evidencias referidas en ruta\\icbf.gov.co\FS_bog\Regional\G_DIreccion_Reg\Plan_M\2016-2017\Evidencias\Hallazgo N°40 Fila N°41  GP\enero 2017
Febrero de 2017: El operador Fundación IDEAL y el equipo de facilitadores realizaron las visitas domiciliarias a las familias vinculadas a la Modalidad UNAFA Vigencia 2016, diligenciando los formatos establecidos en el manual operativo. Se anexan 5 perfiles de vulnerabilidad, 1 platinfa, 7 informes de familia y 1 visita domiciliaria. Es de aclarar que para el mes de febrero de 2017, la modalidad UNAFA aún no ha iniciado su ejecución.Se cuelgan 14 evidencias referidas en ruta\\icbf.gov.co\FS_bog\Regional\G_DIreccion_Reg\Plan_M\2016-2017\Evidencias\Hallazgo N°40 Fila N°41  GP\Febrero 2017</t>
  </si>
  <si>
    <t>ARGR2015-CGR-DG041</t>
  </si>
  <si>
    <r>
      <rPr>
        <b/>
        <sz val="10"/>
        <rFont val="Arial"/>
        <family val="2"/>
      </rPr>
      <t xml:space="preserve">Hallazgo No 41: Transporte facilitadoras UNAFA (A-F) </t>
    </r>
    <r>
      <rPr>
        <sz val="10"/>
        <rFont val="Arial"/>
        <family val="2"/>
      </rPr>
      <t xml:space="preserve">
En las actas de adición y modificación No. 1 del 24 de febrero de 2014, de los contratos Nos. 877, 400, 399,398, 405, y 403 de 2014, en la consideración No. 4 se establece: "... Qué la Directora del ICBF Regional Bogotá, solicita se le adicione y modifique el contrato de prestación de servicios, con el objeto de que los profesionales del programa UNAFA se desplacen a las 18 localidades de la ciudad para seguimiento ..."  
En el documento de justificación para adición a cada uno de los ... contratos de prestación de servicios ... se establece  la causa de la adición y modificación.
En el contrato 917 de 2014 suscrito con la empresa SASO S.A, el objeto contractual establece: "Prestar el servicio público de transporte para el ICBF-Regional Bogotá. Incluidos todos los costos operacionales vehiculos con disponibilidad las venticuatro horas (24) del día y los siete días (7) de la semana"                                                      
En el análisis de los recursos invertidos en el programa UNAFA durante la vigencia 2014, se evidencia que dicha inversión estuvo dividida en dos grandes grupos, recursos humanos y logística, en recursos humanos se hizo inicialmente una inversión de $232,6 millones, los cuales fueron efectivamente usados en la contratación, realizada durante el mes de enero de 2014, de ocho (8) facilitadoras, quienes son las encargadas de dirigir y ejecutar, junto con las familias beneficiadas, el programa UNAFA. Durante la revisión de los documentos relacionados con la contratación de recursos humanos se encuentra que a cada una de las facilitadoras se les hizo una adición realizada durante el mes de febrero de 2014 de 2.97 millones, con el objeto  que los profesionales del programa UNAFA se desplazaran a las 18 localidades de la ciudad  para el seguimiento e intervención en domicilio de las 320 familias que integran el programa. En el tema de logística de la Regional Bogota se le asignó $158.2 millones para ser distribuidos en talleres y encuentros porgramados en cada una de las fases del programa UNAFA y un contrato de  transporte; durante la revisión de la documentación se observa que el contrato 917 del 2014 con SASO S:A suscrito en junio de 2014, se realizó con el objeto de trasnportar a las facilitadoras por toda la ciudad de Bogotá.de lo anterior se deriva que durante los meses de julio a dieciembre de 2014 las ocho (8) facilitadoras del programa UNAFA recibieron por el servicio de transporte de SASO S.A y a su vez el pago de la adición con el mismo objeto. 
... lo que afecta en forma directa el patrimonio del Estado en cuantía de $11.07 millones.(Ver Informe)
                                               </t>
    </r>
  </si>
  <si>
    <t xml:space="preserve">La situación descrita se presenta por debilidades en el seguimiento, control y supervisión de los contratos, que no permitió advertir oportunamente el problema, incurriendo de esta forma en el uso indebido e ineficiente de los recursos públicos.. 
</t>
  </si>
  <si>
    <t xml:space="preserve">Con base en la debilidad identificada en el hallazgo 41. Respecto a la  ausencia de soportes de planillas de control, donde se  evidencien el uso de transporte  suministrado  para el área de protección. El  grupo administrativo define implementar un control donde se evidencie uso y recorridos realizados  de transporte  a los funcionarios del ICBF Correspondiente a la Regional Bogota. El cual se comunicó a los Centros Zonales el día 25 de Julio de 2016 y al  Grupo de Protección el 8 de agosto del año en curso ;  él envió mensual de las planillas y certificaciones  donde se  evidencien el  cumplimiento de la prestación del servicio. </t>
  </si>
  <si>
    <t xml:space="preserve">1.Correos electrónicos enviados  a CZ y Grupo de Protección mediante el cual se les solicita él envió mensual de la certificación y planillas de cumplimiento de la prestación del servicio de transporte. 
</t>
  </si>
  <si>
    <t xml:space="preserve">Correos electrónicos </t>
  </si>
  <si>
    <t>Agosto:El día 25 de Julio de 2016. A través de correo electrónico, la  Coordinadora del Grupo Administrativo solicita a los  Centro Zonales  él  envió mensual de las planillas y certificaciones escaneadas,  donde se  evidencien el  cumplimiento de la prestación del servicio. Esta misma solicitud se requirió al Grupo  de Protección el día  8 de agosto del año en curso. Se cuelgan evidencias referida en ruta\\icbf.gov.co\FS_bog\Regional\G_DIreccion_Reg\Plan_M\2016-2017\Evidencias\Fila N°42 Hallazgo N°41 GA\Agosto
Ajuste según observación OCI 28-09-16:Se cuelga evidencia solicitada en ruta\\icbf.gov.co\FS_bog\Regional\G_DIreccion_Reg\Plan_M\2016-2017\Evidencias\Fila N°42 Hallazgo N°41 GA\Agosto\Correo 08-08-16</t>
  </si>
  <si>
    <r>
      <t xml:space="preserve">Con base en la debilidad identificada en el hallazgo 41. Respecto a la  ausencia de soportes de planillas de control, donde se  evidencien el uso de transporte  suministrado  para el área de protección. El  grupo administrativo define implementar un control donde se evidencie uso y recorridos realizados  de transporte  a los funcionarios del ICBF Correspondiente a la Regional Bogota. El cual se comunicó a los Centros Zonales y Grupo de Protección, él envió mensual de las planillas y certificaciones  donde se  evidencien el  cumplimiento de la prestación del servicio.
</t>
    </r>
    <r>
      <rPr>
        <sz val="10"/>
        <color rgb="FFFF0000"/>
        <rFont val="Arial"/>
        <family val="2"/>
      </rPr>
      <t xml:space="preserve">
</t>
    </r>
  </si>
  <si>
    <t xml:space="preserve">
Organizar la información reportada por los Centros Zonales sobre el servicio de transporte, suministrado a los centros zonales y la Regional Bogota. (Carpeta virtual por Centro Zonal.  y en físico por el área Administrativa, de forma que se  disponga de información actualizada  con los soportes de las planillas y Certificaciones.</t>
  </si>
  <si>
    <t>Planillas y certificaciones con el reporte mensual del servicio de transporte suministrado a los Centros Zonales y Regional, con evidencia de soportes actualizados en carpetas de archivo</t>
  </si>
  <si>
    <t xml:space="preserve">Agosto: A la fecha el Grupo Administrativo, organizar la información Sobre el servicio de transporte, reportada por los Centros Zonales y la Regional Bogotá en. (Carpeta virtual por Centro Zonal.  Y en físico por el área Administrativa, de forma que esta información se encuentre actualizada y organizada con los soportes de las planillas y Certificaciones. Se cuelga evidencia referida en ruta\\icbf.gov.co\FS_bog\Regional\G_DIreccion_Reg\Plan_M\2016-2017\Evidencias\Fila N°43 Hallazgo N°41 GA\Agosto 
Ajuste según observación OCI 28-09-16:  La ruta donde se encuentran las carpetas por CZ es: https://icbfgob-my.sharepoint.com/personal/luz_martinezr_icbf_gov_co/_layouts/15/onedrive.aspx?e=5%3a4c13dded2c5645baac4c4dca908547e8&amp;id=%2fpersonal%2fluz_martinezr_icbf_gov_co%2fDocuments%2fControl+Transporte%2ftransporte&amp;FolderCTID=0x012000EC87189E8B6D2E45BF78536FF27B0438.Se cuelgan evidencias referidas en ruta\\icbf.gov.co\FS_bog\Regional\G_DIreccion_Reg\Plan_M\2016-2017\Evidencias\Fila N°43 Hallazgo N°41 GA\Agosto\Carpeta CZ .
A septiembre de 2016: Con relación al servicio de transporte, Se encuentran abiertas y actualizadas las carpetas virtuales con los 17  Centro Zonal, así mismo se lleva  carpeta en físico, con las certificaciones y planillas de seguimiento de  la Regional.  Se cuelgan evidencias referidas en ruta\\icbf.gov.co\FS_bog\Regional\G_DIreccion_Reg\Plan_M\2016-2017\Evidencias\Fila N°43 Hallazgo N°41 GA\Septiembre\Carpeta CZ .
AJUSTE SEPTIEMBRE: Se cuelga evidencia  corregida 18-10-16 en ruta\\icbf.gov.co\FS_bog\Regional\G_DIreccion_Reg\Plan_M\2016-2017\Evidencias\Hallazgo 41\Fila N°43 GA\Ajuste septiembre 18-10-16
A octubre de 2016. El día 27 de octubre, se realizó visita a los Centros Zonales Ciudad Bolívar, Usme, Bosa y Fontibón, mediante la cual se socializó nuevamente a los funcionarios encargados del tema, como se deben remitir las planillas y certificaciones de transporte, mes a mes.  Con los demás Centros Zonales, se les explicó vía telefónica como deben remitir las planillas y certificaciones, debido a que algunos de estos presentaban errores en el diligenciamiento. En razón a ello, nos encontramos a la espera de que se efectúen las correspondientes correcciones para así poderlas reportar. Se cuelgan evidencias referidas en la ruta\\icbf.gov.co\FS_bog\Regional\G_DIreccion_Reg\Plan_M\2016-2017\Evidencias\Hallazgo 41\Fila N°43 GAoctubre
A noviembre de 2016. Se realiza visitas a  los Centros Zonales, Mártires, Cespa, Rafael Uribe, San Cristóbal, Santafé, Kennedy, Bosa y Ciudad Bolívar, se verifica  que estén cumpliendo con la optimización del recurso asignado, implementación adecuado en las Planillas, se les recuerda  que estas deben ser remitidas mensualmente escaneadas al Grupo Administrativo, con el fin de llevar un control en las carpetas que se tienen de forma virtual. Se cuelgan evidencias referidas en la ruta\\icbf.gov.co\FS_bog\Regional\G_DIreccion_Reg\Plan_M\2016-2017\Evidencias\Hallazgo 41\Fila N°43 GA Noviembre. 
A Diciembre de 2016. Se visitaron los Centros Zonales Rafael Uribe Uribe, Usaquén y Suba, durante dicha visita se verifico que: 
• Los vehículos se encuentran en buenas condiciones de aseo.
• La actitud de los señores conductores de los vehículos es adecuada. 
• Se verifico con los referentes de los Centro Zonal, que  realizan  programación semanal de la prestación del servicio de transporte.
• Se confirmó y reviso  las planillas de control de prestación del servicio de transporte, encontrando que en el Centro Zonal Usaquén diligencia una planilla diferente donde no reportan  kilometraje de inicio y kilometraje final, igualmente se les indico que deben venir diligencias  en la parte de firma del servido al momento de terminar el servicio, para los Centro Zonales Suba y Barrios Unidos las planillas cumplen con los requisitos y se encuentran diligencias por completo. La demanda del servicio de transporte, supera en algunos Centros Zonales, la oferta del servicio actual.
• Se efectúa recomendación sobre la obligatoriedad que tienen los conductores de los vehículos de tener los extintores vigentes, así como el kit de carretera completo y actualizado, de acuerdo a las exigencias de la normatividad vigente.
• Se reitera a los referentes de Centros Zonales, el envío de las certificaciones y planillas escaneadas, en forma oportuna al Grupo Administrativo de la Regional Bogotá, para su revisión y reporte a la Sede Nacional del ICBF, y llevar un control en las carpetas que se tienen de forma virtual, , a la fecha algunos  Centros Zonales no han remitido planillas y certificaciones.
19-01-16: Respuesta a la observación OCI:  La razon por la que no se ha reportado avance en losmeses de a diciembre se debe a la unidad de medida y cantidad de unidad de medida determinada para la actividad. Auncuando ya se organizaó el archivo virtual para el cargue de evidencias de los CZ y fisico para la regional, el reporte de las 18 carpetas actualizadas solo podrá hacerse hasta el vencimiento del termino de la actividad. Para hacer el reporte de vance mensual se requiere solicitar la modificación a la OCI la Unidad de Medida y cantidad de unidad de medida dicha actividad.
La solicitud de modificación se enviará en enero a la OCI con la propuesta de ajuste así: 
1. Modificar la unidad de medida definida por: Reporte mensual de servicio de transporte suministrado a los CZ´s y Regional con evidencias de soportes actualizados en carpetas de archivo
2. Modificar la Cantidad de la unidad de medida definida por: 12
A Enero de 2017. A la fecha se realiza visita a todos los Centro Zonales, durante dicha visita se verifico lo siguiente: 
• Los vehículos se encuentran en buenas condiciones de aseo.
• La actitud de los señores conductores de los vehículos es adecuada. 
• Se verifico con los referentes de los Centro Zonal, que  realizan  programación semanal de la prestación del servicio de transporte.
• Se confirmó y reviso  las planillas de control de prestación del servicio de transporte, 
• Se efectúa recomendación sobre la obligatoriedad que tienen los conductores de los vehículos de tener los extintores vigentes, así como el kit de carretera completo y actualizado, de acuerdo a las exigencias de la normatividad vigente.
• Se reitera a los referentes de Centros Zonales, el envío de las certificaciones y planillas escaneadas en forma oportuna al Grupo Administrativo de la Regional Bogotá, para su revisión y reporte a la Sede Nacional del ICBF, y llevar un control en las carpetas que se tienen de forma virtual.  Por otra parte, se remite memorando No. S-2017-026178-1100 a la Oficina de Control Interno, solicitando Modificar  la unidad de medida correspondiente al Hallazgo 41 Fila 43 y se recibe respuesta según memorando S-2017-047239-0101 del 31-01-17. Se actualiza el cargue de evidencias en las 18 carpetas (17 virtualesy 1 fisica) a enero de 2017  y se adjunta cuadro de control del Estado Carpetas Virtual y fisico  Administrativa a Enero 2017, con un porcentaje de avance del 50% .Se cuelgan evidencias referidas en la ruta\\icbf.gov.co\FS_bog\Regional\G_DIreccion_Reg\Plan_M\2016-2017\Evidencias\Hallazgo 41\Fila N°43 G\Enero 2017
A Febrero  de 2017. Se verifico en la Regional Bogotá: 
• Los vehículos se encuentran en buenas condiciones de aseo.
• Se confirmó y reviso  las planillas de control de prestación del servicio de transporte.
• Se actualiza el cargue de evidencias en las 18 carpetas (17 virtuales 1 física) a Febrero de 2017, se adjunta cuadro de control del Estado Carpetas Virtual, con un porcentaje de avance del 58,3%. Se cuelgan evidencias referidas en la ruta\\icbf.gov.co\FS_bog\Regional\G_DIreccion_Reg\Plan_M\2016-2017\Evidencias\Hallazgo 41\Fila N°43 G\Febrero 2017
</t>
  </si>
  <si>
    <t>Verificar  los soportes de la ejecución de los dos contratos para determinar  si existio un doble pago, tal como la CGR lo indica en su hallazgo.</t>
  </si>
  <si>
    <t xml:space="preserve">Revisar y verificar  los soportes de la ejecución de los dos contratos para determinar  si existio un doble pago, tal como la CGR lo indica en su hallazgo.
</t>
  </si>
  <si>
    <t xml:space="preserve">Acta de verificación </t>
  </si>
  <si>
    <t xml:space="preserve">Septiembre: Sin reporte de avance  
Octubre: Se continua en revisión de los soportes de los dos contratos
A noviembre de 2016. Debido a que en la revisión efectuada no se encontró planillas de certificación de los recorridos, ni órdenes de salida de los vehículos, que sirvan como fundamento para sustentar los hechos ocurridos, el Grupo de Protección de la Regional, propuso realizar visitas a las familias a las que se efectuaron las visitas en ese momento. En cumplimiento de lo anterior, se efectuó visita a 287 familias y se dejó constancia en acta de cada una de las visitas realizadas, con su respectiva firma y huella; adicionalmente se logró contactar al conductor que había prestado el servicio en su momento, quien manifestó haber prestado el servicio a sitios de difícil acceso y de inseguridad. 
Se cuenta con Acta de las facilitadoras en las carpetas de los beneficiarios de la vigencia 2014. Producto de la revision se elabora el dia 15 de noviembre de 2016 el acta de verificacion .   
Se cuelgan 3 evidencias referidas en ruta \\icbf.gov.co\FS_bog\Regional\G_DIreccion_Reg\Plan_M\2016-2017\Evidencias\Hallazgo 41\Fila N°44 GA Noviembre. 
</t>
  </si>
  <si>
    <t xml:space="preserve">Una Vez realizado la revisión de los documentos soportes y levantamiento  del acta de verificación,  se realizara reunión de áreas (Dirección, Planeación, Juridica, Protección y administrativa) con el fin de tomar decisiones frente a las situaciones identificadas en el acta  de verificación. </t>
  </si>
  <si>
    <t>Acta comité</t>
  </si>
  <si>
    <t xml:space="preserve">Octubre Se encuentra pendiente que el Grupo Administrativo convoque a reunión, a los Grupos de Protección, Jurídica y Dirección con el fin de tomar  decisiones frente a la situación reportada frente al Hallazgo 41 por la CGR.
A Noviembre de 2016: En Comité Estratégico Básico No 41, del 16 de noviembre de 2016, se reitera la importancia del cumplimiento al Plan  y queda como compromiso  para el próximo comité Básico  presentar el acta de verificación para  el Hallazgo de UNAFA. 
 En Comité Estratégico Básico No. 42, sesión del 21 de noviembre de 2016, Se  se informó al Comité que debido a que no se encontró planillas y certificaciones de los recorridos, ni ordenes de salida, que sirvieran como evidencia de los hechos ocurridos, se presentó acta de visita realizada a 287 familias, quedando 33 familias pendiente por visitar, debido al cambio de residencia y/o muerte de algunos de los niños, de igual manera se presenta el acta de verificacion con el informe correspondiente.
La Directora Regional solicita proceder enviando el informe y acta de verificación a la Contraloría General de la República, el cual se remitirá en el mes de diciembre de los corrientes.  Se cuelgan 3 evidencias referidas en ruta \\icbf.gov.co\FS_bog\Regional\G_DIreccion_Reg\Plan_M\2016-2017\Evidencias\Hallazgo 41\Fila N°45 GA Noviembre. 
</t>
  </si>
  <si>
    <t xml:space="preserve">Aplicación comparendo ambiental, el cual consistirá en diseñar una base de datos que contenga nombre, dependencia y centro zonal. Durante las visitas que realicen las ingenieras ambientales, o con los reportes recibidos por los referentes ambientales, se hará un llamado de atención al Grupo o Centro Zonal  que incurra en la falta. 
En el primer llamado de atención, se entregará una paleta de color verde y se sombreará el cuadro del mismo color. 
En el segundo llamado de atención, se  entregará una paleta de color amarillo y se diligenciará el cuadro con el respectivo color. En el tercer llamado de atención,  se entregará una paleta de color rojo a la dependencia o persona que haya incurrido en la falta. Se impondrá una amonestación, la cual debe cumplir realizando visitas a la "Fundación Sanar" y realizar la entrega de tapas o sembrar un árbol o participar un día en el ejercicio de recibo de reciclaje  en la Regional Bogotá.
</t>
  </si>
  <si>
    <t>Comparendo ambiental, con base a las visitas a los Centro Zonales  y Regional Bogotá</t>
  </si>
  <si>
    <t xml:space="preserve">Base de datos de seguimiento a aplicación de comparendo ambiental </t>
  </si>
  <si>
    <t xml:space="preserve">A Septiembre de 2016.  Se terminaron de realizar   las últimas modificaciones a la herramienta de seguimiento comparendo Ambiental. Se programó para el día 27 de septiembre  efectuar visitas  a los Centro Zonales  San Cristóbal, Kennedy, Rafael Uribe, Puente Aranda Revivir, Barrios Unidos y Archivo Central, en el cual se verifico el cumplimiento en relación a los indicadores señalados  en la herramienta virtual. Se tiene programó realizar  5 visitas por mes,  las cuales tendrían como fecha de inicio el  1 de septiembre de 2016 al 31 de Julio de 2017, lo que nos indica  un porcentaje de 75 visitas, a la fecha se  han realizado 6 inspecciones  a los Centro Zonales. Se dispone de la base de datos donde se encuentran los resultados obtenidos a septiembre de las 6 visitas realidad. El porcentaje del 100% se determina para 11 informes mensuales. El porcentaje de avance a septiembre es de 9,9% 
Se cuelga evidencia referida en ruta\\icbf.gov.co\FS_bog\Regional\G_DIreccion_Reg\Plan_M\2016-2017\Evidencias\Fila N°46 Hallazgo N°44 GA\Septiembre\Carpeta CZ .
A Octubre  de 2016. El día 27 de Octubre, se efectuaron visitas  a los  Centros Zonales de Bosa, Ciudad Bolívar, Tunjuelito,  Fontibón y dependencias de la Regional Bogotá, en el cuales se verificó  el cumplimiento en relación a los indicadores señalados en la herramienta virtual. En total se han visitado 10 Centros Zonales, Archivo Central, y las 8 dependencias de la Regional Bogotá, se identificó que todos estos presentan falencias en los indicadores 1 (uso inadecuado de los puntos ecológicos), 5 (Uso inadecuado de las cajas de papel de archivo reciclable y reutilizable) y 6 (Tener canecas o utilizar recipientes para depositar la basura y reciclaje).
 En dichas visitas se pudo verificar que todos los Centros Zonales incurren en falencias en cuanto al indicador 6 (Tener canecas o utilizar recipientes para depositar la basura y reciclaje).
Es de resaltar, que el Centro Zonal Fontibón está realizando adecuadas prácticas  en relación al uso de energía y puntos ecológicos, y que el Grupo de Protección de la Regional Bogotá, cumple con el  indicador 3 (sobrepasar el consumo de energía eléctrica), 
En razón a lo anterior, a los demás Grupos y Centros Zonales, se les ha impuesto “Paleta Verde”, por las faltas incurridas que se encontraron durante la revisión. 
Se dispone de la base de datos actualizada a octubre, donde se encuentran los resultados obtenidos a Octubre de 2016.  El porcentaje del 100% se determina para 11 visitas, asignando % de avance mensual del 9.09 mensuales. El porcentaje de avance total a Octubre  es del 18,18%.
Se cuelga evidencia referida en ruta\\icbf.gov.co\FS_bog\Regional\G_DIreccion_Reg\Plan_M\2016-2017\Evidencias\ Hallazgo N°44 Fila N°46 GA\octubre
Noviembre de 2016. El día 25 de Noviembre, se efectuaron visitas  a los  Centros Zonales de Suba, Usaquén y Santafé,  en las cuales se verificaron el cumplimiento en relación a los indicadores señalados en la herramienta virtual. Se identificó que  el Centro Zonal Suba y Usaquén  presentan falencias en el indicador 1 el cual hace referencia al “uso inadecuado de los puntos ecológicos”, diferencia del Centro Zonal Santafé que cumple con los indicadores estipulados en el comparendo ambiental.
Durante la supervisión de las visitas, se pudo identificar que los Centro Zonales, están implementando estrategias ambientales. 
En el Centro Zonal Usaquén, por medio de una lista de chequeo, pasan por cada puesto de trabajo evaluando el cumplimiento del SIGE, y si alguno de los colaboradores presenta falla en alguno de los ítems deberá realizar una actividad pedagógica ambiental. 
Al evidenciar que los funcionarios no utilizaban de manera correcta el punto ecológico de la cocina, el Centro Zonal  Santafé, adoptó por sellar la caneca azul  donde se deposita (plástico y vidrio), para que se obligara a depositar dichos residuos en la caneca verde de “orgánicos” y organizar de manera correcta los recipientes. Por otra parte, la Coordinadora optó por racionalizar el papel y suministrarle a cada Funcionario solo el papel que requiera para dichas impresiones, con el fin de reducir el consumo. 
Se dispone de la base de datos actualizada, en donde se encuentran los resultados obtenidos a Noviembre, a la fecha  se han realizado 13 visitas a centros Zonales, a las 8 dependencias de la Regional y una al archivo Central  para un total de 22 visitas  que equivalen a un  porcentaje de avance total a Noviembre  del 29.33%.
Se cuelga evidencia referida en ruta\\icbf.gov.co\FS_bog\Regional\G_DIreccion_Reg\Plan_M\2016-2017\Evidencias\ Hallazgo N°44 Fila N°46 GA\Noviembre 
Respuesta 13-12-16 a Observacion OCI: Se tiene programado realizar 5 visitas por mes,  las cuales tendrían como fecha de inicio el  1 de septiembre de 2016 al 31 de Julio de 2017, lo que nos indica  un porcentaje de 75 visitas, a la fecha se han visitado 13  centros Zonales, archivo Central y las 8 dependencias de la Regional, para un total de 22 visitas  que equivalen a un  porcentaje de avance total  del 29,33%. Visitas. Por otra parte se  elabora  el acta mensual (septiembre, octubre, noviembre). Donde se reporta el número de visitas  que equivale a 27,27%
A Diciembre de 2016. Se realizaron visita a los Centros Zonales de Mártires, Santafé y dependencias Regional Bogotá; en dicha visitas se identificó que el Centro Zonal Mártires está incumpliendo en los ítems No. 1 “uso inadecuado de los puntos ecológicos”, 5. “Uso inadecuado de las cajas de papel de archivo reciclable y reutilizable”, 6 “Tener canecas o utilizar recipientes para depositar la basura y reciclaje”. Es de indicar que este Centro Zonal cometió falta en los tres indicadores anteriormente mencionados, lo que lo acredita para levantar dicho comparendo ambiental. 
El Área de Comunicaciones de la Regional Bogotá, incumplió en los siguientes tres ítems: 1 “El uso inadecuado de los puntos ecológicos”, 3 “Sobrepasar el consumo de energía eléctrica” , 6 “Tener canecas o utilizar recipientes para depositar basura y reciclaje”, por esta razón, se eleva comparendo a dicha dependencia, como falta se impuso realizar una actividad pedagógica de envió de tips ambientales de uso adecuado de unidades sanitarias a los Centros Zonales y dependencias de la Regional Bogotá. 
El Grupo Administrativo incumplió en los siguientes ítems 1 “uso inadecuado de los puntos ecológicos”, 5 “Uso inadecuado de las cajas de papel de archivo reciclable y reutilizable” 6 “Tener canecas o utilizar recipientes para depositar la basura y reciclaje”. La actividad que debe realizar del Grupo Administrativo es que las personas que incurrieron en estas faltas deben organizar la caja de papel reciclable y reutilizable todos los viernes de cada mes. 
El Centro Zonal Santafé no incumplió ningún ítem de comparendo ambiental.  
Se elaboró acta correspondiente al mes de diciembre, el porcentaje para este mes es del 90.90% se  cuelga evidencia en la Ruta: \\icbf.gov.co\FS_bog\Regional\G_DIreccion_Reg\Plan_M\2016-2017\Evidencias\Hallazgo 44 GA FIL 46\Diciembre.
Ajustes 19-01-2017, dadas las observaciones y siguiendo las instrucciones recibidas,  se ajusta el porcentaje de avance quedando en un 36,36% correspondiente a la sumatoria del mes de octubre, noviembre y diciembre,y allegamos  la base de datos de seguimiento a aplicación de comparendo ambiental con corte a diciembre 31 de 2016.   Se cuelga evidencia referida en ruta\\icbf.gov.co\FS_bog\Regional\G_DIreccion_Reg\Plan_M\2016-2017\Evidencias\ Hallazgo N°44 Fila N°46 GA\Diciembre 
A Enero de 2017. Se realizaron visita a los Centros Zonales Ciudad Bolívar y Tunjuelito, en dicha visitas se identificó que el Centro Zonal Ciudad Bolívar está incumpliendo en el  ítem: No. 5. “Uso inadecuado de las cajas de papel de archivo reciclable y reutilizable”. El Centro Zonal Tunjuelito está incumpliendo en los ítems No.1 “uso inadecuado de los puntos ecológicos” y No 5. “Uso inadecuado de las cajas de papel de archivo reciclable. Por otra parte, de los compromisos que se habían establecido y estaban pendientes para ejecutar en el mes de enero del Comparendo Ambiental elevado al Centro Zonal Mártires, área de comunicaciones y Grupo Administrativo, se evidencia que este realizó una actividad pedagógica ambiental, que se muestra en el acta del GET respectiva  de enero del año en curso. Así mismo, se remite correo al Grupo de Comunicaciones notificando el Comparendo Ambiental que se le impuso,  actividad que deberán realizar, la cual consiste en el envió de correos masivos en los meses de febrero a marzo a los Centros Zonales y Dependencias de la Regional Bogotá sobre la temática del “uso adecuado de las unidades sanitarias”.
De igual manera, se remitió correo electrónico al  Grupo  Administrativo, notificándole el comparendo ambiental. Como actividad, se le informó que los compañeros que incurrieron en las siguientes faltas: No apagar los computadores al finalizar la jornada laboral  y el uso inadecuado de los puntos ecológicos, deberán organizar la caja de papel reciclable en los siguientes meses: febrero a marzo. Se elaboró acta correspondiente  al mes de enero y se actualiza la base de datos de seguimiento a la aplicación del comparendo a enero de 2017. El porcentaje de avance  para este mes es del 45,45%. Se cuelga base de datos a enero en ruta\\icbf.gov.co\FS_bog\Regional\G_DIreccion_Reg\Plan_M\2016-2017\Evidencias\ Hallazgo N°44 Fila N°46 GA\Enero 2017
A Febrero de 2017. Se realizaron visita a los Centros Zonales Usaquén, Rafael Uribe y Dependencias de la Regional Bogotá. En dicha visitas se identificó que el Centro Zonal Usaquén está incumpliendo con el ítem No.1: “Uso inadecuado de los puntos ecológicos”; el Centro Zonal Rafael Uribe está incumpliendo con los ítems No.1: “Uso inadecuado de los puntos ecológicos” y No. 5.: “Uso inadecuado de la caja de papel de archivo reciclable y reutilizable”.
Por otra parte, se realizó un recorrido por la Regional Bogotá, donde se pudo evidenciar que el Grupo de Protección incumplió con el ítem No. 6: “No tener caneca o utilizar otros recipientes para depositar la basura y reciclaje”. El Grupo de Ciclos de Vida y Nutrición incumplió con el ítem No.1: “Uso inadecuado de los puntos ecológicos”. El Grupo Jurídico incumplió con el ítem No. 6: “No tener caneca o utilizar otros recipientes para depositar la basura y reciclaje”. Finalmente, se evidenció que el Grupo Administrativo realiza una buena práctica ambiental como es el ahorro de energía eléctrica mediante el apagado de interruptores de energía eléctrica, aprovechando de esta forma la luz natural. Este Grupo no incumplió en ningún ítem de comparendo ambiental, el porcentaje de avance  para el mes de febrero es del  54,54%. Para tal fin se ajunta Acta y herramienta virtual como evidencia de los resultados obtenidos de las visitas realizadas.Se cuelgan evidencias referidas  en ruta\\icbf.gov.co\FS_bog\Regional\G_DIreccion_Reg\Plan_M\2016-2017\Evidencias\ Hallazgo N°44 Fila N°46 GA\Febrero 2017
</t>
  </si>
  <si>
    <t xml:space="preserve">Aplicación comparendo ambiental, el cual consistirá en diseñar una base de datos que contenga nombre, dependencia y centro zonal. Durante las visitas que realicen las ingenieras ambientales, o con los reportes recibidos por los referentes ambientales, se hará un llamado de atención al Grupo o Centro Zonal  que incurra en la falta. 
En el primer llamado de atención, se entregará una paleta de color verde y se sombreará el cuadro del mismo color. 
En el segundo llamado de atención, se entregará una paleta de color amarillo y se diligenciará el cuadro con el respectivo color. En el tercer llamado de atención, se entregará una paleta de color rojo a la dependencia o persona que haya incurrido en la falta. Se impondrá una amonestación, la cual debe cumplir realizando visitas a la "Fundación Sanar" y realizar la entrega de tapas o sembrar un árbol o participar un día en el ejercicio de recibo de reciclaje  en la Regional Bogotá.
</t>
  </si>
  <si>
    <t xml:space="preserve">
Comparendo ambiental, con base a las visitas a los Centro Zonales  y Regional Bogotá,</t>
  </si>
  <si>
    <t xml:space="preserve">A Septiembre de 2016.  Se terminaron de realizar   las últimas modificaciones a la herramienta de seguimiento comparendo Ambiental. Se programó para el día 27 de septiembre  efectuar visitas  a los Centro Zonales  San Cristóbal, Kennedy, Rafael Uribe, Puente Aranda Revivir, Barrios Unidos y Archivo Central, en el cual se verifico el cumplimiento en relación a los indicadores señalados  en la herramienta virtual. Se tiene programó realizar  5 visitas por mes,  las cuales tendrían como fecha de inicio el  1 de septiembre de 2016 al 31 de Julio de 2017, lo que nos indica  un porcentaje de 75 visitas, a la fecha se  han realizado 6 inspecciones  a los Centro Zonales. Se dispone de la base de datos donde se encuentran los resultados obtenidos a septiembre de las 6 visitas realidad. El porcentaje del 100% se determina para 11 informes mensuales. El porcentaje de avance a septiembre es de 9,9% 
Se cuelga evidencia referida en ruta\\icbf.gov.co\FS_bog\Regional\G_DIreccion_Reg\Plan_M\2016-2017\Evidencias\Fila N°47 Hallazgo N°45 GA\Octubre\Carpeta CZ .A Octubre  de 2016. El día 27 de Octubre, se efectuaron visitas  a los  Centros Zonales de Bosa, Ciudad Bolívar, Tunjuelito,  Fontibón y dependencias de la Regional Bogotá, en el cuales se verificó  el cumplimiento en relación a los indicadores señalados en la herramienta virtual. En total se han visitado 10 Centros Zonales, Archivo Central, y las 8 dependencias de la Regional Bogotá, se identificó que todos estos presentan falencias en los indicadores 1 (uso inadecuado de los puntos ecológicos), 5 (Uso inadecuado de las cajas de papel de archivo reciclable y reutilizable) y 6 (Tener canecas o utilizar recipientes para depositar la basura y reciclaje).
 En dichas visitas se pudo verificar que todos los Centros Zonales incurren en falencias en cuanto al indicador 6 (Tener canecas o utilizar recipientes para depositar la basura y reciclaje).
Es de resaltar, que el Centro Zonal Fontibón está realizando adecuadas prácticas  en relación al uso de energía y puntos ecológicos, y que el Grupo de Protección de la Regional Bogotá, cumple con el  indicador 3 (sobrepasar el consumo de energía eléctrica), 
En razón a lo anterior, a los demás Grupos y Centros Zonales, se les ha impuesto “Paleta Verde”, por las faltas incurridas que se encontraron durante la revisión. 
Se dispone de la base de datos actualizada a octubre, donde se encuentran los resultados obtenidos a Octubre de 2016.  El porcentaje del 100% se determina para 11 visitas, asignando % de avance mensual del 9.09 mensuales. El porcentaje de avance total a Octubre  es del 18,18%.
Se cuelga evidencia referida en ruta\\icbf.gov.co\FS_bog\Regional\G_DIreccion_Reg\Plan_M\2016-2017\Evidencias\ Hallazgo N°45 Fila N°47 GA\octubre
Noviembre de 2016. El día 25 de Noviembre, se efectuaron visitas  a los  Centros Zonales de Suba, Usaquén y Santafé,  en las cuales se verificaron el cumplimiento en relación a los indicadores señalados en la herramienta virtual. Se identificó que  el Centro Zonal Suba y Usaquén  presentan falencias en el indicador 1 el cual hace referencia al “uso inadecuado de los puntos ecológicos”, diferencia del Centro Zonal Santafé que cumple con los indicadores estipulados en el comparendo ambiental.
Durante la supervisión de las visitas, se pudo identificar que los Centro Zonales, están implementando estrategias ambientales. 
En el Centro Zonal Usaquén, por medio de una lista de chequeo, pasan por cada puesto de trabajo evaluando el cumplimiento del SIGE, y si alguno de los colaboradores presenta falla en alguno de los ítems deberá realizar una actividad pedagógica ambiental. 
Al evidenciar que los funcionarios no utilizaban de manera correcta el punto ecológico de la cocina, el Centro Zonal  Santafé, adoptó por sellar la caneca azul  donde se deposita (plástico y vidrio), para que se obligara a depositar dichos residuos en la caneca verde de “orgánicos” y organizar de manera correcta los recipientes. Por otra parte, la Coordinadora optó por racionalizar el papel y suministrarle a cada Funcionario solo el papel que requiera para dichas impresiones, con el fin de reducir el consumo. 
Se dispone de la base de datos actualizada, en donde se encuentran los resultados obtenidos a Noviembre, a la fecha  se han realizado 13 visitas a centros Zonales, a las 8 dependencias de la Regional y una al archivo Central  para un total de 22 visitas  que equivalen a un  porcentaje de avance total a Noviembre  del 29.33%.
Se cuelga evidencia referida en ruta\\icbf.gov.co\FS_bog\Regional\G_DIreccion_Reg\Plan_M\2016-2017\Evidencias\ Hallazgo N°45 Fila N°47 GA\Noviembre
Respuesta 13-12-16 a Observacion OCI: Se tiene programado realizar 5 visitas por mes,  las cuales tendrían como fecha de inicio el  1 de septiembre de 2016 al 31 de Julio de 2017, lo que nos indica  un porcentaje de 75 visitas, a la fecha se han visitado 13  centros Zonales, archivo Central y las 8 dependencias de la Regional, para un total de 22 visitas  que equivalen a un  porcentaje de avance total  del 29,33%. Visitas. Por otra parte se  elabora  el acta mensual (septiembre, octubre, noviembre). Donde se reporta el número de visitas  que equivale a 27,27%
A Diciembre de 2016. Se realizaron visita a los Centros Zonales de Mártires, Santafé y dependencias Regional Bogotá; en dicha visitas se identificó que el Centro Zonal Mártires está incumpliendo en los ítems No. 1 “uso inadecuado de los puntos ecológicos”, 5. “Uso inadecuado de las cajas de papel de archivo reciclable y reutilizable”, 6 “Tener canecas o utilizar recipientes para depositar la basura y reciclaje”. Es de indicar que este Centro Zonal cometió falta en los tres indicadores anteriormente mencionados, lo que lo acredita para levantar dicho comparendo ambiental. 
El Área de Comunicaciones de la Regional Bogotá, incumplió en los siguientes tres ítems: 1 “El uso inadecuado de los puntos ecológicos”, 3 “Sobrepasar el consumo de energía eléctrica” , 6 “Tener canecas o utilizar recipientes para depositar basura y reciclaje”, por esta razón, se eleva comparendo a dicha dependencia, como falta se impuso realizar una actividad pedagógica de envió de tips ambientales de uso adecuado de unidades sanitarias a los Centros Zonales y dependencias de la Regional Bogotá. 
El Grupo Administrativo incumplió en los siguientes ítems 1 “uso inadecuado de los puntos ecológicos”, 5 “Uso inadecuado de las cajas de papel de archivo reciclable y reutilizable” 6 “Tener canecas o utilizar recipientes para depositar la basura y reciclaje”. La actividad que debe realizar del Grupo Administrativo es que las personas que incurrieron en estas faltas deben organizar la caja de papel reciclable y reutilizable todos los viernes de cada mes. 
El Centro Zonal Santafé no incumplió ningún ítem de comparendo ambiental.
Se elaboró acta correspondiente al mes de diciembre, el porcentaje para este mes es del 90.90% se  cuelga evidencia en la Ruta: \\icbf.gov.co\FS_bog\Regional\G_DIreccion_Reg\Plan_M\2016-2017\Evidencias\Hallazgo 45\Fila N°47 Hallazgo N°45 GA\Diciembre.
Ajustes 19-01-2017, dadas las observaciones y siguiendo las instrucciones recibidas,  se ajusta el porcentaje de avance quedando en un 36,36% correspondiente a la sumatoria del mes de octubre, noviembre y diciembre,y allegamos  la base de datos de seguimiento a aplicación de comparendo ambiental con corte a diciembre 31 de 2016.   Se cuelga evidencia referida en ruta\\icbf.gov.co\FS_bog\Regional\G_DIreccion_Reg\Plan_M\2016-2017\Evidencias\ Hallazgo N°45 Fila N°47 GA\Diciembre 
A Enero de 2017. Se realizaron visita a los Centros Zonales Ciudad Bolívar y Tunjuelito, en dicha visitas se identificó que el Centro Zonal Ciudad Bolívar está incumpliendo en el  ítem: No. 5. “Uso inadecuado de las cajas de papel de archivo reciclable y reutilizable”. El Centro Zonal Tunjuelito está incumpliendo en los ítems No.1 “uso inadecuado de los puntos ecológicos” y No 5. “Uso inadecuado de las cajas de papel de archivo reciclable. Por otra parte, de los compromisos que se habían establecido y estaban pendientes para ejecutar en el mes de enero del Comparendo Ambiental elevado al Centro Zonal Mártires, área de comunicaciones y Grupo Administrativo, se evidencia que este realizó una actividad pedagógica ambiental, que se muestra en el acta del GET respectiva  de enero del año en curso. Así mismo, se remite correo al Grupo de Comunicaciones notificando el Comparendo Ambiental que se le impuso,  actividad que deberán realizar, la cual consiste en el envió de correos masivos en los meses de febrero a marzo a los Centros Zonales y Dependencias de la Regional Bogotá sobre la temática del “uso adecuado de las unidades sanitarias”.
De igual manera, se remitió correo electrónico al  Grupo  Administrativo, notificándole el comparendo ambiental. Como actividad, se le informó que los compañeros que incurrieron en las siguientes faltas: No apagar los computadores al finalizar la jornada laboral  y el uso inadecuado de los puntos ecológicos, deberán organizar la caja de papel reciclable en los siguientes meses: febrero a marzo. Se elaboró acta correspondiente  al mes de enero y se actualiza la base de datos de seguimiento a la aplicación del comparendo a enero de 2017. El porcentaje de avance  para este mes es del 45,45%. Se cuelga base de datos a enero  en ruta\\icbf.gov.co\FS_bog\Regional\G_DIreccion_Reg\Plan_M\2016-2017\Evidencias\ Hallazgo N°45 Fila N°47 GA\Enero 2017
 Febrero de 2017. Se realizaron visita a los Centros Zonales Usaquén, Rafael Uribe y Dependencias de la Regional Bogotá. En dicha visitas se identificó que el Centro Zonal Usaquén está incumpliendo con el ítem No.1: “Uso inadecuado de los puntos ecológicos”; el Centro Zonal Rafael Uribe está incumpliendo con los ítems No.1: “Uso inadecuado de los puntos ecológicos” y No. 5.: “Uso inadecuado de la caja de papel de archivo reciclable y reutilizable”.
Por otra parte, se realizó un recorrido por la Regional Bogotá, donde se pudo evidenciar que el Grupo de Protección incumplió con el ítem No. 6: “No tener caneca o utilizar otros recipientes para depositar la basura y reciclaje”. El Grupo de Ciclos de Vida y Nutrición incumplió con el ítem No.1: “Uso inadecuado de los puntos ecológicos”. El Grupo Jurídico incumplió con el ítem No. 6: “No tener caneca o utilizar otros recipientes para depositar la basura y reciclaje”. Finalmente, se evidenció que el Grupo Administrativo realiza una buena práctica ambiental como es el ahorro de energía eléctrica mediante el apagado de interruptores de energía eléctrica, aprovechando de esta forma la luz natural. Este Grupo no incumplió en ningún ítem de comparendo ambiental, el porcentaje de avance  para el mes de febrero es del  54,54%. Para tal fin se ajunta Acta y herramienta virtual como evidencia de los resultados obtenidos de las visitas realizadas.Se cuelgan evidencias referidas  en ruta\\icbf.gov.co\FS_bog\Regional\G_DIreccion_Reg\Plan_M\2016-2017\Evidencias\ Hallazgo N°45 Fila N°47 GA\Febrero 2017
</t>
  </si>
  <si>
    <t>Seguimiento mensual que permita visualizar cual ha sido el resultado y la efectividad en la aplicación de los comparendos ambientales, en acta de reunión</t>
  </si>
  <si>
    <t xml:space="preserve">Acta de reunión con base de datos actualizada mensualmente que refleje el seguimiento a comparendos ambientales </t>
  </si>
  <si>
    <t xml:space="preserve">A septiembre de 2016. Se eleva acta, donde registra el resultado obtenido de las visitas realizadas a los Centro Zonales. En relación a la Herramienta seguimiento  comparendo Ambiental.  El porcentaje del 100% se determina para 12 actas mensuales.  El avance a septiembre es de 8,33%
Se cuelga evidencia referida en ruta\\icbf.gov.co\FS_bog\Regional\G_DIreccion_Reg\Plan_M\2016-2017\Evidencias\Fila N°48 Hallazgo N°45 GA\Septiembre\Carpeta CZ .
A Octubre  de 2016. Se eleva acta, donde se registra el resultado obtenido de las 4 visitas realizadas a los Centros Zonales y 8 de las  dependencias de la Regional Bogotá, en relacion a la Herramienta Seguimiento Comparendo Ambiental.Se proyecta el cumplimeinto del ameta con un acta mensual y una con resultados  generales al terminar el proceso. El cumplimiento a actubre es del 16, 67%. Se cuelga evidencia referida en ruta\\icbf.gov.co\FS_bog\Regional\G_DIreccion_Reg\Plan_M\2016-2017\Evidencias\ Hallazgo N°45 Fila N°48GA\octubre
A Noviembre de 2016. Se eleva acta, donde se registra el resultado obtenido de las 3 visitas realizadas a los Centros Zonales, Usaquén, suba y Santafé, en este Centro Zonal sé evidencio que la coordinadora optó por racionalizar el papel y suministrarle a cada Funcionario solo el papel que requiera para dichas impresiones, con el fin de reducir el consumo, y dar cumplimiento al indicador en  relación a la Herramienta Seguimiento Comparendo Ambiental. Se proyecta el cumplimiento de la meta con un acta mensual y una con resultados  generales al terminar el proceso. 
El cumplimiento a noviembre  es del 25,0%. Se cuelgan evidencias referidas en las rutas  Se cuelga evidencia referida en ruta\\icbf.gov.co\FS_bog\Regional\G_DIreccion_Reg\Plan_M\2016-2017\Evidencias\ Hallazgo N°45 Fila N°48GA\Noviembre.
A Diciembre de 2016. Se eleva acta donde se registra el resultado obtenido de las  visitas realizadas a los Centros Zonales, Mártires, Santafé y dependencias de la Regional Bogotá. Se proyecta el cumplimiento de la meta con un acta mensual y una con resultados  generales al terminar el proceso. 
El cumplimiento a Diciembre  es del 33.3%. Se cuelgan evidencias referidas en la Ruta.\\icbf.gov.co\FS_bog\Regional\G_DIreccion_Reg\Plan_M\2016-2017\Evidencias\Hallazgo 45\Fila N°48 Hallazgo N°45 GA\Diciembre
A Enero de 2017. Se eleva acta donde se registra el resultado obtenido de las  visitas realizadas a los Centros Zonales Ciudad Bolívar y Tunjuelito. Por otra parte, esta misma evidencia el compromisos que se habían establecido y estaban pendientes para ejecutar en el mes de enero del Comparendo Ambiental elevado al Centro Zonal Mártires, área de comunicaciones y Grupo Administrativo.Se proyecta el cumplimiento de la meta con un acta mensual y una con resultados  generales al terminar el proceso. 
El cumplimiento a enero es de 5 actas, con avance acumulado del 41,7%. Se cuelgan evidencias referidas en la Ruta\\icbf.gov.co\FS_bog\Regional\G_DIreccion_Reg\Plan_M\2016-2017\Evidencias\Hallazgo 45\Fila N°48 Hallazgo N°45 GA\Enero 2017
A Febrero de 2017. Se eleva acta donde se registra el resultado obtenido de las  visitas realizadas a los Centros Zonales Centros Zonales Usaquén, Rafael Uribe y Dependencias de la Regional Bogotá, Se proyecta el cumplimiento de la meta con un acta mensual y una con resultados  generales al terminar el proceso. El porcentaje de avance  para el mes de febrero es del  50%.Para tal fin se ajunta Acta y herramienta virtual como evidencia de los resultados obtenidos de las visitas realizadas.Se cuelgan evidencias referidas en la Ruta\\icbf.gov.co\FS_bog\Regional\G_DIreccion_Reg\Plan_M\2016-2017\Evidencias\Hallazgo 45\Fila N°48 Hallazgo N°45 GA\Febrero 2017
</t>
  </si>
  <si>
    <r>
      <rPr>
        <b/>
        <sz val="10"/>
        <rFont val="Arial"/>
        <family val="2"/>
      </rPr>
      <t>Hallazgo No 47: Asignación de Procesos - Apoderados Regional Bogotá (A)</t>
    </r>
    <r>
      <rPr>
        <sz val="10"/>
        <rFont val="Arial"/>
        <family val="2"/>
      </rPr>
      <t xml:space="preserve">                 
Como consecuencia de la situación descrita se puede observar que una carga de 80 procesos en cabeza de cada uno de los apoderados de la Regional Bogotá, pone en evidencia las deficiencias en la asignación de personal para ejercer dicha labor, lo que genera el riesgo de que la entidad no efectue una defensa judicial que propenda por los intereses de la entidad de manera eficiente. (Ver Informe)</t>
    </r>
  </si>
  <si>
    <t>Deficiencias en la asignación de personal para ejercer dicha labor, lo que genera el riesgo de que la entidad no efectue una defensa judicial que propenda por los intereses de la entidad de manera eficiente</t>
  </si>
  <si>
    <t>Depurar los procesos que se encuentran  terminados  para ser excluidos de las bases de datos-</t>
  </si>
  <si>
    <r>
      <t>Elaborar base de datos con todos los procesos judiciales que se encuentren archivados y los que  se está a la espera de fallo de segunda instancia, con el objetivo de realizar seguimiento a la gestión en lo respectivo a la depuración de cada uno de los abogados del Área de Representación Judicial</t>
    </r>
    <r>
      <rPr>
        <sz val="10"/>
        <color rgb="FFFF0000"/>
        <rFont val="Arial"/>
        <family val="2"/>
      </rPr>
      <t>.</t>
    </r>
  </si>
  <si>
    <t>Base de datos actualizada con el respectivo estado de los procesos judiciales</t>
  </si>
  <si>
    <t xml:space="preserve">Agosto: Se elabora base de datos con todos los procesos judiciales que se encuentran archivados y los que  se está a la espera de fallo de segunda instancia, con el objetivo de realizar seguimiento a la gestión en lo respectivo a la depuración de cada uno de los abogados del Área de Representación Judicial. Se cuelgan evidencias referidas en ruta\\icbf.gov.co\FS_bog\Regional\G_DIreccion_Reg\Plan_M\2016-2017\Evidencias\FIla N°49 Hallazgo N°47 GJ\Agosto
Septiembre: Se actualiza el estado en las bases de datos de los procesos judiciales que se encuentren archivados y los que  se está a la espera de fallo de segunda instancia de acuerdo a lo inofrmado por cada abogado dueño del  proceso.  Se cuelgan evidencias referidas en ruta\\icbf.gov.co\FS_bog\Regional\G_DIreccion_Reg\Plan_M\2016-2017\Evidencias\FIla N°49 Hallazgo N°47 GJ\Septiembre      OCTUBRE:  Se actualiza el estado en las bases de datos de los procesos judiciales que se encuentren archivados y los que  se está a la espera de fallo de segunda instancia de acuerdo a lo informado por cada abogado dueño del  proceso en el mes de corte.  Se cuelga evidencia referida en ruta\\icbf.gov.co\FS_bog\Regional\G_DIreccion_Reg\Plan_M\2016-2017\Evidencias\ Hallazgo N°47 FIla N°49 GJ\octubre                       NOVIEMBRE:  Se actualiza el estado en las bases de datos de los procesos judiciales que se encuentren archivados y los que  se está a la espera de fallo de segunda instancia de acuerdo a lo informado por cada abogado dueño del  proceso en el mes de corte. Se cuelga evidencia referida en ruta\\icbf.gov.co\FS_bog\Regional\G_DIreccion_Reg\Plan_M\2016-2017\Evidencias\ Hallazgo N°47 FIla N°49 GJ\noviembre.
DICIEMBRE:  Se actualiza el estado en las bases de datos de los procesos judiciales que se encuentren archivados y los que  se está a la espera de fallo de segunda instancia de acuerdo a lo informado por cada abogado dueño del  proceso en el mes de corte.  Se cuelga evidencia referida en ruta\\icbf.gov.co\FS_bog\Regional\G_DIreccion_Reg\Plan_M\2016-2017\Evidencias\ Hallazgo N°47 FIla N°49 GJ\Diciembre.                                                                                                                                                                                      
ENERO: Se actualiza el estado en las bases de datos de los procesos judiciales que se encuentren archivados y los que  se están a la espera de fallo de segunda instancia de acuerdo a lo informado por cada abogado dueño del  proceso en el mes de corte.    Se cuelga evidencia referida en ruta\\icbf.gov.co\FS_bog\Regional\G_DIreccion_Reg\Plan_M\2016-2017\Evidencias\ Hallazgo N°47 FIla N°49 GJ\Enero 2017                          
FEBRERO: Se actualiza el estado en las bases de datos de los procesos judiciales que se encuentren archivados y los que se están a la espera de fallo de segunda instancia de acuerdo a lo informado por cada abogado dueño del  proceso en el mes de corte.   Se cuelgan 2  evidenciasen ruta\\icbf.gov.co\FS_bog\Regional\G_DIreccion_Reg\Plan_M\2016-2017\Evidencias\ Hallazgo N°47 FIla N°49 GJ\Febrero 2017                                                                                                                                                                                                                                                                                                                                                    
</t>
  </si>
  <si>
    <t>Seguimiento Judicial para depuración de todos procesos que se encuentran para ser excluidos de la contabilidad.</t>
  </si>
  <si>
    <t xml:space="preserve">Realizar un seguimiento mensual mediante la socialización con todos los apoderados del Área de Representación Judicial  donde se identifique el estado actual de cada proceso, generando los compromisos respectivos. </t>
  </si>
  <si>
    <t xml:space="preserve">Acta de Reunión  </t>
  </si>
  <si>
    <t>Septiembre: Se realiza socialización con todos los apoderados del Área de Representación Judicial  del estado actual de cada proceso, con el fin de realizar un seguimiento mensual a los mismos. Se cuelga evidencia referida en ruta\\icbf.gov.co\FS_bog\Regional\G_DIreccion_Reg\Plan_M\2016-2017\Evidencias\FIla N°50 Hallazgo N°47 GJ\Septiembre
OCTUBRE: Teniendo en cuenta que para el mes de octubre el Grupo Juridico presente jornada de contratacion de primera infacia; lo que ocasiono el apoyo de todos los abogados asignados a este grupo, no fue posible llevar a cabo la socializacion del mes de corte. Sin embargo se programa la socializacion correspondiente a este mes dentro de los primeros 8 dias habiles del mes de noviembre y la correspondiente a el mes de noviembre se llevara a cabo en los ultimos dias habiles del mes.
NOVIEMBRE: Teniendo en cuenta el compromiso del mes pasado se remite actas de reunión del mes de noviembre donde se evidencia la socialización del estado de los procesos de representación junto con el seguimiento y control de los mismos. Se cuelgan 2 evidencias referidas en ruta\\icbf.gov.co\FS_bog\Regional\G_DIreccion_Reg\Plan_M\2016-2017\Evidencias\ Hallazgo N°47 FIla N°50GJ\noviembre.
DICIEMBRE: Se realiza socialización con todos los apoderados del Área de Representación Judicial  del estado actual de cada proceso, con el fin de realizar un seguimiento mensual a los mismos. Se cuelgan evidencias referidas en ruta\\icbf.gov.co\FS_bog\Regional\G_DIreccion_Reg\Plan_M\2016-2017\Evidencias\ Hallazgo N°47 FIla N°50GJ\Diciembre.
ENERO: Teniendo en cuenta que para el mes de enero no estaban vinculados en su totalidad los profesionales del grupo juridico, se programará la socializacion correspondiente al mes de enero para el mes en curso(febrero) junto con la correspondiente a este mes; con el fin de actualizar es estado de cada proceso.
FEBRERO: Teniendo en cuenta el compromiso del mes pasado se remite actas de reunión correspondeintes a lo meses de enero y febrero donde se evidencia la socialización del estado de los procesos de representación junto con el seguimiento y control de los mismos.Se cuelgan evidencias referidas en ruta\\icbf.gov.co\FS_bog\Regional\G_DIreccion_Reg\Plan_M\2016-2017\Evidencias\ Hallazgo N°47 FIla N°50GJ\Febrero 2017</t>
  </si>
  <si>
    <t>ARGR2015-CGR-DG068</t>
  </si>
  <si>
    <r>
      <rPr>
        <b/>
        <sz val="10"/>
        <rFont val="Arial"/>
        <family val="2"/>
      </rPr>
      <t xml:space="preserve">Hallazgo No 68: Plan de Bienestar Social ICBF Regional Bogotá 2014 (D) </t>
    </r>
    <r>
      <rPr>
        <sz val="10"/>
        <rFont val="Arial"/>
        <family val="2"/>
      </rPr>
      <t xml:space="preserve">                            
Para desarrollar el Plan de Bien estar Social para el ICBF Regional Bogotá se suscribío el contrato de Prestación de servicios No. 907 del 10 de abril de 2014.
En las actividades detalladas presentadas en el informe de Bienestar Social de 2014 se menciona que la actividad de colaboradores convocados de fin de año fue el 5 de diciembre y que el número de colaboradores convocados fueron 1.200 de los cuales participaron 1142 es decir que la actividad se cumplió en el 95% y su valor ejecutado fue de $118.666.802. De acuerdo con los lineamientos presupuestales el evento no es un gasto elegible entre los gastos de funcionamiento. 
* El informe de Bienestar Social 2014 indica que: se realizo modificación del Plan mediante acta de comité No. 22 del 11 de junio de 2014"; sin embargo, no existe evidencia del plan modificado ni del acta mencionada. Si se asume que evidentemente se modificó el plan en la debida forma, éste se realizó de manera posterior a la suscripción del contrato (Abril 10 de 2014). 
La situación detectada o que genera incertidumbre respecto del cumplimiento o adelantameinto en debida forma de acciones precontractuales y/o contractuales que impactan la gestión contractual de la entidad.(Ver Informe).</t>
    </r>
  </si>
  <si>
    <t xml:space="preserve">La situación descrita obedece a que se requería dar cumplimiento a todas las actividades programadas en el Plan de Bienestar, en procura de lograr la participación de todos los Servidores públicos de la Regional Bogotá ICBF.
La modificación al Plan, se dá en termino de ajuste a las fechas descritas en los estudios previos, teniendo en cuenta que el contrato se firmó hasta el 10 de abril de 2014 y se hacía necesario ajustar las fechas tal como se evidencia en el Acta de Comite No 22  del 11 de junio de 2014.
                                                                                                                   </t>
  </si>
  <si>
    <t xml:space="preserve">Dar aplicación a la Resolución No. 1756 del 1o. de marzo de 2016 mediante la cual se adoptó el Programa de Bienestar Social del ICBF. 
</t>
  </si>
  <si>
    <t xml:space="preserve">Elaborar informe de ejecución anual del Plan de Bienestar Social ICBF Regional Bogotá 2016. 
</t>
  </si>
  <si>
    <t xml:space="preserve">Agosto: Logros: En fecha  02 de agosto de 2016 la entonces Coordinadora del Grupo de Gestión Humana Dra. Sasha S. Godoy, solicita a la Coordinadora del Grupo Desarrollo del Talento Humano de la DGH , Dra. Dilia Gomez Murcia, aclarar por medio electronico, sobre la actividad del día de la Secretaria, que no era posible hacer en el mes de agosto o septiembre de 2016, para efectos de programación y ejecución del contrato suscrito con Cafam.  De lo cual en misma fecha desde la DGH, informan:  "...las actividades del plan de  bienestar  cuyas fechas ya hayan pasado no es viable legalmente su realización".  Sin embargo y ante nuevas dudas que surgen en comite básico de fecha 12 de agosto/16 se definio que se hace neceario "otro si" al contrato para ajuste de las fechas de actividades que se reprogramaron. Dificultades:  La directriz de la DGH de fecha 02/08/2016, difiere de la orientación Juridica de la Coordinadora del Grupo de Juridico de la Regional Bogotá brindada en comite de fecha 12/08/2016, por lo que se se puntualizara el concepto y se solicitara por escrito a la Oficina Juridica de la Sede de la Dirección General.Se cuelgan evidencia referida en ruta\\icbf.gov.co\FS_bog\Regional\G_DIreccion_Reg\Plan_M\2016-2017\Evidencias\Fila N°51 Hallazgo N°68 GH\Agosto
Septiembre: Logros: La Coordinadora del Grupo de Gestión Humana hace revisión detallada del contrato 11-1122-2016, suscrito el 29 de Junio de 2016 entre la entonces Directora (E) Regional Bogotá Dra. Carmenza Gutierrez de Camacho y el Representante Legal de la Caja de Compensación Familiar CAFAM Sr. Miguel Eduardo Gonzalez y cuyo objeto es:  “Contratar el suministro de un portafolio integral de bienes y servicios para los Servidores Públicos del ICBF en desarrollo del programa de Bienestar Social durante la vigencia 2016”; también efectúa revisión de los estudios previos de fecha 04 de Marzo de 2016; revisa la Ficha de condiciones técnicas esenciales para la prestación del servicio y/o entrega del bien (FCT), de fecha 05 de Abril de los corrientes; hace estudio del Plan Institucional de Bienestar Social 2016 y da nueva lectura a las actas de comité básico de fechas 27/05/2016 y 03/10/2016; ejercicio a través del cual se proyecta en la primera semana de Octubre elevar consulta formal al Grupo Jurídico de la Regional Bogotá mediante memorando, respecto a si es necesario o no realizar modificación al contrato de prestación de prestación de servicios 11-1122-2016, teniendo en cuenta que se hace necesario ajustar las fechas propuestas en los estudios previos.   Sin embargo, de antemano se aclara para efectos de un posible ajuste de la actividad/descripción el presente reporte de PM CGR 2016-2017 Bogotá a corte Septiembre que los estudios previos no es el documento que contempla las fechas de actividades propias del PIB, sino que están se encuentran definidas exclusivamente en las actas de comité básico de fechas 27/05/2016 y 03/10/2016.   Dificultades:  Surge la duda de si hay lugar a modificación del contrato de una cláusula que nunca fue contemplada (Fechas específicas).  
Adjunto: Contrato 11-1122-2016 del 29/06/2016, Estudios previos, Ficha Condiciones técnicas, PIB 2016, Acta Comite basico 27/05/2016.  Se cuelgan evidencias referidas en ruta\\icbf.gov.co\FS_bog\Regional\G_DIreccion_Reg\Plan_M\2016-2017\Evidencias\Fila N°51 Hallazgo N°68 GH\Septiembre
Octubre:  Logros:  Se elaboro el memorando mediante el cual se eleva consulta al Grupo Juridico y este se halla en revisión de la Coordinadora de Gestión Humana, para posteriormente ser radicado al Grupo Juridico.  Dificultades: El Grupo de Gestión Humana disminuyo durante la presente vigencia el No. de colaboradores en tres (3) contratistas que no continuaron prestando sus Servicios al ICBF, siendo esta situación un agravante en la distribución interna de trabajo y clima organizacional, por cuanto las cargas laborales se duplicaron para algunos colaboradores al Servicio del ICBF, esto además genera atrasos en tareas, aun cuando existe compromiso, responsabilidad  y sentido de pertenencia.  
Noviembre:  Logros:  La Directora Regional, remite memorando S-2016-638621-1100 de fecha 01/12/2016 a la Dra. Flor Alicia Rojas Jefe de Oficina de Control Interno, argumentando porque no procede la presente actividad del plan de mejoramiento de la CGR y solicitando modificación de la misma, motivo por el cual a la fecha la Regional y el Grupo de Gestión se encuentra a espera de respuesta.  Dificultades:  No ha sido posible dar cumplimiento a la presente actividad por cuanto esta no es viable segun argumentos del adjunto.  Adjunto:  Memorando S-2016-638621-1100.Se cuelga evidencia referidas en ruta\\icbf.gov.co\FS_bog\Regional\G_DIreccion_Reg\Plan_M\2016-2017\Evidencias\ Hallazgo N°68 Fila N°51GH\noviembre
Diciembre: se elabora informe de actividades a corte de diciembre del plan anual de binestar vigencia 2016, el cumplimiento de la meta queda al 100%. Se cuelga evidencia referidas en ruta\\icbf.gov.co\FS_bog\Regional\G_DIreccion_Reg\Plan_M\2016-2017\Evidencias\ Hallazgo N°68 Fila N°51GH\Diciembre
</t>
  </si>
  <si>
    <t xml:space="preserve">Ejecutar el Plan de Bienestar, de acuerdo con el Contrato de Prestación de Servicios No. 11-1122-2016 del 29 de junio de 2016.
</t>
  </si>
  <si>
    <t>Ejecutar solo las actividades aprobadas dentro del Plan de Bienestar, si es necesario incluir o retirar esto se realizará con la previa autorización de la Dirección de Gestión Humana.</t>
  </si>
  <si>
    <t xml:space="preserve">Informe de seguimiento a la ejecución mensual del P B </t>
  </si>
  <si>
    <t xml:space="preserve">Agosto: Logros:  En fecha 29 de agosto de 2016, se remite a la DGH a la colaboradora Maria Alexandra Daste Forero, la Matriz de seguimiento a la ejecucuón de las actividades del Plan de Bienestar correspondientes al mes de Agosto de la presente vigencia, en este instrumento se observa la ejecución solo de las actividades aprobadas dentro del PIB, por lo que no ha sido necesario solicitar autorización a la DGH para incluir o retirar actividades. Dificultades: Desde la aprobación del PIB y hasta la firma del contrato con CAFAM paso un tiempo importante por lo que la actividades que estaban programadas entre Febrero y Junio de 2016 se han reprogramado para el segundo semestre del año, generando ello ausencia de ejecución de actividades del PIB en el primer semestre y multiplicidad de actividades para el segundo semestre, cuando lo ideal hubiese sido el cumplimiento del PIB en fechas establecidas en estudios previos y contrato.   Adjunto Matriz Matriz de seguimiento a la ejecucuón de las actividades del Plan de Bienestar del mes de Agosto . Se cuelga evidencia referidas en ruta\\icbf.gov.co\FS_bog\Regional\G_DIreccion_Reg\Plan_M\2016-2017\Evidencias\Fila N°52 Hallazgo N°68 GH\Agosto
Ajuste según observación OCI 28-09-16: Se adjuntan 3 evidencias 1. Matriz de seguimiento a la ejecución de las actividades del plan de bienestar social, ajustada la fecha de fin de la actividad a 25/08/2016, dado que por error de digitación había quedado el mes de Mayo. 2. Copia del Plan Institucional Bienestar 2016 (Dos folios), mediante el cual es posible verificar actividades aprobadas. 
3. Copia de acta de Comité Estratégico Básico de fecha 11/07/2016 (4 folios), en la que se definieron fechas específicas para la ejecución de las actividades del PIB. Se cuelgan 3 evidencias referidas en ruta\\icbf.gov.co\FS_bog\Regional\G_DIreccion_Reg\Plan_M\2016-2017\Evidencias\Fila N°52 Hallazgo N°68 GH\Agosto\Ajuste29-09-16
Septiembre:  Logros: En fechas 28 y 30 de septiembre de 2016, se remite a la DGH a la colaboradora Maria Alexandra Daste Forero, la Matriz de seguimiento a la ejecución de las actividades del Plan de Bienestar, correspondientes al mes de Septiembre de la presente vigencia, en este instrumento se observa la ejecución de las actividades caminatas ecológicas y apoyo escolar que fueron ejecutadas durante la vigencia de análisis y que además responde a las actividades aprobadas dentro del PIB.  La actividad Charlas para  padres con hijos con discapacidad que estaba proyectada para el mes de Septiembre de 2016, según Ficha de condiciones técnicas esenciales para la prestación del servicio y/o entrega del bien (FCT) y PIB 2016, no fue posible ejecutarla en esta vigencia por cuanto el número de inscritos fue insuficiente (3 personas de 20 proyectadas), esto último de lo cual se espera elevar concepto según descripción de anterior acción de mejora.  Dificultades: Baja inscripción de Servidores Públicos para algunas actividades del PIB.  
Adjunto: Matriz de seguimiento a la ejecución de las actividades del Plan de Bienestar del mes de Septiembre.   Se cuelgan evidencia referida en ruta\\icbf.gov.co\FS_bog\Regional\G_DIreccion_Reg\Plan_M\2016-2017\Evidencias\Fila N°52 Hallazgo N°68 GH\Septiembre
Octubre: Logros:  Durante la presente vigencia el indicador de cobertura de participacion en actividades del PIB, alcanza el 54%, es decir 511 Servidores Publicos han participado.  En fecha 02/11/2016 9:30a. m. se remite a la DGH a la colaboradora Maria Alexandra Daste Forero, la Matriz de seguimiento a la ejecución de las actividades del Plan de Bienestar, correspondientes al mes de Octubre de 2016, siendo importante señalar que las actividades ejecutadas se ciñen estrictamente a la Descripcion de la actividad del PIB. Dificultades:  Se evidencia desinteres de los Servidores Públicos en participar de las actividades del PIB 2016, y pese a que se tuvo la intención de acogerse a normatividad que obligara a esta capacitación, esta no se fue hallada, la Ley 904 de 2004, tan solo obliga a la Entidad a elaborar y ejecutar en PIB, pero no obliga a los S.P. a asistir de las mismas.  Anexo:  Correo electronico de envio de la matriz.   Se cuelgan evidencia referida en ruta\\icbf.gov.co\FS_bog\Regional\G_DIreccion_Reg\Plan_M\2016-2017\Evidencias\ Hallazgo N°68 Fila N°52 GH\octubre
Noviembre: Logros:  Durante la presente vigencia el indicador de cobertura de participacion en actividades del PIB, alcanza el 60,9%, es decir 578 Servidores Publicos han participado.  En fecha 29/11/2016 6:12p. m. se remite a la DGH a la colaboradora Maria Alexandra Daste Forero, la Matriz de seguimiento a la ejecución de las actividades del Plan de Bienestar, correspondientes al mes de Noviembre de 2016, siendo importante señalar que las actividades ejecutadas se ciñen estrictamente a la Descripcion de la actividad del PIB. Dificultades:  Se evidencia desinteres de los Servidores Públicos en participar de las actividades del PIB 2016, y pese a que se tuvo la intención de acogerse a normatividad que obligara a esta capacitación, esta no se fue hallada, la Ley 904 de 2004, tan solo obliga a la Entidad a elaborar y ejecutar en PIB, pero no obliga a los S.P. a asistir de las mismas.  Anexo:  Correo electronico de envio de la matriz.   Se cuelga evidencia referida en ruta\\icbf.gov.co\FS_bog\Regional\G_DIreccion_Reg\Plan_M\2016-2017\Evidencias\ Hallazgo N°68 Fila N°52 GH\noviembre
Diciembre: se elabora el informe de seguimiento a la ejecucion total, con corte a diciembre del Plan anual de Bienestar vigencia 2016. el cumplimiento de la meta queda al 100%. Se cuelga evidencia referida en ruta\\icbf.gov.co\FS_bog\Regional\G_DIreccion_Reg\Plan_M\2016-2017\Evidencias\ Hallazgo N°68 Fila N°52 GH\Diciembre
</t>
  </si>
  <si>
    <t xml:space="preserve">Presentar al Comité Básico la propuesta de modificación de la fecha de ejecución de las actividades del Plan de Bienestar Social, teniendo en cuenta que el contrato se firmó hasta el 29 de junio de 2016.
</t>
  </si>
  <si>
    <t xml:space="preserve">Revisar los  informes mensuales presentados por el contratista, con el fin de verificar el cumplimiento al contrato.
</t>
  </si>
  <si>
    <t>Agosto: Logros: Se cuenta con Matriz de seguimiento a la ejecucuón de las actividades del Plan de Bienestar correspondientes al mes de Agosto el cual demuestra cumplimiento del contrato con Cafam.   Adjunto Matriz Matriz de seguimiento a la ejecucuón de las actividades del Plan de Bienestar del mes de Agosto.   Se cuelga evidencia referidas en ruta\\icbf.gov.co\FS_bog\Regional\G_DIreccion_Reg\Plan_M\2016-2017\Evidencias\Fila N°53 Hallazgo N°68 GH\Agosto
Ajuste según observación OCI 28-09-16: Se adjuntan 3 evidencias 1. Matriz de seguimiento a la ejecución de las actividades del plan de bienestar social, ajustada la fecha de fin de la actividad a 25/08/2016, dado que por error de digitación había quedado el mes de Mayo. 2. Copia del Plan Institucional Bienestar 2016 (Dos folios), mediante el cual es posible verificar actividades aprobadas. 
3. Copia de acta de Comité Estratégico Básico de fecha 11/07/2016 (4 folios), en la que se definieron fechas específicas para la ejecución de las actividades del PIB. Se cuelgan 3 evidencias referidas en ruta\\icbf.gov.co\FS_bog\Regional\G_DIreccion_Reg\Plan_M\2016-2017\Evidencias\Fila N°53 Hallazgo N°68 GH\Agosto\Ajuste29-09-16
Septiembre:  Logros: Se cuenta con Matriz de seguimiento a la ejecución de las actividades del Plan de Bienestar correspondientes al mes de Septiembre el cual demuestra cumplimiento del contrato Por parte del Contratista Cafam.  
Dificultades: La NO ejecución de una de las actividades del PIB programadas para el mes de Septiembre (Charlas para padres con hijos con discapacidad) no fue posible ejecutarla no por incumplimiento del contratista, sino por baja inscripción de Servidores Públicos, pues de 20 Servidores cupo mínimo para ejecutar la charla, tan solo se han inscrito 3.  
Adjunto: Matriz de seguimiento a la ejecución de las actividades del Plan de Bienestar del mes de Septiembre.  Adjunto Matriz de seguimiento a la ejecución de las actividades del Plan de Bienestar del mes de Septiembre y contrato 11-1122-2016, suscrito el 29 de Junio de 2016 entre la entonces Directora (E) Regional Bogotá Dra. Carmenza Gutierrez de Camacho y el Representante Legal de la Caja de Compensación Familiar CAFAM Sr. Miguel Eduardo Gonzalez.  Se cuelga evidencia referida en ruta\\icbf.gov.co\FS_bog\Regional\G_DIreccion_Reg\Plan_M\2016-2017\Evidencias\Hallazgo N°68 Fila N°53 GH\septiembre
Octubre:  Logros: Se cuenta con Matriz de seguimiento a la ejecución de las actividades del Plan de Bienestar correspondientes al mes de Octubre el cual demuestra cumplimiento del contrato por parte del Contratista Cafam.  
Dificultades: La entidad contratista no venia haciendo reporte de todos los informes estipulados en el contrato, motivo por el cual en fecha 05 de octubre de 2016 9:49 a.m. la Coordinadora de Gestión Humana y Supervisora del Contrato Francia Hernandez, solicita a la Entidad Contratista Cafam "..entrega de los respectivos informes establecidos en los numerales 16, 20, 22 y 23" del contrato  11-1122-2016, suscrito el 29 de Junio de 2016 entre la entonces Directora (E) Regional Bogotá Dra. Carmenza Gutierrez de Camacho y el Representante Legal de la Caja de Compensación Familiar CAFAM Sr. Miguel Eduardo Gonzalez 
Adjunto: Matriz de seguimiento a la ejecución de las actividades del Plan de Bienestar del mes de Octubre . Se cuelga evidencias referida en ruta\\icbf.gov.co\FS_bog\Regional\G_DIreccion_Reg\Plan_M\2016-2017\Evidencias\Hallazgo N°68 Fila N°53 GH\octubre
Diciembre: Se elabora el informe de seguimiento a la ejecucion total, con corte a diciembre del Plan anual de Bienestar vigencia 2016. el cumplimiento de la meta queda al 100%. Se cuelga evidencias referida en ruta\\icbf.gov.co\FS_bog\Regional\G_DIreccion_Reg\Plan_M\2016-2017\Evidencias\Hallazgo N°68 Fila N°53 GH\Diciembre</t>
  </si>
  <si>
    <t>Dar cumplimiento al procedimiento, formulación y Ejecución Plan de Bienestar Social.</t>
  </si>
  <si>
    <t xml:space="preserve">Llevar registro mensual en el formato de matriz de seguimiento a la Ejecucion de las Actividades del Plan de Bienestar Social y remitirlo a la Sede de la Dirección General </t>
  </si>
  <si>
    <t>Comunicación</t>
  </si>
  <si>
    <t xml:space="preserve">Agosto: Logros: En fecha 29 de agosto de 2016, se remite correo electronico a la DGH remitiendo Matriz de seguimiento a la ejecución de las actividades del Plan de Bienestar correspondientes al mes de Agosto de la presente vigencia.  Dificultades:  Se hace necesario solicitar nuevamente al referente de Bienestar que el envio de esta matriz se realice a traves de la Coordinación del Grupo, por cuanto todas las comunicaciones para la Sede de la Dirección General deber remitirse a traves de la Coordinación del Grupo.  Adjunto:  Correo electronico. Se cuelga evidencia referida en ruta\\icbf.gov.co\FS_bog\Regional\G_DIreccion_Reg\Plan_M\2016-2017\Evidencias\Fila N°54 Hallazgo N°68 GH\Agosto
Septiembre: Logros:  Logros: En fechas 28 y 30 de septiembre de 2016, se remite a la DGH a la colaboradora Maria Alexandra Daste Forero, la Matriz de seguimiento a la ejecución de las actividades del Plan de Bienestar, correspondientes al mes de Septiembre de la presente vigencia, Dificultades:  Se hace necesario solicitar nuevamente al referente de Bienestar que el envió de esta matriz se realice a través de la Coordinación del Grupo, por cuanto todas las comunicaciones para la Sede de la Dirección General deben remitirse a través de la Coordinación del Grupo.  
Adjunto: Matriz de seguimiento a la ejecución de las actividades del Plan de Bienestar del mes de Septiembre.   Se cuelga evidencia referida en ruta\\icbf.gov.co\FS_bog\Regional\G_DIreccion_Reg\Plan_M\2016-2017\Evidencias\Hallazgo N°68 Fila N°54 GH\septiembre 
Octubre: Logros:  Logros: En fechas 02 de noviembre de 2016, se remite a la DGH a la colaboradora Maria Alexandra Daste Forero, la Matriz de seguimiento a la ejecución de las actividades del Plan de Bienestar, correspondientes al mes de Octubre de la presente vigencia, Dificultades:  Ninguna. Adjunto: Matriz de seguimiento a la ejecución de las actividades del Plan de Bienestar del mes de octubre.     Se cuelga evidencia referida en ruta\\icbf.gov.co\FS_bog\Regional\G_DIreccion_Reg\Plan_M\2016-2017\Evidencias\Fila N°54 Hallazgo N°68 GH\octubre. 
Noviembre:  Logros: Se cuenta con Matriz de seguimiento a la ejecución de las actividades del Plan de Bienestar correspondientes al mes de Noviembre el cual demuestra cumplimiento del contrato por parte del Contratista Cafam.  
Dificultades: Ninguna.  Adjunto: Matriz de seguimiento a la ejecución de las actividades del Plan de Bienestar del mes de Noviembre. Se cuelga evidencia referida en ruta\\icbf.gov.co\FS_bog\Regional\G_DIreccion_Reg\Plan_M\2016-2017\Evidencias\Fila N°54 Hallazgo N°68 GH\noviembre. 
Diciembre: Mediante correo electronico del 28 de diciembre se remite informe a la Dirección de Gestión Humana el informe de actividades del PIB y el seguimiento a la ejecucion presupuestal del mismo con corte a diciembre de 2016. La actividad queda al 100%. Se cuelga evidencia referida en ruta\\icbf.gov.co\FS_bog\Regional\G_DIreccion_Reg\Plan_M\2016-2017\Evidencias\Fila N°54 Hallazgo N°68 GH\Diciembre.  
19-01-17: Ajuste a observación OCI se incluye evidencia de correo del 28-12-16, remitido a la  Dirección de Gestión Humana del registro mensual de la matriz de seguimiento a la ejecución de las actividades de plan de Bienestar Social. Se ubicar la evidencia correspondiente en .  s ubicadas en la ruta no se anexo el correo mediente el cual se remitio a la Sede de la Dirección General el formato con el registro mensual de la matriz de seguimiento a la ejecución de las actividades de plan de Bienestar Social. Se cuelga evidencia referida en ruta\\icbf.gov.co\FS_bog\Regional\G_DIreccion_Reg\Plan_M\2016-2017\Evidencias\Fila N°54 Hallazgo N°68 GH\Diciembre.  
</t>
  </si>
  <si>
    <t>ARGR2015-CGR-DG069</t>
  </si>
  <si>
    <r>
      <rPr>
        <b/>
        <sz val="10"/>
        <rFont val="Arial"/>
        <family val="2"/>
      </rPr>
      <t xml:space="preserve">Hallazgo No 69: Obligaciones Laborales Contratos de Aporte N° 689 y 212 de 2015 (D) </t>
    </r>
    <r>
      <rPr>
        <sz val="10"/>
        <rFont val="Arial"/>
        <family val="2"/>
      </rPr>
      <t xml:space="preserve">  
La Cláusula décima segunda de los contratos de aporte: menciona que los recursos se desembolsarán a la Entidad Administradora del Servicio -  Fundación Dejando Huella - de manera periódica a través de (5) desembolsos, para que el ICBF cumpla con cada uno de los desembolsos, éstos se realizarán entrega y aprobación por parte del supervisor de documentos como ejecución de los recursos del desembolso anterior; reporte de los beneficiarios atendidos; certificado de cobertura atendida; Planilla de Pago a talento humano; certificación de cumplimiento de pago de aportes al sistema de seguridad social integral.             
En los contratos de aporte números 689 y 2012  suscritos en el 2015 con la  fundación Dejando Huella,  se cumplio con el nemeral 2.7.6 al presentarse desde el mes de agosto de 2015 retrasos en el pago de la nómina de  talento humano contratado por la fundación, para la ejecución de los contratos, situación que se agravó en diciembre con la entrega del último desembolso el cual no se logró legalizar evidenciándose con la falta de soportes, incumpliendo con obligaciones laborales de contratistas.
El ICBF Regional Bogotá efectuó un proyecto de cálculo por lo adeudado al talento humano para cada uno de lo contratos indicando que el contrato de aporte No. 212 se adeuda $194.8  millones y el contrato de Aporte $186.2 millones.(Ver Informe)                  
...Lo cual da lugar que al finalizar el contrato se incumplan con obligaciones no sólo laborales, sino también obligaciones con los proveedores, no se inviertan los recursos de acuerdo con la canasta previamente aprobada; se generen mayores gastos por intereses de mora por pago extemporáneo de la seguridad social en pensión, salud, riesgos, aportes Cajas de Compensación Familiar, SENA e ICBF.      </t>
    </r>
  </si>
  <si>
    <t xml:space="preserve">Lo anterior se presentó en razón al deficiente seguimiento y control por parte del Instituto a los procesos contractuales de aporte. </t>
  </si>
  <si>
    <t xml:space="preserve">
Analizar y reportar el desarrollo  de los  contratos de aporte N° 689 y 212.
</t>
  </si>
  <si>
    <t>Remitir al ordenador del gasto, informe sobre el  ejercicio de supervisión realizado  a los contratos de aporte N°689 y 212</t>
  </si>
  <si>
    <t xml:space="preserve">Informes </t>
  </si>
  <si>
    <t xml:space="preserve">Agosto: Se anexan memorandos  en los cuales se remite a la DRA Diana Patricia Arboleda,  informe de los contratos de aporte 689 y 212 de 2015.
Avance físico de ejecución de 2 informes correspondiente al 100% de ejecución.Se cuelgan evidencias referidas en ruta\\icbf.gov.co\FS_bog\Regional\G_DIreccion_Reg\Plan_M\2016-2017\Evidencias\Fila N°55 Hallazgo N°69 GACVyN\Agosto
Ajuste según observación OCI 28-09-16:El cuarto desembolso estaba programado para el mes de Septiembre 2015 tal como reposa en el contrato de aporte, el cual se realizó el 21 octubre 2015 (Anexo relación de pago) por valor de $360.657.930. Debido al ejercicio de supervisión que se adelantó frente a la queja por el atraso del pago de salario del mes de agosto por parte de la entidad el desembolso se aplazó un mes y veintiún días hasta que la entidad se puso al día con la nómina y proveedores  el 21 de septiembre de 2015 el cual se soporta en el acta del 14 de octubre de 2015. ( Anexo copia de acta)
Frente a las quejas, estas nos indican que la entidad no les realizo el pago correspondiente al mes de diciembre de 2015 y la liquidación laboral correspondiente al periodo contratado del año 2015.
Se cuelgan 3 evidencias en ruta\\icbf.gov.co\FS_bog\Regional\G_DIreccion_Reg\Plan_M\2016-2017\Evidencias\Fila N°55 Hallazgo N°69 GACVyN\Agosto\Ajuste29-09-16
</t>
  </si>
  <si>
    <t>Remitir a la Dirección de Primera Infancia, informe sobre el  ejercicio de supervisión realizado  a los contratos de aporte N°689. y 212</t>
  </si>
  <si>
    <t xml:space="preserve">Agosto: Se anexa memorando en los cuales se remite a la DRA Karen Abudinen Abucahide directora Primera Infancia Sede Nacional, los informes de los contratos 689 y 212 de 2015.
Avance físico de ejecución de 2 informes correspondiente al 100% de ejecución.Se cuelgan evidencias referidas en ruta\\icbf.gov.co\FS_bog\Regional\G_DIreccion_Reg\Plan_M\2016-2017\Evidencias\Fila N°56 Hallazgo N°69 GACVyN\Agosto
Ajuste según observación OCI 28-09-16:El cuarto desembolso estaba programado para el mes de Septiembre 2015 tal como reposa en el contrato de aporte, el cual se realizó el 21 octubre 2015 (Anexo relación de pago) por valor de $360.657.930. Debido al ejercicio de supervisión que se adelantó frente a la queja por el atraso del pago de salario del mes de agosto por parte de la entidad el desembolso se aplazó un mes y veintiún días hasta que la entidad se puso al día con la nómina y proveedores  el 21 de septiembre de 2015 el cual se soporta en el acta del 14 de octubre de 2015. ( Anexo copia de acta)
Frente a las quejas, estas nos indican que la entidad no les realizo el pago correspondiente al mes de diciembre de 2015 y la liquidación laboral correspondiente al periodo contratado del año 2015.
Se cuelgan 3 evidencias en ruta\\icbf.gov.co\FS_bog\Regional\G_DIreccion_Reg\Plan_M\2016-2017\Evidencias\Fila N°56 Hallazgo N°69 GACVyN\Agosto\Ajuste29-09-16
</t>
  </si>
  <si>
    <t>Elevar denuncias a la Fiscalía General de la nación frente  a lo acontecido en los  contratso N° 689 y 212.</t>
  </si>
  <si>
    <t>Denuncias</t>
  </si>
  <si>
    <t xml:space="preserve">Agosto: Se adjunta la denuncia presentada a la Fiscalía General de la Nación,  frente a lo acontecido  en los contratos de aporte 689 y 212 de 2015. 
Avance físico de ejecución 1 denuncia en donde se relacionan los dos contratos 212 y 689 correspondiente al 100 % de ejecución. Se cuelgan evidencias referidas en ruta\\icbf.gov.co\FS_bog\Regional\G_DIreccion_Reg\Plan_M\2016-2017\Evidencias\Fila N°57 Hallazgo N°69 GACVyN\Agosto
Ajuste según observación OCI 28-09-16:El proceso que se lleva en Fiscalía es el Numero 110016000049201601350 fiscal 186 delito contra la administración pública, se designó un abogado para que represente los intereses de la entidad en calidad de victima quien allegó poder al despacho, quienes están a la espera de que se rinda las ordenes de policía judicial. 
Septiembre: Sin reporte de avance 
Octubre: En avance físico de ejecución para este mes es de 2 ,debido a que en el mes pasado  se reportó la denuncia donde se relacionan los dos contratos. </t>
  </si>
  <si>
    <t>Poner en conocimiento a la direccion de Primera Infancia de la Sede Nacional, las debilidades en las minutas de los contratos existentes con el fin de  tomar las correcciones pertinentes .</t>
  </si>
  <si>
    <t xml:space="preserve">Correo Electronico  </t>
  </si>
  <si>
    <t>Agosto: Se adjunta correo electrónico enviado a la Dirección de Primera Infancia de la Sede Nacional, en donde se manifiesta las debilidades de las minutas de los contratos existentes.   
Avance físico de ejecución 1 correo electronico correspondiente al 100 %. Se cuelgan evidencias referidas en ruta\\icbf.gov.co\FS_bog\Regional\G_DIreccion_Reg\Plan_M\2016-2017\Evidencias\Fila N°58 Hallazgo N°69 GACVyN\Agosto
AJUSTE SEPTIEMBRE:observacion Agosto-El correo aunque no se envió al director de primera infancia se remitió a Omar Fernando Beltran Opayome, Yohana Amaya Pinzón, Claudia Piedad Burgos Camacho  referentes de la dirección de Primera Infancia para la Regional Bogotá .Siendo Yohana Amaya Pinzón delegada por el director  para el seguimiento que se realizó a los hallazgos de contraloría en ese momento.</t>
  </si>
  <si>
    <r>
      <t xml:space="preserve">Iniciar proceso sancionatorio según presuntos incumplimientos  por parte de la Fundación Dejando Huella 
</t>
    </r>
    <r>
      <rPr>
        <sz val="10"/>
        <color rgb="FFFF0000"/>
        <rFont val="Arial"/>
        <family val="2"/>
      </rPr>
      <t xml:space="preserve">
</t>
    </r>
  </si>
  <si>
    <t xml:space="preserve">Citacion </t>
  </si>
  <si>
    <t>Septiembre: Se anexa 5 citaciones realizadas por el ICBF para tramite de proceso sancionatorio con la Fundación Dejando Huella. Se cuelgan evidencias referidas en ruta\\icbf.gov.co\FS_bog\Regional\G_DIreccion_Reg\Plan_M\2016-2017\Evidencias\Fila N°59 Hallazgo N°69 GACVyN\Septiembre</t>
  </si>
  <si>
    <t xml:space="preserve">Seguimiento al proceso administrativo  que se adelante a partir de la fecha de notificacion.
</t>
  </si>
  <si>
    <r>
      <t>A partir del inicio del proceso administrativo, realizar seguimiento y reportar evidencias que den cuenta del estado del proceso  cada dos meses.</t>
    </r>
    <r>
      <rPr>
        <sz val="10"/>
        <color rgb="FFFF0000"/>
        <rFont val="Arial"/>
        <family val="2"/>
      </rPr>
      <t xml:space="preserve">  </t>
    </r>
  </si>
  <si>
    <t xml:space="preserve">Evidencias documentales </t>
  </si>
  <si>
    <t>Septiembre: Para el mes de septiembre se lleva a cabo audiencia del debido porceso con la Fundación Dejando Huella referente al contrato 212-2015 previa citaciones a los asistentes de la misma.Se cuelgan evidencias referidas en ruta\\icbf.gov.co\FS_bog\Regional\G_DIreccion_Reg\Plan_M\2016-2017\Evidencias\FIla N°60 Hallazgo N°69 GJ\Septiembre               
Octubre: El 12 de octubre de 2016 se suspende la audiencia para continuarla el 26 de octubre a las 3:00 p.m.. El 26 de octubre de 2016 el despacho se pronuncia respecto a la nulidad y se suspende la misma para continuarla el 15 de noviembre a las 9:00 a.m. se realiza audiencia del debido proceso el 12 de octubre de 2016 donde el garante de la aseguradora solicita nulidad, se suspende audiencia para pronunciarse sobre lo solicitado y se fija fecha para continuarla el 26 de octubre de 2016, hora 4:00 p.m. El 26 de octubre de 2016 el despacho se pronuncia respecto a la nulidad y se suspende la misma para continuarla el 15 de noviembre a las 11:00 a.m.   Se cuelgan evidencias referidas en ruta\\icbf.gov.co\FS_bog\Regional\G_DIreccion_Reg\Plan_M\2016-2017\Evidencias\ Hallazgo N°69 Fila N°60GJ\octubre              
 Noviembre: Teniendo en cuenta que la actividad planteada para el hallazgo N° 69 se reporta de manera bimensual, el avance porparte del grupo juridico se reportara para el mes de diciembre.
19- 01-17 Diciembre: Se remite a la Direccion de contratacion del ICBF de la Sede de la Direccion General proyecto del acto adminsitrativo para su revision y control de lagalidad.Se cuelga evidencia referida en ruta\\icbf.gov.co\FS_bog\Regional\G_DIreccion_Reg\Plan_M\2016-2017\Evidencias\ Hallazgo N°69 Fila N°60GJ\diciembre          
ENERO: Mediante correo electronico del dia 19 de enero de 2017 la Sede de la Dirección General remite observaciones al proyecto del acto adminsitrativo del procedimiento administrativo sancionatorio con la Fundacion Dejando Huella enviado por el Grupo Juridico, las cuales estan siendo estudiadas por el grupo juridico.       
FEBRERO: El 07 de febrero de 2017 mediante radicado S-2017-061665-1100 se envia citacion a la representante legal de la fundacion dejando huella para aundiencia del debido proceso de los contratos 212/2015 y 689/2015, se lleva a cabo la audiencia del debido proceso de los contratos citados anteriormente el 22 de febrero de 2017 sin embargo no se presenta la representante legal  ni el aporado de la fundacion por lo cual se suspende y se aplaza para una nueva fecha la audiencia. EL 28 de febrero de 2017 se envia citaciones a la representante legal de la fundacion y a la aseguradora en su calidad de garante dentro del proceso en mención con radicados S-2017-096387-1100 y S-2017-105819-1100, respectivamente, para dar continuidad a la audiencia del debido porceso el dia 7 de marzo de 2017.</t>
  </si>
  <si>
    <t>BOLIVAR</t>
  </si>
  <si>
    <t>En el seguimiento realizado a las observaciones de la Cámara de Representantes al ICBF Regional Bolívar, se observó que existen dos inmuebles que no tienen título de propiedad, uno en el Barrio Getsemaní, donde funciona el Hogar Infantil Los Coches y el otro en el municipio de Turbana, donde funciona el Hogar Infantil Dulces Sueños, lo cual fue confirmado por la entidad, sin que haya informado al equipo auditor las acciones adelantadas para obtener los títulos de propiedad de los mismos.</t>
  </si>
  <si>
    <t xml:space="preserve"> </t>
  </si>
  <si>
    <t>En relación al Hogar del Municipio de Turbana, si existe la Escritura No. 182 de Noviembre 17 de 1978, la cual se registró bajo el No.060-222503 y no corresponde al HI Dulces Sueños (Soplaviento) si no a Mi Porvenir. Y se reportó en la Formulación del PM Bolívar a 30 de Septiembre de 2011.                                                                                 Gestionar la titularidad del inmueble del HI Los Coches en el Barrio Getsemaní.</t>
  </si>
  <si>
    <t>Entregar los Planos a la  Oficina Juídica para el desenglobe del Predio y proceso de escrituración del inmueble.</t>
  </si>
  <si>
    <t xml:space="preserve"> Escritura Pública del bien inmueble y comprobante contable de ingreso de activos</t>
  </si>
  <si>
    <t>TRASLADAMOS COPIA DEL EXPEDIENTE AL GRUPO JURIDICO PARA LA LEGALIZACIÒN DEL BIEN, SEGÚN MEMORANDO NO. I-2015-040608-130 DEL 04 DE JUNIO DE 2015, NO SE HABIA GESTIONADO HASTA LA FECHA POR FALTA DE LOS PLANOS DEL INMUEBLE, SE ESPERA TERMINAR LA ESCRITURACION EN EL I SEMESTRE DEL PRESENTE AÑO.</t>
  </si>
  <si>
    <t>AR2013-006</t>
  </si>
  <si>
    <r>
      <rPr>
        <b/>
        <sz val="10"/>
        <rFont val="Arial"/>
        <family val="2"/>
      </rPr>
      <t>Hallazgo No. 6.  BOLIVAR Con presunta incidencia Administrativa.  Deudores:</t>
    </r>
    <r>
      <rPr>
        <sz val="10"/>
        <rFont val="Arial"/>
        <family val="2"/>
      </rPr>
      <t xml:space="preserve">
a.  En el análisis a la Cuenta 14 Deudores - Multas, se observó que existe un saldo por $47,69 millones correspondiente a sanción impuesta a un contratista, desde el 18 de diciembre de 2009, refleja esta circunstancia que la entidad no ha hecho efectivo este compromiso, por lo que se genera una sobrestimación en la cuenta de Activo por este valor.
</t>
    </r>
  </si>
  <si>
    <t xml:space="preserve">Se trata del incumplimiuento de obligaciones contractuales por parte de la Cooperativa de Transporte COOPAMER y por jurisdicción coactiva se embargó la cuenta pendiente por pagar.                              </t>
  </si>
  <si>
    <t>Remitir la documentación que da cuenta de la finalización del proceso y el cpbro por parte de ICBF del título en mención</t>
  </si>
  <si>
    <t>Adjuntar los documentos que demuestran el cobro del título por parte de ICBF</t>
  </si>
  <si>
    <t>Documento de recaudo de Ingresos Presupuestales</t>
  </si>
  <si>
    <t xml:space="preserve">Consideramos que esta hallazgo no se reformule por cuanto se adjuntan todos los soportes que demuestran estar al 100%. Un archivo con 4 documentos para culminar el proceso de Cobro Coactivo y hacer efectivo el título Y 2 documentos: Oficio S-2016-6205-13000 de fecha 23/11/2016 y Documento de Recaudo de Ingresos Presupuestales No. 646 del 16/12/2016.  FINALIZADO Y CERRADO EL HALLAZGO.  </t>
  </si>
  <si>
    <t>AR2013-CGR-BOL-006</t>
  </si>
  <si>
    <r>
      <rPr>
        <b/>
        <sz val="10"/>
        <rFont val="Arial"/>
        <family val="2"/>
      </rPr>
      <t>Hallazgo No. 6.  BOLIVAR Con presunta incidencia Administrativa.  Deudores:</t>
    </r>
    <r>
      <rPr>
        <sz val="10"/>
        <rFont val="Arial"/>
        <family val="2"/>
      </rPr>
      <t xml:space="preserve">
b.  En la cuenta 1470- Pago por cuenta de Terceros se observó que existe un saldo de $5,45 millones, de los meses Agosto, Septiembre y Octubre de 2013. correspondiente a Incapacidades por cobrar, la entidad no ha hecho efectivo este compromiso por lo que se genera  una sobrestimación en la .cuenta de Activo, no dando cumplimiento a normas generales de Contabilidad Pública.
</t>
    </r>
  </si>
  <si>
    <t xml:space="preserve">El saldo existente en la cuenta 1470, correspondiente a incapacidades por cobrar la oficina de Gestión Humana no ha hecho acciones ante las EPS debido a la falta de personal para adelantar tal actividad; dado quel personal con el contamos en este momento desarrolla actividades que absorven su tiempo laboral en las instalaciones de la regional imposibilitando al desplazamiento para atender en cada EPS los reclamos pertinentes, donde se deben hacer turnos.  </t>
  </si>
  <si>
    <t xml:space="preserve"> Adelantar las acciones para la recuperacion de cartera ante las EPS, basado en las incapacidades que sean legalizadas en la Regional.                                                                       Gestionar ante la EPS el consolidado de incapacidades pendientes por pagar</t>
  </si>
  <si>
    <t>Entablar Acción de Tutela contra SURA EPS Y COOMEVA, sobre el reembolso pendiente</t>
  </si>
  <si>
    <t>Soporte de consignación y comprobante interno de cuenta recaudadora.</t>
  </si>
  <si>
    <r>
      <rPr>
        <b/>
        <sz val="10"/>
        <rFont val="Arial"/>
        <family val="2"/>
      </rPr>
      <t>Hallazgo No. 6.  BOLIVAR Con presunta incidencia Administrativa.  Deudores:</t>
    </r>
    <r>
      <rPr>
        <sz val="10"/>
        <rFont val="Arial"/>
        <family val="2"/>
      </rPr>
      <t xml:space="preserve">
c.  En la cuenta 147084, Responsabilidades Fiscales, se observó que existe un saldo de $2,0 millones desde el año 2007, que correspondes a compromisos de un funcionario. La entidad no ha hecho efectivo este compromiso por lo que genera una sobrestimación en la Cuenta de Activo no ejerciendo un control en la depuración de la cartera morosa antigua
</t>
    </r>
  </si>
  <si>
    <t xml:space="preserve">Depurar el valor de esta cartera.                                             </t>
  </si>
  <si>
    <t xml:space="preserve">2. Requerir de manera oficiosa al presunto responsable de no hacer efectivo el cobro de la totalidad del valor de los cheques robados.                                                           </t>
  </si>
  <si>
    <t xml:space="preserve">Consignación de valor pendiente por recuperar.                   </t>
  </si>
  <si>
    <t>AR2013-CGR-BOL-010</t>
  </si>
  <si>
    <r>
      <rPr>
        <b/>
        <sz val="10"/>
        <rFont val="Arial"/>
        <family val="2"/>
      </rPr>
      <t xml:space="preserve">Hallazgo No. 10.   BOLIVAR  Con presunta incidencia Administrativa. Propiedad, Planta y Equipo:
</t>
    </r>
    <r>
      <rPr>
        <sz val="10"/>
        <rFont val="Arial"/>
        <family val="2"/>
      </rPr>
      <t xml:space="preserve">
b. En  la  cuenta 164027,   Edificaciones    pendientes   de  Legalizar,   con  saldo  de $3.072,03    millones,   han   sido   legalizados    $2.999,21    millones.   faltando   por protocolizar las placas  identificada   con  el N° 193715  por $70,99  millones  y la placa 193717    por  valor   de  $1,83   millones,   para  finalizar   este   acto  falta   la expedición  de  la resolución  por parte ,del IGAC  la' cual tiene  un valor  de $0,07 millones  el cual deberá  pagarla el ICBF.
</t>
    </r>
  </si>
  <si>
    <t>b. Legalizar la escrituración del inmueble del HI Los Coches, para constituirlo en los inventarios del ICBF, como propio.</t>
  </si>
  <si>
    <t xml:space="preserve">b. Dar de baja a la placa 193717 de los bienes pendientes por legalizar para ingresarla a los activos del ICBF.       </t>
  </si>
  <si>
    <t>Contabilización del inmueble en los activos de ICBF</t>
  </si>
  <si>
    <t>AR2013-014</t>
  </si>
  <si>
    <r>
      <rPr>
        <b/>
        <sz val="10"/>
        <rFont val="Arial"/>
        <family val="2"/>
      </rPr>
      <t>Hallazgo No. 14.   BOLIVAR  Con presunta incidencia Administrativa. Otros Activos:</t>
    </r>
    <r>
      <rPr>
        <sz val="10"/>
        <rFont val="Arial"/>
        <family val="2"/>
      </rPr>
      <t xml:space="preserve">
Las cuentas 192005 y  192006 -  Bienes entregados en Comodato con saldos de $468,49 millones y $1.325,73 millones respectivarnente, fueron verificadas en el aplicativo ERP SEVEN, se encontró que los inmuebles con placas 94724 -  Hogar Infantil Los Girasoles y la Placa 95061 -  Hogar Infantil EI Palomar tienen saldos de Impuestos por cancelar por $27,07 millones, vigencia 2013 y $61,49 millones, de varias vigencias, esta circunstancia lleva consigo el incumplimiento de la clausula Cuarta -  Obligaciones del  Comodatario numeral 3 del  Contrato de  Comodato celebrado entre ICBF y las respectivas Asociaciones de Padres de Familia, tanto del Palomar como de los Girasoles, razón por la cual se recomienda una función de advertencia con el fin de advertir una posible demanda ejecutiva contra el ICBF Regional Bolívar por el no pago de los impuestos antes citados. </t>
    </r>
  </si>
  <si>
    <t>En el HI Los Girasoles, el ICBF asumirá el pago de la deuda total, por cuanto se requiere la adecuación de Infraestructura de este inmueble.</t>
  </si>
  <si>
    <t>Solicitar a Gestión de Bienes de la Dirección Administrativa, los recursos para el pago de la deuda</t>
  </si>
  <si>
    <t>Registro Contable del recibo del pago realizado.</t>
  </si>
  <si>
    <t>ARGR2013-CGR-BOL- 113</t>
  </si>
  <si>
    <r>
      <rPr>
        <b/>
        <sz val="10"/>
        <rFont val="Arial"/>
        <family val="2"/>
      </rPr>
      <t>Continuación..
Medidas de Seguridad de los HCB</t>
    </r>
    <r>
      <rPr>
        <sz val="10"/>
        <rFont val="Arial"/>
        <family val="2"/>
      </rPr>
      <t xml:space="preserve">
El patio de la casa donde funciona el HCB Hogar Cariñosito C. Histórico y del Caribe Norte, es compartido con otras viviendas, observando que no se cuentan con las condiciones de seguridad adecuadas, permitiendo el fácil acceso de terceras personas a través de este sitio, generando riesgos para la integridad de los niños que se encuentran a cargo.
En la visita realizada al Hogar Comunitario Personas de la Localidad 1 Centro. Zonal Histórico y del Caribe Norte, a cargo de Ligia Corpas se observó que el lugar donde están siendo atendidos los niños, no cuenta con todas las medidas de seguridad requeridas, dado que está ubicado en un pasillo en el patio de la vivienda, el cual se encuentra delimitado por una pared que no sobrepasa aproximadamente los 80 centímetros de alto, constituyéndose en falta protección que puede repercutir en riesgos para la seguridad, e integridad ffsica de los niños a su cargo.
En dos (2) HCB visitados, no se evidenció caneca con tapa para la recolección de basura, situación que genera riesgos en la manipulación de los desechos que se generan, a fin de evitar la contaminación de los alimentos y de las superficies de potencial contacto con el mismo.
</t>
    </r>
    <r>
      <rPr>
        <b/>
        <sz val="10"/>
        <rFont val="Arial"/>
        <family val="2"/>
      </rPr>
      <t xml:space="preserve">
Frecuencia de la Supervisión</t>
    </r>
    <r>
      <rPr>
        <sz val="10"/>
        <rFont val="Arial"/>
        <family val="2"/>
      </rPr>
      <t xml:space="preserve">
De acuerdo a las evidencias de la supervisión a los HCB, adelantadas por parte de los diferentes Centros zonales del ICBF Regional Bolívar, se encontró, que la misma no se ejerce de manera constante, si bien algunos expedientes contienen informes de la supervisión realizada por los operadores, las visitas efectuadas por el ICBF a los HCB, herramienta que constituyen la fuente principal para determinar el cumplimiento de las obligaciones del operador, estas son insuficientes, situación originada por cuanto el manual de Contratación del ICBF, no estipula de manera precisa la forma en que debe adelantarse este proceso, situación que no permite tener un control permanente sobre las actividades que deben ejecutarse en cada HCB, y de esta manera, determinar el real cumplimiento de las obligaciones a cargo de cada operador.
</t>
    </r>
    <r>
      <rPr>
        <b/>
        <sz val="10"/>
        <rFont val="Arial"/>
        <family val="2"/>
      </rPr>
      <t xml:space="preserve">
Cobertura</t>
    </r>
    <r>
      <rPr>
        <sz val="10"/>
        <rFont val="Arial"/>
        <family val="2"/>
      </rPr>
      <t xml:space="preserve">
La cobertura certificada por los operadores no es consistente con la realmente lograda, caso observado en los informes de supervisión, así mismo, los registros de las visitas de supervisión efectuadas a los HCB por parte del ICBF en las diferentes C.Z, indican que la cobertura no se logra totalmente, no obstante la cobertura certificada por los operadores es del 100%; esta misma falencia fue detectada en las visitas practicadas por el Equipo Auditor, a los HCB, evidenciando que en su gran mayoría no se encontraban la totalidad de los menores, sin embargo no se encontró excusa por la inasistencia, situación que evidencia deficiencias de control y seguimiento, generando falta de eficiencia en el programa brindado, dado que los recursos que se invierten no logran su total propósito.
</t>
    </r>
  </si>
  <si>
    <t>Revisar con los Operadores de Servicio, las condiciones de seguridad de las viviendas donde funcionan los HCB y el manejo adecuado de residuos.
Con el Equipo de Supervisión para los programas de PI con que Cuenta la Regional para la Vigencia 2015, se realizarán visitas sostenidas, en las cuales se verificará la cobertura real atendida en las unidades de servicios.</t>
  </si>
  <si>
    <r>
      <t xml:space="preserve">Se realizaran Visitas a HCB y se brindará  asistencia tecnica a los operadores del servicio, sobre el seguimiento a las condiciones de seguridad de las viviendas, factores de riesgos, responsabilidades de las Madres Comunitarias, contaminación ambiental y manejo adecuado de residuos, y en la importacnia de generar ambientes sanos y seguros.                                                                   Se realizarán visitas de Supervisión a las unidades de Servicio de HCB, verificando entre otros la cobertura real atendida en las mismas.       </t>
    </r>
    <r>
      <rPr>
        <b/>
        <sz val="10"/>
        <rFont val="Arial"/>
        <family val="2"/>
      </rPr>
      <t>CZ HISTORICO</t>
    </r>
    <r>
      <rPr>
        <sz val="10"/>
        <rFont val="Arial"/>
        <family val="2"/>
      </rPr>
      <t xml:space="preserve">                                                                                           </t>
    </r>
  </si>
  <si>
    <t>Visitas a HCB  y Asistencia Técnica a Operadores                                                       Visitas de Supervisión a HCB</t>
  </si>
  <si>
    <t>No consideramos que se reformule este hallazgo, dado que ya se realizaron las visitas a los HCB en El Centro Zonal Histórico y del Caribe Norte</t>
  </si>
  <si>
    <r>
      <rPr>
        <b/>
        <sz val="10"/>
        <rFont val="Arial"/>
        <family val="2"/>
      </rPr>
      <t xml:space="preserve">Hallazgo  No. 18.Cumplimiento de las clausulas contractuales  -Contratos de Aporte Centros  de Desarrollo Infantil   -CDI y Desarrollo Infantil en Medio Familiar  (A-D)
</t>
    </r>
    <r>
      <rPr>
        <sz val="10"/>
        <rFont val="Arial"/>
        <family val="2"/>
      </rPr>
      <t>...</t>
    </r>
    <r>
      <rPr>
        <i/>
        <sz val="10"/>
        <rFont val="Arial"/>
        <family val="2"/>
      </rPr>
      <t xml:space="preserve">
</t>
    </r>
    <r>
      <rPr>
        <sz val="10"/>
        <rFont val="Arial"/>
        <family val="2"/>
      </rPr>
      <t xml:space="preserve">En la revision de los soportes  exigidos contractualmente  para los desembolsos   a los operadores  se observaron  las  siguientes inconsistencias:                                                                                                                                                                                                                                                                                                                                                                                                                                         
</t>
    </r>
    <r>
      <rPr>
        <b/>
        <sz val="10"/>
        <rFont val="Arial"/>
        <family val="2"/>
      </rPr>
      <t>...</t>
    </r>
    <r>
      <rPr>
        <sz val="10"/>
        <rFont val="Arial"/>
        <family val="2"/>
      </rPr>
      <t xml:space="preserve">
</t>
    </r>
    <r>
      <rPr>
        <b/>
        <sz val="10"/>
        <rFont val="Arial"/>
        <family val="2"/>
      </rPr>
      <t>Regional Bolivar</t>
    </r>
    <r>
      <rPr>
        <sz val="10"/>
        <rFont val="Arial"/>
        <family val="2"/>
      </rPr>
      <t xml:space="preserve">.(contrato  533 de 2014) : En acta de seguimiento  el 7 de julio de 2015 el supervisor  del contrato  manifiesta  que el aplicativo Cuentame  presenta  debilidades  relacionadas con la falta de 250 beneficiarios  por registrar , a 26 de junio  del mismo año detalla  inconsistencias en la calidad  de la información  ,presentando  1.608 beneficiarios sin direccion  ,2018 no tiene  desplazamiento  forzado ,1703 sin responsable, 1.283 sin grupo etnico y 1 sin SISBEN , no hay evidencia de los criterios y soluciones al respecto Adicionalamente en acta de reunion de comite del 13 de  octubre  de 2015 , se evidenció  que a 20 de septiembre  de la misma anualidad , la EAS  presenta 26 beneficiarios  en concurrencia  , el mismo documento  señala  593 beneficiarios  con información  de no calidad  y en procso de ser subsananda  , comprobando  en informe  de supervisón  final 28 de enero de 2016 que se hiciceron  efectivos  los pagos  a junio de 2015.                                         </t>
    </r>
  </si>
  <si>
    <r>
      <t>Por debilidades de supervision, seguimiento y control sobre  el cumplimiento  de las obligaciones  contractuales y en  las  condiciones  y capacidad del operador  para cumplirlas lo que genera</t>
    </r>
    <r>
      <rPr>
        <sz val="10"/>
        <color rgb="FFFF0000"/>
        <rFont val="Arial"/>
        <family val="2"/>
      </rPr>
      <t xml:space="preserve"> </t>
    </r>
    <r>
      <rPr>
        <sz val="10"/>
        <rFont val="Arial"/>
        <family val="2"/>
      </rPr>
      <t>una información inexacta y un control  inadecuado  de las actividades.</t>
    </r>
  </si>
  <si>
    <r>
      <t xml:space="preserve">1.Realizar seguimiento  a la información cargada al aplicativo cuentame, por parte de las entidades administradoras de servicio; identificando  inconsistencias y adelantando las acciones requeridas. </t>
    </r>
    <r>
      <rPr>
        <sz val="10"/>
        <color rgb="FFFF0000"/>
        <rFont val="Arial"/>
        <family val="2"/>
      </rPr>
      <t xml:space="preserve">
</t>
    </r>
  </si>
  <si>
    <t>Realizar mensualmente ejercicios de seguimiento, identificando las inconsistencias relacionadas con el aplicativo Cuentame y pactar compromisos de ajsutes en planes de mejoramiento con las entidades administradoras de servicios.</t>
  </si>
  <si>
    <t>Actas de seguimiento a las Entidades Administradoras de Servicios, adjuntando planes de mejoramiento suscritos.</t>
  </si>
  <si>
    <t>SEPTIEMBRE 2016: Se adjunta Acta de Seguimiento a las inconsistencias presentadas  en el registro de información en el aplicativo Cuentame, por parte de los Operadores de los Servicios.                                                                                   OCTUBRE 2016: Se adjunta correo electrónico remitido por la Coordinadora del CZ a las EAS que tenian inconsistencias en el aplicativo CUENTAME                                                         NOVIEMBRE 2016: De acuerdo con el reporte remitido por CUENTAME REGIONAL, se hicieron las verificaciones respectivas y se comunicó lo correspondiente a las EAS.               SIN AVANCES EN DICIEMBRE-2016. DURANTE EL MES DE ENERO-2017, EL FUNCIONAMIENTO DE LOS PROGRAMAS INICIÓ EN LA ULTIMA SEMANA.                                          FEBRERO-2017: Se adjuntan correos con remisión de inconsistencias como parte del seguimiento desde el nivel Regional y las solicitudes de corrección a los responsables, por parte del CZ.</t>
  </si>
  <si>
    <t>Brindar Asistencia Técnica presencial  trimestral mente a operadores de servicio, reforzando las indicaciones sobre manejo del aplicativo Cuentame.</t>
  </si>
  <si>
    <t>Actas de Asistencia Técnica</t>
  </si>
  <si>
    <t>SEPTIEMBRE 2016: Se adjunta  Acta de Asistencia Técnica a Operadores, sobre calidad de la Información que se registra en el aplicativo Cuentame. NO SE REPORTA AVANCE EN OCTUBRE PORQUE ES TRIMESTRAL. IGUAL PARA NOVIEMBRE. SIN AVANCES EN DICIEMBRE-2016.               ENERO-2017: Se adjunta el Acta de Asistencia Técnica del mes de Diciembre de 2016.                                                     FEBRERO-2017: Se adjunta Acta de Asistencia Técnica del Primer Trimestre 2017.</t>
  </si>
  <si>
    <r>
      <t>Hallazgo  No. 18.Cumplimiento de las clausulas contractuales  -Contratos de Aporte Centros  de Desarrollo Infantil   -CDI y Desarrollo Infantil en Medio Familiar  (A-D)En la revision de los soportes  exigidos contractualmente  para los desembolsos   a los operadores  se observaron  las  siguientes inconsistencias:                                                                                                                                                                                                                                                                                                                                                                                                                                         
...
Regional Bolivar.(contrato  533 de 2014) :</t>
    </r>
    <r>
      <rPr>
        <sz val="10"/>
        <rFont val="Arial"/>
        <family val="2"/>
      </rPr>
      <t xml:space="preserve"> En acta de seguimiento  el 7 de julio de 2015 el supervisor  del contrato  manifiesta  que el aplicativo Cuentame  presenta  debilidades  relacionadas con la falta de 250 beneficiarios  por registrar , a 26 de junio  del mismo año detalla  inconsistencias en la calidad  de la información  ,presentando  1.608 beneficiarios sin direccion  ,2018 no tiene  desplazamiento  forzado ,1703 sin responsable, 1.283 sin grupo etnico y 1 sin SISBEN , no hay evidencia de los criterios y soluciones al respecto Adicionalamente en acta de reunion de comite del 13 de  octubre  de 2015 , se evidenció  que a 20 de septiembre  de la misma anualidad , la EAS  presenta 26 beneficiarios  en concurrencia  , el mismo documento  señala  593 beneficiarios  con información  de no calidad  y en procso de ser subsananda  , comprobando  en informe  de supervisón  final 28 de enero de 2016 que se hiciceron  efectivos  los pagos  a junio de 2015.                                           </t>
    </r>
  </si>
  <si>
    <t xml:space="preserve">2. Realizar Seguimiento para verificar cobertura atendida y  realizar los descuentos respectivos por la no atención de beneficiaros, de acuerdo a los cupos contratados.
</t>
  </si>
  <si>
    <t>Visitas mensuales de verificación de cobertura a cada una de las unidades de servicio hasta la finalización del contrato en la vigencia 2016</t>
  </si>
  <si>
    <t>Actas de Visitas mensuales de verificación de cobertura.</t>
  </si>
  <si>
    <t>AGOSTO 2016:Se adjunta Acta de visita para verificación de Cobertura en UDS de Primera Infancia; CZ el Carmen de Bolívar.                                                                                                                   SEPTIEMBRE 2016: Las visitas programadas para el mes de septiembre, debido a inconvenientes presentados en el municipio, fueron aplazadas para la primera semana del mes de octubre. Sin avances en el mes de septiembre 2016.                 OCTUBRE 2016: Se adjunta Acta de visita de verificación de cobertura realizada en el presente mes.                                    NOVIEMBRE: Se adjuntan Actas de Visita de verificación de cobertura realizadas en el presente mes.                                    SIN AVANCES EN DICIEMBRE-2016. ENERO-2017, EL FUNCIONAMIENTO DE LOS PROGRAMAS INICIÓ EN LA ULTIMA SEMANA.                                                               FEBRERO-2017: Las Actas de Visita realizadas son de fecha Marzo-2017</t>
  </si>
  <si>
    <t>AR2012-CGR-DG171</t>
  </si>
  <si>
    <t>BOYACÁ</t>
  </si>
  <si>
    <r>
      <t xml:space="preserve">Hallazgo No. 171 – Propiedad Planta y Equipo (A) - Edificaciones  PARTE 12 BOYACA
</t>
    </r>
    <r>
      <rPr>
        <b/>
        <sz val="10"/>
        <rFont val="Arial"/>
        <family val="2"/>
      </rPr>
      <t>REGIONAL BOYACA</t>
    </r>
    <r>
      <rPr>
        <sz val="10"/>
        <rFont val="Arial"/>
        <family val="2"/>
      </rPr>
      <t xml:space="preserve">
La cuenta 1640 Edificaciones a 31-12 de 2012 presenta incertidumbre en $2.460 millones, que corresponde a edificaciones pendientes por legalizar por el ICBF a nivel Nacional, convenios realizados a partir del 2009 con la Federación Nacional de Cafeteros para arreglos locativos, como son Tunja 2, El Cocuy, Otanche, Miraflores y el Jardín Social Juan Velazco de Gallo en Tunja.</t>
    </r>
  </si>
  <si>
    <r>
      <t xml:space="preserve">Adelantar acciones a efectos de garantizar la legalizacion de las obras y depuración contable .
</t>
    </r>
    <r>
      <rPr>
        <sz val="10"/>
        <color rgb="FFFF0000"/>
        <rFont val="Arial"/>
        <family val="2"/>
      </rPr>
      <t/>
    </r>
  </si>
  <si>
    <t xml:space="preserve">Remitir oficio al area de Infraestructura solicitando informacion en relacion con la legalizacion de convenio realizados que son objeto del hallazgo </t>
  </si>
  <si>
    <t xml:space="preserve">Oficio </t>
  </si>
  <si>
    <t xml:space="preserve">Adelantar acciones a efectos de garantizar la legalizacion de las obras y depuración contable .
</t>
  </si>
  <si>
    <t xml:space="preserve">Una vez se cuente con los documentos de legalizacion del area  de infraestructura de ICBF  y de gestion de inmuebles del nivel nacional y estos se encuentren registrados en el aplicativo SEVEN se procedera a realizar el respectivo registro en contabilidad para la legalizacion de estas obras 
</t>
  </si>
  <si>
    <t xml:space="preserve">Registros </t>
  </si>
  <si>
    <t>AR2012-CGR-DG176</t>
  </si>
  <si>
    <t xml:space="preserve">Continuación…
Hallazgo No. 176 parte 3. Valorización Bienes Inmuebles (A)
En el Balance según SIIF a 31 de diciembre de 2012, presenta incertidumbre en la cuenta 1999 Valorizaciones, saldo anterior de $9.550.8 millones sin embargo en el balance que presenta la Regional registra saldo anterior $8.324.6 millones, sin que se presenten movimientos débitos o créditos, registrando el mismo saldo final, como se observa en el cuadro siguiente:TABLA No. 72 
</t>
  </si>
  <si>
    <t xml:space="preserve">Realizar revision del balance y presentar informe de la cuenta 1999.
</t>
  </si>
  <si>
    <t>AE2014-CGR-BY-102</t>
  </si>
  <si>
    <t>Hallazgo No. 102. Municipio de Panqueba-ICBF. Boyacá (A,D,F)... continuación
La operación del Hogar según el convenio 089 del 2010 corresponde a la Caja de Compensación Familiar de Boyacá con asesoría y acompañamiento del ICBF, sin embargo no se ha implementado los diferentes programas de bienestar para mejorar las condiciones de bienestar de la primera Infancia del Municipio de Panqueba. La dotación se encuentra almacenada y no se utilizando, razón por la cual no se está mejorando las condiciones de la primera infancia del Municipio.
Según el convenio de Cooperación y Aporte 089 del 2010 suscrito entre el Instituto Colombiano de Bienestar Familiar, El Municipio de Panqueba, El Departamento de Boyacá y la Caja de Compensación Familiar de Boyacá – COMFABOY, en la cláusula segunda, parágrafo tercero: “ Una vez terminada la infraestructura, el Municipio se encargara del sostenimiento del mismo en lo referente a servicios públicos, mantenimiento y vigilancia; la CAJA se encargará del sostenimiento en lo referente a personal pedagógico y administrativo, bajo lineamientos previamente definidos, con los recursos que el Fondo de Atención Integral a la niñez “ …. En la visita no se evidenció el aporte de la CAJA en cuanto al personal pedagógico y administrativo por otra parte la operación y cumplimiento de la FASE 2 del CDI no se está cumpliendo según el convenio.
La Dotación fue entregada por COMFABOY al Municipio de Panqueba con Acta No. 001 del 13 de Noviembre del 2012, esta se encuentra almacenada en una aula del Centro de Desarrollo Infantil sin prestar ninguna función por la falta de personal administrativo y pedagógico, habiendo transcurrido más de un año de estar guardado dicho material con el riesgo que se pueda deteriorar con el paso del tiempo.</t>
  </si>
  <si>
    <t xml:space="preserve">La Regional Boyacá aportara soporte documental de acciones que evidencien  las razones por las cuales la fase dos no se desarrollo acorde con lo estipulado dentro del convenio </t>
  </si>
  <si>
    <t xml:space="preserve">Presentar informe al area de Infraestructura y copia al ente de  control frente al desarrollo de la Fase 2. 
</t>
  </si>
  <si>
    <t>AE2014-CGR-BY-103</t>
  </si>
  <si>
    <t>Hallazgo No. 103. Municipio de Moniquirá-ICBF. Boyacá (A- FA)
Construcción de un Hogar Agrupado - Zona Urbana – Municipio de Moniquirá, La obra se encuentra suspendida por faltas de recursos, sin embargo se le asignaron recursos del Conpes 162 pero la Administración Municipal no ha adelantado ningún proceso contractual para continuar con la obra. La obra ejecutada correspondiente al 50%,  En la actualidad la estructura se encuentra abandonada y no presta ninguna función, para terminar lo proyectado hace falta la construcción de la batería de baños, un aula, restaurante y cocina.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Siempre.En la visita realizada al sitio de obra se verificó la ejecución de 5 aulas, las cuales presentan deterioro en la red eléctrica, levantamiento de los pisos y vidrios rotos,</t>
  </si>
  <si>
    <t xml:space="preserve">Lo anterior se debe a que la administración a pesar de disponer de recursos del CONPES 162 de 2013, no ha adelantado ninguna gestión conducente a la terminación de la obra.     </t>
  </si>
  <si>
    <t>La Regional Boyacá aportara soporte documental de acciones  frente a la competencia que tiene el ICBF en la asistencia Técnica para que desde el area de Infraestructura se proceda de conformidad con la competencia que es dar el concepto de favorabilidad de la obra</t>
  </si>
  <si>
    <t xml:space="preserve">Realizar visita de   seguimiento a la ejeucion de la obra  por parte de la Profesional en Ingenieria Civil de la Regional Boyaca  
</t>
  </si>
  <si>
    <t xml:space="preserve">Remitir el informe de visita realizada por la Regional Boyaca al area de infraestructura para que proceda de conformidad con la competencia dentro del hallazgo 
</t>
  </si>
  <si>
    <t xml:space="preserve">memorando </t>
  </si>
  <si>
    <t xml:space="preserve">aportar soporte documental de las acciones de seguimiento realizadas desde el ICBF realizadas en pro de disponer de la infraestructura para el servicio de los programas de primera infancia 
</t>
  </si>
  <si>
    <t xml:space="preserve">Presentar Informe   a la contraloria  en relacion con los requerimientos y seguimientos  en relacion con el hallazgo  donde se presenten todas las actuaciones que desde la Regional boyaca se han adelantado con las entidades para que el organo de control proceda de conformidad 
</t>
  </si>
  <si>
    <t xml:space="preserve">Informe  a contraloria </t>
  </si>
  <si>
    <t>AE2014-CGR-BY-105</t>
  </si>
  <si>
    <r>
      <rPr>
        <b/>
        <sz val="10"/>
        <rFont val="Arial"/>
        <family val="2"/>
      </rPr>
      <t>Hallazgo No. 105. Municipio de Guateque-ICBF. Boyacá (A-D-IP)</t>
    </r>
    <r>
      <rPr>
        <sz val="10"/>
        <rFont val="Arial"/>
        <family val="2"/>
      </rPr>
      <t xml:space="preserve">
Construcción de Jardín Infantil (hogar agrupado) - </t>
    </r>
    <r>
      <rPr>
        <b/>
        <sz val="10"/>
        <rFont val="Arial"/>
        <family val="2"/>
      </rPr>
      <t>Zona Urbana Municipio de Guateque</t>
    </r>
    <r>
      <rPr>
        <sz val="10"/>
        <rFont val="Arial"/>
        <family val="2"/>
      </rPr>
      <t>, no se encontraron estudios de suelos, los diseños arquitectónicos no tienen firma, algunos diseños estructurales están firmados, el diseño eléctrico no está firmado, se ejecutó la obra en dos contratos, la primera concuerda con lo diseñado, la segunda se modificó lo arquitectónico y estructural pero no se encontró las modificaciones de diseños, en la visita se evidencio que la estructura esta abandona y no presta ninguna función, se encuentra en un porcentaje de avance del 70%. El proyecto cuenta con diseños arquitectónicos y eléctricos sin firma, algunos diseños estructurales están firmados, no se tiene un presupuesto total del valor del proyecto.
En el archivo de la Alcaldía no se encontró el estudio de suelos de la zona donde se construyó el Hogar. Revisando el Plan de Ordenamiento Territorial se concluye que la zona donde se ejecutó el proyecto corresponde a una zona inestable y moderamente inestable, por lo anterior no se tiene certeza de la estabilidad del terreno, en la actualidad la obra esta inconclusa y con un estado de avance del 60%. La construcción no cumple la Norma Sismo resistente porque no se tiene estudios de suelos, los diseños arquitectónicos, eléctricos no están firmados. Por otra parte el Plan de Ordenamiento Territorial del Municipio de Guateque estable una zona inestable y moderadamente inestable, sin el estudio de suelos no se puede establecer la estabilidad del terreno, aunque la edificación no presenta patologías estructurales pero no se está utilizando. Con los recursos del Conpes 123 se adquirió dotación por $2.051.556, la cual se está utilizando por los diferentes hogares infantiles del municipio. Esta obra está inconclusa, se encuentra abandonada, los vidrios se encuentran rotos. No se encontraron estudios de suelos, el POT establece zona inestable y medianamente inestable, no se encuentran firmados los diseños arquitectónicos, eléctricos y algunos estructurales, no hay evidencias de seguimiento e informes de interventoría. La Norma Sismoresistente creada por la Ley 400 de 1997 establece: “Cuando se realice una modificación a una edificación, se debe realizar el respectivo análisis de vulnerabilidad sísmica, donde se determina el comportamiento de la estructura ante un eventual sismo, la norma establece que se debe realizarle el respectivo estudio de suelos, el diseño arquitectónico y el diseño estructural con sus respectivas memorias de cálculo”. El Ministerio de Protección Social y el Instituto Colombiano de Bienestar Familiar, crearon la “Guía de Ejecución de Infraestructura Jardines Infantiles para la Atención a la Primera Infancia”, donde se establecen los requisitos técnicos para ejecutar este tipo de proyectos. 
Para la construcción del Hogar para la primera infancia se realizaron dos contratos: la ETAPA 1 por un valor de $103.807.144 y la Etapa 2 por un valor de $65.053.962.50. Por otra parte en el plan básico de ordenamiento territorial para el Municipio de Guateque – Boyacá del 2002, en el artículo 45. menciona la “delimitación de áreas expuestas a amenazas y riesgos naturales”. Al realizar la revisión del Mapa N° 24 del POT donde se establecen las amenazas del casco urbano, se observa que la ubicación del Hogar para la Primera Infancia del Municipio de Guateque se encuentra dentro de dos zonas, una inestable y otra moderadamente inestable, pero como no se cuenta con el estudio de suelos del proyecto, no se puede constatar el concepto del geotecnista para la construcción del hogar, por tanto se requiere se aclare la razón por la cual se construyó el Hogar en dicha zona y el concepto del Geotecnista que realizó el respectivo estudio de suelos. Es de anotar que los recursos del Conpes 152 de 2012 y 162 de 2013 tienen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y Guía de Transición de Infraestructuras a estándares de Estrategia Cero a Siempre y cumpliendo la Norma Sismo resistente de nuestro país.  Por las consideraciones anteriores se constituye en un hallazgo administrativo con presunta incidencia disciplinaria y se iniciará una indagación preliminar por la Gerencia Departamental.</t>
    </r>
  </si>
  <si>
    <t>AE2014-CGR-BY-104</t>
  </si>
  <si>
    <r>
      <rPr>
        <b/>
        <sz val="10"/>
        <rFont val="Arial"/>
        <family val="2"/>
      </rPr>
      <t>Hallazgo No. 104. Municipio de Sotaquirá-ICBF. Boyacá</t>
    </r>
    <r>
      <rPr>
        <sz val="10"/>
        <rFont val="Arial"/>
        <family val="2"/>
      </rPr>
      <t xml:space="preserve"> </t>
    </r>
    <r>
      <rPr>
        <b/>
        <sz val="10"/>
        <rFont val="Arial"/>
        <family val="2"/>
      </rPr>
      <t>(A- FA)</t>
    </r>
    <r>
      <rPr>
        <sz val="10"/>
        <rFont val="Arial"/>
        <family val="2"/>
      </rPr>
      <t xml:space="preserve">
Construcción de un Hogar Agrupado - Zona Urbana – Municipio de Sotaquirá, se encuentra en un 40% de ejecución, es una obra inconclusa, se realizaron los respectivos estudios y diseños; los cuales están acorde a lo ejecutado, sin embargo se encuentra abandonado y no está prestando ninguna función, la administración cuenta con los recursos del Conpes 162 para su terminación. El proyecto cuenta con estudios de suelos, diseños arquitectónicos, estructurales y eléctricos, no se tiene un estimativo del valor total del proyecto, la obra se encuentra suspendida con estado de avance de aproximadamente el 40%. La obra se encuentra suspendida por falta de recursos, sin embargo se le asignaron recursos del Conpes 162 pero la Administración Municipal no ha adelantado ningún proceso contractual para continuar con la obra. La obra ejecutada está acorde a los diseños arquitectónicos, estructurales y cantidades de obra.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 Con los recursos del Conpes 123 se adquirió dotación, los cuales se están utilizando por los diferentes hogares infantiles del Municipio. Se realizó el proyecto en dos contratos, lo ejecutado es acorde a las actas de liquidación, sin embargo la Administración no ha proyectado el costo total del proyecto. En la visita realizada el pasado 30 de Abril y 02 de Mayo de 2014 se realizó la revisión documental del Centro de Atención Primera Infancia Municipio de Sotaquirá – Boyacá, donde se verifico en la revisión documental que se cuenta con Estudios de suelos, Diseños arquitectónicos, Diseños estructurales y eléctricos. Para la ejecución de este proyecto se suscribieron dos contratos, el primer Contrato de Obra Pública N° 032 de 2008 por un valor de $49.998.662.5125, y un adicional de $24.997.923.95, el segundo Contrato de Obra Pública N° 022 de 2009 por un valor de $48.775.525. En la visita realizada al sitio de obra se verificó la ejecución de: la cimentación, zapatas, pisos, vigas de cimentación, columnas, muros de contención, muros divisorios, etc… lo construido concuerda con los planos arquitectónicos y estructurales y las cantidades de obras son las liquidadas en los contratos, en la actualidad la estructura se encuentra abandonada y no presta ninguna función. Se le recuerda que los recursos del Conpes 152 de 2012 y 162 de 2013 tiene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Lo anterior se debe a que la administración a pesar de disponer de recursos del CONPES 162 de 2013, no ha adelantado ninguna gestión conducente a la terminación de la obra. Adicionalmente al encontrarse la obra inconclusa y en abandono, existe riesgo de pérdida de recursos invertidos por el deterioro de la misma y no se estaría cumpliendo con el propósito social para la atención a niños y niñas de Primera Infancia. Por lo anterior, la Contraloría General de la República proferirá Función de Advertencia ante el riesgo de pérdida de recursos por encontrarse la obra inconclusa y observarse la falta de gestión por parte de la administración municipal para la culminación de la misma.
</t>
    </r>
  </si>
  <si>
    <t xml:space="preserve">Gestionar con area de infraestructura  la consecucion del recibido a satisfaccion del inmueble 
</t>
  </si>
  <si>
    <t>AE_2016_BOYACÁ</t>
  </si>
  <si>
    <t>ARGR2016-GCDA-BOY001</t>
  </si>
  <si>
    <r>
      <t>Hallazgo No.1 (D) Liquidación de contratos 
D</t>
    </r>
    <r>
      <rPr>
        <sz val="10"/>
        <color theme="1"/>
        <rFont val="Arial"/>
        <family val="2"/>
      </rPr>
      <t xml:space="preserve">e la relación de contratos y liquidaciones enviadas por la Regional Boyacá del ICBF, al grupo auditor, se estableció que a 30/11/2016, existen 196 contratos de aporte sin liquidar por valor de $58.167.223.495. Ver tabla No 5 y 6
</t>
    </r>
  </si>
  <si>
    <t>Situación presentada por Incumplimiento de las funciones del supervisor de los contratos y de quien ejerce las funciones de control del proceso contractual, lo cual origina que no se tenga un control oportuno sobre la parte técnica y operativa del contrato, que podría tener implicaciones económicas al momento de la liquidación, por tanto las  observaciones se valida como hallazgo administrativo con presunta incidencia disciplinaria.</t>
  </si>
  <si>
    <t xml:space="preserve">1,1.  Fortalecer la capacidad Tecnica de los supervisores  en el  proceso de liquidacion de contratos y   el diligenciamiento de documentos que se deben allegar  a la Regional. </t>
  </si>
  <si>
    <t xml:space="preserve">1.  Realizar capacitación  semestralmente  a los supervisores de contratos sobre los deberes y las obligaciones en materia de liquidacion de contratos.
</t>
  </si>
  <si>
    <t xml:space="preserve">acta de capacitacion </t>
  </si>
  <si>
    <t xml:space="preserve">ACTA DE CAPACITACION DE FECHA 24 DE FEBRERO . SE ADJUNTA ARCHIVO DENOMINADO BOYACA 2017_ACTA DE CAPACITACION </t>
  </si>
  <si>
    <r>
      <t>HHallazgo No.1 (D) Liquidación de contratos 
D</t>
    </r>
    <r>
      <rPr>
        <sz val="10"/>
        <color theme="1"/>
        <rFont val="Arial"/>
        <family val="2"/>
      </rPr>
      <t xml:space="preserve">e la relación de contratos y liquidaciones enviadas por la Regional Boyacá del ICBF, al grupo auditor, se estableció que a 30/11/2016, existen 196 contratos de aporte sin liquidar por valor de $58.167.223.495. Ver tabla No 5 y 6
</t>
    </r>
  </si>
  <si>
    <t xml:space="preserve">1. 2. Realizar la liquidacion  los contratos de aporte que esten pendientes por liquidar derivados del hallazgo 
</t>
  </si>
  <si>
    <t xml:space="preserve">1.  Realizar dos Jornadas  de liquidacion plan de contingencia para liquidar los 156 contratos que evidenciaron en el hallazgo 
</t>
  </si>
  <si>
    <t xml:space="preserve">actas de liquidacion de 156 contratos  </t>
  </si>
  <si>
    <t xml:space="preserve">BOYACA2017_MATRIZ  DE SEGUIMIENTO Y COPIA DE ACTAS DE CONTRATOS LIQUIDADOS  48  CONTRATOS CON ACTA DE - LIQUIDACION </t>
  </si>
  <si>
    <t xml:space="preserve">1.3 Realizar mensualmente seguimiento a la liquidación de contratos en comite estrategico 
</t>
  </si>
  <si>
    <t xml:space="preserve">Establecer una matriz de liquidaciones pendientes por cada supervisor con alertas de seguimiento desde el Grupo Jurídico para los 156 contratos que se encuentran pendientes  y los demas que se origien con posterioridad.
</t>
  </si>
  <si>
    <t xml:space="preserve">matriz del control de liquidaciones con alertas de seguimiento  </t>
  </si>
  <si>
    <t xml:space="preserve">BOYACA2017_MATRIZ  DE SEGUIMIENTO Y COPIA DE ACTAS DE CONTRATOS LIQUIDADOS  48  CONTRATOS CON ACTA DE - LIQUIDACION - CORREO ELECTRONICO  DE FECHA 09 DE FEBRERO.- INFORMACION ESTADO DE LIQUIDACION DE CONTRATOS </t>
  </si>
  <si>
    <r>
      <t xml:space="preserve">1.4 Realizar mensualmente seguimiento a la liquidación de contratos en comite estrategico 
</t>
    </r>
    <r>
      <rPr>
        <b/>
        <i/>
        <u/>
        <sz val="10"/>
        <color rgb="FF00B050"/>
        <rFont val="Arial"/>
        <family val="2"/>
      </rPr>
      <t/>
    </r>
  </si>
  <si>
    <t xml:space="preserve">1. Realizar seguimiento mensual a la liquidación de contratos a traves del Comité Estratégico . </t>
  </si>
  <si>
    <t xml:space="preserve">actas de comité </t>
  </si>
  <si>
    <t xml:space="preserve">mediante acta de comité ampliado de fecha  25 de enero de 2017, se socializa por parte del coordinador del grupo juridico los avances correspondientes al proceso de liquidacion de contratos.SE ANEXA ACTA DE  COMITE AMPLIADO DE FECHA 25 DE ENERO DE 2017 - SE ANEXA  SE ADJUNTA ARCHIVO DENOMINADO BOYACA 2017_ACTA DE CAPACITACION </t>
  </si>
  <si>
    <t>ARGR2016-GCDA-BOY002</t>
  </si>
  <si>
    <r>
      <t xml:space="preserve">Hallazgo No.2 (A) Valor ejecutado en la liquidación 
</t>
    </r>
    <r>
      <rPr>
        <sz val="10"/>
        <color theme="1"/>
        <rFont val="Arial"/>
        <family val="2"/>
      </rPr>
      <t>En revisión realizada a las Actas de Liquidación de los contratos de aporte suscritos por el ICBF con asociaciones de padres de Familia de los diferentes municipios del Departamento de Boyacá, se evidenció que dichas actas no registran el valor ejecutado por parte del contratista, lo cual no permite verificar el saldo a favor del ICBF, en los casos que se presenta, igualmente no permite ver si el valor ejecutado corresponde al valor girado por le ICBF, cuando no hay saldo a favor, lo cual se evidencia, para citar algunos casos, en los contratos No. 9, 10, 12, 15, 16, 17, 20, 22, 23, 24, 25, 26, 27, 28, 30, 31, 33, 34, 37, 38, 41, 44, 47, 57, 59, 61, 63, 68, 81, 110, 111, 112, 113, 118, 119, 125, 126, 127, 128, 129, 130, 131, 132, 133, 134, 135, 136, 137, 138, 139, 140, 141, 142, 143, 144, 145, 146, 147, 148, 149, 171, 172, 173, 174, 175, 176, 177, 178, 179, 180, 181, 182, 184, 185, 186, 187, 188, 189, 190, 191, 192, 193, 194, 195, 197, 198, 199, 200, 201, 202, 203, 204, 206, 207, 208, 209, 210, 211, 212, 213, 215, 216, 217, 218, 220, 222, 239, 267, 286, 291, 293, 368, todos del 2014.</t>
    </r>
    <r>
      <rPr>
        <b/>
        <sz val="10"/>
        <color theme="1"/>
        <rFont val="Arial"/>
        <family val="2"/>
      </rPr>
      <t xml:space="preserve">
</t>
    </r>
  </si>
  <si>
    <t>Situaciones presentadas por deficiencias en los mecanismos de seguimiento, verificación y control por parte del ICBF a través de la supervisión de los contratos, lo cual puede inducir a errores en el valor de los saldos del contrato, al no incluirse en la liquidación el valor ejecutado, por tanto la observación se valida como hallazgo administrativo.</t>
  </si>
  <si>
    <t>2.1  Garantizar la aplicación del formato aprobado por ICBF para la vigenica 2016 documentado en el Nuevo Modelo de Operación por Procesos, el cual incluye el valor ejecutado por el contratista</t>
  </si>
  <si>
    <t>1. Verificar mensualmente  la aplicación de la aplicación de la utlima version de los formatosde proyectos que se alleguen al grupo juridico por parte del supervisor del contrato. 
2. Generar Alertas inmediatas al envio para que se haga las correcciones que se requieran.</t>
  </si>
  <si>
    <t xml:space="preserve">Informes 
</t>
  </si>
  <si>
    <t xml:space="preserve">BOYACA2017_MATRIZ  DE SEGUIMIENTO Y COPIA DE ACTAS DE CONTRATOS LIQUIDADOS  48  CONTRATOS CON ACTA DE - LIQUIDACION - PORCENTAJE DE AVANCE  30% </t>
  </si>
  <si>
    <t>ARGR2016-GCDA-BOY003</t>
  </si>
  <si>
    <r>
      <rPr>
        <b/>
        <sz val="10"/>
        <color theme="1"/>
        <rFont val="Arial"/>
        <family val="2"/>
      </rPr>
      <t>Hallazgo No. 3 (D) Publicación Contratos en el SECOP
E</t>
    </r>
    <r>
      <rPr>
        <sz val="10"/>
        <color theme="1"/>
        <rFont val="Arial"/>
        <family val="2"/>
      </rPr>
      <t xml:space="preserve">l ICBF Regional Boyacá no da cumplimiento a lo establecido en citadas normas, en razón a que de una parte, no publica en el SECOP la totalidad de documentos y actos administrativos asociados al respectivo proceso contractual ya que en más del 90% de los contratos revisados solamente publica el contrato y de otra parte, no da cumplimiento al termino para la publicación de los actos administrativos que se generan en el proceso precontractual, contractual y pos contractual, en razón a que en todos los casos los contratos se publican con más de 30, 40, 100, 200 y hasta 300 días de la suscripción, hechos evidenciados en los ocntratos relacionados en la tabla No 8.
Adicionalmente se estableció que los Contratos de Aportes No 310, 348, 349, 367 del 2014 no fueron publciados en el SECOP
</t>
    </r>
  </si>
  <si>
    <t xml:space="preserve">
Situaciones presentadas Falta de control por parte de la alta dirección, con lo cual se incumple, por parte del representante legal y/o ordenador del gasto la obligación constitucional y legal de dar publicidad a los procesos contractuales de conformidad con lo establecido en la ley 80 de 1993, la ley 1150 de 2007 y el Decreto 2474 de 2008, es decir la publicidad de la totalidad de los documentos y actos administrativos asociados al respectivo proceso contractual, por tanto la observación se valida como hallazgo administrativo con presunta incidencia disciplinaria.</t>
  </si>
  <si>
    <t xml:space="preserve">3,1 Garantizar la debida y oportuna publicación de la totalidad de  documentos contractuales en el SECOP realizando seguimiento mensual en su publicacion </t>
  </si>
  <si>
    <t>Presentar por parte del Grupo Juridico  informe mensual al comité Estrategico del avance en la publicacion de contratos en la pagina del SECOP</t>
  </si>
  <si>
    <t>Informes y Acta de Comité</t>
  </si>
  <si>
    <t xml:space="preserve">se remite copia de la publicacion de los contratos  de Aportes No 310, 348,  del 2014 publciados en el SECOP con anterioridad al hallazgo .  Se remite copia del reporte de publicacion en  SECOP vigencia 2016-  con los avances en el proceso de publicación presentado por el grupo juridico., Se remite copia del Informe de Publicacion en SECOP Corte marz vigencia 2017- BOYACA 2017_ PUBLICACION SECOP </t>
  </si>
  <si>
    <t>ARGR2016-GCDA-BOY004</t>
  </si>
  <si>
    <r>
      <rPr>
        <b/>
        <sz val="10"/>
        <color theme="1"/>
        <rFont val="Arial"/>
        <family val="2"/>
      </rPr>
      <t xml:space="preserve">Hallazgo No.4 (D-BA) Saldos de Liquidación no reintegrados 
</t>
    </r>
    <r>
      <rPr>
        <sz val="10"/>
        <color theme="1"/>
        <rFont val="Arial"/>
        <family val="2"/>
      </rPr>
      <t xml:space="preserve">El ICBF Regional Boyacá, ha venido reportando a la CGR, la liquidación de contratos de aporte correspondientes a las vigencias fiscales de 2012 a 2015, sin que a la fecha se evidencie soporte del reintegro de los saldos a favor del ICBF por valor de $167,441.986, determinados en dichas liquidaciones. Ver Tabla  9, 10 y 11
Hallazgo Administrativo con presunta incidencia disciplinaria
</t>
    </r>
  </si>
  <si>
    <t xml:space="preserve">Lo anterior debido a la extemporaneidad en la realización de las liquidaciones de los contratos de aporte por parte del ICB, dado el evidencte incumplimiento de los termnos fjados en los contratos y normas descritas para su realizacón como el Articulo  11 de Ley 1150 de 2007, en concordancia con el Articulo  136 del Código Contencioso Administrativo. Por otra parte al incumplimiento contratual que determina la obligación de los operados respecto del reintegro oportuno de los saldos a favor del ICBF deteterminados de la liquidación. 
</t>
  </si>
  <si>
    <t xml:space="preserve">4,1 Requerir por parte del supervisor del contrato en un termino no superior a un mes de suscrita el acta de liquidacion  al operador o contratista el reintegro  de   los saldos a favor del ICBF  
</t>
  </si>
  <si>
    <t xml:space="preserve">Realizar requerimiento formal a traves de memorando, correo electronico u oficio al operador o contratista, una vez se cuente con el soporte de la consignacion se enviara a traves de Memorando copia de la consignacion al Grupo Financiero. Una vez se cuente con la consignacion pagaduria regional verificara que la consignacion se haya realizado adecuadamente . </t>
  </si>
  <si>
    <t xml:space="preserve">Requerimiento y copia de la consignación cada vez que se liquide un contrato </t>
  </si>
  <si>
    <t xml:space="preserve">Mediantes memorandos:  S-2016-585427-1512 $ 265.766  15/26/2013/016 HCB TUNUNGUA;  S-2016-585530-1512 $ 140.552  15/26/2013/085 HCB PAUNA;    S-2016-585157-1512 $ 118.682  15/26/2013/124 HCB SAN PABLO DE BORBUR;  S-2016-585175-1512 $ 364.014  15/26/2014/009 HCB OTANCHE;     S-2016-5855257-1512 $ 869.517  15/26/2013/030 HCB PAUNA;   S-2016-585149-1512 $ 137.316  15/26/2013/038 HCB BRICEÑO,  se enviaron al grupo financiero originales de las consignaciones correspondientes a  los reintegros de las actas de liquidación.
Mediantes oficios;  S-2017-054010-1512 $ 4.069.282 contrato 15/26/2015/159 EAS HCB TUNUNGUA; S-2017-054074-1512 $ 2.143.152 contrato 15/26/2015/168 EAS HCB PAUNA; S-2017-054056-1512 $ 4.537.363 contrato 15/26/2015/150 EAS HCB OTANCHE; S-2017-054101-1512 $ 6.290.819 contrato 15/26/2015/151 EAS HCB OTANCHE, oficios emitidos a cada una de las EAS solicitando reintegros saldos contratos de aporte celebrados en el 2015.    
</t>
  </si>
  <si>
    <t xml:space="preserve">Lo anterior debido a la extemporaneidad en la realización de las liquidaciones de los contratos de aporte por parte del ICB, dado el evidencte incumplimiento d elos termnos fjados en los contratos y normas descritas para su realizacón como el Articulo  11 de Ley 1150 de 2007, en concordancia con el Articulo  136 del Código Contencioso Administrativo. Por otra parte al incumplimiento contratual que determina la obligación de los operados respecto del reintegro opA18:F19ortuno de los saldos a favor del ICBF deteterminados de la liquidación. 
</t>
  </si>
  <si>
    <t xml:space="preserve">Realizar por parte del supervisor del contrato y su equipo,  el  seguimiento  de la ejecución financiera del contrato y proceder a liberar de manera trimestral los saldos no ejecutados a  traves de la solicitud formal del otrosi. 
</t>
  </si>
  <si>
    <t xml:space="preserve">Realizar cronograma por parte del area financiera para jornadas de liberacion de saldos por inejecucion y realizar respectivo seguimiento 
</t>
  </si>
  <si>
    <t>Cronograma  1) y seguimiento al mismo  (2)</t>
  </si>
  <si>
    <t xml:space="preserve">CRONOGRAMA POR PARTE DEL AREA FINANCIERA PARA JORNADAS DE LIBERACION DE SALDOS </t>
  </si>
  <si>
    <t>ARGR2016-GCDA-BOY005</t>
  </si>
  <si>
    <r>
      <rPr>
        <b/>
        <sz val="10"/>
        <color theme="1"/>
        <rFont val="Arial"/>
        <family val="2"/>
      </rPr>
      <t xml:space="preserve">Hallazgo No. 5 (D) Cuentas bancarias de Contratos de Aportes 
</t>
    </r>
    <r>
      <rPr>
        <sz val="10"/>
        <color theme="1"/>
        <rFont val="Arial"/>
        <family val="2"/>
      </rPr>
      <t xml:space="preserve">Se evidencio en la revisión de los contratos de aporte suscritos por el ICBF Regional Boyacá con Asociaciones de padres de familia, Hogares de Bienestar y otras entidades sin ánimo de lucro que las cuentas dispuestas por los contratistas para el manejo de los recursos han sido las mismas utilizadas para la ejecución de los contratos durante las vigencias 2013, 2014 y 2015.
Hallazgo Administrativo con presunta incidencia disciplinaria
</t>
    </r>
  </si>
  <si>
    <t>Situación presentada por el incumplimiento de los dispuesto en los contratos como obligaciones del contratista aunado a la falta de control y cumplimiento de las funciones encomendadas a los supervisores del contrato, respecto del manejo y administración de los recursos que estipula la apertura de una cuenta para uso exclusivo de los recursos por cada contrato con el fin de que los saldos no ejecutados queden depositados en dicha cuenta y disponibles para realizar, si fuera el caso, los reintegros respectivos, durante los términos prescritos para la liquidación y proceder a la cancelación de las cuentas.</t>
  </si>
  <si>
    <t xml:space="preserve">5.1  exigir por parte del ICBF Para la suscripcion de los contratos  de aporte de primera infancia la Regional  la apertura de una cuenta exclusiva para el manejo de los recursos provenientes de ICBF. Es obligacion del contratista una vez liquidado el contrato realizar la gestión de cancelación de la cuenta aperturada
</t>
  </si>
  <si>
    <t>El grupo Juridico  de la Regional verificara el cumplimiento del requisito por parte de los  contratistas con certificación bancaria de cuenta nueva como requisito para la suscripción del contrato. asi mismo por parte del grupo financiero se verificara en el momento del registro presupuestal el cumplimiento de la cuenta bancaria segun requisitos precontractuales.</t>
  </si>
  <si>
    <t>Certificación Bancaria Contratos de Aporte Primera Infancia</t>
  </si>
  <si>
    <t xml:space="preserve">El grupo Juridico  de la Regional garantizo  el cumplimiento del requisito por parte de los  contratistas con certificación bancaria de cuenta nueva como requisito para la suscripción del contrato. asi mismo por parte del grupo financiero se verificO  en el momento del registro presupuestal el cumplimiento de la cuenta bancaria segun requisitos precontractuales. </t>
  </si>
  <si>
    <t>ARGR2016-GCDA-BOY006</t>
  </si>
  <si>
    <r>
      <rPr>
        <b/>
        <sz val="10"/>
        <color theme="1"/>
        <rFont val="Arial"/>
        <family val="2"/>
      </rPr>
      <t xml:space="preserve">Hallazgo No. 6 (D) Doble liquidación de contratos
</t>
    </r>
    <r>
      <rPr>
        <sz val="10"/>
        <color theme="1"/>
        <rFont val="Arial"/>
        <family val="2"/>
      </rPr>
      <t xml:space="preserve">
En la Regional Boyacá del ICBF, se suscribió el contrato de aporte 15/26/2013/185, el 20 de febrero de 2013, Con plazo de ejecución hasta el 31 de diciembre de 2013 y valor de $260.293.589.
no se evidenció que alguna de las actuaciones hubiese sido anulada o reclamación por alguna de las partes, aunque una vez liquidado un contrato, siendo esta la etapa final del contrato, de debe acudir es a los jueces de la jurisdicción para proceder a una segunda liquidación. </t>
    </r>
  </si>
  <si>
    <t>Lo anterior   se presenta debido a la falta de mecanismos de control y seguimiento por parte del supervisor del contrato y del delegante de la función de supervisión, y ocasiona incumplimiento a la normatividad anteriormente nombrada. Configurándose en hallazgo administrativo con presunto alcance disciplinario.</t>
  </si>
  <si>
    <t xml:space="preserve">6.1 Realizar Seguimiento y control por parte del grupo Juridico del proyecto de liquidación de contratos informe final y anexos. 
</t>
  </si>
  <si>
    <t>Matriz de Seguimiento establecida por el Grupo Juridico donde monitorearan las liquidaciones realizadas</t>
  </si>
  <si>
    <t xml:space="preserve">Matriz del control de liquidaciones </t>
  </si>
  <si>
    <t xml:space="preserve">FIL 21 _ copia del acta de liquidacion del contrato 15/26/2013/185. FIL 21 _BOYACA2017_MATRIZ  DE SEGUIMIENTO Y COPIA DE ACTAS DE CONTRATOS LIQUIDADOS  50 CONTRATOS CON ACTA DE - LIQUIDACION - CORREO ELECTRONICO  DE FECHA 09 DE FEBRERO.- INFORMACION ESTADO DE LIQUIDACION DE CONTRATOS </t>
  </si>
  <si>
    <t>ARGR2016-GCDA-BOY007</t>
  </si>
  <si>
    <r>
      <rPr>
        <b/>
        <sz val="10"/>
        <color theme="1"/>
        <rFont val="Arial"/>
        <family val="2"/>
      </rPr>
      <t xml:space="preserve">Hallazgo No. 7 (A) Consignaciones sin identificar contrato 
</t>
    </r>
    <r>
      <rPr>
        <sz val="10"/>
        <color theme="1"/>
        <rFont val="Arial"/>
        <family val="2"/>
      </rPr>
      <t xml:space="preserve">En revisión a las consignaciones realizadas por las asociaciones de padres de familia, se estableció que existen consignaciones efectuadas por algunas Asociaciones que no identifican el Contrato ni la vigencia a que corresponde el saldo consignado, tal como se evidencia, para citar algunos casos, en las consignaciones Bancarias de devolución de saldos Nos. 42996705 realizada el 30/07/2014 de la Asopadres Santa Isabel, 9446615 del 22/07/2014 Asopadres de Familia de Chiquiza, 7755208 del 16/09/2014 Asopadres de flia. Pesca, 46455142 del 20/01/2016 de Asopadres fami Ventaquemada, 49004526 de 12/022016 de Asopadres Campohermoso, 09833637 del 12/05/2016 Asopadres HCB Sector Saboya, 10180212 del 25/05/2016, 43649052 del 24/05/2016, 7785406 del 24/05/2016.
</t>
    </r>
  </si>
  <si>
    <t xml:space="preserve">
Situaciones presentadas por deficiencias en los mecanismos de control y seguimiento originados por el incumplimiento de las funciones de supervisión, lo cual puede generar pérdida de recursos del ICBF e incertidumbre en la incorporación de la totalidad de los saldos del Instituto y sobreestimación del pasivo contable del instituto, configurándose en hallazgo administrativo.</t>
  </si>
  <si>
    <t xml:space="preserve">7.1   Requerimiento al contratista a traves de Memorando, oficio, o correo electronico para reintegro de saldos. </t>
  </si>
  <si>
    <t xml:space="preserve">1.  Requerir por parte del supervisor del contrato a aoperadores copia de la consignacion correspondiente al reintegro de saldos </t>
  </si>
  <si>
    <t>Requerimiento, oficios o correo electronico</t>
  </si>
  <si>
    <t xml:space="preserve">7.2   Fortalecer la capacidad Tecnica de los supervisores y Representantes legales por centro zonal componente financiero </t>
  </si>
  <si>
    <t xml:space="preserve">1.  Realizar capacitación  semestralmente  a los supervisores de contratos y Representantes legales en el compornente financiero </t>
  </si>
  <si>
    <t xml:space="preserve">Actas de capacitacion </t>
  </si>
  <si>
    <t xml:space="preserve">Mediante acta de comité ampliado de fecha  25 de enero de 2017, se  define capacitacion mes de febrero </t>
  </si>
  <si>
    <t>ARGR2016-GCDA-BOY008</t>
  </si>
  <si>
    <r>
      <rPr>
        <b/>
        <sz val="10"/>
        <color theme="1"/>
        <rFont val="Arial"/>
        <family val="2"/>
      </rPr>
      <t xml:space="preserve">Hallazgo No. 8 (A) Consignaciones sin liquidar contrato
</t>
    </r>
    <r>
      <rPr>
        <sz val="10"/>
        <color theme="1"/>
        <rFont val="Arial"/>
        <family val="2"/>
      </rPr>
      <t xml:space="preserve">
En revisión realizada a las consignaciones efectuadas por algunas Asociaciones o Entidades Prestadoras del Servicio, se constató que existen consignaciones sin que se evidencia la existencia de la respectiva liquidación. Ver tabla No. 3
En contrato 118 que figura como liquidado arrojo saldo a favor del ICBF de $0, sin embargo se realizó consignación por $124.703.
</t>
    </r>
  </si>
  <si>
    <t>Falta de oportunidad en la liquidación de los contratos, lo cual puede generar consignación de saldos incorrectos, en razón a que no existe liquidación que los confirme, configurándose en hallazgo administrativo</t>
  </si>
  <si>
    <r>
      <t xml:space="preserve">8.1.  Realizar Acciones de seguimiento y control financiero por parte de los supervisores en la ejeucion de los contratos  
</t>
    </r>
    <r>
      <rPr>
        <b/>
        <i/>
        <u/>
        <sz val="10"/>
        <color rgb="FF00B050"/>
        <rFont val="Arial"/>
        <family val="2"/>
      </rPr>
      <t/>
    </r>
  </si>
  <si>
    <t xml:space="preserve">1.  Informe de revision a la ejeucion financiera del contrato  la cual debera ser remitida por parte del supervisor al Grupo Juridico expediente contractual </t>
  </si>
  <si>
    <t>Informe trimestral</t>
  </si>
  <si>
    <t xml:space="preserve">    </t>
  </si>
  <si>
    <t>ARGR2016-GCDA-BOY009</t>
  </si>
  <si>
    <r>
      <rPr>
        <b/>
        <sz val="10"/>
        <color theme="1"/>
        <rFont val="Arial"/>
        <family val="2"/>
      </rPr>
      <t xml:space="preserve">Hallazgo No. 9 (D) Competencia en Liquidación de contratos de aporte
</t>
    </r>
    <r>
      <rPr>
        <sz val="10"/>
        <color theme="1"/>
        <rFont val="Arial"/>
        <family val="2"/>
      </rPr>
      <t xml:space="preserve">
Según información suministrada por el ICBF, se evidencio que en los contratos Nos. 109, 232, 241, 246, 247 y 276 suscritos en la vigencia 2013, se perdió competencia para su liquidación. Ver tabla 14.
Igualmente, en la revisión de las liquidacion de los contratos de aportes de la vigenica 2012, se establecio que ne los relacionados en la tabla 15,  no hay evidencia de la liquidación de los mismos  configurandose la perdida de competencia para liquidar. Ver tabla No. 15
</t>
    </r>
  </si>
  <si>
    <t xml:space="preserve">9.1  Situación generadas por falta de control en el manejo de la información técnica y financiera de cada uno de los contratos por parte de los supervisores, lo cual origina una falta de oportunidad en la liquidación de los contratos y como consecuencia la perdida de competencia para ello, configurándose en hallazgo administrativo con presunta incidencia disciplinaria.
</t>
  </si>
  <si>
    <r>
      <t xml:space="preserve">9.1 Garantizar por parte del supervisor   la totalidad de la  documentación que se genere durante la ejecución del contrato, manteniéndola a disposición de los interesados remitiendo  la misma periódicamente al área  Jurídica de la Dirección Regional, quienes administran y custodian los archivos de gestión contractual con su respectivo FUID    
</t>
    </r>
    <r>
      <rPr>
        <b/>
        <i/>
        <u/>
        <sz val="10"/>
        <color rgb="FF00B050"/>
        <rFont val="Arial"/>
        <family val="2"/>
      </rPr>
      <t/>
    </r>
  </si>
  <si>
    <t xml:space="preserve">  Remision de documentacion que se genere durante la ejecucion del contrato debidamente organizada con el respectivo informe de cumplimiento de obligaciones</t>
  </si>
  <si>
    <t xml:space="preserve">Informes Trimestrales </t>
  </si>
  <si>
    <t xml:space="preserve">no aplica para el periodo </t>
  </si>
  <si>
    <t xml:space="preserve">Situación generadas por falta de control en el manejo de la información técnica y financiera de cada uno de los contratos por parte de los supervisores, lo cual origina una falta de oportunidad en la liquidación de los contratos y como consecuencia la perdida de competencia para ello, configurándose en hallazgo administrativo con presunta incidencia disciplinaria.
</t>
  </si>
  <si>
    <t xml:space="preserve">9.1. Realizar  las actas de cierre financiero para los contratos que perdieron competencia para su liquidacion  
   </t>
  </si>
  <si>
    <t xml:space="preserve"> 1.  El supervisor del contrato remitira dentro de los terminos indicados por la ley , la documentacion requerida para proceder a liquidar contrato  por parte del Grupo Juridico  de la Regional 
</t>
  </si>
  <si>
    <t xml:space="preserve">acta de liquidacion </t>
  </si>
  <si>
    <t xml:space="preserve">se remite copia de acta de cierre financiero  contratos Nos. 232, 241, 246, 247 y 276 suscritos en la vigencia 2013
Mediante memorando s-2017-058983-1500 del 07 de febrero , el Director regional Dr Junior Adrian franco remite a la Dra Carlonia Fajardo Tiana, jefe de la Oficina de Control Interno disciplinario la relación de contratos con perdida de competencia y acciones adelantadas por parte de la Regional Boyaca con el fn de que esa dependencia adelante los procesos a que haya lugar. </t>
  </si>
  <si>
    <t>ARGR2016-GCDA-BOY010</t>
  </si>
  <si>
    <r>
      <rPr>
        <b/>
        <sz val="10"/>
        <color theme="1"/>
        <rFont val="Arial"/>
        <family val="2"/>
      </rPr>
      <t xml:space="preserve">Hallazgo 10 (D) Liquidación de Contratos y Saldos no Reintegrados </t>
    </r>
    <r>
      <rPr>
        <sz val="10"/>
        <color theme="1"/>
        <rFont val="Arial"/>
        <family val="2"/>
      </rPr>
      <t xml:space="preserve">
Según Acta de finalización y cierre Financiero suscrita el 23/12/2015, de convenio Interadministrativo entre el ICBF Regional Boyacá No. 15/08/2012/223 del 06/03/2012 con la Gobernación de Boyacá,  se estableció saldo a favor del ICBF por $2.975.803.168,00 incluidos los rendimiento financieros obtenidos en el mes de octubre de 2015, los cuales al 25/08/2016 la Gobernación no ha reintegrado al Instituto, valor recocido en el informe presentado por la Gobernación con radicado No. E-2015-332619-1500 en el que se reporta al ICBF la ejecución final del convenio con los pagos efectuados a los municipios, indicándole un saldo a favor del ICBF por el valor referido.
El alcance fiscal dado a la observación se retira y s ereeporta beneficio de auditoria, pero debido a que se habia pérdido competencia para la liquidación del convenio, la observación se valida como hallazgo Adminsitrativo con presunta incidencia disciplinaria.
</t>
    </r>
  </si>
  <si>
    <t>Lo anterior s epresenta por  no liquidar el Convenio dentro de los términos establecidos legalmente, no obstante, el ICBF solicito a la Gobernación de manera reiterada desde marzo de 2013 a agosto de 2015, la información pertinente para adelantar la liquidación del convenio, lo cual genero la tardía recuperación de los recurso y la disposición oportuna de los mismos, para los fines esenciales para los cuales el estado los debió haber destinado,</t>
  </si>
  <si>
    <t xml:space="preserve">Cronograma y seguimiento al mismo </t>
  </si>
  <si>
    <t xml:space="preserve">Mediante correo electronico de fecha 07/02/2017 El Director de la Regional Boyacá remite  Cronograma con el fin de dar cumplimiento estricto a las fechas establecidas para el proceso de liberacio de saldos , indica adicionalmente el uso de los formatos establlecidos </t>
  </si>
  <si>
    <t xml:space="preserve">10.1  Requerir por parte del supervisor del contrato en un termino no superior a un mes de suscrita el acta de liquidacion  al operador o contratista reintegrar  los saldos a favor del ICBF  
</t>
  </si>
  <si>
    <t xml:space="preserve">Se remite copia de   consigancion de fecha 30 de agostoconsignacion $2.975.803.168,00 .  
 </t>
  </si>
  <si>
    <t>ARGR2016-GCDA-BOY011</t>
  </si>
  <si>
    <r>
      <rPr>
        <b/>
        <sz val="10"/>
        <color theme="1"/>
        <rFont val="Arial"/>
        <family val="2"/>
      </rPr>
      <t xml:space="preserve">Parte 1. Hallazgo No. 11(D-B-A) Liquidación de Contratos  
</t>
    </r>
    <r>
      <rPr>
        <sz val="10"/>
        <color theme="1"/>
        <rFont val="Arial"/>
        <family val="2"/>
      </rPr>
      <t xml:space="preserve">Se estableció que la cuenta final del contrato de aportes No 15/26/2012/360 del 20/12/2012, suscrito con la Asociación de Padres de Familia Hogares Comunitarios de Bienestar del Sector Villa de Leyva y Sachica del Municipio de Villa de Leyva por valor inicial de $701,833.704 y de fecha de terminación  31/07/2014,  con fecha al Contrato 30/07/2014 se suscribe Modificación, Prórroga y adición al contrato de aporte, con fecha de terminación 30/10/2014 y valor total de $920.083.974. A 09/09/2016 dicho contrato no ha sido liquidado.
</t>
    </r>
  </si>
  <si>
    <t xml:space="preserve">incumplimiento de las funciones de supervisión del contrato para el manejo de los recursos financieros y liquidación oportuna; deficiencia de mecanismos de seguimiento, verificación y control establecidos por el Instituto para el proceso contractual, lo cual genera pérdida de recurso, </t>
  </si>
  <si>
    <t xml:space="preserve">11.1. realizar la liquidacion del contrato </t>
  </si>
  <si>
    <t xml:space="preserve">1.  Realizar la  liquidacion del contrato </t>
  </si>
  <si>
    <t xml:space="preserve">actas de liquidacion </t>
  </si>
  <si>
    <t xml:space="preserve">Se remite copia de  contrato de aportes No 15/26/2012/360 del 20/12/2012, suscrito con la Asociación de Padres de Familia Hogares Comunitarios de Bienestar del Sector Villa de Leyva y Sachica del Municipio de Villa de Leyva por valor inicial de $701,833.704 y de fecha de terminación  31/07/2014. 
</t>
  </si>
  <si>
    <r>
      <rPr>
        <b/>
        <sz val="10"/>
        <color theme="1"/>
        <rFont val="Arial"/>
        <family val="2"/>
      </rPr>
      <t xml:space="preserve">Parte 2. Hallazgo No. 11(D-B-A) Liquidación de Contratos 
</t>
    </r>
    <r>
      <rPr>
        <sz val="10"/>
        <color theme="1"/>
        <rFont val="Arial"/>
        <family val="2"/>
      </rPr>
      <t xml:space="preserve">El contrato inicial se público en el SECOP con fecha 16/01/2013, es decir 27 días después de suscrito, Incumpliendo lo establecido El decreto 2474 del 7/207/2008.
</t>
    </r>
    <r>
      <rPr>
        <b/>
        <sz val="10"/>
        <color theme="1"/>
        <rFont val="Arial"/>
        <family val="2"/>
      </rPr>
      <t xml:space="preserve">
</t>
    </r>
    <r>
      <rPr>
        <sz val="10"/>
        <color theme="1"/>
        <rFont val="Arial"/>
        <family val="2"/>
      </rPr>
      <t xml:space="preserve">
</t>
    </r>
  </si>
  <si>
    <t xml:space="preserve">11.1  Garantizar la debida y oportuna publicación de la totalidad de  documentos contractuales en el SECOP realizando seguimiento mensual en su publicacion </t>
  </si>
  <si>
    <t>El Grupo juridico presentara informe mensual al comité Estrategico del avance en la publicacion de contratos en la pagina del SECOP</t>
  </si>
  <si>
    <t xml:space="preserve">
6</t>
  </si>
  <si>
    <t xml:space="preserve">La Regional Boyaca ha venido avanzando en la publicacion en SECOP de los contratos y demas documentos requeridos en cada proceso. Respecto de los contratos no publicados los mismos aunque no se publicaron dentro del tiempo establecido, esto ya fue subsanado . </t>
  </si>
  <si>
    <r>
      <rPr>
        <b/>
        <sz val="10"/>
        <color theme="1"/>
        <rFont val="Arial"/>
        <family val="2"/>
      </rPr>
      <t xml:space="preserve">Parte 3. Hallazgo No. 11(D-B-A) Liquidación de Contratos 
</t>
    </r>
    <r>
      <rPr>
        <sz val="10"/>
        <color theme="1"/>
        <rFont val="Arial"/>
        <family val="2"/>
      </rPr>
      <t xml:space="preserve">Existe Extracto de cuenta de COOMULDESA No. 29-00007936-1, del 01/12/2014 a 31/12/2014, en la cual se evidencia 18 consignaciones en efectivo de $11.300cada una, de recursos diferentes a los desembolsos del ICBF, incumpliendo lo establecido en la cláusula sexta de los contratos de aportes escritos por el ICBF.
</t>
    </r>
  </si>
  <si>
    <r>
      <t xml:space="preserve">11.3 Verificar por parte del supervisor en la legalizacion de cuentas   los movimientos   del Extractos Bancarios que permitan garantizar la correcta administración del recurso proveniente del ICBF.
</t>
    </r>
    <r>
      <rPr>
        <b/>
        <i/>
        <u/>
        <sz val="10"/>
        <color rgb="FF00B050"/>
        <rFont val="Arial"/>
        <family val="2"/>
      </rPr>
      <t/>
    </r>
  </si>
  <si>
    <t xml:space="preserve">El supervisor del contrato remitira informe trimestrar o extraordinario de legalización de cuentas al Grupo Juridico </t>
  </si>
  <si>
    <t xml:space="preserve">Informe  de revision de cumplimiento de obligaciones trimestralmente </t>
  </si>
  <si>
    <r>
      <rPr>
        <b/>
        <sz val="10"/>
        <color theme="1"/>
        <rFont val="Arial"/>
        <family val="2"/>
      </rPr>
      <t xml:space="preserve">Parte 4. Hallazgo No. 11(D-B-A) Liquidación de Contratos 
</t>
    </r>
    <r>
      <rPr>
        <sz val="10"/>
        <color theme="1"/>
        <rFont val="Arial"/>
        <family val="2"/>
      </rPr>
      <t xml:space="preserve">El extracto de la cuenta a 31/12/2014 se muestra un saldo final de $79.408.161, saldo en el que se evidenció por parte del equipo auditor la incorporación de recurso proveniente de otras fuentes diferentes a los aportes del ICBF por el valor de $13.463.856 y recursos pertenecientes al ICBF por $65.944.305
</t>
    </r>
    <r>
      <rPr>
        <b/>
        <sz val="10"/>
        <color theme="1"/>
        <rFont val="Arial"/>
        <family val="2"/>
      </rPr>
      <t xml:space="preserve">
</t>
    </r>
    <r>
      <rPr>
        <sz val="10"/>
        <color theme="1"/>
        <rFont val="Arial"/>
        <family val="2"/>
      </rPr>
      <t xml:space="preserve">
</t>
    </r>
  </si>
  <si>
    <t>11.4  Realizar por parte del supervisor del contrato  la verificacion  de los soportes tales como: Extractos Bancarios que permitan garantizar la correcta administración del recurso proveniente del ICBF y exclusivadad de la respectiva cuenta.</t>
  </si>
  <si>
    <t>Frente al saldo final se informa que la liquidación del contrato ya se realizó y el operador hizo devolución de los recursos que le pertenecen al ICBF, según consignación adjunta.</t>
  </si>
  <si>
    <t>ARGR2016-GCDA-BOY012</t>
  </si>
  <si>
    <r>
      <rPr>
        <b/>
        <sz val="10"/>
        <color theme="1"/>
        <rFont val="Arial"/>
        <family val="2"/>
      </rPr>
      <t>Parte 1. Hallazgo No. 12 (D- F) Contratos de aportes Nos. 15/26/2014/341 y 15/26/2014/342</t>
    </r>
    <r>
      <rPr>
        <sz val="10"/>
        <color theme="1"/>
        <rFont val="Arial"/>
        <family val="2"/>
      </rPr>
      <t xml:space="preserve">
Se estableció que en las cuentas de los contratos de aportes Nos. 15/26/2014/341 y 15/26/2014/342 del 22/12/2014, suscrito con la Fundación dejando Huella, en los municipios de Tunja, Villa de Leyva, Sachica por valor inicial de $813.500.662.00 y $544.147.600. Respectivamente con fecha de terminación 31/12/2015, a 05/12/2016 dichos contratos no han sido liquidados incumpliendo lo establecido en la norma y en la cláusula contractual.
</t>
    </r>
    <r>
      <rPr>
        <b/>
        <sz val="10"/>
        <color theme="1"/>
        <rFont val="Arial"/>
        <family val="2"/>
      </rPr>
      <t>Contrato 15/26/2014/342</t>
    </r>
    <r>
      <rPr>
        <sz val="10"/>
        <color theme="1"/>
        <rFont val="Arial"/>
        <family val="2"/>
      </rPr>
      <t xml:space="preserve">
No se evidencia ejecución del contrato 15/26/2014/342 en los meses de noviembre y diciembre de 2015, no obstante a que el Instituto a septiembre había girado $530.605.730, equivalente al 97% del valor total del contrato.
En extracto de la cuenta Corriente No. 18618170191 del BANCOLOMBIA Sucursal Galerías Bogotá del mes de septiembre de 2015 se registra giro del Instituto por $119.712.472 de fecha 29/09/2015 y el 30/09/2015 se realiza “TRASLADO CTA BANCOL SUC VIRT” por $100.000.000, sin la existencia de soportes de ejecución de dichos recurso. 
Adicional a este valor, el ICBF estableció en la revisión de la cuenta financieras del contrato, la existencia de gastos sin soportes por valor de $5.511.306. 
En la última cuenta rendida en octubre de 2015, se observa extracto, que existen abonos a la cuenta que no corresponden a los giros realizados por el instituto.
El contrato inicial se publicó en el SECOP 148 días después de suscrito.
</t>
    </r>
    <r>
      <rPr>
        <b/>
        <sz val="10"/>
        <color theme="1"/>
        <rFont val="Arial"/>
        <family val="2"/>
      </rPr>
      <t>Contrato 15/26/2014/341</t>
    </r>
    <r>
      <rPr>
        <sz val="10"/>
        <color theme="1"/>
        <rFont val="Arial"/>
        <family val="2"/>
      </rPr>
      <t xml:space="preserve">
En extracto del mes de octubre se observa que existen 5 “TRASLADO CTA BANCOL SUC VIRT” por $85.000.000, sin la existencia de soportes de ejecución de dichos recurso. 
Revisando las cuentas financieras se evidenció que no hay soportes de pagos de los meses de noviembre y diciembre, estableciéndose una diferencia de $203.467.756 durante su ejecución.  
Existen en la cuenta bancaria consignaciones que no corresponden a los giros realizados por el Instituto. 
El contrato inicial se publicó en el SECOP 148 días después de suscrito
</t>
    </r>
  </si>
  <si>
    <t xml:space="preserve">Situaciones presentadas por incumplimiento de las funciones de supervisión del contrato para en la revisión de las cuentas y al cumplimiento de lo pacto en las cláusulas del contrato, para el manejo de los recursos financieros y liquidación oportuna del contrato.
</t>
  </si>
  <si>
    <t xml:space="preserve">12.1 Estructurar a proyectos de oficio de citaciones para inicio del Debido Proceso Sancionatorio , el cual cargara a la NAS para revision o control de legalidad de la oficina de contratacion en razon a que es un requisito para iniciar el proceso.  
</t>
  </si>
  <si>
    <t xml:space="preserve">El Grupo juridico de la regional Boyacá estructurara pryectos de oficio de citaciones para inicio del Debido Proceso Sancionatorio , el cual cargara a la NAS para revision o control de legalidad de la oficina de contratacion en razon a que es un requisito para iniciar el proceso.   </t>
  </si>
  <si>
    <t xml:space="preserve">Procesos sancionatorios </t>
  </si>
  <si>
    <t xml:space="preserve">El Grupo juridico de la regional Boyacá estructuraró pryectos de oficio de citaciones para inicio del Debido Proceso Sancionatorio , el cual cargóa la NAS para revision o control de legalidad de la oficina de contratacion en razon a que es un requisito para iniciar el proceso.   SE ADJUNTA EVIDENCIA DE PROYECTOS DE CITACION Y OBSERVACIONES DE LEGALIDAD AL MISMO </t>
  </si>
  <si>
    <t xml:space="preserve">12.1 Solicitar  por parte del Director Regional a la Sede Nacional Direccion que se incluya una clausula en la cual se definan que el ultimo desembolso no sea anticipado , asi mismo establecer clausula en la que se defina el incumplimiento cuando exista este tipo de transacciones. </t>
  </si>
  <si>
    <t xml:space="preserve">Remitir memorando a la Direccion de contratacion  la solicitud de inclusion de clausulas contratactual en la cual se definan que el ultimo desembolso no sea anticipado , asi mismo establecer clausula en la que se defina el incumplimiento cuando exista este tipo de transacciones. </t>
  </si>
  <si>
    <r>
      <rPr>
        <b/>
        <sz val="10"/>
        <color theme="1"/>
        <rFont val="Arial"/>
        <family val="2"/>
      </rPr>
      <t>Parte 2. Hallazgo No. 12 (D- F) Contratos de aportes Nos. 15/26/2014/341 y 15/26/2014/342</t>
    </r>
    <r>
      <rPr>
        <sz val="10"/>
        <color theme="1"/>
        <rFont val="Arial"/>
        <family val="2"/>
      </rPr>
      <t xml:space="preserve">
Se estableció que en las cuentas de los contratos de aportes Nos. 15/26/2014/341 y 15/26/2014/342 del 22/12/2014, suscrito con la Fundación dejando Huella, en los municipios de Tunja, Villa de Leyva, Sachica por valor inicial de $813.500.662.00 y $544.147.600. Respectivamente con fecha de terminación 31/12/2015, a 05/12/2016 dichos contratos no han sido liquidados incumpliendo lo establecido en la norma y en la cláusula contractual.
</t>
    </r>
    <r>
      <rPr>
        <b/>
        <sz val="10"/>
        <color theme="1"/>
        <rFont val="Arial"/>
        <family val="2"/>
      </rPr>
      <t>Contrato 15/26/2014/341</t>
    </r>
    <r>
      <rPr>
        <sz val="10"/>
        <color theme="1"/>
        <rFont val="Arial"/>
        <family val="2"/>
      </rPr>
      <t xml:space="preserve">
En extracto del mes de octubre se observa que existen 5 “TRASLADO CTA BANCOL SUC VIRT” por $85.000.000, sin la existencia de soportes de ejecución de dichos recurso. 
Revisando las cuentas financieras se evidenció que no hay soportes de pagos de los meses de noviembre y diciembre, estableciéndose una diferencia de $203.467.756 durante su ejecución.  
Existen en la cuenta bancaria consignaciones que no corresponden a los giros realizados por el Instituto. 
El contrato inicial se publicó en el SECOP 148 días después de suscrito
</t>
    </r>
  </si>
  <si>
    <t>Situaciones presentadas por incumplimiento de las funciones de supervisión del contrato para en la revisión de las cuentas y al cumplimiento de lo pacto en las cláusulas del contrato, para el manejo de los recursos financieros y liquidación oportuna del contrato.</t>
  </si>
  <si>
    <t xml:space="preserve">12.2  realizar la liquidacion  los contratos de aporte
</t>
  </si>
  <si>
    <t>1.  Realizar liquidacion de contrato</t>
  </si>
  <si>
    <t>actas de liquidacion</t>
  </si>
  <si>
    <r>
      <rPr>
        <b/>
        <sz val="10"/>
        <color theme="1"/>
        <rFont val="Arial"/>
        <family val="2"/>
      </rPr>
      <t>FIL 35 "Actas de Liquidación"  Contratos de aportes Nos. 15/26/2014/341 y 15/26/2014/342</t>
    </r>
    <r>
      <rPr>
        <sz val="10"/>
        <color theme="1"/>
        <rFont val="Arial"/>
        <family val="2"/>
      </rPr>
      <t xml:space="preserve">
</t>
    </r>
  </si>
  <si>
    <t>ARGR2016-GCDA-BOY013</t>
  </si>
  <si>
    <r>
      <rPr>
        <b/>
        <sz val="10"/>
        <color theme="1"/>
        <rFont val="Arial"/>
        <family val="2"/>
      </rPr>
      <t>Parte 1. Hallazgo No. 13 (D-BA) Saldos no reintegrados en la ejecución de contratos de aportes no liquidados</t>
    </r>
    <r>
      <rPr>
        <sz val="10"/>
        <color theme="1"/>
        <rFont val="Arial"/>
        <family val="2"/>
      </rPr>
      <t xml:space="preserve">
En la cuenta final de los contratos de aportes suscritos con la Fundación Tucrecer Números: 15/26/2014/334 y 15/26/2014/335 el 22/12/2014, por valor de $2.263.696.604 y $1.296.822.501 respectivamente, con fecha de ejecución hasta 31/12/2015 no han sido liquidados, pese a que y atranscurrieron lo s4 meses para su liquidación bilateral, más los dos meses otorgados para la liquidación unilateral referidos en la  norma.
</t>
    </r>
  </si>
  <si>
    <t>Incumplimiento de las funciones de supervisión del contrato para par al manejo de los recursos financieros y en la oportuna liquidación; deficiencia de mecanismos de seguimiento, verificación y control establecidos por el Instituto para el proceso contractual, lo cual genera pérdida de recursos.</t>
  </si>
  <si>
    <t xml:space="preserve">13.1  Requerir por parte del supervisor del contrato en un termino no superior a un mes de suscrita el acta de liquidacion  al operador o contratista reintegrar  los saldos a favor del ICBF  
</t>
  </si>
  <si>
    <r>
      <rPr>
        <b/>
        <sz val="10"/>
        <color theme="1"/>
        <rFont val="Arial"/>
        <family val="2"/>
      </rPr>
      <t>se anexan copia</t>
    </r>
    <r>
      <rPr>
        <sz val="10"/>
        <color theme="1"/>
        <rFont val="Arial"/>
        <family val="2"/>
      </rPr>
      <t xml:space="preserve">s de consignacion con la Fundación Tucrecer Números: 15/26/2014/334 y 15/26/2014/335 el 22/12/2014. 
</t>
    </r>
  </si>
  <si>
    <r>
      <rPr>
        <b/>
        <sz val="10"/>
        <color theme="1"/>
        <rFont val="Arial"/>
        <family val="2"/>
      </rPr>
      <t>Parte 2. Hallazgo No. 13 (D-BA) Saldos no reintegrados en la ejecución de contratos de aportes no liquidados</t>
    </r>
    <r>
      <rPr>
        <sz val="10"/>
        <color theme="1"/>
        <rFont val="Arial"/>
        <family val="2"/>
      </rPr>
      <t xml:space="preserve">
En el contrato inicial 15/26/2014/334 se publicó 144 día después de suscrito, y el contrato 15/26/2014/335 148 días después de suscrito.
</t>
    </r>
  </si>
  <si>
    <t xml:space="preserve">13.2  Garantizar la debida y oportuna publicación de la totalidad de  documentos contractuales en el SECOP a traves del seguimiento en la publicacion para los contratos resultado del hallazgo y aquellos que se generen con posterioridad de procesos contractuales 
</t>
  </si>
  <si>
    <t xml:space="preserve">Infome de publicacion en secop </t>
  </si>
  <si>
    <r>
      <rPr>
        <b/>
        <sz val="10"/>
        <color theme="1"/>
        <rFont val="Arial"/>
        <family val="2"/>
      </rPr>
      <t>Parte 3. Hallazgo No. 13 (D-BA) Saldos no reintegrados en la ejecución de contratos de aportes no liquidados</t>
    </r>
    <r>
      <rPr>
        <sz val="10"/>
        <color theme="1"/>
        <rFont val="Arial"/>
        <family val="2"/>
      </rPr>
      <t xml:space="preserve">
Un avez revisados soportes financieros de ejecución contractual, de los dos contratos a diciembre de 2015, incluida la comparación de ingresos y la totalidad d elos giros ocnlos extractos, y las conciliaciones bancarias de la FundaciónTucrecer, se determino que existe saldos en libros de bancos de la Fundación Tucrecer, donde se manejan los recurso del contrato 15/26/2014/334 por $28.869.941 y del contrato 15/26/2014/335 por $12.498.685, que corresponden a los saldos sin ejecutar de los contratos mencionados, que pertenecen al Instituto de Bienestar Familiar – ICBF y que a la fecha se encuentran en poder de terceros sin que se inviertan en los fines para lo cual son destinados.
Hallazgo Administrativo con presunta incidencia disciplinaria
</t>
    </r>
  </si>
  <si>
    <t>ARGR2016-GCDA-BOY014</t>
  </si>
  <si>
    <t xml:space="preserve">Hallazgo No. 14 (D-BA) reintegro de saldos contratos liquidados
El Instituto Colombiano de Bienestar Familiar – ICBF Regional Boyacá, ha venido reportando a la Contraloría General de la Republica - CGR-, la liquidación de contratos de partes correspondientes a las vigencias fiscales 2012 a 2015, sin que a la fecha se evidencie soporte del reintegro de los saldos a favor del ICBF por $41.363.264. Ver tabla No. 16
Hallazgo Administrativo con presunta incidencia disciplinaria y beneficio de auditoria por el citado valor.
</t>
  </si>
  <si>
    <t xml:space="preserve">Lo anterior debido a la extemporaneidad en la realización de la liquidación de los contratos de aportes por parte del ICBF. Dado el evidente incumplimiento en los terminos fijados en los contratos y las normas prescritas para su realización  como el Articulo 11 de la Ley 1150 de 2007.
</t>
  </si>
  <si>
    <t xml:space="preserve">14.1  Realizar por parte del supervisor  el  seguimiento  de la ejecución financiera del contrato y procedera a liberar de manera trimestral los saldos no ejecutados a  traves de la solicitud formal del otrosi. </t>
  </si>
  <si>
    <t>Realizar Otrosi modificatorio cuando existan saldos por inejecución del contrato.</t>
  </si>
  <si>
    <t>Otrosi modificatorio</t>
  </si>
  <si>
    <t>AE2014-120</t>
  </si>
  <si>
    <t>CALDAS</t>
  </si>
  <si>
    <r>
      <t>Hallazgo No 120. Con presunta incidencia administrativa. Regional Caldas
CDI Niña María Sede 1: El centro funciona en una edificación de propiedad del Municipio de Anserma, en la cual se encuentra evidencias que ha sido intervenida varias veces, pues se encontraron obras que se podrían denominar como nuevas aunque ya tienen varios años.
No obstante lo anterior se encontraron techos deteriorados, sus soportes en algunas zonas presentan mal estado, pues se encontraron cuartones que presentan deterioro con el riesgo de un posible desplome del techo.
Hay presencia de humedad en gran parte de la infraestructura tanto en techos como en paredes.
Pisos de madera zapan los cuales en algunos sitios están levantados o sueltos, no son firmes lo que ocasiona que se muevan con el paso de las personas y están soportados en viguetas de maderas las cuales tienen presencia de broma lo cual potencializa el riesgo de desplome y se amerita intervención lo más pronto posible y así evitar el peligro ante el cual están expuestos no solo los infantes como también los docentes y demás personas que visitan el CDI.
CDI Arco Iris Sede 1: El centro atiende a 156 niñas y niños. La infraestructura es una casa alquilada, funciona en un segundo piso, presenta humedades en techos y paredes. Los espacios son reducidos e insuficientes por lo cual presenta hacinamiento.
CDI Arco Iris Sede 2: La infraestructura es una casa alquilada, en el momento de la visita de la CGR la institución estaba ad portas de ser traslada a otra edificación también alquilada, se evidencia hacinamiento, pues los espacios son insuficientes para la población atendida.</t>
    </r>
    <r>
      <rPr>
        <b/>
        <sz val="10"/>
        <rFont val="Arial"/>
        <family val="2"/>
      </rPr>
      <t xml:space="preserve">
</t>
    </r>
    <r>
      <rPr>
        <sz val="10"/>
        <rFont val="Arial"/>
        <family val="2"/>
      </rPr>
      <t>Dado lo anterior y de acuerdo con consultas realizadas a las responsables de los CDI se puede concluir que la oferta es insuficiente pues hay lista de espera en los cuatro centros, sin embargo no se puede ampliar la oferta por insuficiencia de infraestructura física.
Se presenta riesgo en la sanidad y salubridad de los niños beneficiarios de los CDI, así como riesgo a la integridad por el debilitamiento de las infraestructuras. De igual forma se puede afectar la nutrición de los niños por el almacenamiento inadecuado de los víveres. Afectación del desarrollo integral de los niños por falta de espacios adecuados.</t>
    </r>
  </si>
  <si>
    <t>Lo anterior tiene como causa las debilidades en la expedición de los certificados de idoneidad técnico administrativa del operador y la habilitación de las sedes por parte del Instituto sin las condiciones requeridas para la prestación del servicio y el incumplimiento de lo regulado para orientar la prestación del servicio en Centros de Desarrollo Infantil.</t>
  </si>
  <si>
    <t xml:space="preserve">1,  Del   CDI Niña Maria presentar las evidencias de la Mejora de infraestructura por parte de la Alcaldía  
</t>
  </si>
  <si>
    <t xml:space="preserve">1.  Presentar informe de mejorar a la infraestructura del CDI Niña Maria  por parte de la Alcaldía de Anserma.
</t>
  </si>
  <si>
    <t xml:space="preserve">1, Acta de visita al CDI Niña Maria
</t>
  </si>
  <si>
    <r>
      <t>Hallazgo No 120. Con presunta incidencia administrativa. Regional Caldas
CDI Niña María Sede 1: El centro funciona en una edificación de propiedad del Municipio de Anserma, en la cual se encuentra evidencias que ha sido intervenida varias veces, pues se encontraron obras que se podrían denominar como nuevas aunque ya tienen varios años.
No obstante lo anterior se encontraron techos deteriorados, sus soportes en algunas zonas presentan mal estado, pues se encontraron cuartones que presentan deterioro con el riesgo de un posible desplome del techo.
Hay presencia de humedad en gran parte de la infraestructura tanto en techos como en paredes.
Pisos de madera zapan los cuales en algunos sitios están levantados o sueltos, no son firmes lo que ocasiona que se muevan con el paso de las personas y están soportados en viguetas de maderas las cuales tienen presencia de broma lo cual potencializa el riesgo de desplome y se amerita intervención lo más pronto posible y así evitar el peligro ante el cual están expuestos no solo los infantes como también los docentes y demás personas que visitan el CDI.
CDI Arco Iris Sede 1: El centro atiende a 156 niñas y niños. La infraestructura es una casa alquilada, funciona en un segundo piso, presenta humedades en techos y paredes. Los espacios son reducidos e insuficientes por lo cual presenta hacinamiento.
CDI Arco Iris Sede 2: La infraestructura es una casa alquilada, en el momento de la visita de la CGR la institución estaba ad portas de ser traslada a otra edificación también alquilada, se evidencia hacinamiento, pues los espacios son insuficientes para la población atendida.</t>
    </r>
    <r>
      <rPr>
        <b/>
        <sz val="10"/>
        <rFont val="Arial"/>
        <family val="2"/>
      </rPr>
      <t xml:space="preserve">
</t>
    </r>
    <r>
      <rPr>
        <sz val="10"/>
        <rFont val="Arial"/>
        <family val="2"/>
      </rPr>
      <t>Dado lo anterior y de acuerdo con consultas realizadas a las responsables de los CDI se puede concluir que la oferta es insuficiente pues hay lista de espera en los cuatro centros, sin embargo no se puede ampliar la oferta por insuficiencia de infraestructura física.
...
Se presenta riesgo en la sanidad y salubridad de los niños beneficiarios de los CDI, así como riesgo a la integridad por el debilitamiento de las infraestructuras. De igual forma se puede afectar la nutrición de los niños por el almacenamiento inadecuado de los víveres. Afectación del desarrollo integral de los niños por falta de espacios adecuados.</t>
    </r>
  </si>
  <si>
    <t xml:space="preserve">2, Gestionar cambio de sede y reubicación de la sede Arco Iris.
</t>
  </si>
  <si>
    <t xml:space="preserve">2. Realizar visita   por  parte del Centro Zonal de  verificación de estándares a la nueva sede donde se  trasladó el CDI  Arco Iris con el fin de emitir el concepto de habilitación.
</t>
  </si>
  <si>
    <t xml:space="preserve">2, Acta de visita y concepto de habilitación
</t>
  </si>
  <si>
    <t>ARGR2014-CGR-CAS-103</t>
  </si>
  <si>
    <t xml:space="preserve">CASANARE </t>
  </si>
  <si>
    <t xml:space="preserve">Hallazgo N° 103. Centros de Desarrollo Infantil (A). Casanare Hacinamiento en CDI Creciendo Juntos
Manual operativo de servicio educación inicial, cuidado y nutrición en marco atención integral Primera Infancia. Estándar 40.
En visita realizada a las instalaciones del CDI Creciendo Juntos, donde se brinda atención integral a 120 niños y niñas menores de cinco años, se corroboró la información recibida sobre hacinamiento de los menores, tema que fue objeto de revisión por parte del centro zonal según lo consignado en el numeral 4 del acta de reunión de comité No. 001 de diciembre 30 de 2014, donde se dejó la siguiente observación “Respecto a la infraestructura se encuentra que la unidad de creciendo juntos se va a trasladar para el mes de febrero por cuanto el arriendo es muy alto y los salones son muy pequeños, está en proceso de cambiar sede”.
La Regional Casanare en su respuesta señala que en comité técnico operativo del contrato 154 de 2014 realizado el 4 de mayo de 2015, se retomó el tema de cambio de infraestructura del CDI Creciendo Juntos, en el cual la EAS indica que se realizará gestión para la ubicación de nueva infraestructura a 20 de mayo de 2015 y una vez se tenga identificada, se solicitará visita por parte de las profesionales de primera infancia del ICBF para la respectiva habilitación.
No obstante, a la fecha de la presente auditoría, los niños y niñas continúan recibiendo el servicio en hacinamiento, con escasa ventilación natural e insuficientes áreas sanitarias, incumpliendo las condiciones de infraestructura establecidas en el manual operativo, constituyendo un hallazgo administrativo.
</t>
  </si>
  <si>
    <t>Presentar solicitud de cierre de Hallazgo</t>
  </si>
  <si>
    <r>
      <rPr>
        <b/>
        <sz val="10"/>
        <color rgb="FFFF0000"/>
        <rFont val="Arial"/>
        <family val="2"/>
      </rPr>
      <t xml:space="preserve">SOLICITUD DE CIERRE DE HALLAZGO
</t>
    </r>
    <r>
      <rPr>
        <sz val="10"/>
        <rFont val="Arial"/>
        <family val="2"/>
      </rPr>
      <t xml:space="preserve">
De acuerdo al Hallazgo N° 103. Centros de Desarrollo Infantil (A). Casanare Hacinamiento en CDI Creciendo Juntos Manual operativo de servicio educación inicial, cuidado y nutrición en marco atención integral Primera Infancia. Estándar 40. Desde la supervisión del contrato se han realizado acciones en aras de garantizar la calidad del servicio prestado a niños y niñas del municipio, por lo que en el año 2016 la supervisora del contrato, Coordinadora de Centro Zonal Villanueva, solicita a la EAS Asopadres de Tauramena cambiar de infraestructura para atender a 120 niños que en el año 2015 estaban siendo atendidos en el CDI Creciendo Juntos. Por lo que la EAS Asopadres de Tauramena en el marco del contrato de aporte No. 079/2016  cambia de infraestructura  ubicada en la Barrio Bello horizonte la cual es aprobada por la supervisora mediante acta de comité No. 001  del 27 de enero de 2016. Según el acta se valida la infraestructura y se establece como compromiso por parte de la EAS realizar adecuación de la infraestructura. (Adjunto al presente acta de visita de validación de infraestructura)
Con el cambio de sede el CDI Creciendo Juntos desaparece y se conforma el CDI Aprender Jugando, en el que se atiende los niños que se encontraban en el CDI Aprender juntos y  CDI Mi casita de amor (220), para un total de 340 niñas  y niños.
Se realiza visita de verificación infraestructura CDI Creciendo Juntos del Municipio de Villanueva, realizada el 22 de octubre de 2015-Acta de visita 406. Se anexa evidencia de compromiso mantenimiento a muros de UDS. Visita de validación infraestructura nueva según acta 001 de fecha 27 enero de 2016, donde se evidencia que se subsanó el Hacinamiento. Se anexa registro fotográfico de nueva infraestructura CDI APRENDER JUGANDO.</t>
    </r>
  </si>
  <si>
    <t>ARGR2014-CGR-CAS-175</t>
  </si>
  <si>
    <t xml:space="preserve">Hallazgo N° 175. Muebles pendientes de legalizar (A-D). Casanare
Guía de gestión de bienes del ICBF. Ley 734 de 2002 Articulo 34 numeral 22, Articulo 35 numeral 13.
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Escritorio de madera registrado por $128.009.413, Mueble por $50.000.000, Mueble por $33.074.618,46, Otros por $494.729.206.51
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
Por lo anterior, el hallazgo se mantiene dado que no se cuenta con soportes que permitan identificar y verificar la existencia del inventario antes mencionado.
</t>
  </si>
  <si>
    <t xml:space="preserve">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
</t>
  </si>
  <si>
    <t xml:space="preserve">
Gestionar ante la Dirección Administrativa de la Dirección General los soportes correspondientes a los bienes pendientes legalizar de la Regional Casanare</t>
  </si>
  <si>
    <t>1) Solicitar ante el nivel nacional Grupo de Infraestructura y Gestión de Bienes, para que alleguen los soportes correspondientes a los convenios 187 de 2009 - Fonade.</t>
  </si>
  <si>
    <t>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t>
  </si>
  <si>
    <t>Legalizar convenio pendiente de la Regional Casanare</t>
  </si>
  <si>
    <t xml:space="preserve">2) Registrar en el aplicativo SEVEN convenios 187 de 2009.
</t>
  </si>
  <si>
    <t>Movimiento de almacen del aplicativo SEVEN</t>
  </si>
  <si>
    <t>3) Aprobar la legalización en el área Financiera de  convenio 187 de 2009,.</t>
  </si>
  <si>
    <t>Comprobante contable</t>
  </si>
  <si>
    <t>AR2014-200</t>
  </si>
  <si>
    <t xml:space="preserve">Hallazgo N° 200. Entrega de donaciones recibidas de la DIAN (A-D). Casanare
Ley 734 de 2002 Articulo 34 numeral 22, Articulo 35 numeral 13. Guía de gestión de bienes del ICBF numeral 1.1.2.2 Donación. Resolución 357 de 2008 numeral 3.7 Soportes documentales. Una vez revisados los soportes relacionados con los registro de los otros activos, se observa la incorporación y posterior salida del almacén de donaciones recibidas de la DIAN, correspondiente a:
- 3.940 kilos de carne de bovino macho avaluada en $8,06 millones con registro salida de almacén del día 6 de junio de 2014, 
-37.476 kilos de mandarina y 14.910 libas de maracuyá avaluados en $82,08 millones, con comprobante de egreso de inventarios No. 23 del 13 de mayo de 2014.
No obstante, los comprobantes de salida de almacén se realizaron en forma global y no cuentan con los soportes suficientes y pertinentes que permitan establecer el destino final del producto; los documentos de entrega de las frutas no registran la cantidad donada, fecha de entrega, firma de quien entrega y las actas de entrega de la carne no indica hacía que población va dirigida la donación, perdiéndose el control sobre estos recursos. ...( ver informe CGR página 476 y 477)
</t>
  </si>
  <si>
    <r>
      <t xml:space="preserve">Socializar la Guía de Gestión de Bienes - Ítem 1.1.2.2 Donaciones para su correcta aplicación
</t>
    </r>
    <r>
      <rPr>
        <strike/>
        <sz val="10"/>
        <rFont val="Arial"/>
        <family val="2"/>
      </rPr>
      <t xml:space="preserve">
</t>
    </r>
  </si>
  <si>
    <t>1) Socialización presencial del lineamiento Coordinadores de Centros Zonales, Grupos de la Regional Casanare y Director.</t>
  </si>
  <si>
    <t>Acta/Lista de asistencia</t>
  </si>
  <si>
    <t>2) Enviar por correo electronico TIPS del lineamiento de donaciones  a los servidores de la  Regional Casanare y centros zonales.</t>
  </si>
  <si>
    <t>3) Aplicar el lineamiento segun las especificaciones emitidas en la GUIA GESTION DE BIENES sobre donaciones cuando existan ofertas de donaciones.</t>
  </si>
  <si>
    <t>Soportes del proceso de aprobación y recepción-Ingreso y Egreso</t>
  </si>
  <si>
    <t>AR2014-226</t>
  </si>
  <si>
    <t>Hallazgo N° 226. Reconocimiento del derecho al pago de una participación económica (A). Casanare 
Mediante Resolución N° 536 del 17 de abril de 2012, expedida por el ICBF, se le reconoció calidad de denunciante en relación con la denuncia de Vocación Hereditaria radicada con el número 049 de 2012. Posteriormente se suscribió con el denunciante el contrato de participación N° 084 del 28 de mayo de 2012, con el fin de que este logre obtener la declaración judicial de los bienes vacantes o mostrencos o la vocación hereditaria del Instituto y su adjudicación al ICBF.
Del anterior contrato y teniendo en cuenta el artículo 4 del Decreto 3421 de 1986, se genera un posible derecho que tiene el denunciante, el cual corresponde al pago de una participación económica liquidada según lo expresado en la norma, la cual será pagada en el momento en que los bienes ingresen real y materialmente al patrimonio del ICBF.
En revisión de la contabilidad no se observa que el ICBF haya causado esta obligación, en el momento en que ocurrieron los hechos...(Ver informe CGR Páginas 509 y 510)</t>
  </si>
  <si>
    <t>Debilidades en el control interno contable, por los registros no realizados en el momento en que ocurrieron los hechos.</t>
  </si>
  <si>
    <r>
      <rPr>
        <b/>
        <sz val="10"/>
        <color rgb="FFFF0000"/>
        <rFont val="Arial"/>
        <family val="2"/>
      </rPr>
      <t xml:space="preserve">SOLICITUD DE CIERRE DE HALLAZGO
</t>
    </r>
    <r>
      <rPr>
        <sz val="10"/>
        <rFont val="Arial"/>
        <family val="2"/>
      </rPr>
      <t xml:space="preserve">
Con base en el hallazgo 226 de la CGR, dentro de las actividades a realizar se hizo énfasis en la capacitación con el personal involucrado en el cumplimiento del procedimiento  que debe seguirse en el trámite de las de  Denuncia Vocaciones Hereditarias y de Bienes Vacantes Mostrencos (Grupo Jurídico y Financiero) una vez sea actualizada la Resolución 2200 de 2010, cumplimiento que se llevó a cabo mediante Acta No.  001 del 08 de Abril de 2016, mediante la cual el Grupo Financiero mencionó las características del registro contable de los procesos jurídicos. 
Posteriormente el Grupo Jurídico socializó el procedimiento de que trata el decreto 3421 de 1986 y su actualización Resolución 2200 de 2010 en lo siguiente: Procedimiento Denuncia de Bienes Vacantes Mostrencos y Vocaciones Hereditarias, Resolución 2200 de 2010, Competencias, Registro de expedientes de vocaciones hereditarias y bienes vacantes y mostrencos, Denuncias y su trámite, Contratos de Participación, Actividades en el PROCESO GESTIÓN JURÍDICA DENUNCIA DE BIENES VACANTES URBANOS, MOSTRENCOS Y VOCACIONES HEREDITARIAS.  Se dio conocimiento del proceso y en adelante como ya se dio claridad, en la medida que se presente se aplicará los respectivos registros contables cada vez que se suscriba un contrato de participación económica por denuncia de vocación hereditaria. En la vigencia 2015 y 2016 no se han celebrado  contratos de participación económica por denuncia de vocación hereditaria. Se logró que los responsables que actúan dentro de estos procesos jurídicos incrementaran el conocimiento y lo tuvieran en cuenta para su  aplicación  con el fin de que se  allegue las solicitudes con sus soportes de los procesos al área financiera para registro. Igualmente el área contable está realizando réplicas de seguimiento y control  por medio de comunicaciones electrónicas,  con el fin de tener controlado el tema de registros de procesos, además  se realizan  las conciliaciones contables mensualmente de procesos judiciales y se ajustan los registros entre el área jurídica y contabilidad. 
El registro de la causación que se realizó con el auto de admisión de la demanda, a la fecha ya no procede respecto del contrato de participación, porque por incumplimiento contractual de parte del denunciante contratista se aplicó las cláusulas del contrato y determinó la terminación unilateral mediante  acto administrativo Resolución número 3709 del 18 noviembre de 2014 en donde en su  Artículo Segundo resuelve que el denunciante no tendrá el derecho del pago de la participación. 
Por lo anterior no hay que allegar documento alguno de registro y no se debe reformular dicho proceso el cual ya está concluido y terminado. 
Revisado el actual Proceso Gestion Jurídica en su Procedimiento Denuncia de  Bienes Vacantes Urbanos, Mostrencos y Vocaciones Hereditarias se observa que se ajustó y se dio claridad en la Actividad 19 de los documentos que se deben remitir para el registro contable:  
Nombre de la actividad Remitir a la Dirección Financiera o Grupo Financiero la resolución que reconoce la calidad de denunciante o se continuó de oficio y el auto de la admisión de la demanda 
Descripción de la Actividad Se remite la resolución que reconoce la calidad de denunciante o se continuó de oficio y el auto de la admisión de la demanda –proceso judicial o notarial– con la finalidad de que se incluya en registro contable.
Responsable: Profesional Abogado responsable y Profesional Dirección Financiera y Grupo Financiero en las Regionales
Como se puede ver no hace referencia a que se debe remitir el contrato. De esta manera se puede dar cierre.</t>
    </r>
  </si>
  <si>
    <t>ARGR2013-CGR-CAQ- 120</t>
  </si>
  <si>
    <t>CAQUETÁ</t>
  </si>
  <si>
    <t>REGULAR 2013 - GESTION</t>
  </si>
  <si>
    <r>
      <t xml:space="preserve">Hallazgo 120. CAQUETÁ. ORGANIZACIÓN DE DOCUMENTOS (A, 01).
</t>
    </r>
    <r>
      <rPr>
        <sz val="10"/>
        <rFont val="Arial"/>
        <family val="2"/>
      </rPr>
      <t>Se archivan documentos repetidos dos y hasta tres veces, como se observó en los contratos N°s: 075 de 2011, 273 de 2011, 056 de 2013, 071 de 2013 y 123 de 2013; no se ordenan los documentos de manera cronologica como en el contrato N° 075 de 2011; en el contrato 123 de 2013 se archivaron documentos que no responden, (el otro si N° 1 responde al contrato 166 de 2013); en el contrato N° 275 de 2011, no se encuentran archivados la totalidad de los informes mensuales por parte del operador y en el contrato N° 273 del 20-12-11, se tienen facturas sin fecha y varias no se encuentran en el expediente contractual, igualmente no reposan la mayoría de informes mensuales del operador, documentos esenciales para conocer el desarrollo del contrato.</t>
    </r>
    <r>
      <rPr>
        <b/>
        <sz val="10"/>
        <rFont val="Arial"/>
        <family val="2"/>
      </rPr>
      <t xml:space="preserve">
</t>
    </r>
  </si>
  <si>
    <t>Lo anterior por deficiencias en la supervisión y seguimiento a los expedientes contractuales, lo cual genera incertidumbre sobre la ejecución del contrato y causa dificultad en el analisis del mismo.</t>
  </si>
  <si>
    <t>Realizar capacitación de la Guía de Gestión Documental y TRD para los Centros Zonales y Regional</t>
  </si>
  <si>
    <t>JURIDICA</t>
  </si>
  <si>
    <t>Verificar cumplimiento aplicación de la Guía gestión documental y TRD al grupo Jurídico.</t>
  </si>
  <si>
    <t>Implementar lista de chequeo al 100% contratos detallando información que reposará en el expediente contractual del Grupo Jurídico.</t>
  </si>
  <si>
    <t>ARGR2013-CGR-CAQ- 25</t>
  </si>
  <si>
    <r>
      <rPr>
        <b/>
        <sz val="10"/>
        <rFont val="Arial"/>
        <family val="2"/>
      </rPr>
      <t xml:space="preserve">Hallazgo 25.CAQUETA. FACTURAS. (D).
</t>
    </r>
    <r>
      <rPr>
        <sz val="10"/>
        <rFont val="Arial"/>
        <family val="2"/>
      </rPr>
      <t>El ICBF Regional Caquetá, incumplió lo señalado en la Ley 87 de 1993 art. 2, objetivos del Sistema de Control Interno y los principios de la Contabilidad Pública.
Debido a que se evidenciaron errores en la elaboración y presentación de facturas por parte del operador, en los siguientes casos: en el contrato 275 de 20-12-2011, cuya ejecución inicio el 31-12-11, el contratista presenta la factura con fecha 29-12-11; La factura N° 579 del mes de diciembre de 2013, se efectúa el 12-12-13, mucho antes de concluir el mes y la factura N° 498 no tiene fecha; el Contrato 273 del 20-12-11, el inicio del contrato es del 31 de diciembre de 2011, sin embargo la factura NQ0309 tiene fecha 29-12-11.</t>
    </r>
  </si>
  <si>
    <t>Lo anterior por deficiencias en las labores de supervisión y de control, lo que genera cobros por parte del contratista sin que el servicio se haya recibido inclusive antes de iniciar la ejecución contractual.</t>
  </si>
  <si>
    <t>Remitir oficio al supervisor  para certificar la fecha correcta de  expedición de factura  o cuenta de cobro</t>
  </si>
  <si>
    <t>FINANCIERA</t>
  </si>
  <si>
    <t xml:space="preserve">
Adjuntar certificado expedido por  el supervisor a la cuenta correspondiente</t>
  </si>
  <si>
    <t>ARGR2014-CGR-CU188</t>
  </si>
  <si>
    <t>CAUCA</t>
  </si>
  <si>
    <r>
      <rPr>
        <b/>
        <sz val="10"/>
        <rFont val="Arial"/>
        <family val="2"/>
      </rPr>
      <t xml:space="preserve">Hallazgo N°188. Bienes entregados en comodato (A). Cauca 
</t>
    </r>
    <r>
      <rPr>
        <sz val="10"/>
        <rFont val="Arial"/>
        <family val="2"/>
      </rPr>
      <t xml:space="preserve">
Tanto el Catálogo General del Cuentas del Régimen de Contabilidad Pública. 1920 Bienes Entregados a Terceros , como el Plan General de Contabilidad del Régimen de Contabilidad Pública párrafo 104 Razonabilidad , se ajustan en su contenido para analizar la situación observada en el El ICBF-Regional Cauca, según la cual, registra a 31 de diciembre del 2014 en la subcuenta 160501 Terrenos Urbanos un saldo de $56,19 millones, que incluyen tres (3) inmuebles que han sido entregados en comodato a Operadores de programas del ICBF, pero, los mismos continúan registrándose contablemente en la cuenta 1605 Terrenos.
De igual manera, los bienes descritos registran construcciones, las cuales no figuran reconocidas contablemente en la cuenta 1640 Edificaciones, ni en la cuenta 1920 Bienes Entregados a Terceros. (Cuadro No. 171 y 172)
El ICBF Regional Cauca no refleja la situación de sus inmuebles ajustada a la realidad, en atención a que existen Terrenos, sobre los cuales se han adelantado obras que se encuentran en condiciones de utilización, los cuales han sido entregados en Comodato a Operadores de Programas del ICBF, en este sentido, las cuentas 1605 Terrenos esta sobreestimada y la cuenta 1920 Bienes Entregados a Terceros, subestimada en $27.77 millones cada una. Igualmente, se registra incertidumbre en la cuenta 1640 Edificaciones por existir construcciones sin registro contable y no se ha dado inicio al proceso de depreciación. 
</t>
    </r>
  </si>
  <si>
    <t>Reportar el registro de reclasificacion de las cuentas  1605 - terrenos a la cuenta 1920 - bienes entregados a terceros, según cuadro N0. 172 inmuebles entregados en comodato y 1640 - edificaciones, según Informe de Auditoría CGR-CDSS-N0. 025 de Julio de 2015.</t>
  </si>
  <si>
    <t>Elaborar y remitir informe del registro actualizado de la clasificación  de las cuentas contables  1605- terrenos a la cuenta 1920-bienes entregados a terceros, así como del registro de las edificaciones  pendientes de legalizar, a cargo del ICBF Regional Cauca</t>
  </si>
  <si>
    <t>ARGR2014-CGR-CU227</t>
  </si>
  <si>
    <t xml:space="preserve">Hallazgo N°227. Debilidades en soportes contables (A). Cauca y Quindío 
• Cauca. Soportes contables 
El numeral 3.7 de la Resolución 357 de julio de 2008 , mediante la cual se adoptó el procedimiento de Control Interno Contable y de reporte del informe anual de evaluación a la Contaduría General de la Nación.
El ICBF Regional Cauca no cuenta con los documentos soportes indispensables para realizar los registros contables de las transacciones relacionadas con contratos de obra... Ver. Texto Completo- Informe CGR.
• Cauca. Reconocimiento de depreciación y amortización 
Régimen de Contabilidad Pública-Numeral 4 Procedimiento contable para el reconocimiento y revelación de hechos relacionados con las propiedades, planta y equipo.
El ICBF Regional Cauca no ha realizado la liquidación de Convenios y/o Contratos de Obra. originado por debilidades de orden administrativo y de Control Interno Contable...Ver. Texto Completo- Informe CGR.
</t>
  </si>
  <si>
    <t xml:space="preserve">Debido a debilidades en el flujo de la información, por tanto, se registra falta de confiabilidad en las cifras del Grupo Propiedad, Planta y Equipo, porque se carece de los documentos soportes para el Reconocimiento contable de los mismos.  
Originado por debilidades de orden administrativo y de Control Interno Contable. 
</t>
  </si>
  <si>
    <t>Identificar y revisar el estado de avance relacionado con los documentos soporte requeridos para el reconocimiento y registro contable de las obras realizadas mediante el procedimiento de convenios y/o contratos suscritos desde el Nivel Nacional y asignados al ICBF Regional Cauca, según la información remitida  tanto por el Grupo de Infraestructura Inmobiliaria como del Grupo de Gestion de Bienes de la Dirección Administrativa.</t>
  </si>
  <si>
    <t>Elaborar y remitir informe actualizado del estado de avance, relacionado con los documentos soportes  requeridos para el reconocimiento y registro contable de las obras realizadas mediante el procedimiento de convenios y/o contratos suscritos desde el Nivel Nacional y asignados al ICBF Regional Cauca, según la información remitida  tanto por el Grupo de Infraestructura Inmobiliaria como del Grupo de Gestion de Bienes de la Dirección Administrativa.</t>
  </si>
  <si>
    <t>ARGR2014-CGR-CU185</t>
  </si>
  <si>
    <t xml:space="preserve">Hallazgo N°185. Valorizaciones y Avalúos (A). Antioquia, Atlántico, Cauca, Huila y Quindío
Según el Régimen de Contabilidad Pública, Capitulo III. Procedimiento Contable para el Reconocimiento y Revelación de Hechos Relacionados con las Propiedades Planta y Equipo. Numeral 20. Frecuencia de las Actualizaciones: La actualización de las Propiedades, Planta y Equipo debe efectuarse con periodicidad de tres (3) años, a partir de la última realizada, y el registro debe quedar incorporado en el período contable respectivo. No obstante, si con anterioridad al cumplimiento de este plazo el valor en libros de las Propiedades, Planta y Equipo experimenta cambios significativos con respecto al costo de reposición, o al valor de realización, debe hacerse una nueva actualización, registrando su efecto en el período contable respectivo.
Plan General de Contabilidad del Régimen de Contabilidad Pública párrafo 104 Razonabilidad. 
El ICBF-Regional Cauca, no ha realizado la actualización del avalúo de los Bienes Inmuebles detallados a continuación, contraviniendo lo establecido en el Régimen de Contabilidad Pública. (Cuadro No. 170) .En atención a que el ICBF-Regional Cauca no ha cumplido con la obligación definida en el Régimen de Contabilidad Pública, de realizar la actualización de las Propiedades, Planta y Equipo con una periodicidad de tres años.
</t>
  </si>
  <si>
    <t xml:space="preserve">Se genera una incertidumbre en las valorizaciones.
</t>
  </si>
  <si>
    <t>Identificar los bienes objetos de evaluo  según cuadro N0.170 bienes inmuebles (Informe de Auditoría CGR-CDSS-N0. 025 de Julio de 2015) y reportarlos al grupo de gestion de bienes, según  el procedimiento solicitud de avaluos para actualización contable o comercializacion de bienes</t>
  </si>
  <si>
    <t>Elaborar y remitir informe actualizado del avaluo de los bienes propiedad del ICBF Regional Cauca, de acuerdo a la información suministrada por el Grupo de Gestión de Bienes del Nivel Nacional, según Cuadro N° 170 bienes  inmuebles, según Informe de Auditoría CGR-CDSS-N0. 025 de Julio de 2015</t>
  </si>
  <si>
    <t>ARGR2014-CGR-CU141</t>
  </si>
  <si>
    <t>Hallazgo N°141. Procesos laborales en contra del municipio de Caloto y otras entidades por aportes patronales (A – D – C. Secc. Judicatura). Cauca
Artículo 56 de la Resolución 384 de 2008, Artículo 317  del Código General del Proceso, Manual de Funciones del ICBF, Resolución No. 8484 de 2013 Manual Específico de Funciones y Competencias Laborales, Artículo 34 Numeral 2 de la Ley 734 de 2002 Código Único Disciplinario.
Mediante Resolución No. 0050 del 29 de abril de 2003, el ICBF constituyó en mora del aporte parafiscal al Municipio de Caloto por $28.9 millones; en Proceso Ejecutivo 2003-00126 del 25 de noviembre de 2003 se libra Mandamiento de Pago, notificado el 9 de diciembre del mismo año.. (Cuadro 134)... Ver. Texto Completo- Informe CGR.</t>
  </si>
  <si>
    <t>Lo anterior, por debilidades en la defensa de los derechos de la Entidad en los estrados judiciales, falta de seguimiento por parte de los Directivos frente a las actuaciones de los abogados externos encargados de adelantar la acción ejecutiva e impulso de los procesos, situaciones que colocan en riesgo recursos de la Entidad necesarios e indispensables para financiar los programas del ICBF. Con presunta connotación Disciplinaria y traslado al Consejo Seccional de la Judicatura.</t>
  </si>
  <si>
    <t>Realizar seguimiento al avance del estado de los procesos de demandas laborales y procesos concursales   referidos en el cuadro N0. 134, según Informe de Auditoría CGR-CDSS-N0. 025 de Julio de 2015.</t>
  </si>
  <si>
    <t>Generar informe de revisión y avance del estado de los procesos de demandas laborales y procesos concursales   referidos en el cuadro N0.134, según Informe de Auditoría CGR-CDSS-N0. 025 de Julio de 2015</t>
  </si>
  <si>
    <t>ARGR2015-CGR-DG048</t>
  </si>
  <si>
    <t>CESAR</t>
  </si>
  <si>
    <r>
      <rPr>
        <b/>
        <sz val="10"/>
        <rFont val="Arial"/>
        <family val="2"/>
      </rPr>
      <t>Hallazgo No 48: Sobregiros Bancarios (A-OI)</t>
    </r>
    <r>
      <rPr>
        <sz val="10"/>
        <rFont val="Arial"/>
        <family val="2"/>
      </rPr>
      <t xml:space="preserve">                                                                       
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
Se estableció que las cuentas bancarias que presentan sobregiro son mayores a las reportadas por el equipo auditor. 
Se evidencia que se estan realizando pagos por fuera del SIIF, toda vez que como se observa en el cuadro se tienen (8) ocho cuentas donde se giró sin tener los recursos y en las demás cuentas bancarias que tienen estas cuatro (4) no se cubre los valores del sobregiro. (Ver Informe).
Este hallazgo será trasladado a la Contaduría General de la Nación.
</t>
    </r>
  </si>
  <si>
    <t xml:space="preserve">Lo que denota debilidades en la planeación de los pagos, en el cumplimiento del PAC y en el control interno contable. Por lo anterior se genera incertidumbre en las cuentas 111005-Bancos y en el patrimonio.
</t>
  </si>
  <si>
    <t xml:space="preserve">Continuar con la depuración de la totalidad de partidas conciliatorias registradas en las conciliaciones bancarias del ICBF.                                            </t>
  </si>
  <si>
    <t xml:space="preserve">Actividad 1. Realizar  plan de trabajo  en coordinación con la Direccion Financiera  acorde a las  directrices impartidas por dicha area para  la depuracion de  las cuentas de bancos que presentan diferencias  en libros frente a extractos  .   </t>
  </si>
  <si>
    <t xml:space="preserve">Plan de trabajo  </t>
  </si>
  <si>
    <t>Se elaboró el plan de trabajo en coordinacion con la Direccion financiera el cua fue elaborado el 16 de agosto de 2016</t>
  </si>
  <si>
    <t xml:space="preserve"> Continuar con la depuración de la totalidad de partidas conciliatorias registradas en las conciliaciones bancarias del ICBF.                                            </t>
  </si>
  <si>
    <t>Actividad 2. Presentación  del plan de trabajo  para depuración de cuentas  bancarias     al comité Estrategico Regional .</t>
  </si>
  <si>
    <t xml:space="preserve">Acta de Comité  Estrategico  </t>
  </si>
  <si>
    <t>Revisadas las actas del Comité y muy a pesar de que se trato el tema por la coordinadora financiera no esta en las actas de comité estrategico, por lo cual se incluirá en mas proximo Comité estrategico a realizarse en la Regional Cesar</t>
  </si>
  <si>
    <t xml:space="preserve">                                                                                                                                                                                                                                                                                                                                                                                                                                   Continuar con la depuración de la totalidad de partidas conciliatorias registradas en las conciliaciones bancarias del ICBF.                                            </t>
  </si>
  <si>
    <t>Actividad 3. Remitir trimestralmente  a la Dirección Financiera   el plan de trabajo   con el  reporte del avance  mensual de la depuración de partidas conciliatorias y dudas .</t>
  </si>
  <si>
    <t xml:space="preserve">Reporte de avance  </t>
  </si>
  <si>
    <t>Se remitio con corte 30 de septiembre el prime avance de la depuraion de saldos a la tesoreria del nivel nacional</t>
  </si>
  <si>
    <t>Actividad 4. Realizar los ajustes y mejoras solicitadas   por la Dirección Financiera producto de la revision, seguimiento y retroalimentación  a la ejecución del plan de trabajo establecido  para  la depuración de partidas conciliatorias y dudas  para dar cumplimiento al plan de trabajo.</t>
  </si>
  <si>
    <t xml:space="preserve">Ajustes </t>
  </si>
  <si>
    <t>Como soporte de evidencia enviamos las conciliaciones bancarias del mes de noviembre de 2016, que son producto de los ajustes realizados por el grupo financiero de la Regional Cesar en el mes de Diciembre de 2016</t>
  </si>
  <si>
    <t>AE2014-007-NYA</t>
  </si>
  <si>
    <t>CHOCÓ</t>
  </si>
  <si>
    <r>
      <rPr>
        <b/>
        <sz val="10"/>
        <rFont val="Arial"/>
        <family val="2"/>
      </rPr>
      <t>Hallazgo 7A. D4. Supervisión de contratos de aportes del programa Alimentación Escolar.</t>
    </r>
    <r>
      <rPr>
        <sz val="10"/>
        <rFont val="Arial"/>
        <family val="2"/>
      </rPr>
      <t xml:space="preserve">
Se evidenció en diligencia de visita fiscal al centro zonal de Bienestar Familiar en el Municipio de Tadó, que la información que soporta los informes y certificaciones del ejercicio de supervisión de los contratos del Programa de Alimentación Escolar, no reposan en los archivos de la entidad, aduciendo el personal del centro zonal que por motivos de un siniestro acaecido el 10 de abril de 2013, el archivo de la entidad fue afectado y por lo tanto fue dado de baja; ante este requerimiento la entidad suministra oficio No. 27-4000 de fecha recibido mayo 14 de 2014 en donde se indica el procedimiento de destrucción de los documentos y en el numeral 3 se expresa “La información financiera de los años 2010, 2011, 2013 no se tocó, se les dejo donde está la oficina solamente, se depuró los años 1994 al 2009”; y Formato único de Inventario Documental en el cual se detalla la relación de los documentos a ser eliminados, pero no se logra establecer a que año corresponde, sin embargo la entidad no suministró los soportes en donde se demuestre el procedimiento establecido por la entidad para proceder a la destrucción de los documentos., razones por la cual no fue posible revisar los soportes de supervisión de los contratos No. 110, 112, 113 de 2011 y 334, 335, 336 y 337 de 2011 vigencia futura 2012. 
Hallazgo con connotación disciplinaria.</t>
    </r>
  </si>
  <si>
    <t>Se incumple lo establecido en la Ley 594 De 2000 por medio de la cual se dicta La Ley General de Archivos y se dictan otras disposiciones, y en lo establecido en los manuales internos de proceso y procedimientos, circulares que establece que “Sólo con la aprobación del Comité de Archivo del ICBF se podrá eliminar la documentación cualquiera sea su soporte”..</t>
  </si>
  <si>
    <t>Implementación de la Ley general de Archivo de acuerdo a las normas y procedimientos y realizar seguimiento.</t>
  </si>
  <si>
    <t xml:space="preserve">1.  Formular un Plan de Implementación de las normas de Gestión Documental
</t>
  </si>
  <si>
    <r>
      <t xml:space="preserve">Plan de intervención  documental   </t>
    </r>
    <r>
      <rPr>
        <strike/>
        <sz val="10"/>
        <color theme="1"/>
        <rFont val="Arial"/>
        <family val="2"/>
      </rPr>
      <t xml:space="preserve"> </t>
    </r>
    <r>
      <rPr>
        <sz val="10"/>
        <color rgb="FF0070C0"/>
        <rFont val="Arial"/>
        <family val="2"/>
      </rPr>
      <t xml:space="preserve"> </t>
    </r>
    <r>
      <rPr>
        <sz val="10"/>
        <rFont val="Arial"/>
        <family val="2"/>
      </rPr>
      <t>formulado</t>
    </r>
  </si>
  <si>
    <t>2.  Ejecutar el Plan de Intervención en Gestión Documental; dando cumplimiento al reporte del indicador según la meta establecida.</t>
  </si>
  <si>
    <t>FUID diligenciado para reporte</t>
  </si>
  <si>
    <t xml:space="preserve">3.  Realizar capacitación del procedimiento de eliminación de archivo, a los colaboradores del centro zonal Tadó </t>
  </si>
  <si>
    <t>Listas de asistencia y acta</t>
  </si>
  <si>
    <t>4.  Organización del   100% de los archivos del   Centro Zonal Tadó.</t>
  </si>
  <si>
    <t>Metros lineales organizados y reportados en FUID</t>
  </si>
  <si>
    <t>AR2014-048</t>
  </si>
  <si>
    <r>
      <t xml:space="preserve">
Hallazgo N° 48. Convenios y contratos de aporte (A). Sede Nacional, Casanare, Cauca, Chocó, Huila y Nariño 
</t>
    </r>
    <r>
      <rPr>
        <sz val="10"/>
        <rFont val="Arial"/>
        <family val="2"/>
      </rPr>
      <t>Dotación Contratos de Aportes Primera Infancia</t>
    </r>
    <r>
      <rPr>
        <b/>
        <sz val="10"/>
        <rFont val="Arial"/>
        <family val="2"/>
      </rPr>
      <t xml:space="preserve">
</t>
    </r>
    <r>
      <rPr>
        <sz val="10"/>
        <rFont val="Arial"/>
        <family val="2"/>
      </rPr>
      <t xml:space="preserve">El Manual de Implementación del Programa de Atención Integral a la Primera Infancia (MEN-ICBF), en el Capítulo I. Alistamiento del Servicio, numeral 1.5.3. Dotación, indica que: “La dotación hace referencia al material, recursos e implementos necesarios para desarrollar el Plan de Atención Integral-PAI y la propuesta bajo la cual se dinamizarán los Encuentros Educativos, para lo cual es preciso tener en cuenta la modalidad de atención y la población con la que se llevará a cabo, es decir, el número de niños y niñas a atender y las familias que acudirán a los Encuentros si la propuesta se desarrolla en el Entorno Familiar, (…) La dotación No Fungible se pagará al prestador del servicio de acuerdo con los valores establecidos para cada modalidad, equivalente a la cantidad de cupos contratados. Los recursos de la dotación no fungible se girarán una sola vez, para los contratos de ampliación de cobertura a través del primer desembolso”.  
En el ICBF Regional Chocó, suscribió contrato No. 150 de 24 de enero de 2014 con la Fundación Ave Fénix (PAI para ampliación de cobertura-Brecha) y mediante Modificaciones No. 1 de 20 de abril de 2014 y No. 2 de 20 de mayo de 2014 realizadas al contrato, se define la inclusión y forma de desembolso de $204 millones “por concepto de aportes para la dotación parcial o total de los bienes muebles previstos en la Guía orientadora para la compra y administración de la dotación para las modalidades de educación inicial en el marco de una atención integral, calculado en $57.390 por cupo contratado”; valor que de acuerdo a comprobantes SIIF Nación, se canceló el 19-09-2014. 
Sin embargo, aunque en desarrollo del contrato 150-2014 con Ave Fénix, se aprobó, compró y entregó la dotación necesaria para la atención integral a la primera infancia de 3.568 beneficiarios de la modalidad CDI-Familiar; se observa que posterior a la verificación de los estándares de calidad en la dotación comprada por el operador en visitas de verificación del equipo técnico zonal, el Director Regional (supervisor del contrato) en Comité Técnico Operativo del día 08/08/2014 para la Evaluación y Cierre de los contratos de Brecha, manifiesta “que el operador debe realizar revisión del listado de dotación del ICBF para comprar los elementos o materiales faltantes y pasar al CZQ1 el listado para aprobación y así adquirirla al 100% y los recursos que sobren serán liberados para solicitud (sic) recursos para la adición del mes de octubre del nuevo contrato N° 203”.
Es así, como en ejecución del contrato 203 de 31 de julio de 2014, realizado con el mismo operador, objeto, modalidad y alcance, se realiza un Comité Técnico Operativo el día 13/08/2014, para “Aprobación de presupuesto y reinversión recursos contratos”, en donde a petición del operador, se le autoriza cotizar elementos de dotación por $30 millones, como reinversión de aportes destinados inicialmente a nómina y transporte de la canasta del mismo contrato; inobservando la “Cláusula décima: Forma de desembolso de los aportes del icbf: El ICBF desembolsará al CONTRATISTA los aportes que se compromete a efectuar en desarrollo del presente contrato de la siguiente forma: 1. Aporte para dotación. Este concepto del gasto no aplica para este contrato”. </t>
    </r>
    <r>
      <rPr>
        <b/>
        <sz val="10"/>
        <rFont val="Arial"/>
        <family val="2"/>
      </rPr>
      <t xml:space="preserve">
</t>
    </r>
  </si>
  <si>
    <t>Lo anterior, se presenta por deficiente o inefectiva aplicación de mecanismos de control y seguimiento para el procedimiento contractual, causadas por la inobservancia a las funciones impartidas a la Supervisión y Comité Técnico Operativo, las que se encuentran estipuladas en el Manual de Contratación y supervisión y demás normas vigentes existiendo el riesgo de incumplimiento de las obligaciones contenidas en el contrato, tanto del Contratista como de la Entidad.</t>
  </si>
  <si>
    <t>Dar estricta aplicación al manual de supervisión por parte de los supervisores de los contratos, a fin de verificar el cumplimiento por parte de los operadores de las obligaciones contractuales.</t>
  </si>
  <si>
    <t>1.  Capacitar a supervisores  de contratos de los programas misionales  en la aplicación del manual de supervisión y de su responsabilidad, regional y Centros Zonales</t>
  </si>
  <si>
    <t>Actas de capacitación  y listados de asistencia</t>
  </si>
  <si>
    <t xml:space="preserve">Dar estricta aplicación al manual de supervisión por parte de los supervisores de los contratos, a fin de verificar el cumplimiento por parte de los operadores de las obligaciones contractuales.
</t>
  </si>
  <si>
    <t xml:space="preserve">2.  Presentación ante el comité estratégico Regional de informe de Supervisión por cada Centro Zonal detallando el cumplimiento de las obligaciones contractuales por cada contrato (Funcionamiento de los comités técnicos operativos, cumplimiento de la canasta, ejecución presupuestal, presentación oportuna de informes, etc.) </t>
  </si>
  <si>
    <t>Actas Comité Estratégico</t>
  </si>
  <si>
    <t>ARGR2014-CGR-CHO206</t>
  </si>
  <si>
    <r>
      <t>Hallazgo N° 206. Contenido de los Contratos (A). Chocó</t>
    </r>
    <r>
      <rPr>
        <b/>
        <sz val="10"/>
        <color theme="1"/>
        <rFont val="Arial"/>
        <family val="2"/>
      </rPr>
      <t xml:space="preserve">
</t>
    </r>
    <r>
      <rPr>
        <sz val="10"/>
        <color theme="1"/>
        <rFont val="Arial"/>
        <family val="2"/>
      </rPr>
      <t xml:space="preserve">En la revisión de los contrato de aporte 96, 114,116, 110 y 150 del 24-01-2014 para la prestación de los servicios a los niños y niñas menores de cinco años, se evidencia que los controles efectuados en la revisión de la documentación soporte que sustentan el proceso contractual, no es la adecuada, toda vez que se presentan errores de forma en las minutas contractuales, como es el caso de nombres del contratista que no es exactamente igual al del documento de identidad, además en el otrosí de un contrato la cifra consignada es diferente a la pactada.
De igual forma, se observa que la entidad, utiliza criterios desactualizados (Decreto 734 de 2012), para las aprobaciones de las pólizas, en los contratos de aporte y en los contratos de prestación de servicios, 61, 167, 166, 055, 60, 159, 140, 64, y 100 de enero de 2014, en lo referente al análisis que sustenta la exigencia de la garantía (estudios previos), y las clausulas decima primera garantías, descritas en las minutas de los contratos.
</t>
    </r>
  </si>
  <si>
    <t>Falta de revisión y lectura completa de los documentos precontractuales.</t>
  </si>
  <si>
    <t>Eficiencia y efectividad en la elaboración de los estudios previos.</t>
  </si>
  <si>
    <t>1.  Realizar Grupos de estudios de actualización del talento humano, con el ánimo de analizar los cambios en las minutas, controles y chequeos, la actualización en Normas aplicables vigentes y su coherencia frente a los estudios previos, garantías contractuales y requisitos de perfeccionamiento y legalización</t>
  </si>
  <si>
    <t>Acta y listado de Asistencia</t>
  </si>
  <si>
    <t>AE2014-006-NYA</t>
  </si>
  <si>
    <r>
      <rPr>
        <b/>
        <sz val="10"/>
        <rFont val="Arial"/>
        <family val="2"/>
      </rPr>
      <t xml:space="preserve">Hallazgo 6A. D3. Informes de Interventoría.
</t>
    </r>
    <r>
      <rPr>
        <sz val="10"/>
        <rFont val="Arial"/>
        <family val="2"/>
      </rPr>
      <t xml:space="preserve">
En la evaluación realizada a los contratos No. 113 y 124 de 2011, no se evidenció informe de seguimiento de supervisión por parte del profesional asignado, solo se evidencia las certificaciones de la prestación del servicio; obrando en contravía con lo establecido en la cláusula séptima numeral 1 y trigésima segunda y lo establecido en el artículo 83 de la Ley 1474 de 2011 que establece “Con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
Podría conllevar al que operador incumpla con las obligaciones contractuales.
Hallazgo administrativo con connotación disciplinaria.
Hallazgo N° 56. Prestación de Servicios Beneficiarios contratos de aporte (IP). Chocó
Hallazgo N° 232. Sistema de Información Cuéntame (A). Atlántico, Cauca, Chocó, Guajira, Huila, Nariño, Putumayo, Santander, Sede Nacional y Tolima 
Hallazgo 6A. D3. Informes de Interventoría.
</t>
    </r>
  </si>
  <si>
    <t>Hallazgo N° 56. Situación que se presenta por debilidades en el sistema de coordinación, seguimiento y supervisión de los contratos, en lo que respecta a la revisión de inconsistencias entre los informes de registro de asistencia mensual de los beneficiarios atendidos por los operadores del servicio y la base del aplicativo CUENTAME correspondiente a los beneficiaros registrados a cada contratista.
Hallazgo N° 232.. las situaciones anteriores se presentan por debilidades en la supervisión y verificación de los documentos soportes que presentan los operadores, en cumplimiento de la ejecución contractual, lo que trae como consecuencia, que no se cuente con el registro real de atención de la prestación del servicio, lo que genera incertidumbre respecto a la población beneficiaria 
Escenario que genera incertidumbre sobre la focalización, caracterización y existencias de los beneficiarios reportados en los informes mensuales que presentan los operadores, para el cobro aprobado por los supervisores, lo que genera que no se atienda a la totalidad de la población priorizada, que requiere el servicio, o que se destinen los recursos, para actividades diferentes. ver cuadro Numero 55. PAG 146  Y 147.
Hallazgo 6A. D3. Informes de Interventoría.
En la evaluación realizada a los contratos No. 113 y 124 de 2011, no se evidenció informe de seguimiento de supervisión por parte del profesional asignado, solo se evidencia las certificaciones de la prestación del servicio; obrando en contravía con lo establecido en la cláusula séptima numeral 1 y trigésima segunda y lo establecido en el artículo 83 de la Ley 1474 de 2011 que establece “Con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
Podría conllevar al que operador incumpla con las obligaciones contractuales.
Hallazgo administrativo con connotación disciplinaria.</t>
  </si>
  <si>
    <t xml:space="preserve">Fortalecer el seguimiento a la Supervisión
</t>
  </si>
  <si>
    <t>1.  Generar matriz de seguimiento trimestral a cada contrato por Centro Zonal sobre el cumplimiento de a las diferentes obligaciones contractuales, entre ellas los informes de seguimiento de supervisión diligenciada y firmada por el coordinador de Centro Zonal</t>
  </si>
  <si>
    <r>
      <t>Matriz de seguimiento contractual</t>
    </r>
    <r>
      <rPr>
        <sz val="10"/>
        <color theme="1"/>
        <rFont val="Arial"/>
        <family val="2"/>
      </rPr>
      <t xml:space="preserve">
</t>
    </r>
  </si>
  <si>
    <t xml:space="preserve">4
</t>
  </si>
  <si>
    <r>
      <t>2.  Capacitar a Operadores y AE en la focalización y registro del aplicativo Cuentame y en la utilización de formatos para el registro de beneficiarios, enfatizando en la calidad de la información</t>
    </r>
    <r>
      <rPr>
        <sz val="10"/>
        <color rgb="FF0070C0"/>
        <rFont val="Arial"/>
        <family val="2"/>
      </rPr>
      <t xml:space="preserve">
</t>
    </r>
  </si>
  <si>
    <t>Acta de capacitación y listado de asistencia</t>
  </si>
  <si>
    <t>3.  Revisión, monitoreo y control   bimestral por parte de supervisores de los contratos de Primera Infancia sobre la veracidad de la información de beneficiarios</t>
  </si>
  <si>
    <t>Informes trimestrales por Centro Zonal sobre la veracidad de la información beneficiarios</t>
  </si>
  <si>
    <t>ARGR2014-CGR-CHO236</t>
  </si>
  <si>
    <r>
      <t xml:space="preserve">Hallazgo N° 236. Denuncia del ICBF N° 2015-78519-82111D (A-IP). Sede Nacional.
</t>
    </r>
    <r>
      <rPr>
        <sz val="10"/>
        <rFont val="Arial"/>
        <family val="2"/>
      </rPr>
      <t>En el trámite de la denuncia, se estableció que en responsabilidad de la RegionalICBF Chocó, la entidad incurrió en el pago de intereses moratorios, al no cancelar dentro de los términos normativos las sentencias N° 064 de julio de 2006 y N° 215 del 14 de mayo de 2010, que a la luz de lo dispuesto en el artículo 6º de la ley 610 de 2000 y los conceptos jurídicos N° 2008 IE8857 de abril 5 de 2008 y 2014IE0138253 de la Oficina Jurídica de la CGR, que al tenor este último señala: 
“El pago de sentencias condenatorias en contra de entidades del Estado, puede generar un presunto hallazgo de tipo fiscal, cuando pueda probarse por los entes de control fiscal, que quienes tienen a su cargo ejecutar los actos pertinentes para proveer el pago, no lo hacen o lo hacen tardíamente fundados en una conducta negligente que constituya un daño en los términos previstos en el artículo 6° de la Ley 610 de 2000”. Así como lo señalado en el Artículo 192 de la Ley 1437 de 2011 establece: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
Hecho que.es considerado como una lesión al patrimonio del Estado, por lo que se iniciará una indagación preliminar que asciende a $16.9 millones habida cuenta que no se tiene certeza si el denunciante determinó dicho monto por por todos los intereses moratiorios o éste corresponde a los que se suceden con posterioridad o a partir del primer día de vencido el término de los 10 meses de que tratan los Artículos 192 y 196 de la Ley 1437 de 2011 para realizar el pago de las sentencias judiciales; a lo que se suma y justifica dicha indigación a que es la misma entidad la que en su escrito manifiesta que derivado de una conducta de los servidores gravemente culposa, entre otras porque “Desconocieron las providencias judiciales que le ordenaron el pago objeto de la condena (…) Demoraron el pago de los valores que debía la entidad a los demandantes causando intereses moratorios en contra de ésta</t>
    </r>
  </si>
  <si>
    <t xml:space="preserve">Falta de disponibilidad de los recursos para el pago de sentencias y conciliaciones </t>
  </si>
  <si>
    <t>Realizar las acciones por parte de la regional  conducentes al pago de Sentencias y Conciliaciones</t>
  </si>
  <si>
    <t xml:space="preserve">1. Hacer seguimiento  a las sentencias y conciliaciones en comité estratégico                                                                             </t>
  </si>
  <si>
    <t xml:space="preserve">Acta de comité estratégico </t>
  </si>
  <si>
    <t>ESTA NO DEPENDE DE LA REGIONAL</t>
  </si>
  <si>
    <r>
      <t xml:space="preserve">Hallazgo N° 43. Planeación contractual (A). Chocó y Huila 
</t>
    </r>
    <r>
      <rPr>
        <sz val="10"/>
        <rFont val="Arial"/>
        <family val="2"/>
      </rPr>
      <t xml:space="preserve">El artículo 20 del Decreto 1510 del 17 de julio de 2013, indica que los estudios y documentos previos son el soporte para elaborar el proyecto de pliegos, los pliegos de condiciones, y el contrato, en concordancia con el artículo 84 que indica los elementos mínimos que deben tener estos estudios para la contratación de mínima cuantía.
En el análisis, de la hoja de vida del contrato de mínima cuantía 256 del 14-11-2014, suscrito con la empresa Ingeniería, diseños y proyectos – INGEPRO S.A.S, que señala como objeto: “garantizar la gestión de los diseños y permisos para el manejo y disposición final de las aguas residuales generadas en los centros zonales Istmina, Tadó y Río sucio de la Regional Chocó”, según los parámetros establecidos por la corporación Autónoma Regional-CODECHOCÓ y saneamiento básico RSA 2000, por $25 millones, se evidenció debilidad en la descripción del objeto a contratar en los estudios previos, porque no se estableció adecuadamente la necesidad que la entidad pretendía satisfacer para obtener los permisos y estudios de vertimientos en los centros zonales de Istmina, Tadó y Riosucio, es decir la entidad definió en las obligaciones contractuales actividad 1.4 “Concepto previo diagnóstico ambiental de alternativas, estudio de impacto ambiental en original y medio magnético de los permisos de vertimiento de los centros zonales de Tadó, Istmina y Riosucio”, lo cual difiere con el cumplimiento del objeto contractual por parte del contratista porque este realizó el trámite ante la autoridad ambiental CODECHOCÓ del permiso de vertimiento para los tres centros zonales radicando el diagnostico de estudios y diseño, que contemplaba la documentación requerida para obtener los permisos de vertimientos, mientras que lo exigido en la actividad 1.4 del objeto contractual estaba relacionado con los requisitos para obtener el trámite de licencia ambiental. </t>
    </r>
  </si>
  <si>
    <t>Respecto a lo anterior, si bien el contratista realizó el trámite correspondiente ante la autoridad ambiental no fue lo que se estipuló en el objeto contractual; hechos generados por deficiencia en el estudio de necesidad que sustenta esta contratación, lo cual causó la contratación de actividades diferentes a las requeridas, lo que puede generar que la entidad no cumpla con la necesidad que se pretende satisfacer, lo que incide en el cumplimiento del plan de acción de la Regional.</t>
  </si>
  <si>
    <t>Cumplir con el Proceso de adquisición de bienes y servicios de calidad y el  Manual de Contratación.</t>
  </si>
  <si>
    <t>1.  Capacitación a coordinadores regionales y zonales en la Guía de Adquisición de bienes y servicios y el Manual de contratación</t>
  </si>
  <si>
    <t>2.  Presentar informe  trimestral sobre los procesos de contratación en todas sus etapas y su control de legalidad por parte de la Coordinación Jurídico de la Regional.</t>
  </si>
  <si>
    <t>AR2014-207</t>
  </si>
  <si>
    <r>
      <t xml:space="preserve">Hallazgo N° 207. Estudios previos (A). Chocó .
</t>
    </r>
    <r>
      <rPr>
        <sz val="10"/>
        <rFont val="Arial"/>
        <family val="2"/>
      </rPr>
      <t xml:space="preserve">En el análisis de los estudios previos de los contratos 61, 172, 266, y 167 de la vigencia 2014, se evidencia que se presentan debilidades en la elaboración de los estudios previos, por cuanto en el ítem objeto y modalidad indican: la vinculación de profesionales en las áreas de Psicología, y en ítem necesidad a contratar indican otro perfil del área de Trabajo Social.  
-En los contratos Nº 172 y 266 de adquisición de bienes y servicio, se observó que el los datos generales del contrato y en la parte de la firma se indica el nombre del contratista pero en el cuerpo de la minuta se escribe un nombre diferente.
-Respecto al contrato 266 se enuncia como objeto del contrato el suministro de dotaciones, cuando el mismo, es el suministro de bonos para los hijos de los empleados.
-Respecto a estas situaciones se evidenció que la entidad de manera oportuna realizó las correcciones mediante otro si, y el objeto se cumplió de cuerdo a la necesidad establecida.
</t>
    </r>
  </si>
  <si>
    <t>Los hechos antes enunciados se presentan por debilidades en la elaboración de documentos en el proceso contractual, existiendo el riesgo que las actuaciones contractuales no estén ajustadas a la normatividad vigente.</t>
  </si>
  <si>
    <t>ARGR2014-CGR-CON213</t>
  </si>
  <si>
    <t>CONTRATACIÓN</t>
  </si>
  <si>
    <r>
      <rPr>
        <b/>
        <sz val="10"/>
        <rFont val="Arial"/>
        <family val="2"/>
      </rPr>
      <t>Hallazgo No. 213. Gestión Documental Archivo de la Dirección de Contratación (A–AGN). Sede Nacional, Antioquia, Bogotá, Casanare, Cauca, Magdalena, Quindío y Risaralda</t>
    </r>
    <r>
      <rPr>
        <sz val="10"/>
        <rFont val="Arial"/>
        <family val="2"/>
      </rPr>
      <t xml:space="preserve"> 
• Sede Nacional. Gestión Documental: De conformidad con la Ley 594 de 2000, se define la gestión documental como el “conjunto de actividades administrativas y técnicas tendientes a la planificación, manejo y organización de la documentación producida y recibida por las entidades, desde su origen hasta su destino final, con el objeto de facilitar su utilización y conservación”. 
El ICBF cuenta con el Macroproceso Estratégico, misional, apoyo y de evaluación, proceso de gestión documental. En visita al archivo de gestión de la Dirección de Contratación, se encontraron debilidades con relación al manejo de los archivos, especialmente en:
- Organización y descripción de archivos: Las entidades del Estado están en la obligación de organizar los documentos de archivo, para lo cual deben desarrollar de manera integral los procesos de clasificación, ordenación y descripción. De igual forma deben implementar procesos de organización para toda la documentación que apoye la gestión administrativa.
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expedientes...Ver detalles en las páginas 487 a 490 del Informe y en las "Imágenes de archivo de la Dirección de Contratación Sede Nacional ICBF", en las páginas 488 y 489 del Informe.
- Tablas de Retención Documental (TRD)...Ver detalles en las páginas 490 y 491 del Informe.
- Organización de Expedientes...Ver detalles en la página 491 del Informe.
- Instrumentos archivísticos...Ver detalles en las páginas 491 y 492 del Informe.
• Sede Nacional. Articulación del Sistema de Gestión Documental...Antioquia, Bogotá, Casanare, Cauca, Magdalena, Quindío y Risaralda...Ver detalles en las páginas 492 a 497 del Informe 
</t>
    </r>
  </si>
  <si>
    <t xml:space="preserve">Lo anterior debido a las deficiencias en la implementación de controles en el Sistema de Gestión Documental, dificultando la identificación, la preservación y la confiabilidad de la información generada por la entidad. 
Hallazgo Administrativo del cual se dará traslado al Archivo General de la Nación.
</t>
  </si>
  <si>
    <t>Memorando de solicitud de adecuación de la infraestructura dispuesta para la conservación de las cajas que contienen las carpetas contractuales.</t>
  </si>
  <si>
    <t xml:space="preserve">Remitir Memorando a la Dirección Administrativa solicitando adecuación de la infraestructura dispuesta para la conservación de las cajas que contienen las carpetas contractuales, tanto de la Sede de la Dirección General como de las Direcciones Regionales. </t>
  </si>
  <si>
    <r>
      <rPr>
        <b/>
        <sz val="10"/>
        <rFont val="Arial"/>
        <family val="2"/>
      </rPr>
      <t xml:space="preserve">Hallazgo No. 213. Gestión Documental Archivo de la Dirección de Contratación (A–AGN). Sede Nacional, Antioquia, Bogotá, Casanare, Cauca, Magdalena, Quindío y Risaralda </t>
    </r>
    <r>
      <rPr>
        <sz val="10"/>
        <rFont val="Arial"/>
        <family val="2"/>
      </rPr>
      <t xml:space="preserve">
• Sede Nacional. Gestión Documental: De conformidad con la Ley 594 de 2000, se define la gestión documental como el “conjunto de actividades administrativas y técnicas tendientes a la planificación, manejo y organización de la documentación producida y recibida por las entidades, desde su origen hasta su destino final, con el objeto de facilitar su utilización y conservación”. 
El ICBF cuenta con el Macro proceso Estratégico, misional, apoyo y de evaluación, proceso de gestión documental. En visita al archivo de gestión de la Dirección de Contratación, se encontraron debilidades con relación al manejo de los archivos, especialmente en:
- Organización y descripción de archivos: Las entidades del Estado están en la obligación de organizar los documentos de archivo, para lo cual deben desarrollar de manera integral los procesos de clasificación, ordenación y descripción. De igual forma deben implementar procesos de organización para toda la documentación que apoye la gestión administrativa.
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expedientes...Ver detalles en las páginas 487 a 490 del Informe y en las "Imágenes de archivo de la Dirección de Contratación Sede Nacional ICBF", en las páginas 488 y 489 del Informe.
- Tablas de Retención Documental (TRD)...Ver detalles en las páginas 490 y 491 del Informe.
- Organización de Expedientes...Ver detalles en la página 491 del Informe.
- Instrumentos archivísticos...Ver detalles en las páginas 491 y 492 del Informe.
• Sede Nacional. Articulación del Sistema de Gestión Documental...Antioquia, Bogotá, Casanare, Cauca, Magdalena, Quindío y Risaralda...Ver detalles en las páginas 492 a 497 del Informe 
</t>
    </r>
  </si>
  <si>
    <t>Reunión con el Grupo de Gestión Documental para revisar y actualizar la Tabla de Retención Documental que se encuentra vigente.</t>
  </si>
  <si>
    <t>Adelantar Reunión con el Grupo de Gestión Documental para revisar y actualizar la Tabla de Retención Documental en materia contractual.</t>
  </si>
  <si>
    <r>
      <rPr>
        <b/>
        <sz val="10"/>
        <rFont val="Arial"/>
        <family val="2"/>
      </rPr>
      <t>Hallazgo No. 213. Gestión Documental Archivo de la Dirección de Contratación (A–AGN). Sede Nacional, Antioquia, Bogotá, Casanare, Cauca, Magdalena, Quindío y Risaralda</t>
    </r>
    <r>
      <rPr>
        <sz val="10"/>
        <rFont val="Arial"/>
        <family val="2"/>
      </rPr>
      <t xml:space="preserve"> 
• Sede Nacional. Gestión Documental: De conformidad con la Ley 594 de 2000, se define la gestión documental como el “conjunto de actividades administrativas y técnicas tendientes a la planificación, manejo y organización de la documentación producida y recibida por las entidades, desde su origen hasta su destino final, con el objeto de facilitar su utilización y conservación”. 
El ICBF cuenta con el Macro proceso Estratégico, misional, apoyo y de evaluación, proceso de gestión documental. En visita al archivo de gestión de la Dirección de Contratación, se encontraron debilidades con relación al manejo de los archivos, especialmente en:
- Organización y descripción de archivos: Las entidades del Estado están en la obligación de organizar los documentos de archivo, para lo cual deben desarrollar de manera integral los procesos de clasificación, ordenación y descripción. De igual forma deben implementar procesos de organización para toda la documentación que apoye la gestión administrativa.
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expedientes...Ver detalles en las páginas 487 a 490 del Informe y en las "Imágenes de archivo de la Dirección de Contratación Sede Nacional ICBF", en las páginas 488 y 489 del Informe.
- Tablas de Retención Documental (TRD)...Ver detalles en las páginas 490 y 491 del Informe.
- Organización de Expedientes...Ver detalles en la página 491 del Informe.
- Instrumentos archivísticos...Ver detalles en las páginas 491 y 492 del Informe.
• Sede Nacional. Articulación del Sistema de Gestión Documental...Antioquia, Bogotá, Casanare, Cauca, Magdalena, Quindío y Risaralda...Ver detalles en las páginas 492 a 497 del Informe 
</t>
    </r>
  </si>
  <si>
    <t>Actualizar la Tabla de Retención Documental con las recomendaciones y ajuste solicitados por las áreas de la Dirección General y las Direcciones Regionales.</t>
  </si>
  <si>
    <t>Tabla de Retención Documental</t>
  </si>
  <si>
    <t>Reunión con el Grupo de Gestión Documental para la articulación con el Sistema de Gestión Documental.</t>
  </si>
  <si>
    <t>Adelantar reuniones trimestrales con el Grupo de Gestión Documental para articular la información y/o documentación que soporta el Sistema de Gestión Documental en la Sede de la Dirección General y  las Direcciones Regionales.</t>
  </si>
  <si>
    <t>ARGR2014-CGR-PI-015</t>
  </si>
  <si>
    <r>
      <rPr>
        <b/>
        <sz val="10"/>
        <rFont val="Arial"/>
        <family val="2"/>
      </rPr>
      <t>Hallazgo No. 15. Constitución reservas presupuestales y vigencias futuras (A). Sede Nacional</t>
    </r>
    <r>
      <rPr>
        <sz val="10"/>
        <rFont val="Arial"/>
        <family val="2"/>
      </rPr>
      <t xml:space="preserve">
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
De estos recursos dejados de ejecutar, $429.803,65 millones equivalentes al 16.41%, corresponden a fuente Recursos de la Nación, como se indica en el cuadro siguiente elaborado por la CGR con base en los datos suministrados por el ICBF.  "Cuadro No.19"
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"Cuadro No.20 "
</t>
    </r>
  </si>
  <si>
    <t>Reiterar Lineamientos para trámite de vigencias futuras y procedimiento ante la Dirección de Contratación de procesos  a financiar con vigencias futuras</t>
  </si>
  <si>
    <t>Realizar memorandos recordatorios donde se remitan los lineamientos a los dueños de proceso de la Sede de la Dirección General y las Direcciones Regionales para  el trámite de vigencias futuras y el procedimiento ante la Dirección de Contratación de procesos  a financiar con vigencias futuras.</t>
  </si>
  <si>
    <t>ARGR2014-CGR-CON151, ARGR2014-CGR-CHO150, ARGR2014-CGR-GH151, ARGR2014-CGR-NAR151, ARGR2014-CGR-NAR150, ARGR2014-CGR-BOG151</t>
  </si>
  <si>
    <r>
      <rPr>
        <b/>
        <sz val="10"/>
        <rFont val="Arial"/>
        <family val="2"/>
      </rPr>
      <t xml:space="preserve">Hallazgo No. 150. Designación de Supervisores (A - D). Chocó y Nariño </t>
    </r>
    <r>
      <rPr>
        <sz val="10"/>
        <rFont val="Arial"/>
        <family val="2"/>
      </rPr>
      <t xml:space="preserve">
</t>
    </r>
    <r>
      <rPr>
        <b/>
        <sz val="10"/>
        <rFont val="Arial"/>
        <family val="2"/>
      </rPr>
      <t>Hallazgo No. 151. Asignación supervisores y carga laboral(A). Putumayo, Atlántico, Nariño y Bogotá</t>
    </r>
  </si>
  <si>
    <r>
      <rPr>
        <b/>
        <sz val="10"/>
        <rFont val="Arial"/>
        <family val="2"/>
      </rPr>
      <t>Hallazgo N° 150.</t>
    </r>
    <r>
      <rPr>
        <sz val="10"/>
        <rFont val="Arial"/>
        <family val="2"/>
      </rPr>
      <t xml:space="preserve"> . Existe desorden administrativo de la Entidad, lo que genera una supervisión deficiente y un inadecuado seguimiento de los contratos.
</t>
    </r>
    <r>
      <rPr>
        <b/>
        <sz val="10"/>
        <rFont val="Arial"/>
        <family val="2"/>
      </rPr>
      <t xml:space="preserve">Hallazgo N° 151. </t>
    </r>
    <r>
      <rPr>
        <sz val="10"/>
        <rFont val="Arial"/>
        <family val="2"/>
      </rPr>
      <t>Falta de personal designada a la supervisión</t>
    </r>
  </si>
  <si>
    <t>Realizar socialización y capacitación de la Guía de Supervisión, específicamente en lo que respecta a las responsabilidades y actividades a realizar durante la ejecución del contrato y procedimiento administrativo sancionatorio.</t>
  </si>
  <si>
    <t>Programar y realizar capacitaciones presenciales y/o por videoconferencia,  respecto de las responsabilidades y actividades de la supervisión, durante la ejecución de contratos; a los colaboradores que ejercen funciones de supervisión en la sede de la Dirección General y Direcciones Regionales</t>
  </si>
  <si>
    <t>Listados de Asistencia y Agenda y/o Programa a desarrollar durante cada una de las "Capacitaciones"</t>
  </si>
  <si>
    <t xml:space="preserve">Hallazgo No. 84. Infraestructura contrato de aportes (A - D). Atlántico
Hallazgo No. 1. Descuentos superiores al 50% en salario de madres comunitarias (A-D). Atlántico
Hallazgo No. 2. Ejecución Presupuestal de los Contratos de Aporte (A-IP) Atlántico
Hallazgo No. 148. Supervisión de contratos (A-D). Atlántico
</t>
  </si>
  <si>
    <t>Programar y realizar capacitaciones presenciales y/o por videoconferencia, trimestralmente, respecto de las responsabilidades y actividades de la supervisión, durante la ejecución de contratos, haciendo énfasis especial en las acciones a realizar cuando se presente un posible incumplimiento, en lo que respecta al debido proceso sancionatorio; a los colaboradores que ejercen funciones de supervisión en la sede de la Dirección General y Direcciones Regionales</t>
  </si>
  <si>
    <r>
      <rPr>
        <b/>
        <sz val="10"/>
        <rFont val="Arial"/>
        <family val="2"/>
      </rPr>
      <t>Hallazgo No. 215.  Archivo digital contratos de aportes (A). Atlántico</t>
    </r>
    <r>
      <rPr>
        <sz val="10"/>
        <rFont val="Arial"/>
        <family val="2"/>
      </rPr>
      <t xml:space="preserve">
El manual de Contratación del Instituto Colombiano de Bienestar Familiar-ICBF en el numeral 10.6 establece que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 
Se estableció en visita realizada por la CGR el 29 de abril de 2015 a los Centros Zonales Histórico e Hipódromo, que para la supervisión de los contratos de aportes asignados durante la vigencia 2014 no contaron con este tipo de archivo, lo que no les permitió disponer con una herramienta que le indicara aspectos fundamentales y prácticos para adelantar eficientemente sus actividades de control y vigilancia, tendientes a obtener la ejecución idónea y oportuna de los contratos de aportes suscritos por el ICBF.
</t>
    </r>
  </si>
  <si>
    <t>Memorando solicitando la digitalización progresiva de los documentos que soportan la ejecución de cada contrato.</t>
  </si>
  <si>
    <t>Remitir memorando a las Direcciones Regionales solicitando que se mantenga el archivo digital de la ejecución contractual de cada contrato.</t>
  </si>
  <si>
    <r>
      <t xml:space="preserve">Hallazgo No. 39. Sede Nacional. Supervisión e Interventoría (A).
</t>
    </r>
    <r>
      <rPr>
        <sz val="10"/>
        <rFont val="Arial"/>
        <family val="2"/>
      </rPr>
      <t>Se evidenció inobservancia de las obligaciones establecidas en la Ley 1474 de 2011, Manual de Contratación y Manual de Supervisión del ICSF en la supervisión de los siguientes contratos/convenios:
*Contratos Subdirección de Restablecimiento de Derechos (Pág.. 71)
*Convenio 3359 de 2012 suscrito con el Distrito de Barranquilla (Pág.. 71)
Así mismo, según respuesta del ICBF "la supervisión del convenio 3359 está a cargo de la Dirección de la Regional Atlántico, quien no cuenta con un equipo de apoyo permanente para adelantar dicha supervisión Esta se lleva a cabo con el apoyo de profesionales del grupo de asistencia técnica y de centros zonales, quienes tienen a su cargo otras funciones misionales y de supervisión para las demás modalidades de atención, contratadas por el ICBF.
Del valor total de los recursos contratados del convenio durante la vigencia 2013 por $21.702,6 millones, se encuentra pendiente por liberar la Suma de $1.800 millones equivalentes al 8,29%, de dicha suma. No obstante de conformidad con la modificación y adición N° 2 del convenio, dichos recursos fueron adicionados al mismo, sin contar con el concepto y de los supervisores del convenio</t>
    </r>
  </si>
  <si>
    <t>Verificar que el expediente cuente con la documentación que soporta la ejecución contractual.</t>
  </si>
  <si>
    <t xml:space="preserve">Verificar trimestralmente que la Dirección Regional Atlántico mantiene los expedientes de sus contractos actualizados con la documentación de la ejecución.
Se tomará una muestra aleatoria de tres (3) contratos para cada informe. </t>
  </si>
  <si>
    <t>Informe de verificación</t>
  </si>
  <si>
    <t>ARGR2013-CGR-DIT028</t>
  </si>
  <si>
    <r>
      <t xml:space="preserve">Hallazgo No. 28. Sede Nacional. Cumplimiento Convenio 093 de 2010 (A, D)
</t>
    </r>
    <r>
      <rPr>
        <sz val="10"/>
        <rFont val="Arial"/>
        <family val="2"/>
      </rPr>
      <t>De conformidad con el informe de supervisión efectuado el 7 de octubre de 2011 con ocasión del convenio 93 de 2010 suscrito con la Red Alma Mater, se estableció el incumplimiento parcial por la no instalación de las licencias en los equipos de cómputo. En informe del supervisor del 22 de mayo de 2011, se estableció que el valor de las licencias no instaladas corresponde a $777 millones. En consecuencia, mediante Resolución 9340 del 30 de noviembre de 2012 confirmada por la Resolución 0476 del 4 de febrero de 2013, el ICBF declaró el incumplimiento parcial del Convenio y decidió hacer efectiva la cláusula penal por $420 millones equivalente al 10% del valor final del convenio y se ordenó efectuar la liquidación unilateral del contrato. A la fecha de la presente auditoría, no se evidencia en el expediente contractual la liquidación del convenio ni la recuperación del valor de la sanción. Esta situación obedece no solo a la falta de planeación para la suscripción del convenio sino también, a que a la fecha en que se evidenció el incumplimiento el ICBF ya había efectuado giros a la Red Alma Mater por $8.000 millones.</t>
    </r>
  </si>
  <si>
    <t xml:space="preserve">Desconocimiento del principio de planeación por cuanto a la fecha en que se detectó el incumplimiento ya se había girado la totalidad de los recursos del convenio el cual fue reducido en $5.000  millones y generó  pérdida del recursos más los rendimientos que sobre él se hubieren generado y disminución de oportunidades para adquirir las licencias a un mejor precio. </t>
  </si>
  <si>
    <t>Informe de los controles de legalidad y/o consultas remitidas por las áreas de la Sede de la Dirección General y las Direcciones Regionales a la Dirección de Contratación.</t>
  </si>
  <si>
    <t>Realizar informes cuatrimestrales de los controles de legalidad y/o consultas remitidas por las áreas de la Sede de la Dirección General y las Direcciones Regionales a los canales de comunicación definidos por la Dirección de Contratación y el acompañamiento prestado.</t>
  </si>
  <si>
    <t>ARGR2013-CGR-DG102</t>
  </si>
  <si>
    <r>
      <rPr>
        <b/>
        <sz val="10"/>
        <rFont val="Arial"/>
        <family val="2"/>
      </rPr>
      <t>Hallazgo No. 102. Santander. Garantía a los recursos públicos (A)</t>
    </r>
    <r>
      <rPr>
        <sz val="10"/>
        <rFont val="Arial"/>
        <family val="2"/>
      </rPr>
      <t xml:space="preserve">
El Artículo 4 de la Ley 1150 de 2007 establece que "de la distribución de riesgos en los contratos estatales. Los pliegos de condiciones o sus equivalentes deberán incluir la estimación, tipificación y asignación de los riesgos previsibles involucrados en la contratación".
A su vez el arto2.1.2 del Decreto 734 de 2012 respecto a la Determinación de los riesgos previsibles, señala: "Para los efectos previstos en el artículo 4° de la Ley 1150 de 2007, se entienden como riesgos involucrados en la contratación todas aquellas circunstancias que de presentarse durante el desarrollo y ejecución del contrato, tienen la potencialidad de alterar el equilibrio económico del contrato, pero que dada su previsibilidad se regulan en el marco de las condiciones inicialmente pactadas en los contratos y se excluyen así del concepto de imprevisibilidad de que trata el artículo 27 de la Ley 80 de 1993. El riesgo será previsible en la medida que el mismo sea identificable y cuantificable en condiciones normales". 
"En las modalidades de Licitación Pública, Selección Abreviada y Concurso de Méritos, la entidad deberá tipificar en el proyecto de pliego de condiciones, los riesgos que puedan presentarse en el desarrollo del contrato, con el fin de estimar cualitativa y cuantitativamente la probabilidad e impacto, y señalará el sujeto contractual que soportará, total o parcialmente, la ocurrencia de la circunstancia prevista en caso de presentarse, a fin de preservar las condiciones iniciales del contrato.
Los interesados en presentar ofertas deberán pronunciarse sobre lo anterior en las observaciones al pliego o en la audiencia convocada para el efecto, obligatoria dentro del procedimiento de licitación pública y voluntaria para las demás modalidades de selección en los que la entidad lo considere necesario, caso en el cual se levantará un acta que evidencie en detalle la discusión acontecida.
La tipificación, estimación y asignación de los riesgos así previstos, debe constar en el pliego definitivo, así como la justificación de su inexistencia en determinados procesos de selección en los que por su objeto contractual no se encuentren. La presentación de las ofertas implica la aceptación, por parte del proponente, de la distribución de riesgos previsibles efectuada por la entidad en el respectivo pliego".
No obstante, se observa que el IC8F Regional Santander en los pliegos de condiciones de los Contratos de Aportes, no se evidencia el riesgo de pérdida de recursos cuando la entidad realiza pagos anticipados a los Operadores que los van a administrar, por tanto no exigen garantía alguna para el manejo de estos.</t>
    </r>
  </si>
  <si>
    <t>Falta de reglamentación especifica en el Manual de Contratación que contemple en los previos de condiciones esta situación. Tal hecho ocasiona riesgo eventual de uso inadecuado de los recursos por parte del operador.</t>
  </si>
  <si>
    <t xml:space="preserve">Realizar capacitaciones presenciales y/o videoconfencias con las Direcciones Regionales Santander y Guajira  respecto de los procesos de selección incluido la estimación y tipificación de Riesgos en  estos procesos, así como la exigencia de garantías en los contratos. </t>
  </si>
  <si>
    <t xml:space="preserve">Realizar 2 capacitaciones al año, enfocadas a la Dirección Regional Santander respecto de los procesos de selección incluida la estimación y tipificación de Riesgos en estos procesos, así como la exigencia de garantías en los contratos. 
(Podrán participar las otras Regionales  que de acuerdo a sus necesidades y la programación de capacitación se estime incluir). </t>
  </si>
  <si>
    <t>Listados de Asistencia y/o verificaciones de asistencia por videoconferencia, Agenda y/o Programa a desarrollar durante cada uno de los "Capacitaciones"</t>
  </si>
  <si>
    <t>AR2014-099</t>
  </si>
  <si>
    <r>
      <rPr>
        <b/>
        <sz val="10"/>
        <rFont val="Arial"/>
        <family val="2"/>
      </rPr>
      <t>Hallazgo No. 99. Contratación de prestación de servicios (A). Santander</t>
    </r>
    <r>
      <rPr>
        <sz val="10"/>
        <rFont val="Arial"/>
        <family val="2"/>
      </rPr>
      <t xml:space="preserve">
Requerimiento de actividades en OPS. no se evidencia requerimiento alguno por parte del supervisor por el no desarrollo de actividades, ya que en los informes presentados por los contratistas y avalados por el Supervisor, la Actividad: Diseñar y poner en marcha estrategias para el mejoramiento de la calidad de la prestación del servicio; Actividad : Realizar el diagnóstico y caracterización de los servicios de atención integral de la primera infancia en el territorio; Actividad: Realizar seguimiento y evaluación a las políticas y programas orientados a la atención de la primera infancia en el territorio y Actividad: Ejercer la supervisión de los contratos y/o convenio cuando sea designado por el ordenador del gasto, no registran soportes de haberse realizado.
Perfil del oferente. los requisitos del Perfil Requerido para esta contratación no son claros, por cuanto no mencionan a que Titulo de profesión requiere y la experiencia es muy general</t>
    </r>
  </si>
  <si>
    <t>Deficiencias en la elaboración de los estudios previos al consignar actividades que en muchos casos el contratista no puede cumplir e igualmente por falta de revisión jurídica a éstos y a las minutas de los contratos de prestación de servicios, así como también a falencias en la supervisión de las actividades desarrolladas por el contratista, situación que coloca en riesgo el cumplimiento del objeto del contrato.
Falta de revisión, seguimiento y monitoreo en la elaboración de las minutas de los contratos y estudios previos, generándose riesgo de la calidad y oportunidad en la prestación de los servicios y que los Coordinadores expidan Certificación de Idoneidad y Experiencia del contratista sin las debidas exigencias requeridas para el desarrollo de las actividades contratadas que garanticen la prestación del servicio en forma eficiente y con calidad de la ejecución del contrato</t>
  </si>
  <si>
    <t>Realizar talleres con contenidos en técnica jurídica  respecto a la redacción de los objetos contractuales a los profesionales de la Dirección Santander designados.</t>
  </si>
  <si>
    <t xml:space="preserve">Preparar y realizar, desde la Dirección de Contratación, talleres de técnica jurídica dirigidos a los profesionales de la Dirección Regional Santander que sean designados, para la formulación y redacción de los estudios previos, haciendo especial énfasis en los objetos y obligaciones contractuales.
(Podrán participar las otras Regionales  que de acuerdo a sus necesidades y la programación de capacitación se estime incluir). </t>
  </si>
  <si>
    <t>Listados de Asistencia y Agenda y/o Programa a desarrollar durante cada uno de los "Talleres"</t>
  </si>
  <si>
    <t>AE2013-CGR-GU-015</t>
  </si>
  <si>
    <r>
      <rPr>
        <b/>
        <sz val="10"/>
        <rFont val="Arial"/>
        <family val="2"/>
      </rPr>
      <t>Hallazgo No. 15: Tipificación,    estimación    y asignación    de los riesgos (Hallazgo Administrativo.)</t>
    </r>
    <r>
      <rPr>
        <sz val="10"/>
        <rFont val="Arial"/>
        <family val="2"/>
      </rPr>
      <t xml:space="preserve">
En cuanto  a la tipificación,  estimación  y asignación  de los riesgos  previsibles,  se debe cumplir  lo  previsto  en el artículo  4 de Ley 1150 de 2007,  los numerales  7 y 12 del artículo  25 de la Ley 80, el documento  Conpes 3107 de 2001, los manuales de   contratación    vigentes    durante    la   vigencia   auditada,    y   demás    normas concordantes.
Analizada  la muestra  entregada  al equipo  auditor, a la fecha  de terminación  de la Actuación  Especial,  se  observó  que  en el 98%  de  los  casos,  el ICBF  utiliza  un formato en el cual no hace un análisis del Riesgo, sino que se limita a señalar el porcentaje,   el  tiempo   de  cubrimiento   que  se  estipulará en las pólizas,   y  la probabilidad   de  ocurrencia.   La  entidad  argumenta   que  el  formato   de  estudios previos  fue  modificado;  'sin  embargo,   la  Regional   Guajira,  al  diligenciarlos,   no realiza  un  análisis   del  riesgo,  detallando   que  posibles   situaciones   se  pueden presentar en la ejecución contrato.
                                                                                                                                       .
Lo anterior  conlleva  a que  no se determinen  con  exactitud  los  riesgos  de cada contrato,   de  modo  que  se  permita   realizar   una  estimación   adecuada   de  los mismos.
</t>
    </r>
  </si>
  <si>
    <t>Desconocimiento en el nuevo formato de tipificación de riesgos por parte de los supervisores de los contratos.</t>
  </si>
  <si>
    <t>AE2013-CGR-GU-016</t>
  </si>
  <si>
    <r>
      <rPr>
        <b/>
        <sz val="10"/>
        <rFont val="Arial"/>
        <family val="2"/>
      </rPr>
      <t>Hallazgo No. 16: Publicación   en el SECOP (Hallazgo Administrativo.)</t>
    </r>
    <r>
      <rPr>
        <sz val="10"/>
        <rFont val="Arial"/>
        <family val="2"/>
      </rPr>
      <t xml:space="preserve">
EI Manual de contratación  aprobado mediante   Resolución  2111 del 03 de junio  de 2011 en su artículo  27, indica en su numeral  2 "Que Tratándose  de procesos  de contratación  que  se adelanten  por el  Régimen  Especial  de Aporte  se tendrá  en Cuenta lo siguiente:
b. En el Sistema  Electrónico  para la Contratación  Publica SECOP:  Se publicara  el contrato,  las  adiciones,  modificaciones  o suspensiones,   la información  sobre  las sanciones ejecutoriadas,  el acta de Liquidación de mutuo acuerdo o el acto administrativo  de liquidación  unilateral.
Las normas  vigentes   para  las vigencias  analizadas   indican  que  las  actuaciones contractuales deben  ser publicadas  en la fecha de su expedición  o, a más tardar, dentro de los tres días hábiles siguientes".
Sin embargo,  analizada  la muestra seleccionada  se evidenció  que el 100% de los contratos  suscritos  durante  la vigencia 2012,  fue  registrado  en el  SECOP  en  el mes de noviembre,  habiendo sido suscritos en el mes de enero de 2012.
Para   la   vigencia    2013 el   100%   de   los   contratos    también   fue   publicado extemporáneamente,  superándose  los tres días indicados  en la norma.
</t>
    </r>
  </si>
  <si>
    <t xml:space="preserve">1. Incumplimiento  de la publicación al SECOP por falta de personal en la oficina Jurídica de la Regional Guajira
</t>
  </si>
  <si>
    <t>Verificar y hacer seguimiento a la Dirección Regional Guajira respecto de  la publicación en el SECOP de los documentos contractuales, en los términos establecidos por la ley.</t>
  </si>
  <si>
    <t>Solicitar trimestralmente  a la Dirección Regional Guajira, informe de publicación en el SECOP de los documentos que soportan la ejecución contractual, en los términos establecidos por la ley.</t>
  </si>
  <si>
    <t>Correo electrónico e informe</t>
  </si>
  <si>
    <t>ARGR2015-CGR-DG008</t>
  </si>
  <si>
    <r>
      <rPr>
        <b/>
        <sz val="10"/>
        <rFont val="Arial"/>
        <family val="2"/>
      </rPr>
      <t xml:space="preserve">Hallazgo No. 8. Contratos de Aporte, Valoración de Aporte en Especie (Bienestarina) (A).  
</t>
    </r>
    <r>
      <rPr>
        <sz val="10"/>
        <rFont val="Arial"/>
        <family val="2"/>
      </rPr>
      <t xml:space="preserve">
En los contratos de aporte derivados del proyecto de inversión para la atención integral a la primera infancia, durante la vigencia 2015, constituidos de la muestra contractual evaluada se estableció que no obstante existir en el acuerdo contractual una cláusula que establece obligaciones de las entidades administradoras del servicio, relacionadas con la recepción, almacenamiento, suministro, inventario y custodia de Bienestarina, según la cual corresponde al operador. El valor del contrato no evidencia  la valoración del aporte en especie, representado en la Bienestarina realmente entregada para la prestación del servicio público del ICBF en sus diferentes modalidades.          
El valor de los contratos de aporte de Primera Infancia en las modalidades de HCB Tradicional; CDI Institucional y Desarrollo Infantil en Medio Familiar no refleja el monto real del aporte efectuado por el ICBF. (Ver Informe).</t>
    </r>
  </si>
  <si>
    <t xml:space="preserve">Debilidades en planeación presupuestal y contractual a efectos de considerar en el monto total de los aportes del ICBF, tanto los representados en dinero (desembolsos), como los entregados en especie Bienestarina, que para la muestra considerada ascendieron a $1.983.7 millones para la prestación del Servicio Público de Bienestar Familiar en Colombia. </t>
  </si>
  <si>
    <t>Mesa de trabajo entre la Dirección de Contratación, Dirección de Nutrición y Dirección de Primera Infancia, con el acompañamiento de la Oficina de Control Interno, en la cual se definan actividades y sus respectivos responsables.</t>
  </si>
  <si>
    <t>Realizar Mesa de Trabajo conjunta, entre las dependencias que intervienen en la consecución de acciones de mejora que le impacten al hallazgo (Direcciones de Primera Infancia, Nutrición, Contratación), con el fin de identificar las causas del hallazgo, las posibles acciones de mejora, así como sus consecuencias para con ella definir las actividades a realizar y reportar desde cada Dirección.</t>
  </si>
  <si>
    <t>Para este periodo no se reportan acciones, en tanto, dicha actividad fue reportada el mes anterior y se cumplió al 100%</t>
  </si>
  <si>
    <t xml:space="preserve">Para la contratación de los servicios misionales en los cuales se prevé la entrega de Bienestarina como Aporte del ICBF, incluir en los Instructivos expedidos por la Dirección de Contratación (dentro de los cuales los modelos de minuta hacen parte integral) que: 
a) Se contemple como obligación del ICBF el suministro de información a las EAS de Kg, gr/día de Bienestarina y cupos de atención acorde con la programación mensual definida, por los das de atención; así como informar al momento de entrega el valor kilo y cantidad entregado, conforme a la información suministrada por la Dirección de Nutrición.
b) Se  contemple como obligación de los operadores, referente a la recepción, almacenamiento, suministro, inventario y custodia de Bienestarina, la entrega, por cuenta propia, al finalizar el contrato de los saldos de Bienestarina según lo disponga el ICBF. </t>
  </si>
  <si>
    <t>Expedir y socializar al menos tres (3) Instructivos de contratación de servicios misionales dentro de los cuales se contemple la Bienestarina como Aporte del ICBF, incluyendo la obligación del ICBF referente a la suministro de información a las Entidades Administradoras de Servicios - EAS de valor y cantidad al momento de entrega, así como la obligación del operador en lo relacionado con la administración de la Bienestarina y su entrega de saldos de conformidad con lo dispuesto por el ICBF</t>
  </si>
  <si>
    <t xml:space="preserve"> Mesa de Trabajo de seguimiento a las acciones de mejora y actividades con las Direcciones de Primera Infancia y Contratación del primer trimestre del año 2017, que permita evaluar las acciones implementadas para la mejora del hallazgo.</t>
  </si>
  <si>
    <t>Realizar Mesa de Trabajo de seguimiento a las acciones de mejora y actividades con las Direcciones de Primera Infancia, Nutrición y Contratación del primer trimestre del año 2017</t>
  </si>
  <si>
    <t>Para dar cumplimiento a la actividad aquí relacionada, la Dirección de Contratación programó reunión de seguimiento para el día 15 de Marzo de 2017 a las 9:00 am. Para ello, se citaron a los colaboradores que participaron en la reunión inicial, en la cual se definieron actividades y responsables. Adicionalmente, se sugirió que en caso de creerlo necesario, se podría hacer extensiva la invitación para aquellos colaboradores que han tenido participación en el proceso.</t>
  </si>
  <si>
    <t>ARGR2013-CGR-COR120</t>
  </si>
  <si>
    <t>CORDOBA</t>
  </si>
  <si>
    <r>
      <t xml:space="preserve">HALLAZGO 120. CÓRDOBA. ORGANIZACIÓN DE DOCUMENTOS (A, OI) 
</t>
    </r>
    <r>
      <rPr>
        <sz val="10"/>
        <rFont val="Arial"/>
        <family val="2"/>
      </rPr>
      <t>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t>
    </r>
  </si>
  <si>
    <t>Falta de mecanismos de seguimiento y monitoreo, lo que puede generar deterioro y pérdida de documentos.</t>
  </si>
  <si>
    <t>Realizar acciones que permtin   fortalecer el conocimiento entre los servidores publicos y contratistas, con relacion a la TRD .</t>
  </si>
  <si>
    <t>Realizar capacitacion a servidores publicos y contratistas  del grupo Juridico y supervisores de contratos de la  Regional  y  Centros Zonales  sobre la  Tabla de Retencion Documental "TRD"</t>
  </si>
  <si>
    <t>Taller</t>
  </si>
  <si>
    <r>
      <t xml:space="preserve">HALLAZGO 120. CÓRDOBA. ORGANIZACIÓN DE DOCUMENTOS (A, OI)
</t>
    </r>
    <r>
      <rPr>
        <sz val="10"/>
        <rFont val="Arial"/>
        <family val="2"/>
      </rPr>
      <t>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t>
    </r>
  </si>
  <si>
    <t>Implementar acciones  que permitan realizar el seguimiento  a los  expedientes contractuales de acuerdo a la TRD</t>
  </si>
  <si>
    <t xml:space="preserve"> Realizar  seguimiento mensual a los expendientes contractuales, correspondiente  a los contratos suscritos en la vigencia 2016,  para el cumplimiento de lo establecido en la TRD .</t>
  </si>
  <si>
    <t>Formato de Seguimiento Mensual</t>
  </si>
  <si>
    <t>ARGR2013-CGR-COR068</t>
  </si>
  <si>
    <r>
      <rPr>
        <b/>
        <sz val="10"/>
        <rFont val="Arial"/>
        <family val="2"/>
      </rPr>
      <t xml:space="preserve">HALLAZGO 68. DOBA HOGARES COMUNITARIOS Y CENTROS DE DESARROLLO INTEGRAL (A).
</t>
    </r>
    <r>
      <rPr>
        <sz val="10"/>
        <rFont val="Arial"/>
        <family val="2"/>
      </rPr>
      <t xml:space="preserve">
El ICBF Regional Córdoba, no cuenta con estudios de resultados e impacto que permitan evaluar los logros efectivos de los programas desarrollados en cumplimiento de su misión, para efectos de contar con éstos como insumo de mejora en la prestación del servicio, como quedó evidenciado en visitas fiscales practicadas a los diferentes CDI Institucional y Familiar, ubicados en los municipios de Montería, Planeta Rica, Buenavista y Pueblo Nuevo, en donde se encontraron niños y niñas con desnutrición global, desnutrición aguda, riesgo en desnutrición, sobrepesos, y riesgo en crecimiento, reincidentes en las diferentes tomas de talla y peso registradas en la valoración nutricional de cada uno de los niños y niñas, el cual reposa en la hoja de vida, sin que se realicen acciones agresivas y contundentes para la solución del problema. </t>
    </r>
  </si>
  <si>
    <t>Lo anterior se presenta por falta de seguimiento y monitoreo adecuados, lo que puede generar una prestación del servicio misional deficiente.</t>
  </si>
  <si>
    <t>Realizar las acciones pertinentes para  la elaboración y construccion de estudios  de resultados que permitan evaluar los logros efectivos de los programas desarrollados por el icbf</t>
  </si>
  <si>
    <t xml:space="preserve">Elaboracion de  informes de  resultados. </t>
  </si>
  <si>
    <t xml:space="preserve"> Informes</t>
  </si>
  <si>
    <r>
      <rPr>
        <b/>
        <sz val="10"/>
        <rFont val="Arial"/>
        <family val="2"/>
      </rPr>
      <t xml:space="preserve">Hallazgo  No. 16: Fase Alistamiento Modalidad CDI Institucional y Familiar (A-D)           </t>
    </r>
    <r>
      <rPr>
        <sz val="10"/>
        <rFont val="Arial"/>
        <family val="2"/>
      </rPr>
      <t xml:space="preserve">
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
</t>
    </r>
    <r>
      <rPr>
        <b/>
        <sz val="10"/>
        <rFont val="Arial"/>
        <family val="2"/>
      </rPr>
      <t xml:space="preserve">Modalidad infantil en medio familiar </t>
    </r>
    <r>
      <rPr>
        <sz val="10"/>
        <rFont val="Arial"/>
        <family val="2"/>
      </rPr>
      <t xml:space="preserve">
</t>
    </r>
    <r>
      <rPr>
        <b/>
        <sz val="10"/>
        <rFont val="Arial"/>
        <family val="2"/>
      </rPr>
      <t xml:space="preserve">• Regional Córdoba: </t>
    </r>
    <r>
      <rPr>
        <sz val="10"/>
        <rFont val="Arial"/>
        <family val="2"/>
      </rPr>
      <t xml:space="preserve">En el contrato 374 de 2014 suscrito con la Fundación Tierra Nuestra, el acta de aprobación de garantías tiene fecha del 23 de diciembre de 2014 y la realización del primer Comité técnico Operativo   se hizo el 26 de febrero de 2015 …
En el documento   se determinó   la falta de cronograma   consolidado por parte del operador de las unidades a atender, así como las caracterizaciones de las mismas. Se evidenció que el operador   trasladó cupos sin previo aviso al supervisor y sin concertar con el citado comité. En relación con las hojas de vida del personal a contratar se manifiesta la falta de requisitos y contratación por 4 meses cuando el servicio es par la toda la vigencia. El presupuesto se solicita a la EAS desglosado por unidad ya que lo presentó generalizado.  Pese a los incumplimientos, se determinó en la misma acta que se realizaría el primer desembolso   en el mes de febrero.  
</t>
    </r>
    <r>
      <rPr>
        <b/>
        <sz val="10"/>
        <rFont val="Arial"/>
        <family val="2"/>
      </rPr>
      <t xml:space="preserve">Modalidad CDI-Institucional </t>
    </r>
    <r>
      <rPr>
        <sz val="10"/>
        <rFont val="Arial"/>
        <family val="2"/>
      </rPr>
      <t xml:space="preserve">
De la misma   forma en el manual Operativo -Servicio de educación inicial, Cuidado y Nutrición en el marco de la Atención Integral para la primera infancia -Modalidad Institucional. Versión 1.0 del 30/10/2014, indica las condiciones ya enunciadas de la fase de alistamiento. 
En la revisión al cumplimiento de realización de la fase de alistamiento en los contratos seleccionados -modalidad institucional, se observó en la información suministrada por las regionales ...Córdoba (contrato 375 de 2014), ... modalidad  CDI Institucional  , que no hay  evidencia  de la realización  del primer comité  técnico  operativo  ni actas de reunión  en la periodicidad  señalada  , que demuestren  la gestión  realizada  en virtud  de las funciones que le establece le manual .
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(Ver Informe) 
Lo que genera que la fase de alistamiento no se esté cumpliendo en las actividades, términos y condiciones señaladas en el manual Técnico Operativo, afectando con ello el adecuado seguimiento en las decisiones que debe tomar el Comité y permitiendo inferir fallas en la atención integral en términos de oportunidad y calidad.
</t>
    </r>
  </si>
  <si>
    <t xml:space="preserve">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Además, las regionales que los realizaron presentan deficiencias de cumplimiento por parte del operador, por lo que se estaría incumpliendo la cláusula de obligaciones específicas de las EAS definidas en los contratos de aporte seleccionado
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t>
  </si>
  <si>
    <t>Implementar acciones que permitan que los Supervisores de Contratos y EAS cumplan con la responsabilidad de la realizacion de los Comites Tecnicos Operativos mediante un proceso de fortalecimiento del conocimiento y controles efectivos durante la ejecucion de los contratos.</t>
  </si>
  <si>
    <r>
      <t xml:space="preserve">Realizar Asistencia Tecnica a Coordinadores Zonales, Supervisores de Contratos, Equipos de Primera Infancia y EAS, sobre aspectos generales de los Comites Tecnicos Operativos de las modalidades de Primera Infancia ( Periodicidad, Temas .). Esta Asistencia Tecnica se programa realizar bajo la premisa de que a partir del Mes de Diciembre de 2016 se firmaran contratos nuevos.                                              </t>
    </r>
    <r>
      <rPr>
        <sz val="10"/>
        <color rgb="FFFF0000"/>
        <rFont val="Arial"/>
        <family val="2"/>
      </rPr>
      <t/>
    </r>
  </si>
  <si>
    <t xml:space="preserve">Actas de Asistencia Tecnica - Informes                                        </t>
  </si>
  <si>
    <t>DICIEMBRE 2016 : El Centro Zonal Tierralta reporta la evidencia de la asistencia tecnica realizada en este mes. MES DE ENERO 2017: Se reportan las Actas de Asistencia Tecnica realizada por los Centros Zonales Cerete, Lorica y San Andres y Sahagun . Pendiente los Centros Zonales Monteria, Planeta y Montelibano. MES DE FEBRERO 2017: Se reportan las evidencias pendientes de los Centros Zonales Monteria,Planeta Rica y Montelibano</t>
  </si>
  <si>
    <t xml:space="preserve">Realizar seguimiento a la realizacion de los Comites Tecnicos Operativos de las modalidades de Primera Infancia </t>
  </si>
  <si>
    <t xml:space="preserve">Formato de Seguimiento a Comites Operativos                                                      </t>
  </si>
  <si>
    <t>NOVIEMBRE 2016: Se reporta el seguimiento de los meses de Septiembre, Octubre y Noviembre de 2016 no incluyendo la informacion del Centro Zonal Monteria. DICIEMBRE 2016: Se reporta el seguimiento inluyendo la informacion pendiente del Centro Zonal Monteria y en este mes se incluye la informacion de la totalidad de los Centros Zonales.ENERO 2017 reportan la informacion todos los Centros Zonales FEBRERO 2017: Se reporta la informacion de todos los Centros Zonales .</t>
  </si>
  <si>
    <r>
      <rPr>
        <b/>
        <sz val="10"/>
        <rFont val="Arial"/>
        <family val="2"/>
      </rPr>
      <t>Hallazgo No. 17. Seguimiento y Control Prestación del Servicio Modalidad y Familiar (A-D)</t>
    </r>
    <r>
      <rPr>
        <sz val="10"/>
        <rFont val="Arial"/>
        <family val="2"/>
      </rPr>
      <t xml:space="preserve"> (Ver informe)
...
El Manual operativo servicio de educación inicial, cuidado y Nutrición en el marco de la Atención Integral para la Primera Infancia -modalidad familiar MO2-MPM1 del 8 de septiembre de 2014 establece:
</t>
    </r>
    <r>
      <rPr>
        <b/>
        <sz val="10"/>
        <rFont val="Arial"/>
        <family val="2"/>
      </rPr>
      <t xml:space="preserve">“Capítulo 5 seguimiento y control   </t>
    </r>
    <r>
      <rPr>
        <sz val="10"/>
        <rFont val="Arial"/>
        <family val="2"/>
      </rPr>
      <t xml:space="preserve">
</t>
    </r>
    <r>
      <rPr>
        <b/>
        <sz val="10"/>
        <rFont val="Arial"/>
        <family val="2"/>
      </rPr>
      <t xml:space="preserve">Comités Técnicos Operativos  </t>
    </r>
    <r>
      <rPr>
        <sz val="10"/>
        <rFont val="Arial"/>
        <family val="2"/>
      </rPr>
      <t xml:space="preserve">
...
El desarrollo del primer comité técnico operativo es un requisito indispensable para iniciar de manera adecuada la ejecución   del contrato y deberá hacerse dentro de los diez (10) días hábiles a partir de la legalización del mismo (…)”.
al respecto se observó que esta instancia presenta debilidades en su operación y cumplimiento de funciones por cuanto no se logra determinar su realización como es el caso del hallazgo anterior en los contratos ... 374 (Córdoba) de 2014... ... las fechas exactas de inicio, suspensión y reinicio de ala atención directa, así como las modificaciones contractuales, garantizando como mínimo la atención de 11 meses y 15 días, o el tiempo proporcional según la contratación.
Tampoco se identifica  en las actas de este comité, los tiempos y valores de las  fases de alistamiento  y atención , así como  una periodicidad  de reuniones  que permitan  establecer el seguimiento  de los objetos contractuales  y su  obligaciones, determinaciones  de aprobación  de la redistribución  interna   de los recursos  a que haya lugar en el presupuesto, cuando  la Entidad Administradora  del Servicio  presenta modificaciones  en los contratos por adiciones  y /o  descuentos  y que esta  a su vez se apruebe  sin que interfiera en el cumplimiento  de los  estándares técnicos .
Hallazgo con presunta incidencia Disciplinaria   (Ver Informe)
</t>
    </r>
  </si>
  <si>
    <t xml:space="preserve">Lo anterior por cuanto el ICBF presenta debilidades en su mecanismo de control y cumplimiento de las obligaciones contractuales de las entidades Administradoras del servicio. Situación que no permite la oportuna detección y corrección de debilidades en la ejecución de la modalidad familiar.                         Además, las regionales que los realizaron presentan deficiencias de cumplimiento por parte del operador, por lo que se estaría incumpliendo la cláusula de obligaciones específicas de las EAS definidas en los contratos de aporte seleccionado   </t>
  </si>
  <si>
    <t>Implementar acciones que permitan que los Superviores de Contratos y EAS cumplan con la responsabilidad de la realizacion de los Comites Tecnicos Operativos mediante un proceso de fortalecimiento del conocimiento y controles efectivos durante la ejecucion de los contratos.</t>
  </si>
  <si>
    <t xml:space="preserve">Realizar Asistencia Tecnica a Coordinadores Zonales, Supervisores de Contratos, Equipos de Primera Infancia y EAS, sobre aspectos generales de los Comites Tecnicos Operativos de las modalidades de Primera Infancia ( Periodicidad, Temas .) Esta Asistencia Tecnica se programa realizar bajo la premisa de que a partir del Mes de Diciembre de 2016 se firmaran contratos nuevos.                  </t>
  </si>
  <si>
    <t>DICIEMBRE 2016 : El Grupo de Asistencia Tecnica envio evidencia de la asistencia tecnica realizada a los operadores el 19 de Diciembdre de 2016.</t>
  </si>
  <si>
    <t>Realizar seguimiento a la realizacion de los Comites Tecnicos Operativos de las modalidades de Primera Infancia.</t>
  </si>
  <si>
    <t>Formato de Seguimiento a Comites Operativos</t>
  </si>
  <si>
    <t>NOVIEMBRE 2016: Se reporta el seguimiento de los meses de  Octubre y Noviembre de 2016 no incluyendo la informacion del Centro Zonal Monteria. DICIEMBRE 2016 :Se reporta el seguimiento inluyendo la informacion pendiente del Centro Zonal Monteria y en este me se reporta la informacion de la totalidad de los Centros Zonales. ENERO 2017 reportan la totalidad de los Centros Zonales. FEBRERO 2017: En esta evidencia se reportan todos los Centros Zonales .</t>
  </si>
  <si>
    <r>
      <rPr>
        <b/>
        <sz val="10"/>
        <rFont val="Arial"/>
        <family val="2"/>
      </rPr>
      <t xml:space="preserve">Hallazgo  No. 18.Cumplimiento de las clausulas contractuales  -Contratos de Aporte Centros  de Desarrollo Infantil   -CDI y Desarrollo Infantil en Medio Familiar  (A-D)
</t>
    </r>
    <r>
      <rPr>
        <sz val="10"/>
        <rFont val="Arial"/>
        <family val="2"/>
      </rPr>
      <t>...</t>
    </r>
    <r>
      <rPr>
        <i/>
        <sz val="10"/>
        <rFont val="Arial"/>
        <family val="2"/>
      </rPr>
      <t xml:space="preserve">
</t>
    </r>
    <r>
      <rPr>
        <sz val="10"/>
        <rFont val="Arial"/>
        <family val="2"/>
      </rPr>
      <t xml:space="preserve">En la revision de los soportes  exigidos contractualmente  para los desembolsos   a los operadores  se observaron  las  siguientes inconsistencias:                                                                                                                                                                                                                                                                                                                                                                                                                                         
</t>
    </r>
    <r>
      <rPr>
        <b/>
        <sz val="10"/>
        <rFont val="Arial"/>
        <family val="2"/>
      </rPr>
      <t>Regional Córdoba</t>
    </r>
    <r>
      <rPr>
        <sz val="10"/>
        <rFont val="Arial"/>
        <family val="2"/>
      </rPr>
      <t xml:space="preserve">. (contrato 374 de 2014: Concepto técnico para disminución del valor del contrato de 7 de septiembre de 2015, documento en el cual se determinó la disminución del contrato en $30.0 millones por concepto de concurrencias de enero a agosto de acuerdo con el reporte del aplicativo cuéntame en razón a que se evidenciaron 90 paquetes no entregados por $24.9 millones y 90 refrigerios por $5.1 millones. (Ver Informe)
</t>
    </r>
  </si>
  <si>
    <t>Por debilidades de supervision, seguimiento y control sobre  el cumplimiento  de las obligaciones  contractuales y en  las  condiciones  y capacidad del operador  para cumplirlas lo que genera una información inexacta y un control  inadecuado  de las actividades.Además, las regionales que los realizaron presentan deficiencias de cumplimiento por parte del operador, por lo que se estaría incumpliendo la cláusula de obligaciones específicas de las EAS definidas en los contratos de aporte seleccionado</t>
  </si>
  <si>
    <r>
      <t>Realizar acciones que permitan lograr el cumplimiento por parte de los Supervisores de Contatos EAS del total requisitos exigidos para el desembolso de los recursos.</t>
    </r>
    <r>
      <rPr>
        <sz val="10"/>
        <color rgb="FFFF0000"/>
        <rFont val="Arial"/>
        <family val="2"/>
      </rPr>
      <t xml:space="preserve"> </t>
    </r>
  </si>
  <si>
    <t xml:space="preserve">Realizar Talleres de Capacitacion a EAS teniendo como tema central las obligaciones contractuales generales y especificas , formas de pago, consideraciones para el desembolso ( Manual Operativo)                  </t>
  </si>
  <si>
    <t>Informes  de Capacitacion</t>
  </si>
  <si>
    <t>ENERO: En esta actividad se reportan las actas de capacitacion realizada por los Centros Zonales Monteria , Cerete, Tierralta, Montelibano, Lorica y San Andres y Planeta Rica pendiente el Centro Zonal Sahagun.FEBRERO 2017: Se reporta el informe de Capacitacion pendiente del Centro Zonal Sahagun realizada el 31 de Enero de 2017.</t>
  </si>
  <si>
    <t>Realizar seguimiento al cumplimiento de los requisitos exigidos a las EAS para la realizacion de los desembolsos</t>
  </si>
  <si>
    <t>Informes  de Seguimiento</t>
  </si>
  <si>
    <t>OCTUBRE 2016: Reportan los informes de seguimiento los Centros Zonales Lorica, Sahagun , San Andres, Tierralta y Monteria NOVIEMBRE 2016: En este mes se reporta el informe de seguimiento de Cerete, Planeta Rica y Montelibano correspondiente al mes de Septiembre que estaban pendiiente ademas se reporta el seguimeinto de todos los Centros Zonales del mes de Noviembre con excepcion del Centro Zonal Sahagun. DICIEMBRE 2016 : Se reporta la evidencia pendiente del Centro Zonal Sahagun y ahora se incluyen los demas Centros Zonales con la excepcion del Centro Zonal Montelibano. ENERO 2017: Se incluye en este mes el Informe pendiente de Montelibano ( Dic 2016) y se reportan los informes de los Centros Zonales Monteria, Cerete, Montelibano y Lorica FEBRERO 2017: Se reportan las evidencias pendiente de los Centros Zonales Planeta Rica, Tierralta , Sahagun y San Andres correspondiente al mes de Enero 2017 y los Centros Zonales Monteria, Cerete, Planeta Rica, Tierralta,Montelibano y San Andres quedando pendiente los Centros Zonales Lorica y Sahagun</t>
  </si>
  <si>
    <t>ARGR2013-CGR-DG039</t>
  </si>
  <si>
    <t>CUNDINAMARCA</t>
  </si>
  <si>
    <r>
      <rPr>
        <b/>
        <sz val="10"/>
        <rFont val="Arial"/>
        <family val="2"/>
      </rPr>
      <t>H39. CAQUETÁ, CUNDINAMARCA, MAGDALENA, SANTANDER, SEDE
NACIONAL Y VALLE. SUPERVISiÓN E INTERVENTORíA (A)</t>
    </r>
    <r>
      <rPr>
        <sz val="10"/>
        <rFont val="Arial"/>
        <family val="2"/>
      </rPr>
      <t xml:space="preserve">
El Instituto incumplió el Literal n) Supervisor e interventor, numeral 21, contenido mínimo de la minuta del contrato, del manual de contratación, que señala: Se debe indicar quien será el responsable de ejercer la supervisión y/o inierventotie del contrato, este aspecto debe definirse desde la elaboración de los estudios previos.
El último parágrafO del numeral 1.2.6, del Manual de Contratación proferido por la Entidad, mediante Resolución 2690 de junio de 2012, prevé: "Así mismo, los supervisores serán los responsables de realizar la evaluación, control, seguimiento y apoyo en la ejecución del contrato o convenio, con el propósito de asegurar su cumplimiento; adelantar todos los trámites y elaborar los documentos necesarios para la imposición de sanciones y en general todos aquellos que se requieran durante la etapa contractual y de ejecución. Deberán presentar un informe según periodicidad determinada en el contrato al ordenador del gasto sobre el estado de ejecución y avance de los contratos o convenios y adoptarán las medidas necesarias para el cumplimiento de los mismos",
</t>
    </r>
    <r>
      <rPr>
        <b/>
        <sz val="10"/>
        <rFont val="Arial"/>
        <family val="2"/>
      </rPr>
      <t xml:space="preserve">
CUNDINAMARCA</t>
    </r>
    <r>
      <rPr>
        <sz val="10"/>
        <rFont val="Arial"/>
        <family val="2"/>
      </rPr>
      <t xml:space="preserve">
Se realizó análisis al contrato N°25 -18-2013-529 celebrado entre la Dirección de la Regional Cundinamarca del ICBF y la Unión Temporal Nutríalianza del programa PAE - Programa de Alimentación Escolar, en el cual el objeto del contrato era brindar un complemento alimentario a los niños y niñas y adolescentes inscritos en la matrícula oficial acorde a los lineamientos técnicos administrativos y estándares del programa de alimentación escolar aprobados mediante Resolución 6054 de diciembre de 2010 a nivel nacional a la zona 5. Se evidenció una serie de inconvenientes en la ejecución del programa PAE por parte del operador, que fueron detectados por funcionarios deIICBF, cuando ellos no eran los supervisores del programa; ya que esta función era de C&amp;M
consultores, se constató que no hay seguimiento por parte del supervisor
contratado por ende hay incumplimiento por parte de C&amp;M consultores.
Por otra parte, se evidenció que en los primeros cinco meses de ejecución de este contrato y los otros del programa PAE en Cundinamarca, no aparece un informe de avance y ejecución del mismo por parte de G&amp;M consultores, incumpliendo así el objeto para lo cual fue contratado como aparece en la Cláusula Trigésima Primera: Supervisión, cuando el seguimiento era de su responsabilidad, ya que el inicio de este contrato era a partir de febrero que inicia el año escolar 2013 hasta 31 de diciembre del mismo año.
 </t>
    </r>
    <r>
      <rPr>
        <b/>
        <sz val="10"/>
        <rFont val="Arial"/>
        <family val="2"/>
      </rPr>
      <t>Adicionalmente se estableció que en los contratos de aporte N° 25-18-2012-964 Y N° 25-18-2012-895 celebrados entre el ICBF Regional Cundinamarca y el operador NutriAlianza, están sin liquidar a la fecha; la causal del incumplimiento de la NO líquidación, está dada por la falta de informes y documentación por parte del supervisor e Interventoría del programa PAE que en este caso es C&amp;M Consultores; la liquidación también se ve afectada por la falta de información de algunos municipios como Chocontá, Manta, Tibirita y la Gobernación de Cundinamarca. Con lo anterior se está contraviniendo lo establecido en los artículos 11 y 32 de la Ley 1150 de 2007; Ley 80 de 1993 en sus artículos 32 y 60 Yla Ley 1474 de 2011, arto83.</t>
    </r>
  </si>
  <si>
    <t>Realizar la liquidación de los de contratos de aporte N° 25-18-2012-964 Y N° 25-18-2012-895 celebrados entre el ICBF Regional Cundinamarca y el operador NutriAlianza</t>
  </si>
  <si>
    <t>1. Reporte Actas de liquidación de los contratos</t>
  </si>
  <si>
    <t>Actas</t>
  </si>
  <si>
    <t>AEF2014-055</t>
  </si>
  <si>
    <r>
      <t xml:space="preserve">Hallazgo No. 55.    Denuncia No. 001-13-10-00-Jaime Orjuela. Bien  ocupado (A-D). </t>
    </r>
    <r>
      <rPr>
        <sz val="10"/>
        <rFont val="Arial"/>
        <family val="2"/>
      </rPr>
      <t xml:space="preserve">La Guía  Gestión  de Bienes  G2  MPA 1 P5 versión  3.0.  del  13 de agosto  de 2013, en el numeral   5.2.1.26,   la Resolución  2200  de 2010  en el Artículo  20, numeral  8, el numeral  2 del Artículo  66 de la   Ley 75 de  1968 y el numeral  22 del Artículo  17 del  Decreto   1137  de  1999,  establecen   competencias    del  ICBF  frente   a  estos procesos,  no obstante  se evidencia:
Mediante   sentencia   del  20  de  septiembre   de  2004,   proferida   por  el  Juzgado Primero  Promiscuo  de  Familia  de Girardot,  se adjudicaron   al  ICBF  los siguientes bienes  muebles  e inmuebles:
Inmueble  carrera  8 No. 23-41/ 45 Casa Lote  MI: 307-656. Muebles  inventariados  por $5 millones.
De la visita  realizada  al inmueble  y del análisis  del expediente  se evidenció  que se encuentra   ocupado  por  la persona  que  Ie colaboraba   al causante  en  las  labores domésticas,    quien   manifestó   ser   la  poseedora    del   mismo   y  haber   realizado mejoras.    Con   respecto   a   los   muebles   avaluados    en   $5.000.000,    estos   se encuentran    en   poder   de   esta   misma   señora,    quien   a   la  fecha   los   posee físicamente.    Por  otra  parte,   el  ICBF  ha  cancelado   por  concepto   de  servicios públicos,  vigilancia,   impuestos  y otros  gastos  desde  su recibo  en la vigencia  2010 hasta  el 31 de diciembre  de 2013,  $294.000,  según  certificación  expedida   por el ICBF de fecha  20 de marzo de 2014.
</t>
    </r>
  </si>
  <si>
    <t xml:space="preserve">Lo anterior  determina   falta  de  gestión  por  parte  del  ICBF,  por  mas  de  lo años, para adelantar  acciones  administrativas,   contables  y fiscales  con el fin de ingresar los bienes  adjudicados   por decisión  judicial  al patrimonio  del ICBF,   deficiencia  esta que  ha sustraído  al Instituto  de utilizar  este bien  para el cumplimiento   de los fines misionales  del ICBF, de otra parte,  el predio  no ha ingresado  real y físicamente   al Instituto. </t>
  </si>
  <si>
    <t>Ingreso real y material del inmueble al ICBF sin ocupantes.</t>
  </si>
  <si>
    <t>1. Reunión con la Oficina Jurídica de la Sede Nacional para establecer procedimiento a seguir para el ingreso real y material del inmueble al ICBF</t>
  </si>
  <si>
    <t xml:space="preserve">2.  Realizar seguimiento a los compomisos definidos con la Oficina Jurídica de la Sede Nacional </t>
  </si>
  <si>
    <t>REGULAR 2014-125</t>
  </si>
  <si>
    <t>Hallazgo N° 125. Indicadores y metas (A). Antioquia, Atlántico, Bogotá, Cundinamarca y Huila
Los siguientes Macroprocesos y Procesos de la Regional Cundinamarca con corte a diciembre de 2014 presentaron cumplimiento de metas inferior al 80%: Aseguramiento a la Calidad 60%, Gestión Contractual 46%, Evaluación de la calidad del servicio 60%, Gestión Administrativa 76%.  A continuación se muestran los indicadores que cerraron la vigencia 2014 en estado crítico en la Regional (Cuadro No. 120).
La falta de gestión para el logro de las metas propuestas determina un hallazgo administrativo por la desatención de establecido en el artículo 3 de la Ley 489 de 1998.  Por lo anterior se determina un hallazgo administrativo por la falta de gestión para el logro de las metas propuestas.</t>
  </si>
  <si>
    <t>Adelantar el plan de trabajo que de Gestiónn Documental de la Regional teniendo en cuenta la capacidad instalada de la Regional.</t>
  </si>
  <si>
    <t>1. Reporta del Plan trabajo</t>
  </si>
  <si>
    <t>Plan de Trabajo Gestión Documental</t>
  </si>
  <si>
    <t>ARGR2015-CGR-DG066</t>
  </si>
  <si>
    <r>
      <rPr>
        <b/>
        <sz val="10"/>
        <rFont val="Arial"/>
        <family val="2"/>
      </rPr>
      <t xml:space="preserve">Hallazgo No 66: Asignación de bienes y servicios Cuenta 550706 (A)   </t>
    </r>
    <r>
      <rPr>
        <sz val="10"/>
        <rFont val="Arial"/>
        <family val="2"/>
      </rPr>
      <t xml:space="preserve">                                         
El ICBF desarrolla su gestión misional a través de operadores conformados por fundaciones y asociaciones, verificados los terceros se evidencian nombres de personas naturales lo que genera que esta cuenta se encuentre sobrestimada y no permite conocer lo efectivamente invertido en los programas misionales. Verificados los terceros que se registraron en esta cuenta se evidencia que no corresponden a  operadores de los programas del ICBF, algunos de ellos son: (Ver cuadro 71 Asignación de Bienes y Servicios- Informe).
Con los anteriores terceros se desfigura el concepto de que se contrata con asociaciones y fundaciones sin ánimo de lucro, al registrarse a nombre de personas naturales o del ICBF, o de entidades que no corresponden a la prestación del servicio social, generando incertidumbre sobre lo registrado en esta cuenta. </t>
    </r>
  </si>
  <si>
    <t xml:space="preserve">1.Realizar verificaciones a los auxiliares terceros, asegurando que afecten las cuentas corespondientes, conforme a la trazabilidad del sistema y  los soportes del registro.
</t>
  </si>
  <si>
    <r>
      <rPr>
        <b/>
        <sz val="10"/>
        <rFont val="Arial"/>
        <family val="2"/>
      </rPr>
      <t>Actividad 2</t>
    </r>
    <r>
      <rPr>
        <sz val="10"/>
        <rFont val="Arial"/>
        <family val="2"/>
      </rPr>
      <t xml:space="preserve">. Verificar el adecuado registro de las obligaciones a cargo del ICBF a nivel de terceros.
 </t>
    </r>
    <r>
      <rPr>
        <sz val="10"/>
        <color rgb="FFFF0000"/>
        <rFont val="Arial"/>
        <family val="2"/>
      </rPr>
      <t xml:space="preserve">
</t>
    </r>
  </si>
  <si>
    <t>Reportes Ajustados</t>
  </si>
  <si>
    <t>CONTABILIDAD- A 28 de Febrero de 2017, una vez efectuado el cierre del periodo contable 2016 se generá reporte por tercero de la cuenta 550706.
CONTABILIDAD- A 31 de Enero de 2017,  Los ajustes se estan realizando, teniendo en cuenta que el plazo para cierre contable es 13 de febrero de 2017.
CONTABILIDAD- A 31 de diciembre de 2016, se genera reporte de la cuenta 550706 ajustado con corte a Noviembre 30 de 2016.
A 30 de Noviembre de 2016, se genera reporte de la cuenta 550706 ajustado.
A 31 de Octubre de 2016, en los informes financieros elaborados por los profesionales del tercer trimestre de 2016, quedarán plasmadas las evidencias del seguimiento a esta actividad (Informe que será entregado antes del 11 de Noviembre de 2016.</t>
  </si>
  <si>
    <t>ARGR2015-CGR-DG028</t>
  </si>
  <si>
    <t xml:space="preserve">FAMILIA Y COMUNIDADES </t>
  </si>
  <si>
    <r>
      <rPr>
        <b/>
        <sz val="10"/>
        <rFont val="Arial"/>
        <family val="2"/>
      </rPr>
      <t xml:space="preserve">Hallazgo No 28. Ejecución Metas Sociales y Financieras (A) </t>
    </r>
    <r>
      <rPr>
        <sz val="10"/>
        <rFont val="Arial"/>
        <family val="2"/>
      </rPr>
      <t xml:space="preserve">
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Igualmente, los registros correspondientes a las apropiaciones presupuestales, en algunos rubros o proyectos, no coinciden con los registrados en SIIF Nación y los recursos asignados en el SIM, determinándose diferencia por $372.419,3 millones. (Ver Cuadro No. 38 - Informe)</t>
    </r>
  </si>
  <si>
    <t>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t>
  </si>
  <si>
    <t>Hacer seguimiento a la ejecución de metas sociales y financieras a través de la herramienta" Alertas ejecución metas sociales y financieras" elaborada por la Dirección de Planeación y Control de Gestión y realizar los ajustes a que haya lugar.</t>
  </si>
  <si>
    <t>1)Revisar mensualmente la información contenida en la herramienta "Alertas ejecución metas sociales y financieras".</t>
  </si>
  <si>
    <t xml:space="preserve">Reporte de seguimiento a la Herramienta "Alertas ejecución metas sociales y financieras".
</t>
  </si>
  <si>
    <t>Hacer seguimiento a la ejecución de metas sociales y financieras a través del  formato" Alertas ejecución metas sociales y financieras" remitido por la Dirección de Planeación y Control de Gestión y realizar los ajustes a que haya lugar.</t>
  </si>
  <si>
    <t xml:space="preserve">2) Verificar y realizar la corrección a que haya lugar en el Sistema de Información Misional-SIM Módulo de metas sociales y financieras. </t>
  </si>
  <si>
    <r>
      <t>Reporte de verificación a la Herramienta "Alertas ejecución metas sociales y financieras".</t>
    </r>
    <r>
      <rPr>
        <sz val="10"/>
        <color rgb="FFFF0000"/>
        <rFont val="Arial"/>
        <family val="2"/>
      </rPr>
      <t xml:space="preserve">
</t>
    </r>
  </si>
  <si>
    <t>ARGR2015-CGR-DG034</t>
  </si>
  <si>
    <r>
      <rPr>
        <b/>
        <sz val="10"/>
        <color theme="1"/>
        <rFont val="Arial"/>
        <family val="2"/>
      </rPr>
      <t xml:space="preserve">Hallazgo No 34: Programa Unidades de Apoyo y Fortalecimiento Familiar - UNAFA - Población con Discapacidad (A)      </t>
    </r>
    <r>
      <rPr>
        <sz val="10"/>
        <color theme="1"/>
        <rFont val="Arial"/>
        <family val="2"/>
      </rPr>
      <t xml:space="preserve">                                                                                                                             
El programa UNAFA que para la vigencia 2015 ejecutó $3.129 millones dirigidos a la atención de 2.801 familias con Niños, Niñas y Adolescentes y personas mayores de 18 años con discapacidad, al momento de promulgarse la Ley Estatutaría 1618 de 2013, avanzaba en actividades de fortalecimeinto del modelo solidario de inclusión a la familia, con directrices socializadas por el Nivel Central a partir del 2014 para los facilitadores y los referentes de discapacidad en las Direcciones Regionales, pero no oficializadas. 
De igual manera, presentó dificultades, en respuesta emitida a la Contraloría Delegada del Sector Social, en el Modelo Solidario de Inclusión de la Familia, de articulación en el marco del Sistema Nacional de Discapacidad con el Sistema Nacional de Bienestar Familiar, en la conformación de los comités de discapacidad por parte de los municipios y la participación de instituciones de los diferentes sectores, pese a la realización de los comités regionales ya demostrada.
...
No obstante la Contraloria evidenció que el programa no cuenta con procedimientos según respuesta con radicado I-2016-024559-0101 de 9 de marzo de 2016 de la Dirección de Protección y se incluye en el "Lineamiento técnico de modalidades para la atención de niños, niñas y adolescentes, con derechos inobservados, amenazados o vulnerados" dentro de la modalidad Hogar Gestor, según Resolución 1520 del 24 de febrero de 2016, como grupo de apoyo. 
</t>
    </r>
  </si>
  <si>
    <t xml:space="preserve">* Lo anterior obedece a debilidades a lineamientos técnicos ajustados con actividades y directrices especificas que vinculen lo mandado por la Ley Estatutaria e su reglamento interno, puesto que el "Lineamiento técnico para la atención de NNA y mayores de 18 años con derechos inoserbados, amenazados o vulnerados, con discapacidad" versión 1.0, presenta la Ley 1618 de 2013 dentro de su marco normativo hasta el 23 de febrero de 2016, pero no determina las actividades para su realización. 
* La situación detectada se genera por dificultades a nivel nacional para la formalización de lineamientos y/o procedimientos para el desarrollo y organización de la estrategía, como una respuesta a la Ley 1618 de 2013.      
</t>
  </si>
  <si>
    <t>1) La inclusión de la estrategia UNAFA como modalidad en la estructura programática  del ICBF con Manual Operativo que establezca directrices para el desarrollo de la modalidad UNAFA en la vigencia 2016.</t>
  </si>
  <si>
    <t xml:space="preserve">1) Coordinar con la Dirección de Planeación y Control de Gestión la Publicación del Manual Operativo UNAFA  para la vigencia 2016.
</t>
  </si>
  <si>
    <r>
      <t xml:space="preserve">Manual Operativo publicado  - 
</t>
    </r>
    <r>
      <rPr>
        <sz val="10"/>
        <color rgb="FFFF0000"/>
        <rFont val="Arial"/>
        <family val="2"/>
      </rPr>
      <t xml:space="preserve">
</t>
    </r>
  </si>
  <si>
    <t xml:space="preserve">2) Coordinar con la Dirección de Planeación y Control de Gestión la Aprobación del Servicio en SIM para el reporte de las metas sociales y financieras (tanto programación como ejecución) para la vigencia 2016.
</t>
  </si>
  <si>
    <r>
      <t xml:space="preserve"> Modalidad aprobada en el SIM 
</t>
    </r>
    <r>
      <rPr>
        <sz val="10"/>
        <color rgb="FFFF0000"/>
        <rFont val="Arial"/>
        <family val="2"/>
      </rPr>
      <t xml:space="preserve">
</t>
    </r>
  </si>
  <si>
    <t xml:space="preserve">2) Actualización de la ficha de programación de la modalidad UNAFA en la estructura programática  del ICBF para la vigencia 2017. </t>
  </si>
  <si>
    <t xml:space="preserve">1) Coordinar con la Dirección de Planeación y Control de Gestión la expedición de ficha de programación para la modalidad UNAFA en la vigencia 2017. </t>
  </si>
  <si>
    <t>Ficha de programación actualizada.</t>
  </si>
  <si>
    <t xml:space="preserve">3) Construcción del Lineamiento Técnico / Manual Operativo de la modalidad UNAFA en la estructura del Sistema de Gestión de Calidad. 
</t>
  </si>
  <si>
    <t xml:space="preserve">1) Elaborar documento técnico de acuerdo con lo establecido en el "PR13 MPE 1 Procedimiento  de diseño de lineamientos técnicos administrativos misionales y manuales operativos" e incluirlo bajo el Sistema de Gestión de Calidad para la Vigencia 2017
</t>
  </si>
  <si>
    <t xml:space="preserve">Documentos técnicos codificados bajo el Sistema de Gestión de Calidad (Lineamiento Tëcnico y Manual Operativo UNAFA)  
</t>
  </si>
  <si>
    <t>El lineamiento técnico y manual operativo de la modalidad UNAFA se encuentran en ajustes finales por parte de la Dirección de Familias y Comunidades, de acuerdo a las observaciones de la Direción de Planeación y Control de Gestión.</t>
  </si>
  <si>
    <t>4) Brindar orientaciones para el conocimiento e implementación  de la modalidad  UNAFA a nivel nacional a través de la socialización del Lineamiento Técnico y del  Manual Operativo.</t>
  </si>
  <si>
    <r>
      <t>1) Socializar   y orientar  a las 33 regionales frente a la implementación del Lineamiento Técnico y el Manual Operativo vigencia 2017  a través de 4 jornadas virtuales y 1 presencial dirigidas a los profesionales responsables de la modalidad  y a la entidad (es) contratada (s) para la administración del  servicio.</t>
    </r>
    <r>
      <rPr>
        <sz val="10"/>
        <color rgb="FFFF0000"/>
        <rFont val="Arial"/>
        <family val="2"/>
      </rPr>
      <t xml:space="preserve">
</t>
    </r>
    <r>
      <rPr>
        <sz val="10"/>
        <color theme="1"/>
        <rFont val="Arial"/>
        <family val="2"/>
      </rPr>
      <t xml:space="preserve">
</t>
    </r>
  </si>
  <si>
    <t xml:space="preserve">Agenda y/o programa  y  registro de participante
</t>
  </si>
  <si>
    <t xml:space="preserve">5
 </t>
  </si>
  <si>
    <t>ARGR2015-CGR-DG035</t>
  </si>
  <si>
    <r>
      <rPr>
        <b/>
        <sz val="10"/>
        <color theme="1"/>
        <rFont val="Arial"/>
        <family val="2"/>
      </rPr>
      <t xml:space="preserve">Hallazgo No 35: Ejecución de las fases de programa UNAFA (A)               </t>
    </r>
    <r>
      <rPr>
        <sz val="10"/>
        <color theme="1"/>
        <rFont val="Arial"/>
        <family val="2"/>
      </rPr>
      <t xml:space="preserve">                               
El programa UNAFA presentó debilidades de planeación y procedimientos, toda vez que no se cumplieron los tiempos establecidos para el desarrollo de las fases que lo componen, según las directrices fijadas en el instrumento metodológico del programa, que sin contar con el registro en el Sistema de Gestión de Calidad institucional fue adoptado y socializado por el nivel central para las regionales y facilitadores mediante DVD multimedia, utilizados en la materialización de las fases de la estrategía. (Ver cuadro 42 - Informe).
...
Se determinó que mediante Resolucion de 20 de febrero de 2015 se autorizo el traslado por $1.597,7 millones al subproyecto "Estrategias de Intervención Directa a la Comunidad" rubro C-320-1504-7-0-133 para ser distribuidos en 32 regionales sin poder determinar los recursos para la ejecución de </t>
    </r>
    <r>
      <rPr>
        <b/>
        <sz val="10"/>
        <color theme="1"/>
        <rFont val="Arial"/>
        <family val="2"/>
      </rPr>
      <t>UNAFA</t>
    </r>
    <r>
      <rPr>
        <sz val="10"/>
        <color theme="1"/>
        <rFont val="Arial"/>
        <family val="2"/>
      </rPr>
      <t xml:space="preserve">; luego en Resolución 1610 de 10 abril de 2016, se dispuso el contracredito por $644.6 millones, para 13 regionales, igualmente sin poder detallar el recurso para el programa UNAFA en los documentos señalados. Por su parte las Regionales Atlantico Guinia y Guajira los recursos de logisticas ejecutados fueron de $13.8 millones atraves del convenio de cooperación internacional con la OIM No. 1091-NAJ-843 de 2015.
Con lo anterior se evidenció que la operación logistica inició cuando habían pasado 6 meses porteriores al desarrollo de actividades por parte de los facilitadores, y por tanto no se contó con los recursos para desarrollar los talleres de la fase uno y subsiguientes. (Ver Informe)  
</t>
    </r>
  </si>
  <si>
    <t>Lo que tuvo origen en la inoportunidad para contratar los servicios logísticos por parte del Nivel Central, afectando con ello a la normal ejecución del programa, por lo cual las regionales se vieron obligadas a efectuar las actividades por fuera de la programación y unir varias fases al mismo tiempo para lograr las metas propuestas.</t>
  </si>
  <si>
    <t xml:space="preserve">Adelantar las acciones precontractuales para realizar la contratación de la modalidad UNAFA garantizando la disponibilidad de los recursos humanos y logísticos requeridos para su implementación en la vigencia 2016.
</t>
  </si>
  <si>
    <t xml:space="preserve">1) Adelantar los trámites precontractuales para la suscripción de los contratos para la modalidad que incluyan los recursos humanos y logísticos requeridos para su implementación.
</t>
  </si>
  <si>
    <t xml:space="preserve">Acta de Comité de Contratación que aprueba los estudios previos.
</t>
  </si>
  <si>
    <t>Lo que tuvo origen en la inoportunidad para contratar los servicios logísticos por parte del Nivel Central, afectando con ello a la normal jecución del programa, por lo cual las regionales se vieron obligadas a efectuar las actividades por fuera de la programación y unir varias fases al mismo tiempo para lograr las metas propuestas.</t>
  </si>
  <si>
    <t xml:space="preserve">Adelantar las acciones precontractuales para realizar la contratación de la modalidad UNAFA garantizando la disponibilidad de los recursos humanos y logísticos requeridos para su implementación en la vigencia 2017.
</t>
  </si>
  <si>
    <t xml:space="preserve">2) Incluir en el Lineamiento Técnico para la vigencia 2017, la aplicabilidad de las directrices establecidas en el manual de contratación vigente del ICBF.  </t>
  </si>
  <si>
    <t xml:space="preserve">Lineamiento Técnico / Manual Operativo </t>
  </si>
  <si>
    <t>Adelantar las acciones precontractuales para realizar la contratación de la modalidad UNAFA garantizando la disponibilidad de los recursos humanos y logísticos requeridos para su implementación en la vigencia 2017.</t>
  </si>
  <si>
    <t xml:space="preserve">3) Adelantar los trámites precontractuales para la suscripción de los contratos para la modalidad que incluyan los recursos humanos y logísticos requeridos para su implementación.
 </t>
  </si>
  <si>
    <t>Los estudios previos fueron radicados ante la Dirección de Contratación el día 14/02/2017 y se aprobaron en comité de contratación del día 27/02/2017. El acta correspondiente se encuentra en proceso de recolección de firmas.</t>
  </si>
  <si>
    <t>ARGR2015-CGR-DG036</t>
  </si>
  <si>
    <r>
      <rPr>
        <b/>
        <sz val="10"/>
        <color theme="1"/>
        <rFont val="Arial"/>
        <family val="2"/>
      </rPr>
      <t xml:space="preserve">Hallazgo No 36: Ejecución y medición recursos UNAFA (A)  </t>
    </r>
    <r>
      <rPr>
        <sz val="10"/>
        <color theme="1"/>
        <rFont val="Arial"/>
        <family val="2"/>
      </rPr>
      <t xml:space="preserve">                                                
 * Al respecto en oficio referido por la Dirección de Protección (...), el presupuesto asignado para UNAFA fue de $3.299,8 millones, con una ejecución por $3.129,7 millones y un saldo sin ejecutar po $170 millones, no así en la distribución presupuestal oficial (...)
Si embargo al verificar las metas sociales y financieras en el SIM no se encontró relacionada la estrategia UNAFA por tanto no se determina  su ejecución y desarrollo.
Los datos referidos no fueron formalizados presupuestalmente a UNAFA, de tal manera que den cuenta de una ejecución presupuestal específica del mismo, así como los respectivos soportes que permitieran establecer dicha planificación, ejecución y distribución de la cifra relacionada al programa dispuesta en las regionales. 
*  Por otra parte si bien la Dirección de Protección Identifica en la ficha I-72 de los Lineamientos de Programación, no se pudo identificar un proceso de planificación y programación que incluyera la estrategía UNAFA en el Plan de Acción Institucional y/o metas sociales y financieras que se traduzca en indicadores, actividades y presupuesto que permitan medir la gestión realizada a nivel institucional.  (Ver Informe)                                           </t>
    </r>
  </si>
  <si>
    <t>Lo anterior tiene origen en debilidades de planificación presupuestal y definición de la distribución de los rubros asignados específicamente a cada estrategia en una Dirección Específica así como en el seguimiento y medición de resultados de las mismas, situación que genera dificultades para identificar los recursos realmente ejecutados en la estrategia UNAFA y los instrumentos de medición de su ejecución. 
Lo que tuvo origen en la inoportunidad para contratar los servicios logísticos por parte del nivel central, afectando con ello la normal ejecución del programa, por lo cual las regionales se vieron obligadas a efectuar las actividades por fuera de la programación y unir varias fases al mismo tiempo para lograr las metas propuestas.</t>
  </si>
  <si>
    <r>
      <t xml:space="preserve">Reportar el indicador  M3-PM1-01 el cual  permita realizar la medición de las familias atendidas en la modalidad UNAFA para la vigencia 2016.
</t>
    </r>
    <r>
      <rPr>
        <sz val="10"/>
        <color rgb="FFFF0000"/>
        <rFont val="Arial"/>
        <family val="2"/>
      </rPr>
      <t xml:space="preserve">
</t>
    </r>
  </si>
  <si>
    <r>
      <t xml:space="preserve">1) Revisar y consolidar el número de familias atendidas a partir del Formato de Seguimiento (F2) de la modalidad remitido por el operador para la vigencia 2016.
</t>
    </r>
    <r>
      <rPr>
        <sz val="10"/>
        <color rgb="FFFF0000"/>
        <rFont val="Arial"/>
        <family val="2"/>
      </rPr>
      <t xml:space="preserve">
</t>
    </r>
  </si>
  <si>
    <r>
      <t xml:space="preserve">Formato de Seguimiento diligenciado
</t>
    </r>
    <r>
      <rPr>
        <sz val="10"/>
        <color rgb="FFFF0000"/>
        <rFont val="Arial"/>
        <family val="2"/>
      </rPr>
      <t xml:space="preserve">
.</t>
    </r>
  </si>
  <si>
    <r>
      <t xml:space="preserve">Lo anterior tiene origen en debilidades de planificación </t>
    </r>
    <r>
      <rPr>
        <u/>
        <sz val="10"/>
        <color theme="1"/>
        <rFont val="Arial"/>
        <family val="2"/>
      </rPr>
      <t>presupuestal</t>
    </r>
    <r>
      <rPr>
        <sz val="10"/>
        <color theme="1"/>
        <rFont val="Arial"/>
        <family val="2"/>
      </rPr>
      <t xml:space="preserve"> y definición de la distribución de los rubros asignados específicamente a cada estrategia en una Dirección Específica así como en el seguimiento y medición de resultados de las mismas, situación que genera dificultades para identificar los recursos realmente ejecutados en la estrategia UNAFA y los instrumentos de medición de su ejecución. 
Lo que tuvo origen en la inoportunidad para contratar los servicios logísticos por parte del nivel central, afectando con ello la normal ejecución del programa, por lo cual las regionales se vieron obligadas a efectuar las actividades por fuera de la programación y unir varias fases al mismo tiempo para lograr las metas propuestas.</t>
    </r>
  </si>
  <si>
    <t>Reportar el indicador  M3-PM1-01 el cual  permite realizar la medición de las familias atendidas en la modalidad UNAFA para la vigencia 2016.</t>
  </si>
  <si>
    <t>2) Registrar  mensualmente en el Sistema de información, monitoreo y evaluación institucional (SIMEI) del número de familias atendidas en la modalidad UNAFA para la vigencia 2016.</t>
  </si>
  <si>
    <t xml:space="preserve">Registro en el SIMEI
</t>
  </si>
  <si>
    <t xml:space="preserve">De acuerdo con la Resolución 0570 de 2016, la Dirección de Familias y Comunidades asumió la operación de las Unidades de Apoyo y Fortalecimiento a Familias –UNAFA, que venía ejecutando la Dirección de Protección como estrategia de la medida de Hogar Gestor, destacando que el cronograma de actividades de atención a las familias se desarrollaba en un periodo de 24 meses y que el ingreso de las familias no se daba de manera simultánea, sino que se hacía efectivo de acuerdo con las decisiones tomadas por la autoridad administrativa correspondiente.
Como consecuencia de lo expuesto, en el momento que la Dirección de Familias y Comunidades inició la implementación de la modalidad UNAFA en la vigencia 2016, retomó los procesos que venían desde la Dirección de Protección, identificando que algunas familias se encontraban en la última fase de la modalidad denominada fase de seguimiento, por lo que con estas familias se adelantaron las actividades correspondientes a la fase en la que se encontraban, y aquellas familias que iban culminando el proceso fueron  reemplazadas . Por esta razón, se presenta una mayor cantidad de familias atendidas con relación a la meta establecida para la modalidad en la vigencia 2016.
Adicionalmente, es importante precisar que la meta social inicialmente programada con corte al mes de junio de 2016, fue de 2.800 cupos; sin embargo, teniendo en cuenta el presupuesto asignado a la modalidad, el tiempo de ejecución,  la necesidad  de incrementar la meta  y la viabilidad de darle sostenibilidad a dicho aumento para la siguiente vigencia,  se suscribió, el 28 de julio de 2016, el contrato 1421  con la Fundación IDEAL, para la atención a 2.960 familias.
</t>
  </si>
  <si>
    <t xml:space="preserve">Realizar seguimiento a la ejecución presupuestal de la modalidad  </t>
  </si>
  <si>
    <t>Reportar  mensualmente  los recursos  presupuestales ejecutados en el SIM- módulo de metas sociales y financieras</t>
  </si>
  <si>
    <t>Reporte de registro en el SIM</t>
  </si>
  <si>
    <r>
      <rPr>
        <b/>
        <sz val="10"/>
        <color theme="1"/>
        <rFont val="Arial"/>
        <family val="2"/>
      </rPr>
      <t xml:space="preserve">Hallazgo No 37: Lineamientos, procedimientos y soportes programas UNAFA (A-D)    </t>
    </r>
    <r>
      <rPr>
        <sz val="10"/>
        <color theme="1"/>
        <rFont val="Arial"/>
        <family val="2"/>
      </rPr>
      <t xml:space="preserve">
El programa UNAFA desarrollado como una estrategia en la modalidad Hogar Gestor - Dirección de Protección, no contó con procedimientos documentados y oficializados que los vincule al Sistema de Gestión de Calidad Institucional, como se comprueba en respuesta dada por la entidad mediante con radicado 1-2016-024559-0101 de 9 de marzo de 2016 de la Dirección de Protección.                                                                          
Por lo anterior el desarrollo del programa se apoya en videoconferencias proyectadas por el nivel central para emitir directrices técnicas, instrumentos facilitadores que identifiquen la realización de la estrategia y su articulación en la modalidad desarrollada, pero no cuenta con un procedimiento que la defina con un objeto, alcance, directrices de planeación, programación de recursos, actividades y tiempos para cada fase, así como la definición de responsables, inicio y fin de la estrategía, proceso de graduación de los beneficiarios. (Ver Informe)
</t>
    </r>
  </si>
  <si>
    <t xml:space="preserve">Por lo anterior se infiere que por falta de lineamientos y directrices en la ejecución del programa UNAFA en las 5 fases definidas, asi como la inoportunidad de asignación de recursos para la logística, generaron dificultades en su ejecución evidenciados en la documentación revisada, bases de datos e informes de los facilitadores, así como las visitas efectuadas en las Regionales de Amazonas, Nariño y Atlántico.
La situación detectada tiene origen en la falta de adopción, divulgación e implementación durante la vigencia 2015 de unos lineamientos y/o procedimiento para el adecuado desarrollo del programa UNAFA, lo cua genero un procesos de desarticulación y ejecución no uniforme del programa por parte de las diferentes regionales del ICBF, afectando con ellos la protección y garantía de los derechos de ñiñas familias y los niños, niñas y adolescentes con discapacidad que permitan su inclución social.
</t>
  </si>
  <si>
    <t>1) Expedir documento técnico que establezca las actividades y directrices para la modalidad UNAFA.</t>
  </si>
  <si>
    <t>Elaborar documento técnico de acuerdo a lo establecido en el PR13 MPE 1 Procedimiento  de diseño de lineamientos técnicos administrativos misionales y manuales operativo e incluirlo bajo el Sistema de Gestión de Calidad para la Vigencia 2017</t>
  </si>
  <si>
    <t>Documento técnico codificado bajo el Sistema de Gestión de Calidad (Lineamiento Tëcnico / Manual Operativo modalidad UNAFA)</t>
  </si>
  <si>
    <t>2) Brindar orientaciones para el conocimiento e implementación  de la modalidad  UNAFA a nivel nacional a través de la socialización del Lineamiento Técnico y del  Manual Operativo.</t>
  </si>
  <si>
    <r>
      <rPr>
        <b/>
        <sz val="10"/>
        <color theme="1"/>
        <rFont val="Arial"/>
        <family val="2"/>
      </rPr>
      <t xml:space="preserve">Hallazgo No 38:  Planificación de la Estrategia UNAFA Bogotá (A)         </t>
    </r>
    <r>
      <rPr>
        <sz val="10"/>
        <color theme="1"/>
        <rFont val="Arial"/>
        <family val="2"/>
      </rPr>
      <t xml:space="preserve">                              
En el desarrollo de la verificación de la estrategia UNAFA se determinó que no existe un lineamiento o manual operativo que desarrolle el funcionamiento de la misma, que haya sido implementado, adoptado y divulgado. Lo anterior considerando que la Dirección General del ICBF no ha formalizado los lineamientos y/o procedimientos para el desarrollo de la estrategia, ni se evidencia gestión de la Regional Bogotá tendiente a obtener tales directrices. 
Lo que genera actividades desarticuladas que no permiten que el programa se ejecute de manera efectiva. (Ver Informe)                 
                  </t>
    </r>
  </si>
  <si>
    <t>1) Construcción del Lineamiento Técnico / Manual Operativo de la modalidad UNAFA en la estructura del Sistema de Gestión de Calidad.</t>
  </si>
  <si>
    <t xml:space="preserve">1) Socializar   y orientar  a las 33 regionales frente a la implementación del Lineamiento Técnico y el Manual Operativo vigencia 2017  a través de 4 jornadas virtuales y 1 presencial dirigidas a los profesionales responsables de la modalidad  y a la entidad (es) contratada (s) para la administración del  servicio.
</t>
  </si>
  <si>
    <r>
      <rPr>
        <b/>
        <sz val="10"/>
        <color theme="1"/>
        <rFont val="Arial"/>
        <family val="2"/>
      </rPr>
      <t xml:space="preserve">Hallazgo No 39: Origen de  los beneficiarios de la estrategia UNAFA (A)   </t>
    </r>
    <r>
      <rPr>
        <sz val="10"/>
        <color theme="1"/>
        <rFont val="Arial"/>
        <family val="2"/>
      </rPr>
      <t xml:space="preserve">                   
Se evidenció en el análisis de las bases de datos de  beneficiarios del programa UNAFA y Hogar Gestor, que 130 de las beneficiarias del primero, no pertenecían al segundo durante la vigencia 2015. (Ver Informe)
</t>
    </r>
  </si>
  <si>
    <t>1) Definir la población objetivo y los tiempos de atención en articulación entre la Dirección de Protección y la Dirección de Familia y Comunidades, con el fin de precisar los criterios de inclusión para las familias beneficiarias en la vigencia 2017.</t>
  </si>
  <si>
    <t>1) Realizar mesas de trabajo en articulación con la Direccion de Proteccion y Dirección de Familia y Comunidades, para definir la poblacion objetivo y los tiempos de atencion para la modalidad UNAFA  vigencia  2017</t>
  </si>
  <si>
    <t>Actas de Reunion</t>
  </si>
  <si>
    <r>
      <rPr>
        <b/>
        <sz val="10"/>
        <color theme="1"/>
        <rFont val="Arial"/>
        <family val="2"/>
      </rPr>
      <t xml:space="preserve">Hallazgo No 40: Actividades por fase del porgrama UNAFA (A)          </t>
    </r>
    <r>
      <rPr>
        <sz val="10"/>
        <color theme="1"/>
        <rFont val="Arial"/>
        <family val="2"/>
      </rPr>
      <t xml:space="preserve">                                 
El programa UNAFA presentó debilidades de planeación, lineamientos y procedimientos, evidenciadas en la documentación soporte allegada, ya que en la ejecución de este Programa no se cumple con las actividades estipuladas para cada fase. Durante los primeros 8 meses de la vigencia objeto de  auditoría, las facilitadoras, encargadas de ejecutar las actividades planificadas, se limitaron a hacer visitas de seguimiento a cada unas de las familias pertenecientes al programa UNAFA, adicionalmente soportan dicha ejecución con actas suscritas únicamente por las facilitadoras y los profesionales de enlace de asistencia técnica, que no evidencian la participación de los beneficiarios.
 (Ver Informe)
</t>
    </r>
  </si>
  <si>
    <t>1) Realizar la contratación para la modalidad garantizando la disponibilidad simultánea de los recursos humanos y logísticos requeridos para su implementación vigencia 2016</t>
  </si>
  <si>
    <t xml:space="preserve">1) Adelantar los trámites precontractuales para la suscripción de los contratos para la modalidad que incluyan los recursos humanos y logísticos requeridos para su implementación.
</t>
  </si>
  <si>
    <t xml:space="preserve">Acta de Comité de Contratación que aprueba los estudios previos
</t>
  </si>
  <si>
    <t>1) Realizar la contratación para la modalidad garantizando la disponibilidad simultánea de los recursos humanos y logísticos requeridos para su implementación. Vigencia 2017</t>
  </si>
  <si>
    <t xml:space="preserve">1)Realizar Mesas de trabajo con la Dirección de contratación para concertar el proceso y agilizar trámites de contratación.
</t>
  </si>
  <si>
    <t>Actas de reunión y listas de asistencia.</t>
  </si>
  <si>
    <t>Se realizó mesa de trabajo con la Dirección de Contratación el día 09/02/2017 con el fin de revisar el cronograma para el proceso de contratación vigencia 2017.
Adicionalmente el día 27/02/2017 se realizó el Comité de Contratación para la revisión y aprobación de los estudios previos de la modalidad UNAFA vigencia 2017. 
Las respectivas actas se encuentran en proceso de recolección de firmas.</t>
  </si>
  <si>
    <t xml:space="preserve">2) Adelantar los trámites precontractuales para la suscripción de los contratos para la modalidad que incluyan los recursos humanos y logísticos requeridos para su implementación.
</t>
  </si>
  <si>
    <r>
      <t xml:space="preserve">Estudios previos aprobados por el Comité de Contratación
</t>
    </r>
    <r>
      <rPr>
        <sz val="10"/>
        <color rgb="FFFF0000"/>
        <rFont val="Arial"/>
        <family val="2"/>
      </rPr>
      <t xml:space="preserve">
</t>
    </r>
  </si>
  <si>
    <t>El día 27/02/2017 se realizó el Comité de Contratación  en el cual se aprobaron los estudios previos para la contratación de la modalidad UNAFA vigencia 2017.   El acta correspondiente se encuentra en proceso de recolección de firmas.</t>
  </si>
  <si>
    <t>3) Definir formatos para el registro de las actividades realizadas por los facilitadores con las familias atendidas durante cada una de las fases del proceso y hacer seguimiento a su aplicación - vigencia 2016</t>
  </si>
  <si>
    <t xml:space="preserve">Verificar  mensualmente el registro de las actividades realizadas con las familias durante el proceso de atención de conformidad con lo definido en los documentos técnicos de la modalidad.
</t>
  </si>
  <si>
    <t>Registro mensual por familia atendida</t>
  </si>
  <si>
    <t>ARGR2013-CGR-GH001</t>
  </si>
  <si>
    <t>GESTION HUMANA</t>
  </si>
  <si>
    <r>
      <t xml:space="preserve">Hallazgo 1. DIRECCIÓN DE GESTIÓN HUMANA. CUMPLIMIENTO DE SENTENCIA C-614 DE 2009 (A)
</t>
    </r>
    <r>
      <rPr>
        <sz val="10"/>
        <rFont val="Arial"/>
        <family val="2"/>
      </rPr>
      <t>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
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
Antioquia (...) Cundinamarca (...) Magdalena (...)  Tolima (...)</t>
    </r>
  </si>
  <si>
    <t xml:space="preserve">Una vez aprobada la la nueva planta temporal  creada para el ICBF mediante Decreto 2138 del 22 de diciembre de 2016, mediante la cual se amplio de 2,000 a 3,737 cargos, para subsanar anteriores hallazgos de la misma naturaleza.
Se hace necesario proveer estos cargos de  Carácter Temporal dando cumplimiento a la Ley 909 de 2004,  el Decreto 1083 de 2015, a la Sentencia de la Corte Constitucional C-288 de 2014 y a la Circular CNSC No. 005 de 2015.
</t>
  </si>
  <si>
    <t>1.  Realizar los ofrecimientos de cargos a partir de las listas de elegibles que fueron solicitadas a la CNSC.</t>
  </si>
  <si>
    <t># de ofrecimientos para cargos con lista de elegibles</t>
  </si>
  <si>
    <t xml:space="preserve">Una vez aprobada la la nueva planta temporal  creada para el ICBF mediante Decreto 2138 del 22 de diciembre de 2016, mediante la cual se amplio de 2,000 a 3,737 para subsanar anteriores hallazgos de la misma naturaleza.
Se hace necesario proveer estos cargos de  Carácter Temporal dando cumplimiento a la Ley 909 de 2004,  el Decreto 1083 de 2015, a la Sentencia de la Corte Constitucional C-288 de 2014 y a la Circular CNSC No. 005 de 2015.
</t>
  </si>
  <si>
    <t>2.  Realizar convocatorias para los servidores con derechos de carrera.</t>
  </si>
  <si>
    <t># de convocatorias  internas</t>
  </si>
  <si>
    <t xml:space="preserve">3.  Realizar convocatorias externas </t>
  </si>
  <si>
    <t># de convocatorias  externas</t>
  </si>
  <si>
    <t>4.  Provisión de cargos planta temporal</t>
  </si>
  <si>
    <t>Informe de provisión de cargos planta temporal</t>
  </si>
  <si>
    <t>AR2014-004</t>
  </si>
  <si>
    <r>
      <t xml:space="preserve">Hallazgo N° 4. Incapacidades laborales (A). Huila 
La Regional Huila del Instituto de Bienestar Familiar a 31-12-2014, reporta que el saldo por $17.20 millones de la cuenta contable 147064 Pago por cuenta de terceros, corresponde a incapacidades laborales pagadas por el ICBF sin obtener la restitución de las EPS; que a pesar de realizar gestión para su cobro no ha sido efectivo. Por deficiencias, en la depuración de cartera, genera incertidumbre en la recuperación del citado valor, como se describe a continuación:
</t>
    </r>
    <r>
      <rPr>
        <b/>
        <sz val="10"/>
        <rFont val="Arial"/>
        <family val="2"/>
      </rPr>
      <t>VER CUADRO No. 5</t>
    </r>
  </si>
  <si>
    <t>Por deficiencias, en la depuración de cartera, genera incertidumbre en la recuperación del citado valor</t>
  </si>
  <si>
    <t>Depuración de la cuenta contable 147064 en la regional Huila</t>
  </si>
  <si>
    <t>1.  Enviar requerimiento a la regional para la depuración de la cuenta contable</t>
  </si>
  <si>
    <t>Requerimiento realizado</t>
  </si>
  <si>
    <t>2.  Informes mensuales de avance en la depuración de la cuenta 147064</t>
  </si>
  <si>
    <t>informes presentados por la regional</t>
  </si>
  <si>
    <t>3.  Informe de depuración de la cuenta 147064</t>
  </si>
  <si>
    <t>informe presentado</t>
  </si>
  <si>
    <t>AR2014-212</t>
  </si>
  <si>
    <t xml:space="preserve">Hallazgo N° 212. Aplicación de criterios técnicos de Gestión Documental. Historias Laborales (A - AGN). Sede Nacional
En visita al archivo de Registro y Control del ICBF, se estableció que las carpetas de Historia Laboral de los funcionarios de la entidad no se encuentran completas, dado que no contienen todos los documentos, inconveniente que puede afectar la toma de decisiones por parte del Instituto u otro ente que las requiera, incumpliendo lo establecido en la Ley 594 de 2000 y el Acuerdo 004 del 2003 del Archivo General de la Nación.
De este hecho se dará traslado al Archivo General de la Nación para lo de su competencia.
</t>
  </si>
  <si>
    <t>La serie documental Historias Laborales, por ser una serie documental compuesta por varios tipos documentales, es objeto de inserción constante de documentos. Por el volumen documental producido para insertar en esta serie, siempre se ha presentado atraso en la actualización.</t>
  </si>
  <si>
    <t>Se debe agrupar, clasificar e insertar en su totalidad la documentación que reposa en la Dirección de Gestión Humana, a fin de contribuir a que la serie documental Historias Laborales sea integra.</t>
  </si>
  <si>
    <t xml:space="preserve">1. Clasificar por rango de cedula de forma ascendente, todos los documentos pendientes por insertar en las Historias Laborales. </t>
  </si>
  <si>
    <t>Metros Lineales</t>
  </si>
  <si>
    <t>2. Insertar los documentos producto de la clasificación, a las Historias Laborales.</t>
  </si>
  <si>
    <r>
      <rPr>
        <b/>
        <sz val="10"/>
        <rFont val="Arial"/>
        <family val="2"/>
      </rPr>
      <t xml:space="preserve">Hallazgo N° 150. Designación de Supervisores (A - D). Chocó y Nariño </t>
    </r>
    <r>
      <rPr>
        <sz val="10"/>
        <rFont val="Arial"/>
        <family val="2"/>
      </rPr>
      <t xml:space="preserve">
</t>
    </r>
    <r>
      <rPr>
        <b/>
        <sz val="10"/>
        <rFont val="Arial"/>
        <family val="2"/>
      </rPr>
      <t>Hallazgo N° 151. Asignación supervisores y carga laboral(A). Putumayo, Atlántico, Nariño y Bogotá</t>
    </r>
  </si>
  <si>
    <r>
      <rPr>
        <b/>
        <sz val="10"/>
        <rFont val="Arial"/>
        <family val="2"/>
      </rPr>
      <t>Hallazgo N° 150.</t>
    </r>
    <r>
      <rPr>
        <sz val="10"/>
        <rFont val="Arial"/>
        <family val="2"/>
      </rPr>
      <t xml:space="preserve"> . Existe desorden administrativo de la Entidad, lo que genera una supervisión deficiente y un inadecuado seguimiento de los contratos.
En la hoja de vida del contrato de aporte 150 del 24-01-2014, suscrito entre el  ICBF Regional Chocó y la fundación Ave Fénix, con objeto: atender a la primera infancia en el marco de la estrategia de cero a siempre en la modalidad familiar en el centro zonal Quibdó para atender 3.568 niños menores de 5 años por $3.052 millones hasta el 31 de julio de 2014, se observa inicialmente, que la coordinadora del grupo jurídico, designa a la coordinadora del centro zonal Quibdó, quien fue el área solicitante de la contratación, como supervisora del contrato y posteriormente el Director Regional mediante memorando del 11-02-2014 le indica e informa a la coordinadora del centro zonal Quibdó que él ejercerá la supervisión del contrato de la referencia, cuando según la normatividad enunciada anteriormente el área solicitante de la contratación es la más idónea para ejercer tal función, y verificar oportunamente el cumplimiento de las obligaciones pactadas en el contrato
</t>
    </r>
    <r>
      <rPr>
        <b/>
        <sz val="10"/>
        <rFont val="Arial"/>
        <family val="2"/>
      </rPr>
      <t xml:space="preserve">Hallazgo N° 151. </t>
    </r>
    <r>
      <rPr>
        <sz val="10"/>
        <rFont val="Arial"/>
        <family val="2"/>
      </rPr>
      <t xml:space="preserve">Falta de personal designada a la supervisión
De acuerdo con el numeral 10.6 Supervisión y/o Interventoría contemplado en la Resolución 3146 del 30 de mayo de 2014 “Por medio de la cual se adopta el Manual de Contratación del Instituto Colombiano de Bienestar Familiar Cecilia de la Fuente de Lleras” se establece:
“En el estudio previo y el pliego de condiciones, se identificará si por la naturaleza del objeto a contratar se efectuará supervisión y/o interventoría, teniendo en cuenta la definición y alcance de las mismas. … La supervisión será designada por el ordenador del gasto a través del contrato o convenio, o mediante comunicación posterior. El contrato de interventoría será supervisado directamente por el instituto a través de un supervisor. Los supervisores e interventores quedarán sometidos al régimen disciplinario y de sanciones establecidos en la normatividad vigente. Numeral 1.4.1 Perfil Supervisor del Manual de Supervisión versión 1.0 que establece: … En la designación de supervisor, el área interesada en la contratación, deberá indicar desde los estudios previos que presente para la misma, el cargo de quien considera debe designarse como supervisor, previo análisis de cargas de trabajo. Lo anterior significa que se requiere de un estudio disciplinado de cuántas funciones y/o actividades tiene asignadas la persona que desempeña dicho cargo, y de si es viable asignarle más, especialmente en lo que respecta a Coordinadores de Centros Zonales”.
En la revisión efectuada a los diferentes contratos se evidencia que la supervisión recae en los Coordinadores de los Centros Zonales del ICBF Regional Putumayo, sin la realización de un estudio y análisis de cargas de trabajo en función de las actividades que se les tiene asignadas a los funcionarios que desempeñan dichos cargos. 
• Putumayo:...Ver detalles en la página 374 del Informe.
• Atlántico:...Ver detalles en la página 375 del Informe.
• Nariño:...Ver detalles en la página 374 del Informe.
• Bogotá:...Ver detalles y Ver el "Cuadro No.137 Supervisión de Contratos vigencia 2014", en las páginas 376 y 377 del Informe.
</t>
    </r>
  </si>
  <si>
    <t xml:space="preserve">Una vez aprobada la la nueva planta temporal  creada para el ICBF mediante Decreto 2138 del 22 de diciembre de 2016, mediante la cual se amplio de 2,000 a 3,737 cargos, dentro de los cuales se incluyen los cargos de supervisión de contratos.
Se hace necesario proveer estos cargos de  Carácter Temporal dando cumplimiento a la Ley 909 de 2004,  el Decreto 1083 de 2015, a la Sentencia de la Corte Constitucional C-288 de 2014 y a la Circular CNSC No. 005 de 2015.
</t>
  </si>
  <si>
    <t>1.  Provisión de  cargos de la planta temporal regionalizada</t>
  </si>
  <si>
    <t>Informe de provisión de cargos planta temporal regionalizada</t>
  </si>
  <si>
    <t>GUAINIA</t>
  </si>
  <si>
    <t xml:space="preserve">1.  Ejecutar los recursos del Plan de Gestión Ambiental oportunamente y de conformidad con las metas establecidas en los diferentes programas y obligaciones ambientales y cronograma establecido para cada vigencia.                                            </t>
  </si>
  <si>
    <t xml:space="preserve">Realizar seguimiento de manera mensual en Comité Estrátegico a la ejecución de los recursos del Plan de Gestión Ambiental de conformidad con las metas establecidas en los diferentes programas y obligaciones ambientales y cronograma establecido    y tomar decisiones                      </t>
  </si>
  <si>
    <t xml:space="preserve">Actas de Comité Estratégico con seguimiento y decisiones sobre los rubros ambientales                               </t>
  </si>
  <si>
    <t>LOGRO:    Serivicio cumplido  al 100% , en el mes de enero /17 se realizaron los pagos  a los dos contratos. Se esta trabajando en el presupuesto asignado para esta vigencia.                        DIFICULTADES:  N/A</t>
  </si>
  <si>
    <t>AE2013-CGR-GU-014</t>
  </si>
  <si>
    <t>GUAJIRA</t>
  </si>
  <si>
    <r>
      <rPr>
        <b/>
        <sz val="10"/>
        <rFont val="Arial"/>
        <family val="2"/>
      </rPr>
      <t>HALLAZGO  N°14: Aportes   Operadores. (Hallazgo Administrativo.)</t>
    </r>
    <r>
      <rPr>
        <sz val="10"/>
        <rFont val="Arial"/>
        <family val="2"/>
      </rPr>
      <t xml:space="preserve">
Revisada  la muestra  seleccionada,  se observe  que  existen  algunos  contratos  en los cuales el operador,  al presentar la propuesta,   ofrece aportar unos recursos por concepto  de  cofinanciación   (los  cuales  se  traducirán   en  papelería,   transporte, visitas  de  supervisión,   capacitaciones,   uniformes,  exámenes  etc.);  sin  embargo, este valor  no  es  consignado   en  la minuta  contractual  y tampoco  se  evidencia seguimiento  realizado  por el ICBF   para determinar  si efectivamente  se realizo este aporte por parte del operador.
</t>
    </r>
  </si>
  <si>
    <t xml:space="preserve">1. Deficiencia en la elaboración de las minutas contractuales por parte del Grupo Jurídico y del seguimiento de las cláusulas contractuales  por parte de los Supervisores de los contratos de aportes </t>
  </si>
  <si>
    <r>
      <t>Garantizar el cumplimiento de las obligaciones contractuales por parte del supervisor a los contratos de aportes, realizando el seguimiento de las mismas.</t>
    </r>
    <r>
      <rPr>
        <sz val="10"/>
        <color rgb="FFFF0000"/>
        <rFont val="Arial"/>
        <family val="2"/>
      </rPr>
      <t xml:space="preserve"> </t>
    </r>
  </si>
  <si>
    <t>Realizar comité tecnico operativo zonales de manera bimensual para realizar la revision de la ejecucion y operación de la ejecucion del contrato.</t>
  </si>
  <si>
    <t>Revisar que dentro de la propuesta se encuentre el documento que establezca la contrapartida</t>
  </si>
  <si>
    <t>Propuesta
Evaluacion juridica
Lista de chequeo</t>
  </si>
  <si>
    <t>Garantizar el cumplimiento de las obligaciones contractuales por parte del supervisor a los contratos de aportes, realizando el seguimiento de las mismas.</t>
  </si>
  <si>
    <t>Realizar visitas de supervision a UDS para garantizar el cumplimiento de las obligaciones contractuales.</t>
  </si>
  <si>
    <t>Instrumento visita de supervision, informe de supervision</t>
  </si>
  <si>
    <r>
      <rPr>
        <b/>
        <sz val="10"/>
        <color theme="1"/>
        <rFont val="Arial"/>
        <family val="2"/>
      </rPr>
      <t>AI2005-GU007</t>
    </r>
    <r>
      <rPr>
        <sz val="10"/>
        <color theme="1"/>
        <rFont val="Arial"/>
        <family val="2"/>
      </rPr>
      <t xml:space="preserve"> La CGR establece que: ""A pesar de las gestiones realizadas por la Regional, aún no se han registrado estos bienes inmuebles, como tampoco se ha realizado el desenglobe del lote.
</t>
    </r>
    <r>
      <rPr>
        <b/>
        <sz val="10"/>
        <color theme="1"/>
        <rFont val="Arial"/>
        <family val="2"/>
      </rPr>
      <t>AR2007-GU047.</t>
    </r>
    <r>
      <rPr>
        <sz val="10"/>
        <color theme="1"/>
        <rFont val="Arial"/>
        <family val="2"/>
      </rPr>
      <t xml:space="preserve"> La CGR establece que: Hasta la fecha no se ha hecho el registro de estos bienes inmuebles.
</t>
    </r>
    <r>
      <rPr>
        <b/>
        <sz val="10"/>
        <color theme="1"/>
        <rFont val="Arial"/>
        <family val="2"/>
      </rPr>
      <t>Hallazgo N° 173.</t>
    </r>
    <r>
      <rPr>
        <sz val="10"/>
        <color theme="1"/>
        <rFont val="Arial"/>
        <family val="2"/>
      </rPr>
      <t xml:space="preserve"> Inmuebles pendientes de legalizar (A). Antioquia, Cundinamarca, Guajira, Guaviare, Quindío, Santander y Tolima
</t>
    </r>
    <r>
      <rPr>
        <b/>
        <sz val="10"/>
        <color theme="1"/>
        <rFont val="Arial"/>
        <family val="2"/>
      </rPr>
      <t xml:space="preserve">Hallazgo No. 175 </t>
    </r>
    <r>
      <rPr>
        <sz val="10"/>
        <color theme="1"/>
        <rFont val="Arial"/>
        <family val="2"/>
      </rPr>
      <t xml:space="preserve">parte 2. Otros Activos 1915 – 1920 – 1930 (A)
</t>
    </r>
    <r>
      <rPr>
        <b/>
        <sz val="10"/>
        <color theme="1"/>
        <rFont val="Arial"/>
        <family val="2"/>
      </rPr>
      <t>AR2007-GU025</t>
    </r>
    <r>
      <rPr>
        <sz val="10"/>
        <color theme="1"/>
        <rFont val="Arial"/>
        <family val="2"/>
      </rPr>
      <t xml:space="preserve">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municipios de Urumita y Hogar Infantil Divina Pastora.
</t>
    </r>
    <r>
      <rPr>
        <b/>
        <sz val="11"/>
        <color theme="1"/>
        <rFont val="Calibri"/>
        <family val="2"/>
        <scheme val="minor"/>
      </rPr>
      <t/>
    </r>
  </si>
  <si>
    <r>
      <rPr>
        <b/>
        <sz val="10"/>
        <color theme="1"/>
        <rFont val="Arial"/>
        <family val="2"/>
      </rPr>
      <t>AI2005-GU007</t>
    </r>
    <r>
      <rPr>
        <sz val="10"/>
        <color theme="1"/>
        <rFont val="Arial"/>
        <family val="2"/>
      </rPr>
      <t xml:space="preserve">. Docuentos incompletos y atraso en la entrega de otros por parte del municipio de Dibulla y de Riohacha para completar la legalización de los inmuebles
</t>
    </r>
    <r>
      <rPr>
        <b/>
        <sz val="10"/>
        <color theme="1"/>
        <rFont val="Arial"/>
        <family val="2"/>
      </rPr>
      <t>AR2007-GU047.</t>
    </r>
    <r>
      <rPr>
        <sz val="10"/>
        <color theme="1"/>
        <rFont val="Arial"/>
        <family val="2"/>
      </rPr>
      <t xml:space="preserve"> Esta cuenta no registra su valor real por falta de documentos por parte del municipio de Dibulla y de la fundación Promigás para la legalización de la construcción de los inmuebles .
</t>
    </r>
    <r>
      <rPr>
        <b/>
        <sz val="10"/>
        <color theme="1"/>
        <rFont val="Arial"/>
        <family val="2"/>
      </rPr>
      <t>Hallazgo No. 175.</t>
    </r>
    <r>
      <rPr>
        <sz val="10"/>
        <color theme="1"/>
        <rFont val="Arial"/>
        <family val="2"/>
      </rPr>
      <t xml:space="preserve"> Falta de legalización de la construcción 
</t>
    </r>
    <r>
      <rPr>
        <b/>
        <sz val="10"/>
        <color theme="1"/>
        <rFont val="Arial"/>
        <family val="2"/>
      </rPr>
      <t>AR2007-GU025.</t>
    </r>
    <r>
      <rPr>
        <sz val="10"/>
        <color theme="1"/>
        <rFont val="Arial"/>
        <family val="2"/>
      </rPr>
      <t xml:space="preserve"> 1. Esta cuenta no registra su valor real por falta de documentos por parte del municipio de Diculla y de la fundación Promigás para la legalización de la construcción de los inmuebles 
 </t>
    </r>
    <r>
      <rPr>
        <b/>
        <sz val="11"/>
        <color theme="1"/>
        <rFont val="Calibri"/>
        <family val="2"/>
        <scheme val="minor"/>
      </rPr>
      <t/>
    </r>
  </si>
  <si>
    <t xml:space="preserve">Realizar las acciones pertinentes hasta obtener escritura publica de legalizacion de construccion del bien inmueble. </t>
  </si>
  <si>
    <t>tramitar ante el nivel nacional los poderes que autoricen al representante legal para que firme las escrituras publicas.</t>
  </si>
  <si>
    <t>Poder</t>
  </si>
  <si>
    <t>Realizar las acciones pertinentes hasta obtener escritura publica de legalizacion de construccion del bien inmueble.</t>
  </si>
  <si>
    <t>Tramitar ante la notaria municipal de Riohacha escritura de legalizacion de construccion.</t>
  </si>
  <si>
    <t>Escritura</t>
  </si>
  <si>
    <t>Registrar ante la oficina de Instrumentos publicos las escrituras</t>
  </si>
  <si>
    <t>Certificado de Libertad y Tradicion</t>
  </si>
  <si>
    <t xml:space="preserve">Realizar el registro contable </t>
  </si>
  <si>
    <t>Registro contable</t>
  </si>
  <si>
    <t>AE2013-010</t>
  </si>
  <si>
    <t xml:space="preserve">HALLAZGO  N°10: Duplicidades    Centro  Zonal  Maicao  2013 (Hallazgo Administrativo;  se iniciara  Indagación  Preliminar.)
•  CDl
AI  cruzar  las  bases  de  datos  Guajira   Cuentame   2013,  Centros  de  Desarrollo Infantil CDl, se pudo observar,  que dentro de la misma base de datos existen  en el Centro Zonal  Maicao 593 Duplicidades  en diferentes  operadores,  de las cuales  17 se  encuentran   en  Asooiación   de  Padres  y  Vecinos   del    H  I  Maicao,   26  en Fundación   Para   EI  Desarrollo   Social  y  Comunitario,    171  Fundación   Para   EI Desarrollo Social y Cornunitario/Colegio   Paulo Sexto  E.U., 167 Fundación  Para EI Desarrollo  Social  y  Cornunitario/instituto    Fronterizo   Maicao  E.U,  23  Fundación Porvenir,  18 Fundación  $emillas  Colombia,  171 no se encuentran  en la base  de datos  denominada    La  iGuajira   EC-UDC   2013,   suministrada    por   el   Instituto
Colombiano del Bienestar  Familiar -  ICBF, como se observa en el Anexo  N° 13.
AI  cruzar  las  bases  de: datos  Guajira  Cuentame   2013,  Centros   de  Desarrollo Infantil COl, se pudo observar,  que dentro de la misma  base de datos, existen  en el centro  zonal  Maicao  $63  Duplicidades  en  un mismo  operador,  de  las cuales,
304 se encuentran   registradas  en dos operadores,   150 en la Fundación  para  el
Desarrollo  Social  y Comunitario   y en el  Colegio  Paulo  Sexto  EU.,  Y 154  en  la Fundación  Para  EI  Desarrollo  Social  y  Comunitario   y  en  el  Instituto  Fronterizo Maicao EU;  por otra  parte,   20 se encuentran  en la Fundación  Porvenir  y en 39
UDS, de las cuales  no se relaciona  operador  en la base de datos  La Guajira  EC - UDC  2013,     suministrada   por  el    Instituto  Colombiano   del  Bienestar   Familiar (ICBF), como se aprecia en el Anexo N° 14. 
•  HCB
Analizadas  las bases de Datos  Guajira Cuentarne   2013, se determino  que existen 46 duplicidades  en diferentes  operadores  assi 41 en HCB Tradicionales  Familiares y  cinco (5) en HCB Fami (Ver anexo N°18).
Por  10   expresado,    en : total,   en   el   Municipio   de   Maicao,   se   tienen    1.002 duplicidades.
Las anteriores  situaciones,  pudieron generar  duplicidad  en los pagos por parte del ICBF,  por  10  que  en  aras  de  tener  claridad  sobre  la  inversi6n  de  los  recursos públicos, se iniciara  indagación  Preliminar.
</t>
  </si>
  <si>
    <t>SOCIALIZACION DE  DIRECTRICES EMANADAS DE LA DIRECCIÓN DE PRIMERA INFANCIA RELACIONADA CON LA ACEPTACION DE LAS CONCURRENCIAS EN EL APLICATIVO CUENTAME ENTRE  LAS MODALIDADES DEL AREA DE(FAMILIA Y NUTRICION), A EXCEPCIÓN DE LAS CONCURRENCIAS ENTRE LAS DIFERENTES  MODALIDADES  DE PRIMERA INFANCIA .</t>
  </si>
  <si>
    <t xml:space="preserve">CAPACITACION A ENTIDADES ADMINSTRADORAS DEL SERVICIO Y CENTROS ZONALES, PARA SOCIALIZACION DE DIRECTRICES DE LA DIRECCIÓN DE PRIMERA INFANCIA RELACIONADAS CON LA ACEPTACION DE CONCURRENCIAS ENTRE PROCESOS A EXCEPCION DE LAS CONCURRENCIA ENTRE LAS MODALIDADES DE PRIMERA INFANCIA
 </t>
  </si>
  <si>
    <t>actas, listado de asistencia</t>
  </si>
  <si>
    <t xml:space="preserve">AE2013-CGR-GU-004
AE2013-CGR-GU-005
AE2013-CGR-GU-006
</t>
  </si>
  <si>
    <t xml:space="preserve">HALLAZGO N° 4: Análisis Informe Financiero   Contrato   042 de 2012 (Administrativo con posible 
HALLAZGO N°5: Análisis   Informe Financiero   contrato   N° 107/2013 (Administrativo con posible incidencia Disciplinaria).
HALLAZGO N° 6: Contrato   113 de 2012 (Administrativo con posible alcance Disciplinario).
</t>
  </si>
  <si>
    <t xml:space="preserve">HALLAZGO  N° 4. 1. Debilidad en la revisión de la información financiera por parte del ICBF
2. Desorden en la presentacion de informes por parte del operador del servicio."
"HALLAZGO  N°5: . 1. Falta de revisión exhaustiva de los informes financieros, 
2. Incumplimiento en la aplicabilidad de lo lineamientos técnicos administrativos y a las obligaciones contractuales por parte del operador del servicio
3. Falta de requerimientos jurídicos por parte del supervisor del contrato frente al incumplimiento contractual
HALLAZGO  N° 6:. 1. ineficiencia del operador del servicio en el registro de las actas de entrega  de alimentos, las cuales no están acordes a las unidades de medidas decritas en las  facturas suministradas en los informes financieros
2. Conversión  de medidas estándares (libras, kilos, litros, gramos, onzas, ect) para la entrega de los alimentos estipulados en las minutas,en medidas caseras (tazas, vaso, cucharadas, posillos, etc.) para mayor facilidad y manejo por parte de las manipuladoras, sobre todo por ser de la etnia Wayúu, estas no son tenidas por el operador del servicio de recuperación Nutricional  en cuentas para  pasarlas nuevamente a las medidas estándares al momento de rendir el respectivo informe, lo cual dificulta a terceros, la interpretación adecuada de las respectivas facturas ."
</t>
  </si>
  <si>
    <r>
      <t xml:space="preserve">
1. Fortalecer la recepcion y revision de los informes y soportes financieros que presenta la EAS teniendo en cuenta los lineamientos tecnicos administrativos del programa en cumplimiento al manual de Legalizacion de cuentas. 2. REALIZAR SEGUIMIENTO A LAS BASES DE DATOS Y/O REGISTROS DE LA INFORMACION DIGITADA POR LAS ENTIDADES  ADMINISTRADORES DEL SERVICIO, QUE PERMITA ASEGURAR EL CONTROL Y DEPURACION DE
 </t>
    </r>
    <r>
      <rPr>
        <sz val="10"/>
        <color rgb="FFFF0000"/>
        <rFont val="Arial"/>
        <family val="2"/>
      </rPr>
      <t xml:space="preserve">LA OCI RECOMIENDA  REVISAR ESTA  ACCION  DE INMEDITAO  NO ES COHERENTE  EN LA PARTE 2  PUES SE TRATA DE LA FACTURACION  SOBRE TODO EN EL REGISTRO DE LA UNIDAD  DE MEDIDA DE LOS ALIMENTOS  ,  </t>
    </r>
  </si>
  <si>
    <t>1. Recepcion y revision de los informes financieros pr parte de los centros zonales.</t>
  </si>
  <si>
    <t xml:space="preserve"> actas y listado de asistencia</t>
  </si>
  <si>
    <t xml:space="preserve"> 2. MESAS DE TRABAJO CON LOS DIGITADORES DE LAS EAS, PARA LA REVISIÓN Y DEPURACION DE LA INFORMACION REGISTRADA EN EL APLICATIVO  CUENTAME, QUE GARANTICE LA CALIDAD EN LOS REGISTROS DE INFORMACION. </t>
  </si>
  <si>
    <t>ARGR2014-CGR-GUA087
ARGR2014-CGR-GUA093
ARGR2014-CGR-GUA099
AE2013-CGR-GU-013</t>
  </si>
  <si>
    <t xml:space="preserve">Hallazgo N° 87. Etapa precontractual CDI (A). Guajira
Hallazgo N° 93. Contratos de HCB (A). Guajira 
Hallazgo N° 99. Contratación de prestación de servicios (A). Cauca, Guajira, Huila, Nariño, Santander y Tolima 
HALLAZGO  N°13: Estudios Previos (Hallazgo Administrativo)
</t>
  </si>
  <si>
    <t xml:space="preserve">ARGR2014-CGR-GUA087. Lo anterior denota serias falencias en la etapa precontractual, de tal forma que no existe certeza sobre la oportunidad en la invitación a presentar propuesta y tampoco en la presentación de las mismas; tampoco se evidencia si las mismas fueron allegadas cumpliendo las disposiciones del sistema de gestión documental que debe regir todas las actuaciones contractuales."
ARGR2014-CGR-GUA087. ARGR2014-CGR-GUA099Las anteriores situaciones evidencias falencias en el proceso de contratación toda vez que no permiten tener certeza sobre la oportunidad de las actuaciones precontractuales y tampoco sobre el ingreso de la información al expediente a través del sistema de gestión documental. 
ARGR2014-CGR-GUA093. 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
AE2013-CGR-GU-013.1. Debilidad al elaborar los estudios previos por parte de los solicitantes. 
2. falencias en los filtros que se deben hacer en la etapa precontractual
</t>
  </si>
  <si>
    <t>Fortalecer el proceso pre- contractual que realizan los centros zonales, para la contratación de las EAS.</t>
  </si>
  <si>
    <t>Capacitacion a los centros zonales por parte de la oficina de jurídica con respecto a la supervisión y etapa pre- contractual de la contratación.</t>
  </si>
  <si>
    <t>AE2013-CGR-GU-013</t>
  </si>
  <si>
    <r>
      <rPr>
        <b/>
        <sz val="10"/>
        <rFont val="Arial"/>
        <family val="2"/>
      </rPr>
      <t>HALLAZGO  N°13: Estudios Previos (Hallazgo Administrativo)</t>
    </r>
    <r>
      <rPr>
        <sz val="10"/>
        <rFont val="Arial"/>
        <family val="2"/>
      </rPr>
      <t xml:space="preserve">
Analizada  la muestra  contractual  se observe  que  en  los Contratos  Números  66, 103,104,105,106,107,.109  y 111 de 2013,  en los Estudios Previos,  numeral  16 referente  a  las  Características   Técnicas o Especificaciones   Esenciales,   no  fue  adaptado  a cada  contrato,  ya  que  por ejemplo,  aparecen  descritas  raciones  en almuerzo  para  el  Centro  Zonal  No  1 Correspondiente   a  Riohacha,  a  pesar  de corresponder  estos estudios a otros CentrOs Zonales.
</t>
    </r>
  </si>
  <si>
    <t xml:space="preserve">1. Debilidad al elaborar los estudios previos por parte de los solicitantes. 
2. falencias en los filtros que se deben hacer en la etapa precontractual
</t>
  </si>
  <si>
    <t xml:space="preserve">Garantizar el cumplimiento del proceso de revision de la fase precontratual a través de la implementacion de los instrumentos dispuestos para ello en el proceso. </t>
  </si>
  <si>
    <t xml:space="preserve">1. Realizar capacitacion a los supervisores de contrato con respecto al adecuado diligenciamiento del formato de estudios previos. </t>
  </si>
  <si>
    <t xml:space="preserve">Acta, listado de asistencia </t>
  </si>
  <si>
    <t>Garantizar el cumplimiento del proceso de revision de la fase precontratual a través de la implementacion de los instrumentos dispuestos para ello en el proceso.</t>
  </si>
  <si>
    <t xml:space="preserve">2. Verificacion de la documentacion allegada a la oficina juridica en la etapa precontractual </t>
  </si>
  <si>
    <t>Lista de Chequeo</t>
  </si>
  <si>
    <r>
      <rPr>
        <b/>
        <sz val="10"/>
        <rFont val="Arial"/>
        <family val="2"/>
      </rPr>
      <t>HALLAZGO   N°15: Tipificación,    estimación    y asignación    de los riesgos (Hallazgo Administrativo.)</t>
    </r>
    <r>
      <rPr>
        <sz val="10"/>
        <rFont val="Arial"/>
        <family val="2"/>
      </rPr>
      <t xml:space="preserve">
En cuanto  a la tipificación,  estimación  y asignación  de los riesgos  previsibles,  se debe cumplir  lo  previsto  en el artículo  4 de Ley 1150 de 2007,  los numerales  7 y 12 del artículo  25 de la Ley 80, el documento  Conpes 3107 de 2001, los manuales de   contratación    vigentes    durante    la   vigencia   auditada,    y   demás    normas concordantes.
Analizada  la muestra  entregada  al equipo  auditor, a la fecha  de terminación  de la Actuación  Especial,  se  observó  que  en el 98%  de  los  casos,  el ICBF  utiliza  un formato en el cual no hace un análisis del Riesgo, sino que se limita a señalar el porcentaje,   el  tiempo   de  cubrimiento   que  se  estipulará en las pólizas,   y  la probabilidad   de  ocurrencia.   La  entidad  argumenta   que  el  formato   de  estudios previos  fue  modificado;  'sin  embargo,   la  Regional   Guajira,  al  diligenciarlos,   no realiza  un  análisis   del  riesgo,  detallando   que  posibles   situaciones   se  pueden presentar en la ejecución contrato.
                                                                                                                                       .
Lo anterior  conlleva  a que  no se determinen  con  exactitud  los  riesgos  de cada contrato,   de  modo  que  se  permita   realizar   una  estimación   adecuada   de  los mismos.
</t>
    </r>
  </si>
  <si>
    <t>Garantizar el uso de los formatos actualizados en la etapa precontractual</t>
  </si>
  <si>
    <t>Verificacion de la documentacion allegada a la oficina juridica en la etapa precontractual referente a la matriz de riesgos dispuestas en los estudios previos</t>
  </si>
  <si>
    <t xml:space="preserve">Estudios previos </t>
  </si>
  <si>
    <t xml:space="preserve">HALLAZGO  N°16: Publicación   en el SECOP (Hallazgo Administrativo.)
EI Manual de contratación  aprobado mediante   Resolución  2111 del 03 de junio  de 2011 en su artículo  27, indica en su numeral  2 "Que Tratándose  de procesos  de contratación  que  se adelanten  por el  Régimen  Especial  de Aporte  se tendrá  en Cuenta lo siguiente:
b. En el Sistema  Electrónico  para la Contratación  Publica SECOP:  Se publicara  el contrato,  las  adiciones,  modificaciones  o suspensiones,   la información  sobre  las sanciones ejecutoriadas,  el acta de Iiquidación de mutuo acuerdo o el acto administrativo  de liquidación  unilateral.
Las normas  vigentes   para  las vigencias  analizadas   indican  que  las  actuaciones contractuales deben  ser publicadas  en la fecha de su expedición  o, a más tardar, dentro de los tres días hábiles siguientes".
Sin embargo,  analizada  la muestra seleccionada  se evidenció  que el 100% de los contratos  suscritos  durante  la vigencia 2012,  fue  registrado  en el  SECOP  en  el mes de noviembre,  habiendo sido suscritos en el mes de enero de 2012.
Para   la   vigencia    2013 el   100%   de   los   contratos    también   fue   publicado extemporáneamente,  superándose  los tres días indicados  en la norma.
</t>
  </si>
  <si>
    <t>Fortalecimiento del proceso de publizacion oportuna en el SECOP de acuerdo a los terminos establecidos por la normatividad vigente</t>
  </si>
  <si>
    <t>Seguimiento mensualizado a las publicaciones realizadas en el SECOP</t>
  </si>
  <si>
    <t>Informe Publicacion SECOP</t>
  </si>
  <si>
    <t xml:space="preserve">AE2013-CGR-GU-017
AE2013-CGR-GU-019
</t>
  </si>
  <si>
    <t xml:space="preserve">HALLAZGO  N°17: Focalización   de Usuarios ( Hallazgo Administrativo.)
HALLAZGO  N°19: Población   Beneficiaria (Hallazgo Administrativo con posible incidencia disciplinaria, y se iniciara indagación preliminar.) TERCERA PARTE </t>
  </si>
  <si>
    <t xml:space="preserve">AE2013-CGR-GU-017. 1. El transito de la modalidad de recuperacion nutricional a los programas de atencion integral los cuales dieron inicio posterior a la fecha de RN, para lo cual los padres de familia realizaron doble vinculacion.
AE2013-CGR-GU-019.  falta de cobertura inicialmente para vincular a los diferentes programas
Presencia de transito de la modalidad de recuperacion nutricional a los programas de atencion integral los cuales dieron inicio posterior a la fecha de RN, para lo cual los padres de familia realizaron doble vinculacion.
</t>
  </si>
  <si>
    <t xml:space="preserve">Para la vigencia 2017 es importante precisar que en cada centro zonal se lleva a cabo la depuración y transito de los niños y niñas de la modalidad de Centros de recupéracion nutricional  a modalidades de primera infancia, teniendo en cuenta su estado de salud y nutrición que para estas mo  </t>
  </si>
  <si>
    <t>1. Articular con operadores de las modalidades de nutricion la vinculación de Niños y Niñas a modalidades de primera infancia.</t>
  </si>
  <si>
    <t>Actas y anexos de la modalidad.</t>
  </si>
  <si>
    <t>AE2013-CGR-GU-018</t>
  </si>
  <si>
    <t xml:space="preserve">HALLAZGO  N°18: Propuestas  para contratar (Hallazgo Administrativo)
Para la ejecución  de los recursos, se seleccionara  el operador  dentro  de aquellas entidades   sin   ánimo   de   lucro,   de   reconocida    idoneidad   y  experiencia,    de conformidad  con lo establecido  en la Ley   7 de 1979 y el Decreto  2388 del 29 de septiembre  de 1979, a través de invitación a ofertar.
Analizados  los contratos No   106 de 2013, y 216/2013,  se observa  que el operador no presentó  propuesta  para realizar  la contratación,    sino que  únicamente  allega mediante   oficio   los  documentos   soportes   de  las  propuestas   (certificados   de existencia y representación  legal, Rut,  Certificados  de Antecedentes,  Documentos que acreditan  aportes  al SSS y Parafiscales,  fotocopia  de la cedula y  certificación bancaria).
</t>
  </si>
  <si>
    <t xml:space="preserve">1. Deficiencia en el proceso precontractual 
2. Faltra de filtro en los documentos precontractuales por parte del Grupo Jurídico
</t>
  </si>
  <si>
    <t>Realizar la revision pertinente y efectiva de los documentos precontractuales allegados a la oficina juridica .</t>
  </si>
  <si>
    <t xml:space="preserve">1. Verificacion de la documentacion allegada a la oficina juridica en la etapa precontractual </t>
  </si>
  <si>
    <t>Realizar la revision pertinente y efectiva de los documentos precontractuales allegados a la oficina juridica</t>
  </si>
  <si>
    <t>2. Realizar la devolucion de las observaciones a los documentos recibidos en la etapa precontractual de no cumplir con los lineamientos requeridos.</t>
  </si>
  <si>
    <t>correo electronico, memorando, oficio</t>
  </si>
  <si>
    <t>AE2013-CGR-GU-020
AE2013-CGR-GU-021
AE2013-CGR-GU-022</t>
  </si>
  <si>
    <t xml:space="preserve">HALLAZGO N°20: Contrato 104 de 2012 (Hallazgo administrativo.)
"HALLAZGO  N° 21: Contenido   de informes   de supervisión (Hallazgo Administrativo)
HALLAZGO   N° 22: Informes   Operadores (Hallazgo Administrativo.)
</t>
  </si>
  <si>
    <t xml:space="preserve">HALLAZGO N°20. 1.  Falta de supervisión eshautiva en los programas en las Unidades de Servicio
2.  Falta de una buena programación para la realización de las supervisiones de las Unidades Aplicativas y los diferentes programas
"HALLAZGO  N° 21. 1.  Debilidad en la realización de los informes de supervisión por parte de los supervisores de los contratos
HALLAZGO   N° 22. Concurrencia en la base de datos, entrega de documentos de identidad por parte  de los padres de familias a varios operadores del servicio simultaneamente Capacitación extramural a las comunidades sobre el portafolio de servicios y las condiciones de prestación del servicio 
Falencias en la revisión de  documentos suministrados por los operadores al Centro Zonal.
</t>
  </si>
  <si>
    <t xml:space="preserve">Fortalecer el proceso de supervisión de los diferentes  programas con el fin de dar  mayor control en la revisión de los contratos y su respectivo cumplimiento de las obligaciones
</t>
  </si>
  <si>
    <t xml:space="preserve">1.  Revision de informes tecnicos-  financieros  a los operadores del servicio de los programas de Recuperación Nutricional de acuerdo al cronograma establecido en el Centro Zonal y la minuta contraactual.
</t>
  </si>
  <si>
    <t xml:space="preserve">1. Acta de revisión de informes tecnicos- financieros. </t>
  </si>
  <si>
    <t xml:space="preserve">AE2013-CGR-GU-024
ARGR2014-CGR-GUA107
ARGR2014-CGR-GUA148
</t>
  </si>
  <si>
    <t xml:space="preserve">Hallazgo N° 24: Denuncia  N° 2014-71996-82111    (Hallazgo  Administrativo  con posible incidencia  Disciplinaria.)
Hallazgo N° 107. Hogares Comunitarios de Bienestar HCB (A). Guajira y Huila
Hallazgo N° 148. Continuación.
</t>
  </si>
  <si>
    <t>Hallazgo N° 24: 1. Deficiencia en la supervisión de los programas, por falta de personal en la institución
2. Debilidad en la revisión de los informes financieros</t>
  </si>
  <si>
    <t>SEGUIMIENTO Y CONTROL A LAS UDS DE HOGARES COMUNITARIOS DE BIENESTAR, A TRAVES DE LAS VISITAS DE SUPERVISIÓN, HACIENDO ENFASIS EN EL COMPONENE DE SALUD Y NUTRICIÓN, PARA PREVENIR INCUMPLIMIENTO POR PARTE DE LA EAS, EN EL SUMINISTRO DE LOS ALIMENTOS A LOS HCB.</t>
  </si>
  <si>
    <t>1. CAPACITACION Y ASISTENCIA TECNICA A ENTIDADES ADMINISTRADORAS DEL SERVICIO Y CENTROS ZONALES  EN LOS QUE TIENE QUE VER  CON LA MINUTA Y DEMAS TEMAS RELACIONADOS CON EL COMPONENTE DE SALUD Y NUTRICIÓN. 2. FORTALECER LA REVISIÓN DE LOS INFORMES TECNICOS Y FINANCIEROS, ESPECIFICAMENTE EN LO REFERENTE A LOS SOPORTES PRESENTADOS POR LA EAS QUE DAN CUENTA DE LA INVERSIÓN Y ENTREGA DE LOS ALIMENTOS PARA LAS UDS.</t>
  </si>
  <si>
    <t xml:space="preserve">ARGR2013-CGR-GU125
ARGR2014-CGR-GUA142
</t>
  </si>
  <si>
    <t xml:space="preserve">Hallazgo 125. GUAJIRA. DEFENSA JUDICIAL (A, D
Hallazgo N° 142. Actividad de apoderados (A - C. Secc. Judicatura). Guajira
</t>
  </si>
  <si>
    <t>Hallazgo 125. Lo anterior evidencia el no cumplimiento a la normatividad establecida y contraría la adecuada gestión fiscal deI ICBF, la cual debe cumplir con los fines esenciales del Estado, con sujeción a los principios de legalidad, eficiencia, economía, eficacia, además de las falas de tipo fiscal, disciplinario y penal en la que pudiera estar en curso. Hallazgo Administrativo con presunta incidencia disciplinaria.</t>
  </si>
  <si>
    <t>Vigilancia y seguimiento a los procesos judiciales, con respecto a los procedimientos generados de los mismos dando cumpliento a los terminos de ley.</t>
  </si>
  <si>
    <t>1. Seguimiento mensualizado a los procesos judiciales dando cumplimiento a los terminos legales, cancelando las expensas a que halla lugar de manera oporuna.</t>
  </si>
  <si>
    <t>Informe de procesos judiciales</t>
  </si>
  <si>
    <t>ARGR2014-CGR-GUA145</t>
  </si>
  <si>
    <r>
      <rPr>
        <b/>
        <sz val="10"/>
        <rFont val="Arial"/>
        <family val="2"/>
      </rPr>
      <t xml:space="preserve">Hallazgo N° 145. Conciliación judicial y extrajudicial (A). Guajira, Nariño y Tolima </t>
    </r>
    <r>
      <rPr>
        <sz val="10"/>
        <rFont val="Arial"/>
        <family val="2"/>
      </rPr>
      <t xml:space="preserve">
• Guajira. Conciliación
(...)
Se evidenció que se radicó ante el ICBF solicitud de conciliación extrajudicial N° 538 de 2014, el 4 de noviembre de 2014, siendo convocados el ICBF y la Gobernación de la Guajira; se había fijado como fecha para asistir a Audiencia de Conciliación el día 18 de noviembre de 2014. El 10 de noviembre de 2014, se remitió por parte de la Regional la correspondiente ficha de análisis para conciliación extrajudicial.
La Audiencia de conciliación se celebró el 9 de diciembre de 2014, dado que el Instituto solicitó aplazamiento de la fecha inicialmente señalada. En dicha audiencia el ICBF indicó que a esa fecha no tenía el concepto del comité de conciliación, por lo cual solicitaba la suspensión de la diligencia; sin embargo, el otro convocado, es decir el Departamento de la Guajira, aceptó pagar el valor solicitado. 
A pesar de lo anterior se evidenció que el acta del comité de conciliación de Defensa Judicial se elaboró el 13 de enero de 2015, es decir, más de dos meses después de remitida la ficha de análisis de proceso por parte de la Regional y más de un mes después de haberse realizado la audiencia de conciliación.
Además de lo anterior, se observó que en la Regional no reposan las actas del comité de conciliación, de tal forma que se pueda verificar si las mismas fueron suscritas por todos los miembros; sólo existe Certificación del Secretario Técnico del Comité de Defensa Judicial y Conciliación de la Dirección General del ICBF, en donde se indica el resultado del comité.</t>
    </r>
  </si>
  <si>
    <t>Vigilancia permanente al proceso de legalizacion de contratos y cumplimiento de los requisitos para la ejecucion del contrato</t>
  </si>
  <si>
    <t>1.Seguimiento a los procesos conciliatorios o citaciones de conciliacion realizada al ICBF.</t>
  </si>
  <si>
    <t>acta conciliacion extrajudicial</t>
  </si>
  <si>
    <t>ARGR2014-CGR-GUA223</t>
  </si>
  <si>
    <r>
      <rPr>
        <b/>
        <sz val="10"/>
        <rFont val="Arial"/>
        <family val="2"/>
      </rPr>
      <t xml:space="preserve">Hallazgo N° 223. Inventarios de Bienes Muebles (A). Guajira </t>
    </r>
    <r>
      <rPr>
        <sz val="10"/>
        <rFont val="Arial"/>
        <family val="2"/>
      </rPr>
      <t xml:space="preserve">
(...)
En la inspección física del último Inventario de los bienes muebles cuantificados, se evidenció su existencia física, así como el estado en que se encuentran; además, se pudo verificar en la inspección que estos no se manejan adecuadamente: no tienen placa de identificación, algunos se encuentran en mal estado e inservibles y aparecen como si estuviesen en uso, otros totalmente depreciados, que se han perdido o ya no existen, elementos cargados a un funcionario que aparecen en otro lugar, funcionarios con elementos que no están a su cargo así como en uso de elementos que no están registrados en su inventario.</t>
    </r>
  </si>
  <si>
    <t>Lo anterior ocurre por falencias en el control interno y en la supervisión por parte del ICBF Regional La Guajira, situación que conlleva a que no se tenga plena identificación del responsable del bien y un adecuado registró en los estados financieros.</t>
  </si>
  <si>
    <t xml:space="preserve">Realizar los controles internos y supervision de los elementos devolutivos de propiedad del ICBF en la Guajira </t>
  </si>
  <si>
    <t>Realizar plaqueteo y toma fisica de inventarios semestralmente</t>
  </si>
  <si>
    <t>Inventarios</t>
  </si>
  <si>
    <t>AE2013-CGR-GU-001+B8</t>
  </si>
  <si>
    <r>
      <t xml:space="preserve">HALLAZGO  N° 1: Indicadores  de Gestión Nutrición (Administrativo)
Como resultado  del componente del Macroproceso  Gestión para la Nutrición  de la Estrategia  Promoción,   Prevención  y Recuperación   Nutricional,  establecido  en  el Plan de Acción  del  ICBF - Guajira  para la Vigencia  2013,  se  pudo  establecer  lo siguiente:
Los indicadores enmarcados  en el Tablero de Control del Mapa de Procesos, relacionados  la  Gestión de  la  Nutrición,  se  encuentra   en el  rango  de  Atención Inmediata,   con   53%,   denotándose   que   la </t>
    </r>
    <r>
      <rPr>
        <b/>
        <sz val="10"/>
        <rFont val="Arial"/>
        <family val="2"/>
      </rPr>
      <t xml:space="preserve"> Regional   Guajira,   no  prioriza   los indicadores   que   se   encuentran   en  estado   critico,  </t>
    </r>
    <r>
      <rPr>
        <sz val="10"/>
        <rFont val="Arial"/>
        <family val="2"/>
      </rPr>
      <t xml:space="preserve"> de  modo   que   le  permita </t>
    </r>
    <r>
      <rPr>
        <b/>
        <sz val="10"/>
        <rFont val="Arial"/>
        <family val="2"/>
      </rPr>
      <t>establecer   estrategias   de  seguimiento   por  parte  de  los  responsables   de  esta actividad,</t>
    </r>
    <r>
      <rPr>
        <sz val="10"/>
        <rFont val="Arial"/>
        <family val="2"/>
      </rPr>
      <t xml:space="preserve"> tendientes  a alcanzar mejores resultados.
EI bajo grado de avance  en el Macroproceso  Evaluación,  Monitoreo  y Control de la Gestión  que fue  del 31%, denota  </t>
    </r>
    <r>
      <rPr>
        <b/>
        <sz val="10"/>
        <rFont val="Arial"/>
        <family val="2"/>
      </rPr>
      <t xml:space="preserve">deficiencias  en el seguimiento  y  monitoreo  del registro en los sistemas 'de información  para el control  de los planes de </t>
    </r>
    <r>
      <rPr>
        <sz val="10"/>
        <rFont val="Arial"/>
        <family val="2"/>
      </rPr>
      <t xml:space="preserve">acción,  lo que genera el incumplimiento de la meta programada  por la Regional  Guajira.
</t>
    </r>
    <r>
      <rPr>
        <b/>
        <sz val="10"/>
        <rFont val="Arial"/>
        <family val="2"/>
      </rPr>
      <t xml:space="preserve">
</t>
    </r>
  </si>
  <si>
    <r>
      <t xml:space="preserve">1. Inoportunidad en la información suministrada por parte del Operador del Servicio
2. Ineficiencia en la solicitud de los requerimientos jurídicos por incumplimiento a las obligaciones contractuales
3. Deficiencia en el monitoreo en los planes de intervención
</t>
    </r>
    <r>
      <rPr>
        <b/>
        <u/>
        <sz val="9"/>
        <color rgb="FF00B050"/>
        <rFont val="Calibri"/>
        <family val="2"/>
        <scheme val="minor"/>
      </rPr>
      <t/>
    </r>
  </si>
  <si>
    <t xml:space="preserve">Para la vigencia 2017 en cada uno de los centros zonales los enlaces de nutrición efectuan monitoreo, evaluación y control de la información registrada en el Cuentame y los anexos suministrados por los operadores de las modalidades de nutrición, lo anterior con la finalidad de avanzar y subsanar los indicadores de gestión. </t>
  </si>
  <si>
    <t xml:space="preserve">1. Revisar por parte de las profesionales en nutrición de cada centro zonal los anexos presentados por cada operador de la modalidad de Nutrición.2. Efectuar reuniones socializando los resultados de los indicadores de gestión y elaborar plan de mejoramiento.  DEJAR ACLARO SI SON DOS ACTIVIDADES O UNA  O SI NO MEJORAR REDACCION PARA DEJAR UNA SOLA </t>
  </si>
  <si>
    <t>Acta de reuniones- ANEXOS.,</t>
  </si>
  <si>
    <t>AE2013-CGR-GU-002</t>
  </si>
  <si>
    <r>
      <t>HALLAZGO N° 2: Ineficiencia en  el Seguimiento y  Control a la Gestión  para la Nutrición (Administrativo)
En  el   análisis   del   informe   Anual   de   la   Regional   Guajira   del   Sistema   de Seguimiento   Nutricional   de  la  vigencia   2013,   relacionado   con   las  diferentes modalidades   de   Atención    de   los   Centros   de   Recuperación    Nutricional,    se evidenciaron  los siguientes  aspectos:
• Se denota la</t>
    </r>
    <r>
      <rPr>
        <b/>
        <sz val="10"/>
        <rFont val="Arial"/>
        <family val="2"/>
      </rPr>
      <t xml:space="preserve"> ineficiencia de las acciones  realizadas  por el ICBF­ Regional  Guajira  para disminuir  los niveles de desnutrición  que existen  en el  Departamento de  La  Guajira</t>
    </r>
    <r>
      <rPr>
        <sz val="10"/>
        <rFont val="Arial"/>
        <family val="2"/>
      </rPr>
      <t xml:space="preserve">,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
</t>
    </r>
    <r>
      <rPr>
        <b/>
        <sz val="10"/>
        <rFont val="Arial"/>
        <family val="2"/>
      </rPr>
      <t xml:space="preserve">
</t>
    </r>
  </si>
  <si>
    <t>Ineficiencia de las acciones  realizadas  por el ICBF­ Regional  Guajira  para disminuir  los niveles de desnutrición  que existen  en el  Departamento de  La  Guajira
Por ser un problema multicausal se requieren de todos los actores del sistema para articular acciones que conlleven a utilizar políticas para mitigar el flajelo de la desnutrición
No corresponsabilidad de los padres de familias frente al compromiso de atención integral con sus hijos y el descuido frente de salud y nutrición que el niño y la niña presente</t>
  </si>
  <si>
    <t>Atraves del proceso de seguimiento nutricional y de la articulación con SNBF se espera avanzar en el tema de activar el Plan de Seguridad Alimentaria y Nutricional del Departamento, con la finalidad de mejorar atenciones en salud y nutrición.</t>
  </si>
  <si>
    <t xml:space="preserve">1. Asistir desde el nivel regional-GAT a reuniones convocadas y programadas por parte de la Gobernación-planeación y salud Departamental. </t>
  </si>
  <si>
    <t>Actas de reuniones.</t>
  </si>
  <si>
    <t>AE2013-CGR-GU-003</t>
  </si>
  <si>
    <t xml:space="preserve">2. Brindar asistencia tecnica a los profesinales en nutrición en temas de SAN con el fin de lograr una adecuada articulación y mejorar  </t>
  </si>
  <si>
    <t>AE2013-CGR-GU-012</t>
  </si>
  <si>
    <r>
      <rPr>
        <b/>
        <sz val="10"/>
        <rFont val="Arial"/>
        <family val="2"/>
      </rPr>
      <t>HALLAZGO  N°12: Defunciones  2012 (Hallazgo Administrativo)</t>
    </r>
    <r>
      <rPr>
        <sz val="10"/>
        <rFont val="Arial"/>
        <family val="2"/>
      </rPr>
      <t xml:space="preserve">
AI cruzar las bases de datos  Guajira  RUB 2012 Y Guajira  Cuentame  2013, con la base de datos de defunciones  de niños menores  de cinco (5) años de las mismas vigencias,  proporcionada   para  la Secretaria  Departamental   de  Salud,  se  observe que 35 y 14 niños  respectivamente,  fallecidos,  se encontraban  registrados  en los  Diferentes   programas    del   ICBF   con  enfoque   nutricional    como   se   detalla   a continuación:
En la vigencia  2012, del Centro Zonal  Riohacha,  fallecieron  diecisiete  (17)   niños, de  los  cuales   cinco   (5)  fueron   por  desnutrición,   dos  (2)  por  choque   séptico Hipovolémico,  tres  (3) por enfermedades   diarreicas,  dos (Septicemia),   cuatro  (4)  Por Hemorragia,  uno (1) por  muerte súbita y uno (1) por fallas múltiples.  Ver Anexo W  19. En la vigencia  2013,  la base de datos  suministrada   por la Secretaría  de Salud  Departamental,    no  contiene   el  diagnóstico   del  por qué  se  produjo   la enfermedad  causante  de, la muerte de los 14 niños, solo se reporta  para trece (13) muerte natural, y para una (1) se indica muerte violenta,  distribuidas  así:
En el  Centro  Zonal   Manaure murieron  diez  (10),  de  los  cuales  cuatro  (4)  se encontraban  en CDI y cinco (5) en el programa  de Recuperación  Nutricional,  en el centro  zonal  Fonseca  fallecieron   dos  (2)  uno  por  muerte  natural  y  uno  (1)  por muerte violenta,  en el Centro Zonal Maicao falleció  uno (1) Y en el Centro Zonal  1 Riohacha,  uno  (1).  Como  se anoto  con  anterioridad,   para  todas  las  muertes  se Registra que  obedecen  a; causas  naturales,  excepto  una, por 10 que no es posible establecer  si la causa obedece a Desnutrición.
Como  se  puede  apreciar,   algunos,  a  pesar  de  encontrarse   en  programas   de componente   nutricional,  fallecen   por  desnutrición,    y  otros   por  enfermedades asociadas   a   la  desnutrición,    10   que  deja   entrever   que   no  existe   adecuada supervisión  y  seguimiento   por  parte  del  ICBF  a  los  niños  beneficiarios   de  sus programas (Ver anexos  19 y 20).
</t>
    </r>
  </si>
  <si>
    <t>1. No depuración de las bases de datos del Instituto y el reporte de SIVIGILA- Desalud</t>
  </si>
  <si>
    <t>Realizar depuracion de las bases de datos de los niños y niñas beneficiarios de los programas de nutricion, con el fin de garantizar su atencion y derechos.</t>
  </si>
  <si>
    <t xml:space="preserve">1. Reporte mensual del cruce de base de datos de mobilidad y mortalidad de niños y niñas menores de 5 años, del ICBF y SIVIGILA 2017. </t>
  </si>
  <si>
    <t>1. Base de Datos</t>
  </si>
  <si>
    <t xml:space="preserve">2. Requerir a las EAS el analisis individuales de los casos e historial de atencion de los niños y nuiñas fallecidos 2017.   </t>
  </si>
  <si>
    <t>. 2. Notificacion oficios a las EAS.</t>
  </si>
  <si>
    <t>AR2014-027</t>
  </si>
  <si>
    <r>
      <rPr>
        <b/>
        <sz val="10"/>
        <rFont val="Arial"/>
        <family val="2"/>
      </rPr>
      <t>Hallazgo N° 27. Otros Intereses (Otros Deudores) (A). Guajira</t>
    </r>
    <r>
      <rPr>
        <sz val="10"/>
        <rFont val="Arial"/>
        <family val="2"/>
      </rPr>
      <t xml:space="preserve">
(...)
Luego del análisis realizado a cada uno de los responsables que conforman la subcuenta otros intereses que se le adeuda al ICBF, se observa que estas se vienen arrastrando desde años anteriores, donde los recaudos obtenidos no son significativos; no se demuestra que la gestión  realizada  para el recaudo de los mismos es eficiente y efectiva por parte del ICBF; lo que se logra identificar en la revisión de la muestra escogida, por el  tiempo en que fue emitida el acta de ejecutoria, el valor total de la deuda de capital y los intereses moratorios generados, que en algunos casos superan el monto del capital, sin que se observe que la Entidad efectúe los ajustes pertinentes para mostrar en la subcuenta el valor real, en el periodo correspondiente, evidenciando inefectividad en el proceso de recaudo por parte del ICBF Regional La Guajira, lo que pone en riesgo que los recursos de propiedad de la Regional se pierdan.</t>
    </r>
  </si>
  <si>
    <t>Realizar las gestiones pertinentes desde las areas de jurisdiccion coactiva y recaudo para lograr el cobro de la cartera morosa.</t>
  </si>
  <si>
    <t>1. Reportar las gestiones de cobro persuasivo y coactivo realizado a los deudores de cartera morosa.</t>
  </si>
  <si>
    <t>Oficios</t>
  </si>
  <si>
    <t>2. Seguimiento a los acuerdos de pago suscriptos entre los aportantes y el ICBF.</t>
  </si>
  <si>
    <t>Certificacion de cumplimiento</t>
  </si>
  <si>
    <t>AR2014-026</t>
  </si>
  <si>
    <r>
      <rPr>
        <b/>
        <sz val="10"/>
        <rFont val="Arial"/>
        <family val="2"/>
      </rPr>
      <t xml:space="preserve">Hallazgo N° 26. Gestión de Recaudo Cartera (A). Cundinamarca y Guajira </t>
    </r>
    <r>
      <rPr>
        <sz val="10"/>
        <rFont val="Arial"/>
        <family val="2"/>
      </rPr>
      <t xml:space="preserve">
• Guajira 
(...)
En el estudio de la Cartera del ICBF vigencia 2014, se observó la existencia de un total de 14 procesos concursales por una suma de $12.5 millones, de acuerdo con la Ley 1066 de 2006 en la cual se dictan normas y otras disposiciones para la normalización de la cartera pública. Adicionalmente, el total de cartera en mora después de la Ley 1066/06, presenta un valor de $602.5 millones con un total de 238 Resoluciones, discriminadas así: 76 en el Sector Público y166 en el Sector Privado. 
En cuanto a la clasificación por edades de la cartera del ICBF Regional Guajira, se evidenció que la cartera de 2 a 6 meses alcanza un porcentaje de 1.9% del total, equivalente a $11.3 millones.
La mora de la cartera entre 6 y 12 meses en el sector público asciende a $43.7 millones, lo que corresponde al 7.2% del total de la cartera.
En lo que respecta a la mora mayor a 12 meses en recaudo y en coactivo en los sectores público y privado, suma un total de $547.5 millones, y equivale al 90.8% del total de la deuda, es decir, $451.2 millones corresponden al sector público y $96.2 millones al privado.
Es relevante anotar que el ICBF tiene una cartera considerable en mora mayor a 12 meses, observándose que se vienen arrastrando saldos de más de 5 años, debido a la falta de gestión de la Regional para el recaudo oportuno de la Cartera, lo que arroja altos valores de la cartera de difícil cobro e irrecuperable en la Regional.</t>
    </r>
  </si>
  <si>
    <t xml:space="preserve">Realizar los cobros de la cartera morosa por parte de las areas de cosctiva y recaudo </t>
  </si>
  <si>
    <t xml:space="preserve">AR2007-GU007
AR2007-GU047
ARGR2014-CGR-GUA173
AR2007-GU025
AR2012-CGR-GU-175
AR2012-CGR-GU-176
</t>
  </si>
  <si>
    <t xml:space="preserve">AI2005-GU007 La CGR establece que: 
AR2007-GU047. La CGR establece que:  Hasta la fecha no se ha hecho el registro de estos bienes inmuebles.
Hallazgo N° 173. Inmuebles pendientes de legalizar (A). Antioquia, Cundinamarca, Guajira, Guaviare, Quindío, Santander y Tolima
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 de Urumita y Hogar Infantil Divina Pastora.
Hallazgo No. 175 parte 4. Otros Activos 1915 – 1920 – 1930 (A)
Hallazgo No. 176 parte 9. Valorización Bienes Inmuebles (A)
</t>
  </si>
  <si>
    <t xml:space="preserve">AR2007-GU025. AR2007-GU025. 1. Esta cuenta no registra su valor real por falta de documentos por parte del municipio de Diculla y de la fundación Promigás para la legalización de la construcción de los inmuebles  
Hallazgo No. 175 . Hallazgo No. 175 . Falta de legalización de la construcción 
"Hallazgo No. 176. No contar con la titularidad del bien a nombre del ICBF
</t>
  </si>
  <si>
    <t>AE2013-007</t>
  </si>
  <si>
    <t xml:space="preserve">HALLAZGO  N° 7:  Duplicidades  Recuperación  Nutricional   RN 2012  Centros
Zonales (Administrativo).
Analizadas las  bases  de  datos  RUB    2012,  se  encontraron  las  siguientes inconsistencias, que ameritan se realice depuración por parte de la Entidad:
En el  Centro Zonal  Riohacha, se determino que  existen duplicidades en  los mismos operadores que manejan el programa de Recuperación Nutricional  así: Doce (12) duplicidades en los mismos operadores distribuidas así: cuatro (4) en la Fundación Manos Unidas Construyendo País, seis (6) en Roca Fuerte, dos (2) en Guajira Naciente (ver Anexo N° 3).
En las bases de  Datos del municipio de  Fonseca, se determinó que existen duplicidades en las diferentes Unidades de Servicio UDS, es decir, Niños y Niñas que están registrados en las bases de datos de diferentes UDS, que manejan el programa de Recuperación Nutricional  así: Seis (6) duplicidades, en las UDS Yaguarito, Guaimarito, La Sierrita, Carita Feliz, Doce de Octubre dos (2) y  EI Carmen (2). Ver Anexo N° 6.
Por otra parte, en el municipio de Maicao, se determino que existen duplicidades en las diferentes Unidades de Servicio UDS, es decir, Niños y Niñas que están registrados en bases de datos de diferentes UDS, que manejan el programa de Recuperación Nutricional   así: Cuatro (4) duplicidades, en las UDS Alto Prado Warreyou y Villa Diana (Ver Anexo N° 5).
Así mismo, se determino que existen duplicidades en diferentes Centros  Zonales, representadas en Niños y Niñas que están en las bases de datos de varios centros Zonales, y en diferentes' operadores que manejan el programa de Recuperación Nutricional así: 53 duplicidades en Riohacha, 40 en Manaure, 6 en Fonseca y 7 en Maicao (Anexo N° 4).
</t>
  </si>
  <si>
    <t xml:space="preserve">1. Concurrencia en la base de datos de los beneficiarios de Recuperación Nutricional
2. Entrega de documentos de identidad por parte  de los padres de familias a varios operadores del servicio simultaneamente
 </t>
  </si>
  <si>
    <t xml:space="preserve"> Para la vigencia 2017 con la nueva modalidad de 1000 dias para cambiar el mundo la finalidad es brindar atención a población de mujeres gestantes, lactantes, niños y niñas menores de 2 años en estado de desnutrición crónica, para tal fin esta es una modalidad de tipo preventivo, que busca articular con el sector salud la atención correspondiente.</t>
  </si>
  <si>
    <t>1. Articular con el sector salud la búsqueda activa de población focalizada que tenga criterios de vinculación.</t>
  </si>
  <si>
    <t>Actas, listados de asistencias.</t>
  </si>
  <si>
    <t>AE2013-008</t>
  </si>
  <si>
    <t>2. Efectuar reuniones con operadores de la estrategia de nutrición para socializar manual operativo de la modalidad</t>
  </si>
  <si>
    <t>AE2013-009</t>
  </si>
  <si>
    <t xml:space="preserve">.3. Efectuar reuniones con padres de familia usuarios de la modalidad CRN y 1000 dias para cambiar el mundo con el fin de evaluar las modalidades de atención y retroalimentar la misma.   </t>
  </si>
  <si>
    <t>AR2014-063</t>
  </si>
  <si>
    <r>
      <rPr>
        <b/>
        <sz val="10"/>
        <rFont val="Arial"/>
        <family val="2"/>
      </rPr>
      <t>Hallazgo N° 63. Recuperación Nutricional (A). Guajira</t>
    </r>
    <r>
      <rPr>
        <sz val="10"/>
        <rFont val="Arial"/>
        <family val="2"/>
      </rPr>
      <t xml:space="preserve">
(...)
Analizadas las carpetas de los contratos correspondientes a las muestras en lo ateniente a los Centros de Recuperación Nutricional, se evidenció que existen muchos niños que por su grado de desnutrición cumplen con las condiciones para ser ingresados a los CRN; sin embargo, por motivos culturales (dado que se trata de niños indígenas), en muchos casos los familiares no autorizan el ingreso de estos menores a los mismos para lograr su recuperación nutricional. También se detectaron casos en los cuales los niños ingresan a los Centros de Recuperación Nutricional, pero sus familiares presentan su retiro voluntario, renunciando a todos los derechos y beneficios del programa, indicando que asumen las consecuencias de la salida de los menores. Adicionalmente a lo anterior, se observaron niños que presentaron varios reingresos a los CRN.
Revisado el contrato de aporte 219 de 2014, suscrito con la finalidad de “contribuir con la Recuperación Nutricional de los niños y niñas menores de 5 años con desnutrición global y aguda severa y desnutrición global y aguda, a través de la Modalidad de Centros de Recuperación Nutricional”, (Centro Zonal Riohacha), se evidenció una relación de 16 menores que fueron retirados de los Centros de Recuperación Nutricional por sus familiares, y en los cuales el operador indica en los informes de ejecución que “estos niños conforman una base de datos que será entregada al centro zonal con el fin de ubicarlos en otra modalidad para su recuperación nutricional”. A este listado se debe agregar un menor de 2 años de la edad, proveniente de comunidad Yukpa, el cual fue retirado voluntariamente por su padre del CRN y era atendido en virtud del contrato de aporte 313 de 2014, correspondiente al Centro Zonal Fonseca. 
Requerido el ICBF, se pudo constatar que, efectivamente, de los 17 niños requeridos en la observación, 9 niños, que representan un 53%, fueron ingresados a otro programa del ICBF de la siguiente forma: 3 están asistiendo a Centro de Desarrollo Infantil CDI y 6 están vinculados a otras estrategias de recuperación nutricional. Sin embargo, un 47% de los niños que son retirados por sus familiares de los Centros de Recuperación Nutricional, no reciben ningún tipo de atención por parte del ICBF para lograr su recuperación.</t>
    </r>
  </si>
  <si>
    <t xml:space="preserve">La anterior situación evidencia serias debilidades en el proceso de acompañamiento adelantado por el ICBF al Programa de Recuperación Nutricional, dado que en estos casos está en riesgo la vida de los menores que han sido diagnosticados con Desnutrición Global y Aguda Severa y Desnutrición Global y Aguda, y por diversas razones no son atendidos, o una vez atendidos y estabilizados en los centros de recuperación nutricional, no se garantiza la continuidad de su proceso. </t>
  </si>
  <si>
    <t xml:space="preserve">En articulacion con las Defensorias de Familias asignadas de los centros zonales se busca mejorar atraves del acompañamiento permanente a las unidades de Centros de recuperación nutricional de Riohacha y Manaure la sensibilización a los padres usuarios para la permanecia de los beneficiarios en la atención al CRN.  </t>
  </si>
  <si>
    <t xml:space="preserve">1. Efectuar sensibilizacion a padres de familias por parte de la trabajadora social del CRN y defesorias de familias con la finalidad de socializar la atención nutricional brindada en la modalidad. </t>
  </si>
  <si>
    <t>Actas de reunión, listados de asistencias.</t>
  </si>
  <si>
    <t>AR2014-064</t>
  </si>
  <si>
    <t>2.Articular con el sector salud la atención, intervención y monitoreo de los niños y niñas vinculados en la modalidad CRN.</t>
  </si>
  <si>
    <t>AR2014-180</t>
  </si>
  <si>
    <r>
      <rPr>
        <b/>
        <sz val="10"/>
        <rFont val="Arial"/>
        <family val="2"/>
      </rPr>
      <t>Hallazgo N° 180. Registro y actualización contable de bienes (A). Guajira</t>
    </r>
    <r>
      <rPr>
        <sz val="10"/>
        <rFont val="Arial"/>
        <family val="2"/>
      </rPr>
      <t xml:space="preserve">
• Actualización 
(...)
El Instituto Colombiano de Bienestar Familiar-ICBF no está dando cumplimiento a lo establecido en la norma anteriormente citada, ya que no está realizando las actualizaciones a los valores de las Propiedades, Planta y Equipo, mediante avalúo técnico con personal que cuente con la idoneidad y capacidad para su realización en las frecuencias establecidas en las normas. 
Esto genera incertidumbre en las subcuentas 199952 Terrenos, 199962 Edificaciones y 199977 Otros Activos (Bienes Inmuebles entregados en comodato), con efecto en las subcuentas 324052 Terrenos, 324062 Edificaciones y 324477 Otros Activos (Bienes Inmuebles entregados en comodato).</t>
    </r>
  </si>
  <si>
    <t>Garantizar la depuracion y actualizacion contable de los  avaluos de los bienes e inmuebles.</t>
  </si>
  <si>
    <t>1. Reportar la solicitud de avaluo realizada a la sede nacional para la inclusion de los bienes de la regional</t>
  </si>
  <si>
    <t>correo electronico</t>
  </si>
  <si>
    <t>AR2014-181</t>
  </si>
  <si>
    <t>2. Reportar soporte de la contabilizacion de las valorizaciones  en el aplicativo  SIIF NACION</t>
  </si>
  <si>
    <t>AE2013-CGR-GU-005</t>
  </si>
  <si>
    <t>HALLAZGO  N°5: Análisis   Informe  Financiero   contrato   N° 107/2013 (Administrativo  con posible incidencia Disciplinaria).
La Guía del  Sistema  de Supervisión    de los Contratos  de Aporte  suscritos  con el ICBF  y  el  Manual   de  Legalización    de  cuentas,   describe   las  actividades   de verificación  y  registro,  dirigidas  a asegurar  una adecuada  ejecución  presupuestal del  contrato  y  el  cumplimiento   de  obligaciones   relacionadas   con  el  trámite  de pagos   y   desembolsos  i presentados    por   el   contratista,    como   también    los procedimientos  generales  y específicos  para la legalización  de las cuentas.
Se evidenció  que  los Lineamientos diseñados  por el ICBF no se están  atendiendo adecuadamente  por los operadores  u obligados  a cumplirlos,  lo que se refleja en el análisis a los informes  financieros  del contrato,  Consorcio  EINAA  LAPU;  en lo correspondiente   al mes de Junio  se constato  que  no tenia  anexos  los siguientes documentos:  Extractos  bancarios,  balances  comparativos,   certificación  de  paz  y salvo, relación  de ingresos  soportados,  y la relación  de los niños beneficiarios  del programa, lo que imposibilito  que se realizara el análisis y cotejo de la información.
Por otra  parte,  se  encontró  el  pago  de  transporte   por  valor  de  $2.000,000  sin soportes. En lo que respecta  al mes de diciembre  se encontró  la factura  N° 1071 por $99.500.000   de fecha  de 30/12/2013,  faltando  un día  para la  terminación  del contrato.  En el SIIF  Nación,  las órdenes  de pago  presupuestales  ascienden  a la suma de $1.145.184.000   y el valor  del contrato  fue  de $1.017.184.000   arrojando una diferencia  de  $128.000.000,     no    evidenciándose   soporte  ni justificación   a dicha variación;  todas  estas debilidades  son originadas  por la falta de seguimiento
y control por parte de ICBF,   lo que conlleva a que la información  suministrada  por
la Entidad, no sea confiable  ni razonable.</t>
  </si>
  <si>
    <r>
      <t xml:space="preserve">1. </t>
    </r>
    <r>
      <rPr>
        <b/>
        <u/>
        <sz val="10"/>
        <rFont val="Arial"/>
        <family val="2"/>
      </rPr>
      <t xml:space="preserve">Falta de revisión exhaustiva de los informes financieros, </t>
    </r>
    <r>
      <rPr>
        <sz val="10"/>
        <rFont val="Arial"/>
        <family val="2"/>
      </rPr>
      <t xml:space="preserve">
2. Incumplimiento en la aplicabilidad de lo lineamientos técnicos administrativos y a las obligaciones contractuales por parte del operador del servicio
3. Falta de requerimientos jurídicos por parte del supervisor del contrato frente al incumplimiento contractual
</t>
    </r>
  </si>
  <si>
    <t>1.  Tener mayor control en la revision y retroalimentacion de los informes técnicos- financieros que presentas las EAS, con el objetivo de identificar y fortalecer oportunamente las falencias en la ejecución de los contratos. 
2.  Realizar los requerientos juridicos a las EAS teniendo en cuenta la supervisión correspondiente en el cumplimiento de los lineamientos trécnicos administrativos del programa de Recuperación Nutricional</t>
  </si>
  <si>
    <t xml:space="preserve">1.  Revision de informes tecnicos-  financieros  a los operadores del servicio de los programas de Recuperación Nutricional de acuerdo al cronograma establecido en el Centro Zonal y la minuta contraactual. 2.  Realizar requerimientos jurídicos  a la totalidad de los casos en que se presenten incumplimientos de las obligaciones contractuales
</t>
  </si>
  <si>
    <t>1. Acta de revisión de informes tecnicos- financieros. 2. Oficos de requerimeinto.</t>
  </si>
  <si>
    <t>AE_2016_GUAJIRA</t>
  </si>
  <si>
    <t>AEFCGR2016-CGR-RG-001</t>
  </si>
  <si>
    <r>
      <rPr>
        <b/>
        <sz val="10"/>
        <rFont val="Arial"/>
        <family val="2"/>
      </rPr>
      <t xml:space="preserve"> Hallazgo No 1. Celebración de contratos de aporte por más de 5.000  SMLV (A-D)</t>
    </r>
    <r>
      <rPr>
        <sz val="10"/>
        <rFont val="Arial"/>
        <family val="2"/>
      </rPr>
      <t xml:space="preserve">
De conformidad con el Decreto No. 3068 de fecha 30 de diciembre de 2013, el salario mínimo mensual legal para los trabajadores de los sectores urbano y rural, la suma de SEISCIENTOS DIECISEIS MIL PESOS M/CTE (616.000,00), durante la actuación especial se encontró que la Directora ( E ), para la época de la celebración de los contratos al cierre de la vigencia 2014, celebro los siguientes contratos cuyo valor excedía los 5.000 SMMLV, sin que exista evidencia documental relacionada con la delegación especial prevista en el numeral 1.5.1.5 del precitado  manual.   (</t>
    </r>
    <r>
      <rPr>
        <sz val="10"/>
        <color rgb="FFFF0000"/>
        <rFont val="Arial"/>
        <family val="2"/>
      </rPr>
      <t xml:space="preserve">Ver cuadro No. 25, página 62)   (remitirse al informe actuación especial pagina 61 a la 63) 
</t>
    </r>
  </si>
  <si>
    <r>
      <t xml:space="preserve">Por posible extralimitación de funciones relacionadas con la delegación contractual asignada a la Dirección Regional. </t>
    </r>
    <r>
      <rPr>
        <sz val="10"/>
        <color rgb="FFFF0000"/>
        <rFont val="Arial"/>
        <family val="2"/>
      </rPr>
      <t xml:space="preserve">(Presunta incidencia disciplinaria). </t>
    </r>
  </si>
  <si>
    <t xml:space="preserve">BRINDAR ASISTENCIA TECNICA A DIRECCION REGIONAL    A LOS  SERVIDORES  PUBLICOS  EN EL  TEMA DE CONTRATACION  ACORDE AL MANUAL  INTERNO DE CONTRATACION  Y NORMAS VIGENTES </t>
  </si>
  <si>
    <t xml:space="preserve">REALIZAR CAPACITACION Y SOCIALIZACION POR PARTE DEL GRUPO JURIDICO,  DEL MANUAL DE CONTRATACION VIGENTE, SUS NOVEDADES  O MODIFICACIONES Y DE LAS RESOLUCIONES DE DELEGACIONES VIGENTES Y LOS MONTOS AUTORIZADOS PARA CONTRATACION EN LA REGIONAL .
</t>
  </si>
  <si>
    <t xml:space="preserve">ACTAS </t>
  </si>
  <si>
    <t>AEFCGR2016-CGR-RG-002</t>
  </si>
  <si>
    <r>
      <t xml:space="preserve">Hallazgo No 2. Concentracion de contratos de aporte por supervisor  (A)
</t>
    </r>
    <r>
      <rPr>
        <sz val="10"/>
        <rFont val="Arial"/>
        <family val="2"/>
      </rPr>
      <t>En desarrollo de la actuación especial se verificó alta concentración de contratos a supervisar por parte de los coordinadores de los centros zonales, sin que exista evidencia documental que dé cuenta de los estudios de carga de trabajo concomitante por parte del mismo supervisor, en atención a las funciones y/o actividades que debe realizar de conformidad con los acuerdos contractuales suscritos así:</t>
    </r>
    <r>
      <rPr>
        <sz val="10"/>
        <color rgb="FFFF0000"/>
        <rFont val="Arial"/>
        <family val="2"/>
      </rPr>
      <t xml:space="preserve"> (Ver cuadro No. 26)  (remitirse al informe actuacion especial paginas 64 al 67).</t>
    </r>
    <r>
      <rPr>
        <sz val="10"/>
        <rFont val="Arial"/>
        <family val="2"/>
      </rPr>
      <t xml:space="preserve">
Por lo anterior, se denota que el cumplimiento del objeto contrractual en cada una de las unidades no es verificado al 100% y no es posible establecer que lo reportado por las EAS se ajuste a la realidad.
</t>
    </r>
  </si>
  <si>
    <t xml:space="preserve">Lo anterior sin desconocer que durante la vigencia 2015, según entrevista a los supervisores y sus equipos de apoyo, se manifestaron limitantes relacionadas con los siguientes hechos:
  * La gestión de supervisión en los contratos de aportes del ICBF Regional Guajira, recae toda en el coordinador del centro zonal, y debe hacerse
mensualmente para darle cumplimiento a los desembolsos pactados dentro de la minuta contractual de conformidad con el Manual de Supervisión del ICBF.
 * El evento según el cual, un solo operador o Entidad Administradora del Servicio -EAS puede tener en su contrato varias unidades de servicio razón por la cual se toma aleatoriamente una o varias unidades para realizar la supervisión, debido a que es imposible realizarlo en todas las unidades aplicativas del operador.
* La coexistencia simultanea de una supervisión establecida por la Dirección Nacional que es la denominada de estándares y que se realiza dos veces al
año, la cual es programada y comunicada a la supervisión detallando las unidades de servicio a visitar.
* La escases de talento humano contratado para apoyo a la supervisión y el vínculo laboral de dichos profesionales que no son de planta, toda vez que
cuando este talento humano sea desvincula del ICBF, también se pierda parte del contenido de la información que de los contratos se deriva exponiendo la
certeza del proceso y la responsabilidad del supervisor.
* La falta de vehículos para visitar unidades lejanas o de difícil acceso, limitando la supervisión in situ y debiéndose limitar a la verificación documental de lo
aportado por las EAS.
* Para la vigencia del 2015, en la supervisión del componente financiero el formato no se ajustaba al objeto del componente ni a la modalidad de atención.
Por lo anterior, se denota que el cumplimiento del objeto contractual en cada una de las unidades no es verificado al 100% y no es posible establecer que lo
reportado por la EAS se ajuste a la realidad.
</t>
  </si>
  <si>
    <t>Diagnosticar  la carga laboral presente en los coordinadores  de centro zonales como supervisores de  contratos</t>
  </si>
  <si>
    <t xml:space="preserve">Presentar informe  detallado de las funciones asignadas a los coordinadores   de los centro zonales , incluyendo las situaciones que colocan en riesgo de que se haga la supervision efectiva de los contratos .
</t>
  </si>
  <si>
    <t>AEFCGR2016-CGR-RG-003</t>
  </si>
  <si>
    <t>Solicitud de traslado del hallazgo a la direccion de Gestion Humana - Sede Nacional, con el fin de que se logre la revision de las cargas laborales y el tema de la designacion de la supervision de los contratos de aportes en los coordinadores zonales.</t>
  </si>
  <si>
    <r>
      <t xml:space="preserve">Hallazgo No. 3 Concertación Comunidades Indígenas (A)
</t>
    </r>
    <r>
      <rPr>
        <sz val="10"/>
        <rFont val="Arial"/>
        <family val="2"/>
      </rPr>
      <t xml:space="preserve">Por lo anterior, se establece como requisito para el inicio de la ejecución de los contratos con las comunidades indígenas la concertación con ellas, verificada las actas de concertación realizadas con las comunidades indígenas correspondiente al contrato 358 de: Marauyen, Motin, Grasamana, Chiclia, Presiaru, Amaichon (este dice que a partir de enero, pero la concertación fue el 3 de marzo de 2015), Winpirarem (no establece a partir de qué mes), Pashai (a partir de abril), Anasmana, Cusinamana (no establece a partir de qué mes), Panchomana (no establece a partir de qué mes), Atapu (no establece a partir de qué mes), malawaisao (desde enero, reunión del 17 de enero), Casipamana (desde febrero, reunión en enero), Kashushunain (desde enero, reunión enero 16), Amouc (desde febrero reuruon enero 20), Koulipana (no aparece el documento de la reunión), Pitshushamana 1 y 2 (febrero reunión enero 19/2015), Palillo.
En el contrato 367 Asociación de Autoridades Tradicionales Wayuu Mareywayuuguama de la Zona del Cerro de la Teta, realizaron concertación el 24 de abril de 2015.
Como se evidenció en los documentos allegados a la Actuación Especial, el servicio comenzó a partir del mes de marzo de 2015, privando a la población indígena de la atención establecida en el contrato, máxime que los contratos determinan que la atención debe darse por 11 meses o 220 días y el contrato estaba suscrito desde el 23 de diciembre de 2014, sin que se precise en la documentación entregada la causa por la cual no se realizó esta concertación de manera oportuna en la etapa de alistamiento.
Por lo anterior, con la demora en las contrataciones se dejó de atender oportunamente a la población indígena. </t>
    </r>
    <r>
      <rPr>
        <sz val="10"/>
        <color rgb="FFFF0000"/>
        <rFont val="Arial"/>
        <family val="2"/>
      </rPr>
      <t xml:space="preserve">(Remitirse al informe actuación especial páginas 67 al 70).
</t>
    </r>
    <r>
      <rPr>
        <sz val="10"/>
        <rFont val="Arial"/>
        <family val="2"/>
      </rPr>
      <t xml:space="preserve">
</t>
    </r>
  </si>
  <si>
    <t xml:space="preserve">
</t>
  </si>
  <si>
    <t xml:space="preserve">garantizar el debido proceso en el cumplimiento de la norma que ampara la autonomia de los pueblos indigenas en sus territorios de acuerdo a las directrices emitidas por el Ministerio del Interior.
</t>
  </si>
  <si>
    <r>
      <t xml:space="preserve">Socializar las  nuevas directrices emitida  por el Ministerio del Interior y las modificaciones del manual de contratacion  vigente. 
</t>
    </r>
    <r>
      <rPr>
        <sz val="10"/>
        <color rgb="FFFF0000"/>
        <rFont val="Arial"/>
        <family val="2"/>
      </rPr>
      <t xml:space="preserve"> </t>
    </r>
  </si>
  <si>
    <t>ACTAS, LISTADOS DE ASISTENCIA</t>
  </si>
  <si>
    <t xml:space="preserve">Desarrollar proceso de socializacion y concertacion de la Modalidad propia e intercultural al interior de las comunidades, a traves del acompañamiento a las Entidades Adminstradores del servicio.
</t>
  </si>
  <si>
    <t>AEFCGR2016-CGR-RG-005</t>
  </si>
  <si>
    <r>
      <rPr>
        <b/>
        <sz val="10"/>
        <rFont val="Arial"/>
        <family val="2"/>
      </rPr>
      <t xml:space="preserve">Hallazgo No. 4 Bienes adquiridos con cargo a recursos del ICBF - Inventarios - (A-D)
</t>
    </r>
    <r>
      <rPr>
        <sz val="10"/>
        <rFont val="Arial"/>
        <family val="2"/>
      </rPr>
      <t xml:space="preserve">En desarrollo de la actuación especial, se estableció que entre las EAS, que operaron la prestación del servicio para la Atención Integral a la Primera Infancia, durante la vigencia 2015, se dan manifestaciones de informalidad en el levantamiento de la relación de bienes adquiridos y/o recibidos del Instituto para la ejecución de los contratos, (manuscritos, sin formalidad alguna) toda vez que si bien existen actas de traspaso de las EAS, que terminan la ejecución contractual a las nuevas entidades administradoras, en ellas simplemente se relacionan sin detallar la totalidad de los bienes recibidos, sus características, su fecha de adquisición, ni su valorización. </t>
    </r>
    <r>
      <rPr>
        <sz val="10"/>
        <color rgb="FFFF0000"/>
        <rFont val="Arial"/>
        <family val="2"/>
      </rPr>
      <t xml:space="preserve">(Remitirse al informe actuación especial paginas 71al 73). (Con presunta incidencia disciplinaria). 
</t>
    </r>
  </si>
  <si>
    <t xml:space="preserve"> * Debilidades en la administración, conservación y custodia de bienes adquiridos con recursos de aporte entregados por el ICBF a las EAS y/o de los bienes recibidos del Instituto.
* No se evidenció un inventario de los bienes adquiridos con los aportes del ICBF y de los bienes entregados por el Instituto a las EAS, que operaron la
Atención Integral a la Primera Infancia en el departamento de la Guajira.
* En el ICBF, no existe un control real y material que dé cuenta del detalle, orden, reconocimiento, valoración, y adecuada clasificación en los estados contables tanto del ICBF como de los operadores; ni en la adecuada revelación
en las notas, generando en consecuencia riesgos de pérdida, de los bienes de propiedad del ICBF que se encuentran en uso de los operadores.
* Al no aparecer la totalidad de los bienes adquiridos con los aportes del ICBF y/o entregados por el Instituto a las EAS, en los inventarios del Instituto, estos bienes no se encuentran debidamente amparados por las pólizas constituidas
por la entidad, pudiéndose establecer responsabilidad fiscal a los tomadores cuando las circunstancias lo ameriten, de conformidad con el artículo 107 de la Ley 42 de 1993.
</t>
  </si>
  <si>
    <t xml:space="preserve">Solicitar a cada una de las EAS, la entrega de los inventarios de  las unidades de servicios existentes, teniendo en cuenta la guia orientadora y los documentos soporte de la compra. De acuerdo a la clausula 5 obligacion 14 del contrato. - OBLIGACIONES RELACIONADA CON LA DOTACION ADQUIRIDA O RECIBIDA POR LA EAS, PARA EL DESARROLLO DEL PRESENTE CONTRATO. 
</t>
  </si>
  <si>
    <t>Solicitar a las EAS la legalizacion de los inventarios existentes en cada una de las Unidades de servicios y entregar al  grupo administrativo para el tramite pertinente.</t>
  </si>
  <si>
    <t>Oficios, inventarios</t>
  </si>
  <si>
    <t>Realizar toma fisica de inventarios de manera semestras como lo estipula la Guia de Gestion de Bienes.</t>
  </si>
  <si>
    <t>Inventario SEVEN</t>
  </si>
  <si>
    <r>
      <rPr>
        <b/>
        <sz val="10"/>
        <rFont val="Arial"/>
        <family val="2"/>
      </rPr>
      <t xml:space="preserve">Hallazgo No. 5 Compra de material didáctico y elementos de aseo (A)
</t>
    </r>
    <r>
      <rPr>
        <sz val="10"/>
        <rFont val="Arial"/>
        <family val="2"/>
      </rPr>
      <t xml:space="preserve">El numeral 1.6 de la cláusula sexta del contrato de aporte establece que en los casos en los que aplique adquirir la dotación total o parcial, de acuerdo con !o que determine el ICBF, teniendo en cuenta los criterios de calidad establecidos en la Guía orientadora para compra de dotación total o parcial, cuando a ello haya lugar, dotación que debe estar disponible en la fecha de iniciación de prestación efectiva de la atención según como lo acuerde el comité técnico operativo.
Verificadas las facturas de diciembre de 2015 del contrato 358 de 2014, se evidenció que a 4 de diciembre adquirieron elementos didácticos cuando ya estaba terminando la atención a los niños y niña. </t>
    </r>
    <r>
      <rPr>
        <sz val="10"/>
        <color rgb="FFFF0000"/>
        <rFont val="Arial"/>
        <family val="2"/>
      </rPr>
      <t>( Imagen No. 1 y 2 página 74 )</t>
    </r>
    <r>
      <rPr>
        <sz val="10"/>
        <rFont val="Arial"/>
        <family val="2"/>
      </rPr>
      <t xml:space="preserve">
Y productos de aseo el 22 de diciembre de 2015, cuando el contrato va hasta el 31-12-2015. </t>
    </r>
    <r>
      <rPr>
        <sz val="10"/>
        <color rgb="FFFF0000"/>
        <rFont val="Arial"/>
        <family val="2"/>
      </rPr>
      <t>(Imagen No. 3 página 75).</t>
    </r>
    <r>
      <rPr>
        <sz val="10"/>
        <rFont val="Arial"/>
        <family val="2"/>
      </rPr>
      <t xml:space="preserve">
</t>
    </r>
    <r>
      <rPr>
        <sz val="10"/>
        <color rgb="FFFF0000"/>
        <rFont val="Arial"/>
        <family val="2"/>
      </rPr>
      <t xml:space="preserve">
</t>
    </r>
    <r>
      <rPr>
        <sz val="10"/>
        <rFont val="Arial"/>
        <family val="2"/>
      </rPr>
      <t xml:space="preserve">
</t>
    </r>
  </si>
  <si>
    <r>
      <t xml:space="preserve">con lo anterior se denotan debilidades en el seguimiento, que se debe realizar a los recursos que ejecutan los operadores y se permita la adquisición de elementos que no van a cumplir con la función social para lo cual son entregados los recursos y queden en cabeza de las EAS toda vez que el contrato va hasta el 31 de diciembre de 2015. </t>
    </r>
    <r>
      <rPr>
        <sz val="10"/>
        <color rgb="FFFF0000"/>
        <rFont val="Arial"/>
        <family val="2"/>
      </rPr>
      <t xml:space="preserve"> (Remitirse al informe actuación especial pagina 73 a la 75). </t>
    </r>
  </si>
  <si>
    <t xml:space="preserve">Socializar la guia orintadora para la compra de dotacion de las unidades de atencion .
</t>
  </si>
  <si>
    <t>realizacion del primer Comité itecnicos Operativos zonales, para la aprobacion de presupuesto, donde se evidencie la proyeccion de recursos para la compra de dotacion, material didactico y elementos de aseo.</t>
  </si>
  <si>
    <t>actas de comité, listado de asistencia</t>
  </si>
  <si>
    <t>AEFCGR2016-CGR-RG-006</t>
  </si>
  <si>
    <t xml:space="preserve">Socializar la guia orientadora para la compra de dotacion de las unidades de atencion .
</t>
  </si>
  <si>
    <t>realizar seguimiento al cumplimiento de los compromisos para la ejecucion del recursos y revision de soportes en la presentacion de informes financieros .</t>
  </si>
  <si>
    <t>AEFCGR2016-CGR-RG-007</t>
  </si>
  <si>
    <t>Realizacion de seguimiento a traves de los comites tecnicos operativos zonales bimensuales</t>
  </si>
  <si>
    <r>
      <t xml:space="preserve">Hallazgo No. 6 Compra de alimentos contrato 338 Asociación Nuevo Milenio
(A).
</t>
    </r>
    <r>
      <rPr>
        <sz val="10"/>
        <rFont val="Arial"/>
        <family val="2"/>
      </rPr>
      <t xml:space="preserve">Verificada la información entregada por la Regional Guajira, se recibe certificación expedida por el contador de la EAS donde certifica que los paquetes de complemento nutricional fueron entregados acorde con la minuta patrón, cotejada la minuta se establece que se debe entrega. </t>
    </r>
    <r>
      <rPr>
        <sz val="10"/>
        <color rgb="FFFF0000"/>
        <rFont val="Arial"/>
        <family val="2"/>
      </rPr>
      <t>(Ver cuadro 27, página 76)</t>
    </r>
    <r>
      <rPr>
        <sz val="10"/>
        <rFont val="Arial"/>
        <family val="2"/>
      </rPr>
      <t xml:space="preserve">.
En la Factura que se anexa del 11 de diciembre de 2015 No. 19089 adquirido al establecimiento denominar huevos y panelas el Manantial (ver página 76)
Verificadas las listas remitidas se evidenció que fueron entregados 278 paquetes alimenticios, lo que quiere decir que no se entregaron 22 paquetes, pero se informa que fueron adquiridos el 11 de diciembre, pero se entregaron el 2 y 3 de diciembre. </t>
    </r>
    <r>
      <rPr>
        <sz val="10"/>
        <color rgb="FFFF0000"/>
        <rFont val="Arial"/>
        <family val="2"/>
      </rPr>
      <t>(Remitirse al informe actuación especial pagina 75 a la 78).</t>
    </r>
    <r>
      <rPr>
        <sz val="10"/>
        <rFont val="Arial"/>
        <family val="2"/>
      </rPr>
      <t xml:space="preserve"> 
</t>
    </r>
    <r>
      <rPr>
        <b/>
        <sz val="10"/>
        <rFont val="Arial"/>
        <family val="2"/>
      </rPr>
      <t>Paquete vacacional:</t>
    </r>
    <r>
      <rPr>
        <sz val="10"/>
        <rFont val="Arial"/>
        <family val="2"/>
      </rPr>
      <t xml:space="preserve">
Con la factura 19219 se adquiere el paquete vacacional el 28 de diciembre de 2015 adquirido a huevos y panelas el Manantial (ver página 77)
</t>
    </r>
    <r>
      <rPr>
        <b/>
        <sz val="10"/>
        <rFont val="Arial"/>
        <family val="2"/>
      </rPr>
      <t>Compra de refrigerios:</t>
    </r>
    <r>
      <rPr>
        <sz val="10"/>
        <rFont val="Arial"/>
        <family val="2"/>
      </rPr>
      <t xml:space="preserve">
Verificada la factura 7326 de Colmena el Manantial con la que se adquieren los refrigerios en la modalidad de desarrollo infantil en medio familiar los lácteos adquiridos están por encima de los valores de mercado, además no se establece si son unidades y cuál es la cantidad establecida.
</t>
    </r>
  </si>
  <si>
    <t>Con lo anterior se establece que no hay un adecuado seguimiento a los soportes que allega la EAS para la delegación de los desembolsos contractualmente entre el ICBF y el operador.NO SE PUDEN MODIFICAR  NI ABRIR  COLUMNAS  SOLO ABRIR FILAS  PERO POR CADA ACTIVIDAD HAY QUE VOLVER A ACOPIAR EL HALLAZGO</t>
  </si>
  <si>
    <t xml:space="preserve">revision oportuna   a  los informes financieros entregados por cada una de las EAS de acuerdo al manual para la legalizacion de cuentas. </t>
  </si>
  <si>
    <t xml:space="preserve">capacitacion a los financieros de los centros zonales y EAS, sobre el manual para la legalizacion de cuentas de las entidades contratistas del ICBF. </t>
  </si>
  <si>
    <t>ACTA, LISTADO DE ASISTENCIA</t>
  </si>
  <si>
    <t>verificar en la supervisión a UDS , los alimentos que entrega la EAS para realizar cruce con las facturas presentadas en el informe y el kardex de ingreso y egreso.</t>
  </si>
  <si>
    <t>ACTA DE SUPERVISION</t>
  </si>
  <si>
    <r>
      <t xml:space="preserve">Hallazgo No. 7 Entrega paquete nutricional (A)
</t>
    </r>
    <r>
      <rPr>
        <sz val="10"/>
        <rFont val="Arial"/>
        <family val="2"/>
      </rPr>
      <t xml:space="preserve">
El ICBF establece la minuta para la entrega de los paquetes alimentarios que deben se debe entregar en la modalidad familiar tal como se muestra en las imágenes siguientes:</t>
    </r>
    <r>
      <rPr>
        <sz val="10"/>
        <color rgb="FFFF0000"/>
        <rFont val="Arial"/>
        <family val="2"/>
      </rPr>
      <t xml:space="preserve"> (ver imagen 4 páginas 79, 5 página 80 e imagen 6 página 81).</t>
    </r>
    <r>
      <rPr>
        <sz val="10"/>
        <rFont val="Arial"/>
        <family val="2"/>
      </rPr>
      <t xml:space="preserve">
Verificados los soportes de los contratos se establece que:
Valor alimentación COI. La canasta de referencia establece que se realizará aporte nutricional del 70% de las recomendaciones diarias de energía y nutrientes.
El valor de cada niño por mes en los COI corresponde a $49.361. Realizado el cruce según los cupos establecidos en el contrato 384 de 2014, corresponden a 849 niños, por lo que en consecuencia existen inconsistencias entre el valor.
Ejecutado y el reportado en los informes financieros, el valor ejecutado por este concepto es de $419.07 millones pero en el informe financiero se establece que el valor ascendió a $429.54 millones, sin que se evidencie autorización por parte del Comité Técnico Operativo para esta diferencia en el valor de los recursos o si correspondió a algún tipo de adición entregada por el operador a los beneficiarios.</t>
    </r>
    <r>
      <rPr>
        <sz val="10"/>
        <color rgb="FFFF0000"/>
        <rFont val="Arial"/>
        <family val="2"/>
      </rPr>
      <t xml:space="preserve">(Remitirse al informe actuación especial pagina 78 a la 82). 
</t>
    </r>
  </si>
  <si>
    <t xml:space="preserve">Con lo anterior se evidencian debilidades en el proceso de control y seguimiento efectivo de la ejecución de los recursos a efectos de que estos sean coherentes con lo establecidos en los lineamientos del ICBF y la canasta de referencia. </t>
  </si>
  <si>
    <t>seguimiento a la presentacion de cuentas de acuerdo a lo establecido en las clausulas contractuales relacionadas con los desembolsos.</t>
  </si>
  <si>
    <t>realizacion de Comité tecnicos Operativos zonales donde se evidencie la aprobación del presupuesto de acuerdo a la canasta de la modalidad.</t>
  </si>
  <si>
    <t>acta, listado de asistencia</t>
  </si>
  <si>
    <t>AEFCGR2016-CGR-RG-008</t>
  </si>
  <si>
    <t xml:space="preserve">realizacion de mesas financieras con los centros zonales para la verificacion del cumplimiento de los compromisos adquiridos en los comites tecnicos relacionados con la ejecucion del presupuesto vs canasta de referencia.
</t>
  </si>
  <si>
    <t>AEFCGR2016-CGR-RG-009</t>
  </si>
  <si>
    <t>Presentar informe gerencial  al comité estrategico de las acciones y compromisos adquiridos en las mesas finacieras de los centros zonales con el fin de la revision de cumplimiento de cada contrato.</t>
  </si>
  <si>
    <r>
      <t xml:space="preserve">Hallazgo No. 8 Vigilancia en los contratos de aporte (A)
</t>
    </r>
    <r>
      <rPr>
        <sz val="10"/>
        <rFont val="Arial"/>
        <family val="2"/>
      </rPr>
      <t xml:space="preserve">El ICBF celebró los contratos 338 y 377 de 2014 para la atención integral a la primera infancia para las modalidades de CDI y desarrollo infantil en medio familiar.
En el anexo No. 1 del ICBF que hace alusión a la canasta de referencia se establece dentro de los costos operativos el ítem de vigilancia.
Verificados los contratos de aportes 338, 377 de 2014, se establece que las EAS responsables de la ejecución de los precitados contratos, contrató con personas naturales, desconociendo la Ley 356 de 1994. </t>
    </r>
    <r>
      <rPr>
        <sz val="10"/>
        <color rgb="FFFF0000"/>
        <rFont val="Arial"/>
        <family val="2"/>
      </rPr>
      <t>(Remitirse al informe actuación especial páginas 82 a la 83).</t>
    </r>
    <r>
      <rPr>
        <sz val="10"/>
        <rFont val="Arial"/>
        <family val="2"/>
      </rPr>
      <t xml:space="preserve">
De los anteriores hechos se infiere que las EAS legalizan recursos del contrato de aportes en el ítem de vigilancia a cargo de personas naturales asumiendo el riesgo de que en caso de un siniestro estas personas no tengan la capacidad para responder a las EAS y por ende al ICBF por los recursos allí invertidos y la seguridad encomendada.
</t>
    </r>
    <r>
      <rPr>
        <sz val="10"/>
        <color rgb="FFFF0000"/>
        <rFont val="Arial"/>
        <family val="2"/>
      </rPr>
      <t xml:space="preserve">
</t>
    </r>
    <r>
      <rPr>
        <b/>
        <sz val="10"/>
        <rFont val="Arial"/>
        <family val="2"/>
      </rPr>
      <t xml:space="preserve">
</t>
    </r>
  </si>
  <si>
    <t xml:space="preserve">aseguramiento y custodia de los bienes inmuebles y/ inventarios que se encuentran en las UDS para la prestacion de los servicios del ICBF. </t>
  </si>
  <si>
    <t>Incluir en los comites operativos zonales,  la revisión y determinacion del tema de la celaduria de las UDS. De primera infancia.</t>
  </si>
  <si>
    <t>acta, listados de asistencia</t>
  </si>
  <si>
    <r>
      <t xml:space="preserve">Hallazgo No. 9 cupos contrato 028 de 2015 (A)
</t>
    </r>
    <r>
      <rPr>
        <sz val="10"/>
        <rFont val="Arial"/>
        <family val="2"/>
      </rPr>
      <t>Revisado el alcance del objeto del contrato en mención (contrato de aportes 028 de 2015 celebrado entre el ICBF y la Asociación de mujeres de la Guajira, modalidad Hogares Infantiles), se establece autorización para atender 230 cupos. Verificados los registros en el aplicativo Cuéntame aparecen reportados más de 230 beneficiarios: entre los meses de enero y febrero se registró el ingreso de 292 NN, de los cuales 1 O fueron retirados en febrero. De marzo a diciembre ingresaron 39 NN y se retiraron 19, para un total de 32, por lo anterior durante la vigencia se registraron un número mayor de cupos al que se tenía establecidos debían atender.</t>
    </r>
    <r>
      <rPr>
        <sz val="10"/>
        <color rgb="FFFF0000"/>
        <rFont val="Arial"/>
        <family val="2"/>
      </rPr>
      <t xml:space="preserve"> (Remitirse al informe actuación especial páginas 84 a la 85).</t>
    </r>
    <r>
      <rPr>
        <sz val="10"/>
        <rFont val="Arial"/>
        <family val="2"/>
      </rPr>
      <t xml:space="preserve">
Lo anterior genera en consecuencia inconsistencias en el manejo de la información a través del aplicativo del cual el ICBF adelanta el reporte del
cumplimiento de metas sociales y el posible bloqueo de beneficiarios allí registrados para acceder de manera real a la garantía de los derechos en el marco de la atención integral a la primera infancia. 
</t>
    </r>
  </si>
  <si>
    <t xml:space="preserve">Los anteriores hechos permiten inferir debilidades en el cumplimiento del registro de la información en el sistema cuéntame por parte de la EAS y en el seguimiento del cumplimiento de la obligación de registro y manejo de la información por parte del ICBF para garantizar el cumplimiento del objeto contractual.
</t>
  </si>
  <si>
    <t>registro de informacion en el CUENTAME,  de los beneficiarios realmente atendidos en las UDS.</t>
  </si>
  <si>
    <t>Capacitacion sobre el registro de informacion en el aplicativo cuentame por parte de las EAS.</t>
  </si>
  <si>
    <t>AEFCGR2016-CGR-RG-010</t>
  </si>
  <si>
    <r>
      <t xml:space="preserve">Hallazgo No. 10 Retención en la fuente (A-01)
</t>
    </r>
    <r>
      <rPr>
        <sz val="10"/>
        <rFont val="Arial"/>
        <family val="2"/>
      </rPr>
      <t xml:space="preserve">En la revisión de los soportes documentales correspondientes a las facturas aportadas para el contrato 342, se observa que no se les aplica retención en la fuente a las relacionadas a continuación. </t>
    </r>
    <r>
      <rPr>
        <sz val="10"/>
        <color rgb="FFFF0000"/>
        <rFont val="Arial"/>
        <family val="2"/>
      </rPr>
      <t>(Ver cuadro No. 28, Página 86). (Remitirse al informe actuación especial páginas 85 a la 86).</t>
    </r>
    <r>
      <rPr>
        <sz val="10"/>
        <rFont val="Arial"/>
        <family val="2"/>
      </rPr>
      <t xml:space="preserve">
Los anteriores eventos generan en consecuencia una posible omisión por parte del agente retenedor. Generándose en consecuencia debilidades en el procedimiento de supervisión por parte del Instituto y el hecho de que no se; recauden oportunamente los impuestos de renta a través de la retención en la fuente.
</t>
    </r>
  </si>
  <si>
    <t>Verificacion del cumplimiento tributario por parte de las EAS</t>
  </si>
  <si>
    <t>revision de los informes financieros</t>
  </si>
  <si>
    <t>acta</t>
  </si>
  <si>
    <t>AEFCGR2016-CGR-RG-011</t>
  </si>
  <si>
    <r>
      <t xml:space="preserve">Hallazgo No. 11 Cobro de IVA y requisitos facturación (A-0I)
El ICBF celebro el contrato de aporte Nº 372 con las EAS: Fundación Yanajasa FUNDAYANAJASA para la atención de niños y niñas en el marco de la Atención Integral a la Primera infancia, durante la vigencia 2015.
(...)
En la ejecución del precitado contrato, se evidencia que la EAS, durante diciembre adquirió paquetes nutricionales según documento Nº 1187 emitido el 30-12-2015 por el NIT 1 .044.422.XXX-X.
Que basado en el anterior documento se realizó pago según comprobante de egreso sin número por $189.22 millones por concepto de suministro de paquetes alimentarios y refrigerios para el programa COI Familiar, pago que se realizó en efectivo.
Analizado el contenido del documento Nº 1187, antes citado se evidencia que este documento carece de los requisitos comerciales y legales pues no contiene la totalidad de los requisitos exigidos por el estatuto tributario nacional.
Adicionalmente, quien expida la factura debe contar con la resolución de autorización de la numeración respectiva expedida por la Dian, autorización que debe estar impresa en la factura. Para el caso de este documento no cumple con los literales a, f, y no cuenta con la resolución de facturación.
Especialmente sobre el literal f) este describe paquetes CDI Familiar y paquetes de refrigerios condiciones no identificables de manera clara y específica o genérica de los artículos vendidos.
De otra parte, se evidencia la liquidación y cobro de un IVA del 16% cuando en realidad al discriminar cada una de las categorías que conforman los cuatro grupos estos contienen Bienes Excluidos del IVA, y otros gravados con tarifas diferenciales menores al 16%.
Las situaciones anteriores evidencian:
 Legalización de ejecución de recursos a través de documentos que carecen de la totalidad de los requisitos comerciales y legales exigidos por el Estatuto Tributario Nacional.
Presuntas irregularidades de orden tributario al estarse cobrando un IVA, a productos excluidos como arroz, granos (frijol -Lenteja).
Posibles irregularidades al estar cobrando IVA en porcentajes superiores a los establecidos en el Estatuto Tributario, sobre la totalidad de la transacción que en consideración a los componentes de los paquetes alimentarios se integran entre otros por alimentos gravados por tarifas inferiores al 16% como pasta, harina y alimentos infantiles a base de arroz. </t>
    </r>
    <r>
      <rPr>
        <sz val="10"/>
        <color rgb="FFFF0000"/>
        <rFont val="Arial"/>
        <family val="2"/>
      </rPr>
      <t xml:space="preserve">(Hallazgo para traslado a la DIAN, para lo de su competencia). (Remitirse al informe actuación especial páginas 86 al 88). </t>
    </r>
    <r>
      <rPr>
        <sz val="10"/>
        <rFont val="Arial"/>
        <family val="2"/>
      </rPr>
      <t xml:space="preserve">
</t>
    </r>
  </si>
  <si>
    <t>cumplimiento de las leyes establecida en el estatuto tributario por parte de la EAS Y proveedores.</t>
  </si>
  <si>
    <t xml:space="preserve">Solicitar a las EAS, la Matriz actualizada de cada uno de sus proveedores.                                                                      </t>
  </si>
  <si>
    <t>oficios</t>
  </si>
  <si>
    <t>revision de los informes financieros por parte del centro zonal de acuerdo al cronograma para la presentacion de informes.</t>
  </si>
  <si>
    <t xml:space="preserve">acta </t>
  </si>
  <si>
    <t>AEFCGR2016-CGR-RG-012</t>
  </si>
  <si>
    <r>
      <t xml:space="preserve">Hallazgo No. 12 Consistencia entre el RUT y la actividad desarrollada (A-OI)
</t>
    </r>
    <r>
      <rPr>
        <sz val="10"/>
        <rFont val="Arial"/>
        <family val="2"/>
      </rPr>
      <t xml:space="preserve">Verificados los soportes del contrato 338 de 2014, se evidenció que la EAS contrató con la persona natural identificada con la cédula de ciudadanía 1118815XXX-0 mediante el contrato de prestación de servicios No. 19 de 2015, por cuantía de $5.5 millones para ser ejecutado en 5 meses y 15 días las actividades a desarrollar por parte del contratista son: (...).
Verificado el RUT aportado por el contratista, se establece que éste tiene registrada como actividad el servicio a edificios y paisajismo (811 O) y como ocupación fontanero (7225), actividades que no tienen relación con las
contratadas. 
Con respecto a la cuenta del auxiliar de bodega con cédula de ciudadanía No. 12.5432.XXX, contrato de prestación de servicios No. 18 de 2015, la cuenta de cobro de diciembre no se encuentra firmada, las actividad que reporta es 8010 que está relacionada con la vigilancia y ocupación 9143 que es actividad recolectores de material reciclable
Con respecto a la cuenta del auxiliar de bodega con cédula de ciudadanía No. 12.5432.XXX, contrato de prestación de servicios No. 18 de 2015, la cuenta de cobro de diciembre no se encuentra firmada, las actividad que reporta es 801 o que está relacionada con la vigilancia y ocupación 9143 que es actividad recolectores de material reciclable.
</t>
    </r>
  </si>
  <si>
    <t>Con lo anterior se establecen debilidades en la contratación que realizan las EAS de personal no idóneo para el manejo de alimentos, lo que puede ocasionar riesgos en el empaque y entrega de los alimentos y en la supervisión que se realiza a los soportes para la legalización de la ejecución de recursos entregados por el Instituto para los contratos de aportes.</t>
  </si>
  <si>
    <t>cumplimiento por parte de la EAS de los requisitos establecidos en el manual operativo, para la contratacion del talento humano para el manejo de alimentos.</t>
  </si>
  <si>
    <t>realizacion del comité operativo para la revision de hojas de vida y requisitos del talento humano vinculados a la prestacion de servicio.</t>
  </si>
  <si>
    <t>acta y listado de asistencia</t>
  </si>
  <si>
    <t>AEFCGR2016-CGR-RG-013</t>
  </si>
  <si>
    <r>
      <rPr>
        <b/>
        <sz val="10"/>
        <rFont val="Arial"/>
        <family val="2"/>
      </rPr>
      <t xml:space="preserve">Hallazgo No. 13 Registro comunidades indígenas cuéntame (A)
</t>
    </r>
    <r>
      <rPr>
        <sz val="10"/>
        <rFont val="Arial"/>
        <family val="2"/>
      </rPr>
      <t>Según la concertación realizada con por el ICBF con la Asociación de Jóvenes Indígenas Ajiwa en el marco del contrato 358 de 2014, con la comunidad Aremasai, se establece que el servicio se prestara a partir del mes de marzo, verificada la base de datos de cuéntame entregada por el ICBF se establece que parecen con fecha de inicio de prestación de servicio tres niños.</t>
    </r>
    <r>
      <rPr>
        <sz val="10"/>
        <color rgb="FFFF0000"/>
        <rFont val="Arial"/>
        <family val="2"/>
      </rPr>
      <t xml:space="preserve"> (Ver cuadro 29 página 91).
</t>
    </r>
    <r>
      <rPr>
        <sz val="10"/>
        <rFont val="Arial"/>
        <family val="2"/>
      </rPr>
      <t xml:space="preserve">
En la concertación con las comunidades de la zona Musichi se concertó a partir de marzo y abril pero aparece un niño con fecha de febrero. (Ver cuadro 30 página 91).
(...).
Consecuencia de los hechos antes mencionados radica en el incumplimiento de las previsiones constitucionales, legales y jurisprudenciales que establecen
consultas previas y concertaciones con las comunidades indígenas para que estas participen en la toma de las decisiones que les afectan en el marco de la atención integral a la primera infancia.
</t>
    </r>
  </si>
  <si>
    <t>Los anteriores hechos permiten inferir debilidades en el cumplimiento del acuerdo contractual celebrado con las comunidades indígenas en relación con los procesos de concertación, previos a la prestación del servicio público de bienestar familiar en el marco de la atención diferencial - étnica.</t>
  </si>
  <si>
    <t>garantizar la atencion de los niños y niñas de comunidades indigenas, afro, palenquera room y raizales, previamente concertados con las autoridades.</t>
  </si>
  <si>
    <t>realizar acompañamiento a las EAS en el proceso contractual con las comunidades ndigenas, afro, palenquera room y raizales.</t>
  </si>
  <si>
    <t>AEFCGR2016-CGR-RG-014</t>
  </si>
  <si>
    <r>
      <rPr>
        <b/>
        <sz val="10"/>
        <rFont val="Arial"/>
        <family val="2"/>
      </rPr>
      <t xml:space="preserve">Hallazgo No. 14 Certificación de parafiscales y seguridad social (A-OI).
</t>
    </r>
    <r>
      <rPr>
        <sz val="10"/>
        <rFont val="Arial"/>
        <family val="2"/>
      </rPr>
      <t xml:space="preserve">En la cláusula décima quinta de los acuerdos contractuales celebrados entre el ICBF y las EAS responsable de la ejecución de los contratos de aporte en el marco del programa para la atención integral a la primera infancia, se establece como obligación del supervisor verificar la certificación del cumplimiento del pago de los aportes al sistema de seguridad social integral.
Tal como lo establece el párrafo 3 del artículo 50 de la Ley 789 de 2002, la obligación de la certificación del pago de aportes recae en el revisor fiscal si la entidad está obligado a ello de lo contrario por el representante legal; verificados los contratos se evidenció que esta es firmada por el contador público de la entidad, el cual no ha sido nombrado como revisor fiscal de estas instituciones, por lo anterior se estaría contraviniendo lo establecido en el mencionado artículo, así: 
a) Contrato 384 de 2014 entre el ICBF y la Fundación Barrancas Siglo XXI
Las certificaciones correspondientes al pago de aportes son firmadas por el  contador y no por el representante legal o el revisor fiscal.
Aleatoriamente se verifico las planillas de pago de aportes correspondientes a  los meses de mayo, junio, julio, septiembre, octubre, noviembre, encontrando  inconsistencias relacionadas con el ingreso base de cotización-lBC de la coordinadora titula de la CC 56.097.XXX cuyo valor en nómina se registra por  $1 .32 millones mientras se reporta sobre un salario mínimo, es decir $0.64  millones.
b) Contrato 366 entre el ICBF y la Fundación para el Desarrollo Social y Comunitario de la Guajira - Fundesol.
Las certificaciones del pago de aportes a la seguridad social se firman por el contador y no por revisor fiscal o representante legal.
Para los coordinadores y los profesionales en salud y nutrición y en sicosocial que se tienen contratados mediante prestación de servicios, no se evidencia el pago de aportes de estos contratistas.
c) Contrato 338 entre el ICBF y la Asociación Frente al Nuevo Milenio.
Se anexa como pago de aportes en PI LA, lo correspondiente tan solo a 5 empleados, con el salario mínimo (lo que no corresponde a los lineamientos y estándares para las modalidades COI y desarrollo infantil en medio familiar),
así: (ver cuadro 31 de la página 95).
Los anteriores hechos permiten establecer inconsistencias en relación con el cumplimiento del artículo 50 de la Ley 789 de 2002, con ocasión del responsable de emitir las respectivas certificaciones así como la correcta relación entre el monto cancelado y las sumas que debieron haber sido cotizadas sobre el IBC. (Este hallazgo será trasladado al Ministerio de Salud y Protección Social para lo de su competencia). </t>
    </r>
    <r>
      <rPr>
        <sz val="10"/>
        <color rgb="FFFF0000"/>
        <rFont val="Arial"/>
        <family val="2"/>
      </rPr>
      <t xml:space="preserve">(Remitirse al informe actuacion especial paginas 92 al 95). </t>
    </r>
    <r>
      <rPr>
        <sz val="10"/>
        <rFont val="Arial"/>
        <family val="2"/>
      </rPr>
      <t xml:space="preserve">
</t>
    </r>
    <r>
      <rPr>
        <sz val="10"/>
        <color rgb="FFFF0000"/>
        <rFont val="Arial"/>
        <family val="2"/>
      </rPr>
      <t xml:space="preserve">
</t>
    </r>
    <r>
      <rPr>
        <sz val="10"/>
        <rFont val="Arial"/>
        <family val="2"/>
      </rPr>
      <t xml:space="preserve">Los anteriores hechos permiten establecer inconsistencias en relación con el cumplimiento del artículo 50 de la Ley 789 de 2002, con ocasión del responsable de emitir las respectivas certificaciones así como la correcta relación entre el monto cancelado y las sumas que debieron haber sido cotizadas sobre el IBC. </t>
    </r>
    <r>
      <rPr>
        <sz val="10"/>
        <color rgb="FFFF0000"/>
        <rFont val="Arial"/>
        <family val="2"/>
      </rPr>
      <t xml:space="preserve">(Este hallazgo será trasladado al Ministerio de Salud y Protección Social para lo de su competencia).  (remitirse al informe actuacion especial paginas 92 al 95). </t>
    </r>
  </si>
  <si>
    <t>Deficiencias relacionadas con aspectos tributarios, cumplimiento de las obligaciones parafiscales y obligaciones laborales.</t>
  </si>
  <si>
    <t>AEFCGR2016-CGR-RG-015</t>
  </si>
  <si>
    <r>
      <rPr>
        <b/>
        <sz val="10"/>
        <rFont val="Arial"/>
        <family val="2"/>
      </rPr>
      <t xml:space="preserve">Hallazgo No. 15 Vínculo de Talento Humano (A).
</t>
    </r>
    <r>
      <rPr>
        <sz val="10"/>
        <rFont val="Arial"/>
        <family val="2"/>
      </rPr>
      <t xml:space="preserve">El ICBF celebró los contratos de aporte Nº 348, 372 y 389 con las EAS: Fundación para el Desarrollo Social y Comunitario de la Guajira- FUNDESO, Fundación Yanajasa-FUNDAYANAJASA y con la Fundación Guajira Naciente respectivamente, para la atención de niños y niñas en el marco de la Atención Integral a la Primera Infancia, durante la vigencia 2015.
La canastas Indicativas y de referencia para las modalidades de atención institucional- COI y Desarrollo en Medio Familiar, considera el componente de Talento Humano.
En la ejecución de los precitados contratos, se evidencia que las EAS, en las planillas de pago del talento humano y las cuentas de cobro, relacionan personal  vinculado por la modalidad de prestación de servicios, advirtiendo el reconocimiento del subsidio de transporte, días trabajados y salario mensual,  aspectos que no están contemplados en la modalidad de prestación de servicios,  poniendo en evidencia debilidades en la revisión de los soportes presentados por  la EAS, para la legalización de los aportes entregados por el ICBF, en el marco de los contratos de aporte.
Los anteriores hechos generan en consecuencia debilidades en el registro y la consistencia de la información reportada por las EAS para la legalización de aportes contractualmente acordadas con el ICBF para la atención integral para la primera infancia. </t>
    </r>
    <r>
      <rPr>
        <sz val="10"/>
        <color rgb="FFFF0000"/>
        <rFont val="Arial"/>
        <family val="2"/>
      </rPr>
      <t xml:space="preserve">(Remitirse al informe actuación especial páginas 95 al 96). </t>
    </r>
    <r>
      <rPr>
        <sz val="10"/>
        <rFont val="Arial"/>
        <family val="2"/>
      </rPr>
      <t xml:space="preserve">
</t>
    </r>
  </si>
  <si>
    <t>P</t>
  </si>
  <si>
    <t>garantizar el cumplimiento de lo establecido  en los lineamientos y manual operativo de las modalidades de atencion integral.</t>
  </si>
  <si>
    <t>realizacion de comité tecnicos operativos para socializar la canasta, manual y lineamientos.</t>
  </si>
  <si>
    <t>acta, listado asistencia</t>
  </si>
  <si>
    <t>AEFCGR2016-CGR-RG-016</t>
  </si>
  <si>
    <r>
      <rPr>
        <b/>
        <sz val="10"/>
        <rFont val="Arial"/>
        <family val="2"/>
      </rPr>
      <t xml:space="preserve">Hallazgo No. 16 Talento Humano (A)
</t>
    </r>
    <r>
      <rPr>
        <sz val="10"/>
        <rFont val="Arial"/>
        <family val="2"/>
      </rPr>
      <t xml:space="preserve">En el marco del contrato de aporte el ICBF acuerda contractualmente la entrega de recursos a través de seis desembolsos para la ejecución del programa de atención integral a la primera infancia de conformidad con los lineamientos, estándares y manual operativo correspondiente a cada una de las modalidades.
</t>
    </r>
    <r>
      <rPr>
        <b/>
        <sz val="10"/>
        <rFont val="Arial"/>
        <family val="2"/>
      </rPr>
      <t xml:space="preserve">
Modalidad desarrollo infantil en medio familiar</t>
    </r>
    <r>
      <rPr>
        <sz val="10"/>
        <rFont val="Arial"/>
        <family val="2"/>
      </rPr>
      <t xml:space="preserve">
El anexo No. 1 de costos de referencia para el 2015 establece para la modalidad de desarrollo infantil en medio familiar, que existirá un maestro por cada 40 niños y 10 lactantes.
Verificado el contrato 358 de 2014 donde se establece un cupo de atención de 1.250 beneficiarios, a lo cual corresponderían 25 maestras y/o maestros, pero en la nómina de diciembre se establece el pago a 38 docentes.
En relación con los sicólogos se establece dos profesionales por cada 300 beneficiarios, lo que correspondería a 8 pero en la nómina se relacionan 12.
Para los auxiliares pedagogos uno por cada 40 niños y 10 lactantes deberían corresponder a 25, pero en la nómina se reportan 38.
</t>
    </r>
    <r>
      <rPr>
        <b/>
        <sz val="10"/>
        <rFont val="Arial"/>
        <family val="2"/>
      </rPr>
      <t xml:space="preserve">Modalidad CDI. 
</t>
    </r>
    <r>
      <rPr>
        <sz val="10"/>
        <rFont val="Arial"/>
        <family val="2"/>
      </rPr>
      <t xml:space="preserve">
Según la canasta de referencia para COI se cancela un coordinador por cada 200 niños y en medio familiar uno por cada 300, en la etapa de alistamiento se cancela el 50% del valor mensual de la nómina, lo que equivale por COI $3.0 millones.
Con ocasión del contrato 338 de 2014 para el componente del talento humano, en la planilla reportan $3.1 millones valor superior a lo establecido en $0.07 millones, en los demás meses correspondería a $6.14 millones y se reportan $6.3 millones presentando una diferencia de $0.14 millones.
Para el contrato 384 de 2014 los informes financieros evidencian con relación al talento humano que a las coordinadoras correspondían mensualmente a $9.84 millones, encontrándose inconsistencias en el mes de marzo de 2015 se registra $24.59 millones, junio $11.49 millones, septiembre $8.18 millones, octubre 11.49 millones, sin que se evidencie documentalmente la aprobación del Comité Técnico operativo que justifique estas variaciones.
Los anteriores hechos permiten inferir que las EAS no consideran la totalidad de los lineamientos, estándares, manuales operativos y canastas correspondiente a cada modalidad, afectando la ejecución de los recursos aportados por el ICBF para la atención integral para la primera infancia en particular en aquellos que guardan relación con el ítem de talento humano.
Consecuencia de lo anterior, se infiere que se estarían comprometiendo un mayor valor al considerado en las canastas indicativas y referenciales para el ítem de talento humano posiblemente afectando la garantía de recursos para los demás ítem constitutivos de la canasta para cada modalidad. </t>
    </r>
    <r>
      <rPr>
        <sz val="10"/>
        <color rgb="FFFF0000"/>
        <rFont val="Arial"/>
        <family val="2"/>
      </rPr>
      <t xml:space="preserve">(Remitirse al informe actuacion especial paginas 96 al 97). </t>
    </r>
    <r>
      <rPr>
        <sz val="10"/>
        <rFont val="Arial"/>
        <family val="2"/>
      </rPr>
      <t xml:space="preserve">
</t>
    </r>
  </si>
  <si>
    <t>cumplimiento de la contratacion del talento humano por parte de la EAS, de acuerdo a lo establecido en la canasta o costos de referencia.</t>
  </si>
  <si>
    <t xml:space="preserve">revision al cumplimiento del presupuesto presentada por la EAS, frente al personal contratado de acuerdo a la modalidad de atencion y al numero de cupos asignados. </t>
  </si>
  <si>
    <t>acta financiero, acta de comité</t>
  </si>
  <si>
    <t>AEFCGR2016-CGR-RG-017</t>
  </si>
  <si>
    <r>
      <rPr>
        <b/>
        <sz val="10"/>
        <rFont val="Arial"/>
        <family val="2"/>
      </rPr>
      <t xml:space="preserve">Hallazgo No. 17 Cláusula rendimientos financieros (A)
</t>
    </r>
    <r>
      <rPr>
        <sz val="10"/>
        <rFont val="Arial"/>
        <family val="2"/>
      </rPr>
      <t xml:space="preserve">Durante la ejecución de los contratos de aporte, celebrados por el Instituto, para la Atención Integral a la Primera Infancia, durante la vigencia 2015, no se encontró evidencia documental que dé cuenta de la orientación del ICBF a las EAS, en el sentido del cumplimiento de la cláusula contractual décima cuarta antes referida toda vez que esta prevé que en caso de generarse, estos serán del ICBF.
Analizado el comportamiento de los recursos financieros entregados a través de los desembolsos pactados, una vez en poder de las EAS, según se evidencia en los extractos bancarios, gran cantidad de ellos permanecen en dichas cuentas por periodos superiores a un día situación que permitiría la obtención de rendimientos financieros pues las sumas de la totalidad de los contratos de aporte son representativas.
Los anteriores eventos se pueden evidenciar entre otros, en los promedios mensuales correspondiente a los siguientes contratos: (ver cuadro 32, página 99).
Lo que conlleva a dejar de percibir recursos que puedan ser reinvertidos en beneficio de los programas misionales del ICBF.
Situación que en auditorías anteriores ya había sido objetado por la Contraloría General de la República. </t>
    </r>
    <r>
      <rPr>
        <sz val="10"/>
        <color rgb="FFFF0000"/>
        <rFont val="Arial"/>
        <family val="2"/>
      </rPr>
      <t xml:space="preserve">(Remitirse al informe actuación especial páginas 98 al 99). 
</t>
    </r>
  </si>
  <si>
    <t>Con lo anterior pone en evidencia la existencia de una cláusula formal frente a la cual el ICBF desarrolla una gestión ineficiente en relación con su control.</t>
  </si>
  <si>
    <t>evidenciar por parte de la EAS la reinversión de los recursos recaudados como rendimientos financieros en beneficios de los programas misionales del ICBF.</t>
  </si>
  <si>
    <t>realizar comité tecnicos operativos zonales para determinar con las EAS la reinversión de los recursos de rendimientos financieros.</t>
  </si>
  <si>
    <t>AEFCGR2016-CGR-RG-018</t>
  </si>
  <si>
    <r>
      <rPr>
        <b/>
        <sz val="10"/>
        <rFont val="Arial"/>
        <family val="2"/>
      </rPr>
      <t xml:space="preserve">Hallazgo No. 18 Cumplimiento objeto contractual (A)
</t>
    </r>
    <r>
      <rPr>
        <sz val="10"/>
        <rFont val="Arial"/>
        <family val="2"/>
      </rPr>
      <t xml:space="preserve">El ICBF celebró el contrato de aporte No. 338 de 2014 con la Asociación Frente al Nuevo Milenio para la atención integral a la primera infancia, en las modalidades institucional y familiar.
La cláusula primera del contrato de aporte establece: Objeto: atender a niños y niñas menores de 5 años o hasta su ingreso al grado de transición, y a mujeres gestante y en período de lactancia en los servicios de educación inicial y cuidado, con el fin de promover el desarrollo integral de la primera infancia con calidad, de conformidad con los lineamientos, las directrices y parámetros establecidos por el ICBF".
Analizado el informe de supervisión correspondiente a los meses de enero a julio de 2015, se establece entre otros apartes que en la visita que realizó el ICBF al contratista Asociación de Frente al Nuevo Milenio, este no cumple con los gramajes establecidos en las directrices y lineamientos del ICBF, al respecto no se evidencia que se haya realizado descuento alguno por este concepto.  </t>
    </r>
    <r>
      <rPr>
        <sz val="10"/>
        <color rgb="FFFF0000"/>
        <rFont val="Arial"/>
        <family val="2"/>
      </rPr>
      <t xml:space="preserve">(Remitirse al informe actuacion especial paginas 99 al 100). </t>
    </r>
    <r>
      <rPr>
        <sz val="10"/>
        <rFont val="Arial"/>
        <family val="2"/>
      </rPr>
      <t xml:space="preserve">
</t>
    </r>
  </si>
  <si>
    <t>Con lo anterior se denotan debilidades en la supervisión de los contratos de aportes toda vez que el incumplimiento de estándares prevé la elaboración de un plan de mejoramiento sin establecer la relación con el acuerdo contractual celebrado, que debería formar parte del seguimiento financiero ya que se estaría incumpliendo la garantía de aportar el 70% del requerimiento nutricional, acorde  con el ítem de alimentación considerado dentro de los recursos de la canasta.</t>
  </si>
  <si>
    <t>cumplimiento de la minuta establecida y aprobada por el centro zonal de acuerdo a los gramajes establecidos para la garantia del 70% del requerimiento nutricional.</t>
  </si>
  <si>
    <t>realizar supervision a UDS, para la verificacion del cumplimiento de la minuta.</t>
  </si>
  <si>
    <t>actas de supervision</t>
  </si>
  <si>
    <t>AEFCGR2016-CGR-RG-019</t>
  </si>
  <si>
    <r>
      <rPr>
        <b/>
        <sz val="10"/>
        <rFont val="Arial"/>
        <family val="2"/>
      </rPr>
      <t xml:space="preserve">Hallazgo No. 19 Atención cupos (A)
</t>
    </r>
    <r>
      <rPr>
        <sz val="10"/>
        <rFont val="Arial"/>
        <family val="2"/>
      </rPr>
      <t xml:space="preserve">
La cláusula primero del contrato de aporte 384 de 2014 suscrito con la Fundación Barrancas Siglo XXI, establece cual es la población de beneficiarios que deben ser atendidos.
De conformidad con la canasta el valor del contrato de aporte integra las siguientes variables: número de niños y niñas atendidas, modalidad y días de prestación del servicio.
En los reportes de las visitas realizadas por el ICBF a las unidades de atención para la verificación de los estándares, se estableció que al momento de la misma, tal como se establece en el cuadro siguiente, no se encontraban todos los, beneficiarios del servicio, pero sobre estos no se realizó ningún tipo de descuento•
en el contrato así: </t>
    </r>
    <r>
      <rPr>
        <sz val="10"/>
        <color rgb="FFFF0000"/>
        <rFont val="Arial"/>
        <family val="2"/>
      </rPr>
      <t xml:space="preserve">(ver cuadro No 33 de la página 100). </t>
    </r>
    <r>
      <rPr>
        <sz val="10"/>
        <rFont val="Arial"/>
        <family val="2"/>
      </rPr>
      <t xml:space="preserve">
</t>
    </r>
    <r>
      <rPr>
        <sz val="10"/>
        <color rgb="FFFF0000"/>
        <rFont val="Arial"/>
        <family val="2"/>
      </rPr>
      <t xml:space="preserve">(Remitirse al informe actuación especial páginas 100 al 101). 
</t>
    </r>
  </si>
  <si>
    <t>Con lo anterior se denotan debilidades en la supervisión de los contratos de aportes toda vez que el incumplimiento de estándares prevé la elaboración de un plan de mejoramiento sin establecer la relación con el acuerdo contractual celebrado, que debería formar parte del seguimiento financiero ya que se estaría incumpliendo el número de niños y niñas atendidos, acorde con el objeto contractual.</t>
  </si>
  <si>
    <t xml:space="preserve"> liberacion de recursos  a las EAS, por  parte del centro zonal por baja cobertura en las UDS.  </t>
  </si>
  <si>
    <t>realizar supervision a UDS, para la verificacion de cobertura.</t>
  </si>
  <si>
    <t>acta supervision</t>
  </si>
  <si>
    <t>AEFCGR2016-CGR-RG-020</t>
  </si>
  <si>
    <r>
      <t xml:space="preserve">Hallazgo No. 20 Información reportada a la DIAN (A-01)
</t>
    </r>
    <r>
      <rPr>
        <sz val="10"/>
        <color theme="1"/>
        <rFont val="Arial"/>
        <family val="2"/>
      </rPr>
      <t>Dentro de los reportes exigidos por la DIAN se encuentran las retenciones que le hayan sido practicadas a las personas o entidades informantes. A continuación, se reseña quiénes deben elaborar este reporte, en qué formato y qué información debe contener el mismo.
En desarrollo de la verificación, se estableció que la EAS, que operaron la Atención Integral a la Primara Infancia, durante la vigencia 2015, no cumplieron con la rendición de la información exógena solicitada por la Dian:
Solicitados los reportes de los operadores correspondientes a las personas jurídicas (EAS) contratadas por el ICBF, para la operación del programa de atención integral a la primera infancia, a la DIAN, se establece que estas no rindieron información exógena, así:</t>
    </r>
    <r>
      <rPr>
        <sz val="10"/>
        <color rgb="FFFF0000"/>
        <rFont val="Arial"/>
        <family val="2"/>
      </rPr>
      <t xml:space="preserve"> (Ver cuadro No 34, página 102).</t>
    </r>
    <r>
      <rPr>
        <sz val="10"/>
        <color theme="1"/>
        <rFont val="Arial"/>
        <family val="2"/>
      </rPr>
      <t xml:space="preserve">
Los anteriores eventos generan en consecuencia, omisiones administrativas por parte de los sujetos pasivos de las obligaciones tributarias, establecidas por la DIAN. 
De la información exógena reportada se evidenció que la EAS Hermanas Capuchinas del Sagrado Corazón, operadora del contrato 033 de enero de 2015, realizó pagos al proveedor identificado con el NIT 84.034.XXX, persona natural por el concepto de otros costos y deducciones por $495.82 millones, durante el  año 2015, reportando retenciones por este concepto de $1.50 millones.  Asumiendo que la retención se realizó a la tarifa del 3.5% la base seria $42.98 millones, quedando un saldo sobre el que no se hizo retención por $452.83 millones, sobre el cual, aplicando la misma tarifa se dejó de retener $15.85 millones.
Para el caso del contrato 338 Asociación de Proyectos Sociales de Frente al  Nuevo Milenio, verificados los informes financieros con la información exógena allegada por la DIAN se establece que el operador reportó por arrendamiento  $135.50 millones, operó como gastos en sus cuentas $154.52 millones (en la planilla de noviembre de 2015 registra un valor total para todo el año de $187.4 millones), en la información exógena se establece que la base con la cual reportaron fue de $135.5 millones. Con lo anterior, se denota falta de seguimiento e inconsistencia en la información que reporta esta EAS ante la DIAN.
De los hechos descritos se puede concluir que no todas las EAS que operan contrato de aporte remiten información exógena a la DIAN.
De las EAS que reportaron información exógena correspondiente al año 2015, se pueden establecer inconsistencias entre los recursos de aportes ejecutados y las retenciones efectuadas, así como incongruencias entre lo legalizado ante el Instituto y lo reportado a la DIAN.
Por lo que se resta la posibilidad de un control efectivo del pago de tributos y disposición final de los recursos entregados por el ICBF, en el marco del contrato de aporte. El hallazgo será trasladado a la Dirección de Impuestos y Aduanas Nacionales -DIAN, para lo de su competencia.  </t>
    </r>
    <r>
      <rPr>
        <sz val="10"/>
        <color rgb="FFFF0000"/>
        <rFont val="Arial"/>
        <family val="2"/>
      </rPr>
      <t xml:space="preserve">(Remitirse al informe actuacion especial paginas 101 al 103). </t>
    </r>
    <r>
      <rPr>
        <sz val="10"/>
        <color theme="1"/>
        <rFont val="Arial"/>
        <family val="2"/>
      </rPr>
      <t xml:space="preserve">
</t>
    </r>
  </si>
  <si>
    <t>Por lo anterior, para el caso del precitado contrato, es posible inferir el incumplimiento a la función retenedora por parte del contratista y a su turno deficiencias en la ejecución de la supervisión financiera del contrato al no verificar que se hayan cumplido las retenciones respectivas y se paguen ante la DIAN de manera oportuna, por lo que el Estado deja de recaudar los impuestos de renta oportunamente y se contribuye a que se presente una elusión fiscal.</t>
  </si>
  <si>
    <t>cumplimiento por parte de las EAS en su obligación tributaria ante el ente de control.</t>
  </si>
  <si>
    <t>solicitar a la DIAN, capacitacion a la Regional, Centro  zonales y EAS, sobre el cumplimiento de los aspectos tributario dentro de la ejecucion de los contratos.</t>
  </si>
  <si>
    <t>oficio, actas, listado de asistencia</t>
  </si>
  <si>
    <t>AEFCGR2016-CGR-RG-021</t>
  </si>
  <si>
    <r>
      <t xml:space="preserve">Hallazgo No. 21 Manejo de costos operativos COI (A)
</t>
    </r>
    <r>
      <rPr>
        <sz val="10"/>
        <color theme="1"/>
        <rFont val="Arial"/>
        <family val="2"/>
      </rPr>
      <t xml:space="preserve">En el marco del contrato de aporte No. 384 de 2014 celebrado entre el 1 CBF con Fundación Barrancas Siglo XXI, para la atención integral a la primera infancia en las modalidades integral y familiar para la atención.
El anexo No. 1 de la canasta de referencia de los costos para el 2015, establece que se tendrá un valor de $1.131 por cada niño atendido como costo fijo y como costo variable $1 .605; adicional a ello para la etapa de alistamiento se reconoce el valor de $0.21 millones por cada 200 niños. El informe financiero aportado por la EAS, señala que ejecutó por este concepto en gastos fijos $79.39 millones y por variables $26.58 millones, para un total de $105.97 millones. Realizando los cálculos según la canasta de referencia se establece que el gasto debe ser: </t>
    </r>
    <r>
      <rPr>
        <sz val="10"/>
        <color rgb="FFFF0000"/>
        <rFont val="Arial"/>
        <family val="2"/>
      </rPr>
      <t xml:space="preserve">(ver cuadro 35, página 103). 
</t>
    </r>
    <r>
      <rPr>
        <sz val="10"/>
        <color theme="1"/>
        <rFont val="Arial"/>
        <family val="2"/>
      </rPr>
      <t xml:space="preserve">
Con lo anterior se establece que la EAS ejecutó en este rubro un mayor valor de $71. 72 millones, sin que se conozca evidencia documental que dé cuenta de la autorización para la modificación del presupuesto de gastos emitida por el Comité Técnico Operativo del contrato.
</t>
    </r>
    <r>
      <rPr>
        <sz val="10"/>
        <color rgb="FFFF0000"/>
        <rFont val="Arial"/>
        <family val="2"/>
      </rPr>
      <t xml:space="preserve"> (Remitirse al informe actuación especial páginas 103 al 104). 
</t>
    </r>
    <r>
      <rPr>
        <sz val="10"/>
        <color theme="1"/>
        <rFont val="Arial"/>
        <family val="2"/>
      </rPr>
      <t xml:space="preserve">
</t>
    </r>
  </si>
  <si>
    <t>Con lo anterior se establecen debilidades en los procesos de autorización supervisión y control de la ejecución del contrato, pudiéndose inferir afectación en los demás ítems del contrato a partir de las canastas indicativas.</t>
  </si>
  <si>
    <t>garantizar la ejecucion del gasto operativo de acuerdo al presupuesto aprobado en el primer comité tecnico zonal</t>
  </si>
  <si>
    <t>realizacion del primer comité tecnico zonal, para la revisión y aprobacion del presupuesto de ingresos y gastos.</t>
  </si>
  <si>
    <t>AEFCGR2016-CGR-RG-022</t>
  </si>
  <si>
    <r>
      <rPr>
        <b/>
        <sz val="10"/>
        <color theme="1"/>
        <rFont val="Arial"/>
        <family val="2"/>
      </rPr>
      <t xml:space="preserve">Hallazgo No. 22 Oportunidad en los pagos (A)
</t>
    </r>
    <r>
      <rPr>
        <sz val="10"/>
        <color theme="1"/>
        <rFont val="Arial"/>
        <family val="2"/>
      </rPr>
      <t xml:space="preserve">En el marco del contrato de aporte el ICBF dirección Regional Guajira, suscribió contratos de aporte para la atención integral a la primera infancia en las modalidades institucional-CDI y desarrollo infantil en medio familiar.
La cláusula 4 numeral 1. "Establece como obligación del ICBF desembolsar a la EAS los aportes estipulados en el contrato, en la oportunidad y en la forma aquí establecidos... "
(...)
Verificado en el SllF los desembolsos realizados, en concordancia con la cláusula décima segunda se encuentra:
* Contrato 367 de 2014 con la Asociación de Autoridades Tradicionales Wayuu Mareywayuuguama de la Zona del Cerro de la Teta, se establece que el ICBF realizó desembolsos en los meses de febrero, marzo, junio y diciembre. 
* Contrato 338 de 2014 que tiene pagos enero, marzo, junio y diciembre.
*Contrato 99 de 2015 los desembolsos fueron realizados en abril, julio, septiembre de 2015 y enero de 2016.
* Contrato 337 de 2014 Fundación Semillas Colombia, los desembolsos fueron realizados en los meses de marzo, junio, septiembre, diciembre de 2015 y enero de 2016.
* Contrato 342 de 2014 Fundación por la Paz en la Guajira, los desembolsos fueron realizados en los meses marzo, junio, septiembre y diciembre de 2015. .
* Contrato 373 de 2014 Fundación Manos Unidas por Amor, los desembolsos fueron realizados en los meses marzo, junio, octubre y diciembre de 2015.
* Contrato 383 de 2014 Fundación Un Mejor Vivir, los desembolsos fueron realizados en los meses enero, abril, junio, septiembre y diciembre de 2015.
* Contrato 353 de 2014 Asociación Arregopine, los desembolsos fueron realizados en los meses enero, junio, octubre, diciembre de 2015 y enero de 2016.
* Contrato 380 de 2014 Fundación Amigos para Un Mejor Futuro, los desembolsos fueron realizados en los meses marzo, abril, junio, septiembre y diciembre.
* Contrato 377 de 2014 Fundación para el desarrollo social de la infancia, la familia y el medio ambiente, los desembolsos fueron realizados en los meses febrero, marzo, junio, septiembre y diciembre.
* Contrato 398 de 2014 Fundación Manos Unidas Construyendo País, los desembolsos fueron realizados en los meses marzo, abril, junio, septiembre y diciembre.
* Contrato 376 de 2014 Fundación Guajira Legal, los desembolsos fueron realizados en los meses marzo, abril, junio, septiembre y diciembre.
* Contrato 341 de 2014 Fundación Guajira Naciente, desembolsos realizados marzo (alistamiento), el pago de septiembre se hizo en diciembre.
* Contrato 348 de 2014 Fundación para el Desarrollo Social y Comunitario de la Guajira, pagos realizados en marzo (alistamiento), el desembolso de septiembre se hizo en diciembre.
</t>
    </r>
    <r>
      <rPr>
        <sz val="10"/>
        <color rgb="FFFF0000"/>
        <rFont val="Arial"/>
        <family val="2"/>
      </rPr>
      <t xml:space="preserve">
 (Remitirse al informe actuacion especial paginas 104 al 105). </t>
    </r>
    <r>
      <rPr>
        <sz val="10"/>
        <color theme="1"/>
        <rFont val="Arial"/>
        <family val="2"/>
      </rPr>
      <t xml:space="preserve">
</t>
    </r>
  </si>
  <si>
    <t>De la relación de hechos antes mencionados, se encuentra que no existe coherencia entre la forma y oportunidad para los desembolsos contractualmente acordada con las EAS y la realmente ejecutada de conformidad con los reportes del SllF Nación, lo que en consecuencia permite inferir falta de oportunidad en los desembolsos para garantizar la ejecución efectiva de la atención integral a la primera infancia acorde con los lineamientos existentes en el ICBF.</t>
  </si>
  <si>
    <t>socializar a las EAS el cronograma y los requisitos establecidos para la presentacion informes financieros y legalizacion de cuentas de acuerdo a las obligaciones contractuales.</t>
  </si>
  <si>
    <t>AEFCGR2016-CGR-RG-023</t>
  </si>
  <si>
    <r>
      <rPr>
        <b/>
        <sz val="10"/>
        <color theme="1"/>
        <rFont val="Arial"/>
        <family val="2"/>
      </rPr>
      <t>Hallazgo No. 23 Comité Técnico Operativo (A-D)</t>
    </r>
    <r>
      <rPr>
        <sz val="10"/>
        <color theme="1"/>
        <rFont val="Arial"/>
        <family val="2"/>
      </rPr>
      <t xml:space="preserve">
De la información contractual remitida por la Regional Guajira y verificados in situ los soportes disponibles en la Regional y en los Centros Zonales, no se encontró evidencia documental que diera cuenta de la realización del Comité Técnico Operativo en el cual se aprobara el presupuesto de ingresos, gastos y distribución de los recursos presentado por la EAS.
Reiterada la solicitud relacionada con el acta del primer Comité Técnico Operativo  y sus decisiones mediante comunicación CDSS-ICBF-028, el ICBF señaló con mail del 25 de octubre de 2015 que ... "según lo informado por la Dirección de Contratación en el correo que antecede, se indica que una vez verificada la información  contenida en la carpeta creada para que la Regional Guajira colgara los soportes en relación con el requerimiento COSS-028-2016, es preciso reportar que no se pudo ubicar información adicional a la presentada inicialmente y está pendiente que la Regional remita la certificación correspondiente."
Adicionalmente se establece que este comité debe realizar seguimiento de forma semestral a estos recursos, documento que tampoco fue hallado en los soportes contractuales.
</t>
    </r>
    <r>
      <rPr>
        <sz val="10"/>
        <color rgb="FFFF0000"/>
        <rFont val="Arial"/>
        <family val="2"/>
      </rPr>
      <t xml:space="preserve">
Hallazgo con presunta incidencia disciplinaria. (Remitirse al informe actuacion especial paginas 106). 
</t>
    </r>
    <r>
      <rPr>
        <sz val="10"/>
        <color theme="1"/>
        <rFont val="Arial"/>
        <family val="2"/>
      </rPr>
      <t xml:space="preserve">
</t>
    </r>
  </si>
  <si>
    <t>Por lo anterior, se evidencia una posible omisión a las funciones asignadas al Comité Técnico Operativo permitiendo inferir que no se esté dando un adecuado seguimiento a la planeación y ejecución de los recursos en virtud de los contratos de aporte entregados por el Instituto.</t>
  </si>
  <si>
    <t>garantizar el cumplimiento de los comites tecnicos operativos zonales.</t>
  </si>
  <si>
    <t>socializar en el comité tecnico regional, las funciones, objetivos, tematicas y participates de los comites tecnicos operativos zonales y la oportunidad en la realizacion de los mismos,  el envio y archivo en los expedientes contractuales de las EAS, que reposan en la oficina juridica.</t>
  </si>
  <si>
    <t>actas de comité,listado de asistencia</t>
  </si>
  <si>
    <t>AEFCGR2016-CGR-RG-024</t>
  </si>
  <si>
    <r>
      <rPr>
        <b/>
        <sz val="10"/>
        <color theme="1"/>
        <rFont val="Arial"/>
        <family val="2"/>
      </rPr>
      <t>Hallazgo No. 24 Confiabilidad de la información( A)</t>
    </r>
    <r>
      <rPr>
        <sz val="10"/>
        <color theme="1"/>
        <rFont val="Arial"/>
        <family val="2"/>
      </rPr>
      <t xml:space="preserve">
Para el contrato 337/2014 se evidencia en los comités adelantados los días 02 de junio, 17 de junio, 20 de octubre y 22 de diciembre del año 2015, que la EAS Fundación Semillas de Colombia, identificada con NIT 825 .001.XXX-X, presenta, entre otras, las siguientes inconsistencias: </t>
    </r>
    <r>
      <rPr>
        <sz val="10"/>
        <color rgb="FFFF0000"/>
        <rFont val="Arial"/>
        <family val="2"/>
      </rPr>
      <t>(ver cuadro 36 y 37 recomendaciones supervisión, página 108).</t>
    </r>
    <r>
      <rPr>
        <sz val="10"/>
        <color theme="1"/>
        <rFont val="Arial"/>
        <family val="2"/>
      </rPr>
      <t xml:space="preserve">
Los anteriores eventos generan en consecuencia debilidades en la consistencia de la información, toda vez que el acta de liquidación en su parte motiva señala eventos contrarios y opuestos a lo establecido en los "comités técnicos operativos legalización de aportes informes financieros". </t>
    </r>
    <r>
      <rPr>
        <sz val="10"/>
        <color rgb="FFFF0000"/>
        <rFont val="Arial"/>
        <family val="2"/>
      </rPr>
      <t xml:space="preserve">(Remitirse al informe actuación especial páginas 107 al 109). 
</t>
    </r>
  </si>
  <si>
    <t>asesoria por parte de la oficina juridica a los centros zonales en la elaboracion de liquidaciones a los contratos de programas de primera infancia</t>
  </si>
  <si>
    <t>capacitar a los centros zonales sobre liquidacion de contratos.</t>
  </si>
  <si>
    <r>
      <rPr>
        <b/>
        <sz val="10"/>
        <rFont val="Arial"/>
        <family val="2"/>
      </rPr>
      <t xml:space="preserve">Hallazgo  No. 16: Fase Alistamiento Modalidad CDI Institucional y Familiar (A-D)           </t>
    </r>
    <r>
      <rPr>
        <sz val="10"/>
        <rFont val="Arial"/>
        <family val="2"/>
      </rPr>
      <t xml:space="preserve">
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
</t>
    </r>
    <r>
      <rPr>
        <b/>
        <sz val="10"/>
        <rFont val="Arial"/>
        <family val="2"/>
      </rPr>
      <t xml:space="preserve">Modalidad infantil en medio familiar </t>
    </r>
    <r>
      <rPr>
        <sz val="10"/>
        <rFont val="Arial"/>
        <family val="2"/>
      </rPr>
      <t xml:space="preserve">
• Regional Guajira: En el contrato  335 suscrito con unidades San juan  modalidad CDI y Medio Familiar  (300 cupos), según contenido del informe  de supervisión  del periodo  1 al 26 de febrero de 2015 la fecha de aprobación de pólizas  fue de 26 de diciembre  de 2014 y el acta de inicio  del contrato  fue del  2 de febrero de  2015,  por lo que no se relacionan el pago inicial del 0.1%, evidenciando  que la fase de alistamiento  no se efectuó  y la prestación del servicio  se afectó  en cuanto  a la iniciación  del mismo .
</t>
    </r>
    <r>
      <rPr>
        <b/>
        <sz val="10"/>
        <rFont val="Arial"/>
        <family val="2"/>
      </rPr>
      <t xml:space="preserve">Modalidad CDI-Institucional </t>
    </r>
    <r>
      <rPr>
        <sz val="10"/>
        <rFont val="Arial"/>
        <family val="2"/>
      </rPr>
      <t xml:space="preserve">
De la misma   forma en el manual Operativo -Servicio de educación inicial, Cuidado y Nutrición en el marco de la Atención Integral para la primera infancia -Modalidad Institucional. Versión 1.0 del 30/10/2014, indica las condiciones ya enunciadas de la fase de alistamiento. 
En la revisión al cumplimiento de realización de la fase de alistamiento en los contratos seleccionados -modalidad institucional, se observó en la información   suministrada por la regionales Guajira (contrato 335/2014), ... modalidad  CDI Institucional, que no hay  evidencia  de la realización  del primer comité  técnico  operativo  ni actas de reunión  en la periodicidad  señalada  , que demuestren  la gestión  realizada  en virtud  de las funciones que le establece le manual .
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Lo que genera que la fase de alistamiento no se esté cumpliendo en las actividades, términos y condiciones señaladas en el manual Técnico Operativo, afectando con ello el adecuado seguimiento en las decisiones que debe tomar el Comité y permitiendo inferir fallas en la atención integral en términos de oportunidad y calidad. (Ver Informe)
</t>
    </r>
  </si>
  <si>
    <t>1.Garantizar el desarrollo del primer comité tecnico operativo de los contratos suscritos para la ejecucion de las modalidades Desarrollo infantil en medio familiar y CDI.</t>
  </si>
  <si>
    <t xml:space="preserve">ACTIVIDAD 1. Desarrollar los comité tecnico regional de acuerdo a lo establecido en el manual operativo Servicio de educación inicial, Cuidado y Nutrición en el marco de la Atención Integral para la primera infancia.
</t>
  </si>
  <si>
    <t>ACTIVIDAD 2.desarrollo del comité tecnico operativo zonales  inicial con cada Entidad Administradora del Servicio de Acuerdo a los establecido en el manual operativo Servicio de educación inicial, Cuidado y Nutrición en el marco de la Atención Integral para la primera infancia,  donde se establezcan las actividades a realizar durante la fase de alistamiento, asi como la fecha de inició de la atención</t>
  </si>
  <si>
    <t xml:space="preserve">acta
</t>
  </si>
  <si>
    <t>ENERO: Durante el mes de enero, la regional reporta 2 actas iniciales del comité tecnico operativo.
FEBRERO:  Para el mes de febrero del 2017 se reportaron 14 actas.</t>
  </si>
  <si>
    <t>ACTIVIDAD 3. Brindar asistencia tecnica a los coordinadores, enlaces y/o referentes y equipos de apoyo de primera infancia de los centros zonales, frente al cumplimiento del objeto y obligaciones contractruales  de las partes, haciendo enfasis en lo establecido en el manual manual operativo Servicio de educación inicial, Cuidado y Nutrición en el marco de la Atención Integral para la primera infancia.</t>
  </si>
  <si>
    <t>el 07 de septiembre se llevó a cabo la asistencia técnica al equipo de primera infancia del centro zonal No. 6 de Nazareth, teniendo en cuenta que como centro zonal nuevo, los profesionales contratados, recibieron por parte del grupo de asistencia tecnica capacitacion sobre los diferentes servicios o modalidades de atención, obligaciones contractuales, los dias de atención, componentes del servicio, los avances en el sistema de información CUENTAME y las acciones, estrategias transversales y proyectos de Primera infancia.
* El 15 de noviembre se realizó un Grupo de Estudio y Trabajo con el equipo de Asistencia Técnica para explicar el manual e instructivo para la contratación de las modalidades de primera infancia, que se llevará a cabo durante el mes de diciembre de 2016.                                                                                                                                 * Los dias 23 y 24 de noviembre se desarrollaron talleres de fortalecimiento de las modalidades de primera infancia :  HCB INTEGRALES Y MODALIDAD PROPIA E INTERCULTURAL, con base en al nueva versión de los manuales operativos del servicio de educacion inicial, lo anterior se llevó a cabo  con el apoyo de la Subdirección Tecnica de Primera Infancia. Donde participaron los Centros Zonales, la Regional y las Entidades Administradoras del Servicio.</t>
  </si>
  <si>
    <r>
      <rPr>
        <b/>
        <sz val="10"/>
        <rFont val="Arial"/>
        <family val="2"/>
      </rPr>
      <t>Hallazgo No. 17. Seguimiento y Control Prestación del Servicio Modalidad y Familiar (A-D)</t>
    </r>
    <r>
      <rPr>
        <sz val="10"/>
        <rFont val="Arial"/>
        <family val="2"/>
      </rPr>
      <t xml:space="preserve"> (Ver informe)
...
El Manual operativo servicio de educación inicial, cuidado y Nutrición en el marco de la Atención Integral para la Primera Infancia -modalidad familiar MO2-MPM1 del 8 de septiembre de 2014 establece:
</t>
    </r>
    <r>
      <rPr>
        <b/>
        <sz val="10"/>
        <rFont val="Arial"/>
        <family val="2"/>
      </rPr>
      <t xml:space="preserve">“Capítulo 5 seguimiento y control   </t>
    </r>
    <r>
      <rPr>
        <sz val="10"/>
        <rFont val="Arial"/>
        <family val="2"/>
      </rPr>
      <t xml:space="preserve">
</t>
    </r>
    <r>
      <rPr>
        <b/>
        <sz val="10"/>
        <rFont val="Arial"/>
        <family val="2"/>
      </rPr>
      <t xml:space="preserve">Comités Técnicos Operativos  </t>
    </r>
    <r>
      <rPr>
        <sz val="10"/>
        <rFont val="Arial"/>
        <family val="2"/>
      </rPr>
      <t xml:space="preserve">
...
El desarrollo del primer comité técnico operativo es un requisito indispensable para iniciar de manera adecuada la ejecución   del contrato y deberá hacerse dentro de los diez (10) días hábiles a partir de la legalización del mismo (…)”.
al respecto se observó que esta instancia presenta debilidades en su operación y cumplimiento de funciones por cuanto no se logra determinar su realización como es el caso del hallazgo anterior en los contratos ... 335 de 2014 (Guajira)...
Tampoco se identifica  en las actas de este comité, los tiempos y valores de las  fases de alistamiento  y atención , así como  una periodicidad  de reuniones  que permitan  establecer el seguimiento  de los objetos contractuales  y su  obligaciones, determinaciones  de aprobación  de la redistribución  interna   de los recursos  a que haya lugar en el presupuesto, cuando  la Entidad Administradora  del Servicio  presenta modificaciones  en los contratos por adiciones  y /o  descuentos  y que esta  a su vez se apruebe  sin que interfiera en el cumplimiento  de los  estándares técnicos. (Ver Informe)
</t>
    </r>
  </si>
  <si>
    <t>1.Garantizar la realizacion de los comites tecnicos operativos zonales para coordinar acciones y hacer seguimiento técnico administrativo y financiero a los contratos y establecer los procesos y procedimientos requeridos para la adecuada prestacion del servicio de acuerdo a los establecido en el manual operativo Servicio de educación inicial, Cuidado y Nutrición en el marco de la Atención Integral para la primera infancia.</t>
  </si>
  <si>
    <t xml:space="preserve">ACTIVIDAD 1. Desarrollar por parte de los centros zonales los comité tecnico operativos de manera Bimensual, para coordinar acciones y hacer seguimiento técnico administrativo y financiero a los contratos y establecer los procesos y procedimientos requeridos para la adecuada prestacion del servicio de acuerdo a lo establecido en el manual operativo Servicio de educación inicial, Cuidado y Nutrición en el marco de la Atención Integral para la primera infancia.
</t>
  </si>
  <si>
    <t>La regional reporta 15 actas de comité operativo, bimensuales de seguimiento donde se registra la capacitacion de los lineamientos en el mes de noviembre del 2016.</t>
  </si>
  <si>
    <t>1. Garantizar la realizacion de los comites tecnicos operativos zonales para coordinar acciones y hacer seguimiento técnico administrativo y financiero a los contratos y establecer los procesos y procedimientos requeridos para la adecuada prestacion del servicio de acuerdo a los establecido en el manual operativo Servicio de educación inicial, Cuidado y Nutrición en el marco de la Atención Integral para la primera infancia.</t>
  </si>
  <si>
    <t xml:space="preserve">ACTIVIDAD 2. realizar a nivel regional las mesas tecnicas - financieras para el seguimiento tecnico, administrativo y financiero de la operación de las modalidades de atencion a la primera infancia . </t>
  </si>
  <si>
    <t xml:space="preserve">Actas
</t>
  </si>
  <si>
    <r>
      <t xml:space="preserve">el  30 de agosto se llevó a cabo la mesa tecnico - financiera de Primera Infancia, con la participacion de los equipos de los centros zonales y regional, donde se brindó la asistencia técnica frente al cumplimiento del objeto y obligaciones contractuales, la importancia de los comite tecnico operativo zonal, el componente financiero  y demas  temas del manual operativo, necesarios para aclarar inquietudes relacionadas con la prestacion del servicio en las diferentes modalidades de atención.
en el mes de diciembre, se desarrollo el Segundo Comité Tecnico Regional, con el fin de realizar seguimiento a la prestacion del servicio e identificar la efectividad del centro zonal para la cualificacion de las diferentes modalidades de atención, asi como tambien consolidar las necesidades que presentan los equipos de primera infancia en los centros zonales, para la construccion del Plan de Asistencia Tecnica Regional.
</t>
    </r>
    <r>
      <rPr>
        <sz val="10"/>
        <color rgb="FFFF0000"/>
        <rFont val="Arial"/>
        <family val="2"/>
      </rPr>
      <t/>
    </r>
  </si>
  <si>
    <r>
      <rPr>
        <b/>
        <sz val="10"/>
        <rFont val="Arial"/>
        <family val="2"/>
      </rPr>
      <t xml:space="preserve">Hallazgo  No. 18.Cumplimiento de las clausulas contractuales  -Contratos de Aporte Centros  de Desarrollo Infantil   -CDI y Desarrollo Infantil en Medio Familiar  (A-D)
</t>
    </r>
    <r>
      <rPr>
        <sz val="10"/>
        <rFont val="Arial"/>
        <family val="2"/>
      </rPr>
      <t>...</t>
    </r>
    <r>
      <rPr>
        <i/>
        <sz val="10"/>
        <rFont val="Arial"/>
        <family val="2"/>
      </rPr>
      <t xml:space="preserve">
</t>
    </r>
    <r>
      <rPr>
        <sz val="10"/>
        <rFont val="Arial"/>
        <family val="2"/>
      </rPr>
      <t xml:space="preserve">En la revision de los soportes  exigidos contractualmente  para los desembolsos   a los operadores  se observaron  las  siguientes inconsistencias:                                                                                                                                                                                                                                                                                                                                                                                                                                         
...
</t>
    </r>
    <r>
      <rPr>
        <b/>
        <sz val="10"/>
        <rFont val="Arial"/>
        <family val="2"/>
      </rPr>
      <t>Regional Guajira</t>
    </r>
    <r>
      <rPr>
        <sz val="10"/>
        <rFont val="Arial"/>
        <family val="2"/>
      </rPr>
      <t xml:space="preserve">  suscribio  el contrato de aporte  335 el 23 de diciembre  de 2015 con la Fundación Itaca  .De acuerdo  con la clausula  decima  quinta del contrato  la designación  del supervisor  debe realizarla el ordenador  del gasto; sin embargo este fue designado por  la Coordinadora del  Grupo Juridico  ICBF Regional Guajira....(Ver Informe)  </t>
    </r>
  </si>
  <si>
    <t>1. Solicitud de retiro del hallazgo del plan de mejoramiento .</t>
  </si>
  <si>
    <t xml:space="preserve">ACTIVIDAD 1. Enviar oficio informando la situacion de la no existencia del hallazgo, anexando copia de las evidencias contrato y oficio de notificacion de supervisor . </t>
  </si>
  <si>
    <t>oficio radicado</t>
  </si>
  <si>
    <t>Se envio oficio  n. radicado S-2016-410186-4400 con la solicitud deretiro del hallazgo. Adjunto evidencia</t>
  </si>
  <si>
    <r>
      <t>Hallazgo No 42: Gestión Ambiental Regionales Guajira y Guainía (A)</t>
    </r>
    <r>
      <rPr>
        <sz val="10"/>
        <rFont val="Arial"/>
        <family val="2"/>
      </rPr>
      <t xml:space="preserve"> 
</t>
    </r>
    <r>
      <rPr>
        <b/>
        <sz val="10"/>
        <rFont val="Arial"/>
        <family val="2"/>
      </rPr>
      <t xml:space="preserve">Regional Guajira:
</t>
    </r>
    <r>
      <rPr>
        <sz val="10"/>
        <rFont val="Arial"/>
        <family val="2"/>
      </rPr>
      <t xml:space="preserve">
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t>
    </r>
  </si>
  <si>
    <r>
      <t>1. Ejecutar el presupuesto oficial del Plan Gestion Ambiental asignado; vigencia 2016 .</t>
    </r>
    <r>
      <rPr>
        <sz val="10"/>
        <color rgb="FFFF0000"/>
        <rFont val="Arial"/>
        <family val="2"/>
      </rPr>
      <t xml:space="preserve"> </t>
    </r>
    <r>
      <rPr>
        <sz val="10"/>
        <rFont val="Arial"/>
        <family val="2"/>
      </rPr>
      <t xml:space="preserve">
</t>
    </r>
  </si>
  <si>
    <r>
      <t xml:space="preserve">ACTIVIDAD 1. Realizar los Estudios Previos para Contratar y ejecutar el Presupuesto del Plan de Gestión Ambiental de la vigencia de 2016  y coordinar con la oficina jurídica acciones conjunta para realizar la respectiva contratación .
</t>
    </r>
    <r>
      <rPr>
        <sz val="10"/>
        <color rgb="FFFF0000"/>
        <rFont val="Arial"/>
        <family val="2"/>
      </rPr>
      <t/>
    </r>
  </si>
  <si>
    <t>Estudios Previos</t>
  </si>
  <si>
    <t>Se aporta como evidencia los estudios previos realizados con el objeto de contratar el suministro de elementos y equipos necesarios para el desarrollo de las acciones contenidas en el plan de gestion ambiental en la regional guajira.
Sep: se aporta evidencia de los estudios previos con el objeto de Suministro de materiales y adecuacion de una area para disponer residuos solidos ordinarios para el desarrollo de las acciones contenidas en el plan de gestion ambiental.</t>
  </si>
  <si>
    <t>ACTIVIDAD 2. Realizar  seguimiento al proceso  precontractual hasta que se lleve a cabo la respectiva contratación de la vigencia 2016</t>
  </si>
  <si>
    <t>octubre: se aporta evidencia del  memorando enviado al grupo juridico</t>
  </si>
  <si>
    <t xml:space="preserve">1. Ejecutar el presupuesto oficial del Plan Gestion Ambiental asignado; vigencia 2016 . </t>
  </si>
  <si>
    <t xml:space="preserve">ACTIVIDAD 3. Realizar la contratacion  del plan de gestión Ambiental  2016  para 
1. Encerramiento y adecuacion del area de disposicion de residuos solidos ordinarios.
2.realizar la adquisición de elementos y equipos para la adecuación a la infraestructura de almacenamiento de residuos -.Regional Guajira y sus centros zonales. 
</t>
  </si>
  <si>
    <t>Contratos</t>
  </si>
  <si>
    <t>Sep: Se aporta dos evidencias pertenecientes a los contratos suscriptos de carácter ambiental. 
Se aporta contrato de minima cuantia  n. 468  y n. 466, ase adjunta evidencia.</t>
  </si>
  <si>
    <t>2. Ejecutar  el presupuesto oficial del Plan Gestion Ambiental asignado. para cada vigencia</t>
  </si>
  <si>
    <t>ACTIVIDAD 1. Revisar el plan de Gestión ambiental  y darle cumplimiento  definiendo nuevamante  para 2017 las  prioridades  en materia ambiental.</t>
  </si>
  <si>
    <t>Diagnostico</t>
  </si>
  <si>
    <t>la regional no justifico el  no cumplimiento de esta actividad  (OCI) A PESAR DE SOLICTARLOI 
ENERO; se reporta el diagnostico realizado por el ingeniero Ambiental en la vigencia 2016</t>
  </si>
  <si>
    <t xml:space="preserve">ACTIVIDAD 2. Realizar un cronograma con las necesidades  prioritarias definidas  del tema ambiental  con fechas de cumplimientos  de ejecución durante el año  2017  </t>
  </si>
  <si>
    <t>cronograma</t>
  </si>
  <si>
    <t>FEBRERO : Se reporta el cronograma del eje ambiental a ejecutar en la vigencia 2017</t>
  </si>
  <si>
    <t xml:space="preserve">ACTIVIDAD 3. Enviar Cronograma  a Adminsitrativa para aprobación y  revisión. </t>
  </si>
  <si>
    <t>Correo Electronico</t>
  </si>
  <si>
    <t>programado para el mes de marzo el envio del cronograma con las necesridades regionales, con el fin de iniciar su desarrollo luego de la retroalimentacion que se realice por parte de la sede nacional.</t>
  </si>
  <si>
    <t xml:space="preserve">ACTIVIDAD 4 . Realizar seguimiento mensual a la ejecucion  presupuestal de los recursos asignados para el tema ambiental  con el fin de ejecutarlo y verificar la apropiacion inicial ,CDP, RP , obligaciones y pagos,para determinar , liberaciones , traslados  etc. </t>
  </si>
  <si>
    <t>Reporte de la Unidad Ejecutora</t>
  </si>
  <si>
    <t>ARGR2015-CGR-DG049</t>
  </si>
  <si>
    <r>
      <rPr>
        <b/>
        <sz val="10"/>
        <rFont val="Arial"/>
        <family val="2"/>
      </rPr>
      <t xml:space="preserve">Hallazgo No 49: Embargos (A)             </t>
    </r>
    <r>
      <rPr>
        <sz val="10"/>
        <rFont val="Arial"/>
        <family val="2"/>
      </rPr>
      <t xml:space="preserve">
Por deficiencias de seguimiento y aplicación en los controles, se evidenció al cruzar los registros SIIF con la información entregada por el ICBF,  relacionada con los embargos a diciembre 31 de 2015 en contra del Instituto (...), que la Regional Guajira en SIIF no presenta saldo, mientras que en el reporte muestra saldo de $1.251.15 millones; igualmente, el saldo inicial para esta Regional es de $69.02 millones y en el mencionado oficio $1.251.15 millones. 
(...) Verificados los informes remitidos por Tesoreria por la Oficina Júridica en los diferentes meses de 2015, se tienen este saldo para esta Regional, adicionalmente en junio de 2015, se establece que este valor corresponde a 18 embargos, por lo que no se acepta si se tiene establecido una cuantía y una cantidad de embargos, se considere que solo es un seguimiento administrativo. (Ver Informe).
... lo que genera que la cuenta de embargos se encuentre subestimada en $1.251.15 millones y sobrestimada la cuenta 1110 - depósitos en instituciones financieras en igual cuantía.
</t>
    </r>
  </si>
  <si>
    <t>Deficiencias de seguimiento y aplicación de controles 
Debilidades en la conciliación de esta información, la cual se debe realizar de forma permanente y en especial al cierre del ejercicio contable…</t>
  </si>
  <si>
    <t>1. coordinar  permanentemente  con el area Juridica el estado de los procesos a favor y en contra de la Regional y las novedades si las hubieren</t>
  </si>
  <si>
    <t xml:space="preserve"> ACTIVIDAD 1 .Solicitar mensualmente  al area juridica  el estado de los procesos a favor y en contra de la Regional y las novedades si las hubieren. 
</t>
  </si>
  <si>
    <t>la regional no justifico el  no cumplimiento de esta actividad  (OCI) A PESAR DE SOLICITARLO
ENERO: Se envia escaner del correo electronico enviado por la oficina financiera al area juridica para la solicitud.</t>
  </si>
  <si>
    <t xml:space="preserve"> 1. coordinar  permanentemente  con el area Juridica el estado de los procesos a favor y en contra de la Regional y las novedades si las hubieren</t>
  </si>
  <si>
    <t>ACTIVIDAD 2. realizar  el registro  de las   novedades y ajustes  requeridos reportadas por el area juridica</t>
  </si>
  <si>
    <t>Conciliacion Inter area Contabilidad Vs Juridica</t>
  </si>
  <si>
    <t>Se reporta evidencia de la conciliacion inter area</t>
  </si>
  <si>
    <t>AR2014-149</t>
  </si>
  <si>
    <t>GUAVIARE</t>
  </si>
  <si>
    <t xml:space="preserve">Hallazgo N° 149. Actividades de Seguimiento y Supervisión (A). Guaviare
El numeral 21.3 del Manual de Contratación del ICBF, que regula lo atinente a la supervisión y/o interventoría, en su inciso tercero prevé: “(…) Los interventores y supervisores están facultados para solicitar informes, aclaraciones y explicaciones sobre el desarrollo de la ejecución contractual, y serán responsables por mantener informado al ICBF de los hechos o circunstancias que puedan constituir actos de corrupción tipificados como conductas punibles, o que puedan poner o pongan en riesgo el cumplimiento del contrato, o cuando tal incumplimiento se presente.”, sin embargo, en la revisión del Contrato de Aportes No. 9520140044, se detectaron inconsistencias relacionadas con el cumplimiento de las raciones entregadas durante el mes de marzo de 2014, lo anterior fue corroborado mediante visita fiscal efectuada a los Hogares Comunitarios, donde las madres comunitarias confirmaron estas deficiencias en el cumplimiento del objeto contractual, denotándose falta de supervisión en cuanto a la observancia de las obligaciones que le asistían al operador, en lo relacionado con las raciones alimentarias suministradas para los menores.
Las anteriores circunstancias se contraponen a los fines previstos con el objeto contractual y su alcance, así como con la Cláusula Tercera del Contrato de aporte 9520140044, que contempla, entre otras, las obligaciones de la entidad administradora; igualmente, se ven infringidos los principios de transparencia, economía, eficacia, eficiencia, responsabilidad, entre otros, que rigen la contratación y la función pública, consagrados en el artículo 209 de la Constitución Política, la Ley 489 de 1998, así como en el Manual de Contratación del ICBF.
</t>
  </si>
  <si>
    <t xml:space="preserve">Seguimiento a la ejecución de contratos de aporte a traves de los comites tecnicos operativos </t>
  </si>
  <si>
    <t>Realizar comites tecnicos operativos</t>
  </si>
  <si>
    <t xml:space="preserve">acta comité tecnico operativo </t>
  </si>
  <si>
    <t xml:space="preserve">Seguimiento a la entrega de paquetes alimentarios por parte de la EAS a los Usuarios </t>
  </si>
  <si>
    <t xml:space="preserve">Realizar visita de seguimiento a la entrega de paquetes alimentarios por parte de la EAS a los Usuarios </t>
  </si>
  <si>
    <t xml:space="preserve">acta de entrega </t>
  </si>
  <si>
    <t>ARGR2014-CGR-GUA035</t>
  </si>
  <si>
    <t>Hallazgo N° 35. Acreditación inexistencia de personal y perfil a contratar (A-D). Guaviare
El numeral 1.4.4 del manual de contratación del ICBF precisa que la Dirección de gestión humana o quien haga sus veces en las direcciones Regionales deberá “expedir las certificaciones de inexistencia de personal en planta para la suscripción de contratos de prestación de servicios profesionales o de apoyo a la gestión”. 
No obstante, en los expedientes de los contratos de prestación de servicios N° 952014009, para contratar profesional de apoyo al área financiera, N° 952014014, de apoyo a la gestión en el grupo de gestión de recursos, N° 952014021, con el fin de dar asistencia y acompañamiento al programa de primera infancia, N° 952014052, con objeto asesorar y apoyar en los aspectos técnicos legales de los programas de primera infancia, N° 952014073, con objeto asesorar y apoyar en los aspectos técnicos legales de los programas de primera infancia, y N° 952014077 de 2014, para prestar los servicios profesionales en derecho a fin de apoyar la gestión de las defensorías de familia, sin existir acreditación de la inexistencia del personal, además se detecta direccionamiento de los perfiles requeridos al exigirse entre los requisitos la experiencia laboral previa en el ICBF, pese a que las funciones a desarrollar no requieren de la especialidad relacionada con el área. Hallazgo con presunto alcance disciplinario.</t>
  </si>
  <si>
    <t xml:space="preserve">Estos hechos evidencian un desconocimiento de los principios de objetividad y transparencia, así como lo preceptuado en el artículo 1 del Decreto 2209 de 1998. 
</t>
  </si>
  <si>
    <t xml:space="preserve">Verificación de certificación de No Planta en los Contratos de prestación de Servicios suscritos en la Regional </t>
  </si>
  <si>
    <t xml:space="preserve">Cotejar y relacionar la totalidad de las certificaciones de no Planta que fueron remitidas por la Dirección de Gestión Humana de la Sede Nacional para la Contratación de Prestación de Servicios </t>
  </si>
  <si>
    <t xml:space="preserve">Acta de Comité Contractual </t>
  </si>
  <si>
    <t>ARGR2014-CGR-GUA177</t>
  </si>
  <si>
    <t xml:space="preserve">Hallazgo N° 177. Construcciones en curso (A). Guaviare
El principio de Revelación de la contabilidad pública establece que “Los estados, informes y reportes contables deben reflejar la situación financiera, económica, social y ambiental de la entidad contable pública, así como los resultados del desarrollo de las funciones…”. Sin embargo, al cierre del ejercicio 2014, en la cuenta 161501 se encuentran registrados $3.598 millones como construcciones en curso, no obstante, se determinó que a dicha fecha no se estaban adelantando construcciones en la regional y que las mismas fueron terminadas desde el año 2011 aproximadamente y se encuentran en uso por parte de la entidad.
</t>
  </si>
  <si>
    <t>Lo anterior, denota deficiencias en el seguimiento y confiabilidad de la información contable. Configurándose una sobreestimación en dicha cuenta del activo y una subestimación de la cuenta 164001.</t>
  </si>
  <si>
    <t xml:space="preserve">Mantener los registros contables actualizados de acuerdo con los soportes remitidos por Nivel Nacional </t>
  </si>
  <si>
    <t xml:space="preserve">Realizar los movimientos de almacen y los registro en contabilidad de cada de uno de las legalizaciones según los soportes enviados desde Nivel Nacional </t>
  </si>
  <si>
    <t xml:space="preserve">Comprobantes de Contabilidad </t>
  </si>
  <si>
    <t xml:space="preserve">Observación: Para el logro de esta actividad depende de las respectivas actuaciones de la Dirección Administrativa de Sede Nacional las cuales son comunicadas a traves de memorando, toda vez que este hallazgo es compartido y responsabilidad con la Sede Nacional. </t>
  </si>
  <si>
    <t>ARGR2014-CGR-GUA173</t>
  </si>
  <si>
    <r>
      <rPr>
        <b/>
        <sz val="10"/>
        <rFont val="Arial"/>
        <family val="2"/>
      </rPr>
      <t xml:space="preserve">Hallazgo N° 173. Inmuebles pendientes de legalizar (A). Guaviare
</t>
    </r>
    <r>
      <rPr>
        <sz val="10"/>
        <rFont val="Arial"/>
        <family val="2"/>
      </rPr>
      <t xml:space="preserve">
La Resolución 354 de 2007 de la Contaduría general de la Nación, que adopta el Régimen de Contabilidad Pública, establece en el Capítulo III los procedimientos contables para el reconocimiento y revelación de hechos relacionados con las Propiedad planta y Equipo, que en el numeral 27 Bienes Pendientes de legalizar, acápite 2627, textualmente establece: “Los bienes pendientes de legalizar corresponden a las propiedades, planta y equipo de la entidad contable pública cuya propiedad no ha sido formalizada…”
En el ICBF regional Guaviare se encuentran registrados en los activos de la entidad $104 millones como Edificaciones pendientes por legalizar, en la cuenta 164027 desde hace varios años; sin que se evidencien las gestiones administrativas y legales realizadas por la entidad, para legalizar la propiedad de los bienes y proceder a reclasificarlos a la subcuenta que identifique la naturaleza del bien; generándose una sobreestimación en la cuenta 164027 y una subestimación en la 164001. 
</t>
    </r>
  </si>
  <si>
    <t>Lo anterior, por falta de inobservancia de medidas de Control Interno Contable y de los Principios de Contabilidad Pública lo que generó que los registros contables no sean confiables, consistentes y no muestran la realidad económica de la entidad.</t>
  </si>
  <si>
    <t>ARGR2014-CGR-GUA179</t>
  </si>
  <si>
    <t xml:space="preserve">Hallazgo N° 179. Avalúos bienes inmuebles (A). Guaviare
El numeral 3.6 de la Resolución 357 de 2008 expresa que “Los bienes, derechos 
y obligaciones de la entidad contable pública deberán permanecer registrados en la contabilidad a valores actualizados”, no obstante, se detectó que algunos bienes inmuebles de la regional cuyo costo histórico asciende a $697,66 millones tienen como fecha de último avalúo el 4 de octubre de 2003, en contravención de las directrices establecidas en materia contable. Esta situación genera incertidumbre sobre las cuentas 1999 Valorizaciones y 3240 Superávit por Valorización.
</t>
  </si>
  <si>
    <t xml:space="preserve">Mantener actualizados los estados financieros de los avaluos de los bienes inmuebles de la Regional de acuerdo con lo remitido por a Sede Nacional  </t>
  </si>
  <si>
    <t xml:space="preserve">Registrar la actualización en los estados financieros de los avaluos de los bienes inmuebles de la Regional de acuerdo con lo remitido por a Sede Nacional  </t>
  </si>
  <si>
    <t>ARGR2014-CGR-GUA148</t>
  </si>
  <si>
    <t xml:space="preserve">Hallazgo N° 148. Supervisión de contratos (A-D). Guaviare
El artículo 21.3 del Manual de Contratación del ICBF, prevé: “Supervisión y/o Interventoría: (…)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
En cada uno de los procesos contractuales efectuados por la entidad, se evidencia el acto de delegación de la supervisión en alguno de los funcionarios del ICBF, no obstante, se detectaron falencias en lo concerniente a la periodicidad de los informes, toda vez que, v. gr., en la revisión del proceso contractual N° 9520140044, se pudo establecer que obran tres (3) informes de supervisión correspondientes a febrero, abril y mayo de 2014, sin que se adviertan el número de informes requeridos para llevar a cabo la totalidad de pagos realizados al operador, teniendo en cuenta que, de acuerdo con el contrato, se exigía un informe por cada uno de los pagos. 
Frente a esta observación, la entidad manifiesta que esa modalidad de contratación no tiene previsto informes de supervisión, no obstante, en la cláusula decima primera del contrato, se estableció la labor de supervisión y las actividades que esta comprende.
</t>
  </si>
  <si>
    <t xml:space="preserve">Seguimiento a la ejecución de los contratos de prestación de servicios y contratos de aporte </t>
  </si>
  <si>
    <t xml:space="preserve">Realizar grupo de estudio trimestral con los supervisores de contratos, Dirección y Oficina Juridica </t>
  </si>
  <si>
    <t xml:space="preserve">Acta Grupo de Estudio de Trabajo </t>
  </si>
  <si>
    <t>verificacion del cumplimiento  a los compromisos establecidos en los grupos de estudio.</t>
  </si>
  <si>
    <t>Seguimiento cada 45 dias al cumplimiento de los respectivos compromisos adquiridos en los grupos de estudio.</t>
  </si>
  <si>
    <t>acta de seguimiento</t>
  </si>
  <si>
    <t>ARGR2014-CGR-HUI185</t>
  </si>
  <si>
    <t>HUILA</t>
  </si>
  <si>
    <t xml:space="preserve">Hallazgo N° 185. Valorizaciones y Avalúos (A). Huila
La Regional Huila del ICBF no ha actualizado la valorización a los terrenos identificados con las placas 41132 y 244390, como a las edificaciones en ellos construidas identificadas con las placas 41130 y 41133, correspondientes a los terrenos y edificaciones de la Sede Regional y Centro Zonal de Neiva, por inconsistencias de tipo legal al intentar englobar las oficinas del grupo administrativo, procedimiento que fue aceptado por el IGAC pero no por la Oficina de Registro de Instrumentos Públicos por diferencias en las extensiones de los terrenos. Por deficiencias de seguimiento legal y Control Interno, lo que genera incertidumbre de las cuentas 199952 y 199962 al no efectuarse valorizaciones a los terrenos y edificaciones de placas 41132, 244390, 41130 y 41133. </t>
  </si>
  <si>
    <t xml:space="preserve">Realizar solicitud a la oficina de Planeacion Municipal para revisar y legalizar el espacio de terreno  convertido en calle  cedido por el ICBF al municipio  a traves del requerimiento del POT y el Plan Vial del Municipio en donde se demuestre al IGAC las diferencias de area entre la oficina de instrumentos publicos y el IGAC 
</t>
  </si>
  <si>
    <t xml:space="preserve">Enviar oficio a la oficina de Planeacion Municipal solicitando copia del POT y el Plan Vial para remitir medidas establecidas en estos planes al IGAC,  para dar claridad sobre la extension que cedio el ICBF es para vía pública. </t>
  </si>
  <si>
    <t>Legalizar la cesion de terreno al municipio</t>
  </si>
  <si>
    <t>Escritura de la cesion del terreno al municipio</t>
  </si>
  <si>
    <t>ARGR2014-CGR-HUI148</t>
  </si>
  <si>
    <t>Hallazgo N° 148. Supervisión de contratos (A-D). Huila
Contrato 118 de aporte de 2014, celebrado entre el ICBF y AVOSS, por valor inicial de $673,2 millones, no obstante de poseer un acta de disminución No 2 firmada el 13 de agosto de 2014, soportada en la baja cobertura del municipio de TARQUI se trasladaron los cupos a otra entidad de servicio, y de acuerdo a la evaluación realizada por el supervisor al operador es incoherente con la evaluación presentada en los meses de agosto, septiembre de 2014, referente a 653 niños.</t>
  </si>
  <si>
    <t>Lo anterior debido a que no se actualiza la disminución de los cupos que han sido trasladados a otras sedes, generando posible reconocimiento de cupos inexistentes, con la consecuente posibilidad de pérdida de recursos.</t>
  </si>
  <si>
    <t xml:space="preserve">Realizar con el equipo responsable  revision minuciosa de los informes bimensuales de supervision, de tal manera que se evidencien las inconsistencias y se tomen los correctivos respectivos en el componente  financiero antes de remitir al nivel regional. 
</t>
  </si>
  <si>
    <t xml:space="preserve">Revision detallada por parte del Equipo de Prevencion de los informes bimensuales de supervision.
</t>
  </si>
  <si>
    <t xml:space="preserve">
Actas de revision de informes
</t>
  </si>
  <si>
    <t xml:space="preserve">
Seguimiento en Comites Tecnicos Operativos.
</t>
  </si>
  <si>
    <t xml:space="preserve">
Actas de Comité Operativos
</t>
  </si>
  <si>
    <t xml:space="preserve">
Descargar del Modulo SIM reporte de ejecución para mayor seguimiento a los cupos Vs Cuentame</t>
  </si>
  <si>
    <t>Reporte SIM de porgramacion</t>
  </si>
  <si>
    <t>ARGR2014-CGR-HUI235</t>
  </si>
  <si>
    <t>Hallazgo N° 235. Nuevo Modelo Financiero (A). Huila
SIIF Nación II para su funcionamiento requiere de unas interfaces de aplicativos que tiene la Regional Huila como son el SEVEN para Almacén y Kactus para Gestión Humana, sin embargo, el ICBF para la citada Regional no ha implementado en el Nuevo Modelo Financiero los módulos de Apropiaciones y Bancos. Se presentan demoras administrativas en la estructuración e implementación de aplicativos auxiliares al SIIF, que retrasan la migración de datos desde otras aplicaciones utilizadas por la entidad; por falta de gestión y control, puede conllevar a aumentar el riesgo de confiabilidad en la información reportada.</t>
  </si>
  <si>
    <t>Retraso de la migración de datos desde otras aplicaciones utilizadas por la entidad; por falta de gestión y control, puede conllevar a aumentar el riesgo de confiabilidad en la información reportada.</t>
  </si>
  <si>
    <t>Reiterar ante la sede nacional el traslado de la competencia de este hallazgo con el fin que sea incluido en el plan de mejoramiento del nivel central</t>
  </si>
  <si>
    <t>Reiterar al grupo de Presupuesto de la Direccion Financiera la responsabilidad de atender el hallazgos N° 235 conforme se le manifesto desde la regional a traves de memorando 5271 del 19/11/2015 para lograr subsanar la situacion encontrada por la contraloria</t>
  </si>
  <si>
    <t>Realizar mensualmente durante el primer semestre del año el seguimiento a la solicitud o traslado del hallazgo ante la Direccion Financiera con el fin de verificar los resultados</t>
  </si>
  <si>
    <r>
      <t xml:space="preserve">Hallazgo N° 125. Indicadores y metas (A). Huila Comportamiento indicadores Tablero de Control
La Regional del ICBF Huila no cumplió con las metas proyectadas de los indicadores relacionados en el siguiente cuadro, toda vez que no se realizaron las actividades programadas.
</t>
    </r>
    <r>
      <rPr>
        <b/>
        <sz val="10"/>
        <rFont val="Arial"/>
        <family val="2"/>
      </rPr>
      <t>VER CUADRO No. 121</t>
    </r>
  </si>
  <si>
    <t>Por debilidades administrativas, que ocasionaron incumplimiento de las metas contempladas en el Plan de Acción, que afectan la gestión y resultados de la entidad.</t>
  </si>
  <si>
    <t>Seguimiento al cumplimiento a las actividades planteadas que permitan minimizar el riesgo de afectacion de los indicadores</t>
  </si>
  <si>
    <t>Solicitar de manera escrita a la Direccion de Proteccion que se Habilite a todos los integrantes de las defensorias de familia en el SIM Modulo de Beneficiarios el reporte de todos los indicadores de proteccion de reporte zonal,  para  el seguimiento preventivo al resultado de los indicadores.</t>
  </si>
  <si>
    <t>Plan de Accion con metas de indicadores cumplidas</t>
  </si>
  <si>
    <t>Comunicar de manera preventiva que se dara aplicabilidad al procedimiento establecido en el Codigo Unico Disciplinario con el fin de que los integrantes de las Defendores de Familias registren oportunamente las actuaciones correspondientes con el fin de evitar la afectacion de los indicadores</t>
  </si>
  <si>
    <t>Solicitar las actas de Comité Operativo a las supervisoras de contratos de las modalidades integrales de los  centros zonales para garantizar que el periodo de induccion y formacion de talento humano se desarrolle procesos en modelos de atencion integral establecidos en el Lineamiento</t>
  </si>
  <si>
    <t>Actas de Comité</t>
  </si>
  <si>
    <t>Realizar seguimiento de manera semestral a los reportes Modulo de Talento Humano aplicativo Cuentame para verificar la aplicación de  los temas de capacitacion recibidos</t>
  </si>
  <si>
    <t>Reporte aplicativo Cuentame con observaciones a los datos registrados</t>
  </si>
  <si>
    <t>AR2014-232</t>
  </si>
  <si>
    <r>
      <t xml:space="preserve">Hallazgo N° 232. Sistema de Información Cuéntame (A). Huila
Consultadas las cifras del aplicativo CUÉNTAME, realizados varios reportes y cruces de información, se evidenció que la información no concuerda con la existente en medios físicos, en el caso de los contratos de aporte No. 386, 370, 391, 385, 368 y 388, en medio físico aparecen con vigencia del 2014 y el sistema aparecen cargados con vigencia 2015, a partir del 01 de enero del año en curso, como se describe a continuación:
</t>
    </r>
    <r>
      <rPr>
        <b/>
        <sz val="10"/>
        <rFont val="Arial"/>
        <family val="2"/>
      </rPr>
      <t>VER CUADRO No. 195</t>
    </r>
    <r>
      <rPr>
        <sz val="10"/>
        <rFont val="Arial"/>
        <family val="2"/>
      </rPr>
      <t xml:space="preserve">
En el Hogar Infantil de Santa Inés vigencia 2014, en el listado aparecen 130 registros de la vigencia 2014 y en el aplicativo solamente 97.</t>
    </r>
  </si>
  <si>
    <t>Lo anterior, por deficiencias de seguimiento y control interno, resultando información no real, que implica baja confiabilidad en los datos incluidos en el aplicativo CUÉNTAME.</t>
  </si>
  <si>
    <t xml:space="preserve">Realizar seguimiento a la informacion registrada  por las EAS en el aplicativo cuentame en las variables de calidad y cantidad de beneficiarios atendidos
</t>
  </si>
  <si>
    <t>Efectuar seguimiento a la EAS mediante reportes mensuales de la calidad de la informacion registrada en el aplicativo Cuentame  evidenciando errores que seran insumos para los requerimentos de supervisor a la entidad contratista (representante legal)</t>
  </si>
  <si>
    <t xml:space="preserve">Socializacion del manual aplicativo cuentame a traves de capacitacion (Acta de Socializacion)
</t>
  </si>
  <si>
    <t>Remitir el  seguimiento a las EAS y al supervisor un reporte con las observaciones encontradas  de los datos en la variable de calidad de la informacion registrada en el aplicativo Cuentame  evidenciando errores que seran insumos para los requerimentos de supervisor a la entidad contratista (representante legal)</t>
  </si>
  <si>
    <t>Informacion precisa con la calidad de los datos de manera mensual</t>
  </si>
  <si>
    <t xml:space="preserve">Realizara seguimiento a la informacion registrada  por las EAS en el aplicativo cuentame en las variables de calidad y cantidad de beneficiarios atendidos
</t>
  </si>
  <si>
    <t xml:space="preserve">Asistencia Tecnica a Entidades Contratista y digitadores para garantizar el correcto uso y registro de la informacion en el aplicativo Cuentame, constituyendo actas de compromisos en calidad y oportunidad del dato. </t>
  </si>
  <si>
    <t>Actas de Asistencia tecnica</t>
  </si>
  <si>
    <t>ARGR2015-CGR-DG065</t>
  </si>
  <si>
    <r>
      <rPr>
        <b/>
        <sz val="10"/>
        <rFont val="Arial"/>
        <family val="2"/>
      </rPr>
      <t xml:space="preserve">Hallazgo No 65: Contribuciones de cuenta 512026 (A) </t>
    </r>
    <r>
      <rPr>
        <sz val="10"/>
        <rFont val="Arial"/>
        <family val="2"/>
      </rPr>
      <t xml:space="preserve">    
</t>
    </r>
    <r>
      <rPr>
        <b/>
        <sz val="10"/>
        <rFont val="Arial"/>
        <family val="2"/>
      </rPr>
      <t xml:space="preserve">Regional Huila
</t>
    </r>
    <r>
      <rPr>
        <sz val="10"/>
        <rFont val="Arial"/>
        <family val="2"/>
      </rPr>
      <t xml:space="preserve">
Verificados los terceros de este gasto se encuentran  (3) que no corresponden a las entidades a las cuales se les deben cancelar contribuciones,... (Ver cuadro 70 - Informe).</t>
    </r>
  </si>
  <si>
    <t xml:space="preserve">Esto debido a falta de control en los registros y depuración permanente en la contabilidad. 
Lo que denota debilidades en el registro y fallas en el control interno contable y generar una inadecuada clasificación del gasto. </t>
  </si>
  <si>
    <t>Realizar acompañamiento en la aplicación de los lineamientos para el manejo de la caja menor y efectuar seguimiento en el manejo adecuado de los terceros a los cuales se le registran pagos.</t>
  </si>
  <si>
    <t>Realizar capacitación a los Responsables de las Cajas Menores en el Huila, en normas y lineamientos para el manejo de la caja menor.</t>
  </si>
  <si>
    <t xml:space="preserve">Actas </t>
  </si>
  <si>
    <t xml:space="preserve">DICIEMBRE:  Esta actividad se cumplio al 100% durante la vigencia 2016
NOVIEMBRE: Actividad cumplida al 100% en la presente vigencia.
OCTUBRE: Actividad cumplida al 100% en la presente vigencia.
SEPTIEMBRE: Actividad cumplida al 100% en la presente vigencia.
AGOSTO: Actividad que se realiza durante el primer semestre de cada año, en la presente vigencia se realizó en el mes de mayo. </t>
  </si>
  <si>
    <t>Verificar, durante el arqueo de las cajas menores,  la correcta clasificación del tercero en el registro de los gastos en el SIIF, durante la gestión de las Cajas Menores.</t>
  </si>
  <si>
    <t>Arqueo</t>
  </si>
  <si>
    <t>DICIEMBRE: Durante las legalizaciones de las cajas menores en el mes de Diciembre se realizó la verificacion de la correcta imputacion de los terceros en los egresos posteriores al ultimo arqueo del mes de Noviembre registrados  en el aplicativo SIIF Nacion
NOVIEMBRE: Se realizó el arqueo de las siete cajas menores constituidas en la Regional, evidenciandose el registro del tercero al cual se realiza el pago de las contribuciones; sin embargo se presentan casos aislados en el que se requiere se realice el ajuste en el registro. Se adjunta copias de los arqueos respectivos.
OCTUBRE: El próximo arqueo a las siete cajas menores autorizadas para la Regional, estan programadas para el mes de noviembre. 
Se verifican los registros del pago de las contrtibuciones en SIIF Nación, en el momento que se da el trámite a los reembolsos mensuales (cuando hay gestión) y se comunican los ajustes al responsable de la Caja Menor.
SEPTIEMBRE: El próximo arqueo a las siete cajas menores autorizadas para la Regional, estan programadas para el mes de noviembre. 
Se verifican los registros del pago de las contrtibuciones en SIIF Nación, en el momento que se da el trámite a los reembolsos mensuales (cuando hay gestión) y se comunican los ajustes al responsable de la Caja Menor.
AGOSTO: Se realizó el arqueo a las siete cajas menores autorizadas para la Regional y se evidenció el registro correcto del tercero al cual se realiza el pago de las contribuciones</t>
  </si>
  <si>
    <t>Efectuar reclasificación de terceros en el SIIF Nación, previa revisión de las cuentas de cada cierre contable, en caso de requerirse.</t>
  </si>
  <si>
    <t>DICIEMBRE:  Durante el mes de Noviembre que fue cerrado contablemente en el mes de Diciembre, se registraron los siguentes comprobantes de reclasificacion 660884, 663977, 673990. Lo anterior debido a la falta de una adecuada parametrizacion del aplicativo SIIF que origina imputacion incorrecta de terceros y/o cuentas contables. 
NOVIEMBRE: Los registros  para el cierre contablemente del mes de Octubre se realizaron hasta el 23 de noviembre en el SIIF Nación; hasta el momento se han realizado reclasificaciones  debido a que en el SIIF Nación las deducciones se registran automaticamente a los terceros que se les deduce, mientras que el pago de estos impuestos se registra a los terceros beneficiaros de los impuestos tales como DIAN, Alcaldias o Ministerios. Por lo anterior es necesario la reclasificacion manual de los terceros, los cuales  al 31 de Octubre se reflejan en los siguientes comprobantes: 603628, 625736, 570406, 590357 y 603627.
El informe se encuentra en los registros del SIIF Nación.
OCTUBRE: Al cierre contable del trimestre Julio- Septiembre se han realizado reclasificaciones  debido a que en el SIIF Nación las deducciones se registran automaticamente a los terceros que se les deduce, mientras que el pago de estos impuestos se registra a los terceros beneficiaros de los impuestos tales como DIAN, Alcaldias o Ministerios. Por lo anterior es necesario la reclasificacion manual de los terceros, los cuales  al 30 de septiembre se reflejan en los siguientes comprobantes: 498464, 498468, 498469, 570406. Estos comprobantes se encuentran disponibles en el SIIF Nación. 
SEPTIEMBRE: Los registros  para el cierre contablemente del trimestre Julio- Septiembre están programados hasta el 19 de octubre en el SIIF Nación; hasta el momento se han realizado reclasificaciones  debido a que en el SIIF Nación las deducciones se registran automaticamente a los terceros que se les deduce, mientras que el pago de estos impuestos se registra a los terceros beneficiaros de los impuestos tales como DIAN, Alcaldias o Ministerios. Por lo anterior es necesario la reclasificacion manual de los terceros, los cuales  al 30 de septiembre se reflejan en los siguientes comprobantes: 497464 y 497466.
AGOSTO: Aun cuando no se ha cerrado contablemente el trimestre Julio- Septiembre,  se han realizado reclasificaciones  originadas por la parametrizacion del aplicativo SIIF Nacion debido a que las deducciones se registran automaticamente a los terceros que se les deduce, mientras que el pago de estos impuestos se registra a los terceros beneficiaros de los impuestos tales como DIAN, alcaldias o ministerios. Esta situacion de parametrizacion del aplicativo SIIF Nacion, amerita la reclasificacion manual de los terceros que se reflejan en los siguientes comprobantes hasta el momento: 468669, 375260, 374873, 374871, 405017, 440088.</t>
  </si>
  <si>
    <t>ARGR2014-CGR-JUR134</t>
  </si>
  <si>
    <r>
      <rPr>
        <b/>
        <sz val="10"/>
        <rFont val="Arial"/>
        <family val="2"/>
      </rPr>
      <t xml:space="preserve">Hallazgo N° 134. Pago intereses moratorios por sentencias y conciliaciones (A). Bogotá </t>
    </r>
    <r>
      <rPr>
        <sz val="10"/>
        <rFont val="Arial"/>
        <family val="2"/>
      </rPr>
      <t xml:space="preserve">
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
...evidenciando que el pago de dichos intereses moratorios, no se dio por olvido, ni omisión, ni conducta negligente; sin embargo, el pago de estos intereses por parte de la Regional Bogotá fue evidente, haciendo necesario que la Regional suscriba acciones de mejoramiento al respecto.
Hallazgo N° 133. Pago de intereses moratorios (A - F - D). Antioquia
Hallazgo N° 132. Intereses moratorios (A – D - IP). Sede Nacional
Hallazgo N° 236. Denuncia del ICBF N° 2015-78519-82111D (A-IP). Sede Nacional</t>
    </r>
  </si>
  <si>
    <t>Debido a algunas falencias en la planeación para el manejo de recursos en el rubro de sentencias y conciliaciones y en la gestión al exigir a la DIAN la expedición de certificaciones de manera oportuna; 
Hallazgo N° 133.. Lo anterior, debido a deficiencias en la gestión y falta de oportunidad en el proceso de pago de sentencias, generando un daño patrimonial en cuantía de $39.521.739.</t>
  </si>
  <si>
    <t>Revisar la normativa vigente para el pago oportuno de Sentencias y Concilaciones, en cuanto a los Decretos 2469 de 2015 y 1342  de 2016, para ajustar la documentación necesaria al interior del ICBF, con el fin de evitar el pago de intereses moratorios.</t>
  </si>
  <si>
    <t>1. Elaborar acto administrativo con los ajustes normativos en cuanto al tramite de pago de Sentencias, Conciliaciones y Laudos Arbitrales, indicando que los documentos e información solicitada sea la estrictamente necesaria para dar cumplimiento a la providencia, bien sea mediante deposito judicial en la cuenta del juzgado que profirio la sentencia o aprobó un acuerdo conciliatorio.</t>
  </si>
  <si>
    <t>Acto Administrativo</t>
  </si>
  <si>
    <t>Realizar acciones de seguimiento a las cuentas embargadas.</t>
  </si>
  <si>
    <t>1. Realizar seguimiento a las cuentas embargadas del ICBF.</t>
  </si>
  <si>
    <t>Informes de seguimiento - Trimestral</t>
  </si>
  <si>
    <t>ARGR2014-CGR-JUR142</t>
  </si>
  <si>
    <r>
      <rPr>
        <b/>
        <sz val="10"/>
        <rFont val="Arial"/>
        <family val="2"/>
      </rPr>
      <t>Hallazgo N° 142. Actividad de apoderados (A - C. Secc. Judicatura). Guajira</t>
    </r>
    <r>
      <rPr>
        <sz val="10"/>
        <rFont val="Arial"/>
        <family val="2"/>
      </rPr>
      <t xml:space="preserve">
Para la vigencia 2014, el ICBF no contaba con una regulación propia para la Actividad Representación Judicial del Instituto en materia de embargos, por lo cual se remitía a lo establecido en la Jurisprudencia de la Corte Constitucional: Sentencias C-354 de 1997, T 0-42 de 2012, T 025 de 1995, C-546 de 1992, C192 de 2005 y C 1154 de 2008; Circular CI08-26DJN del Ministerio del Interior y Justicia, Circular No 22 de Abril de 2010 de la PGN, Lineamientos de Defensa Jurídica para los Recursos del SGP, del Ministerio del Interior y Justicia, Circulares externas No 019 y 032 de 2012 emitidas por la Superintendencia Financiera de Colombia y las Circulares del 13 y 17 de julio de Julio de 2012.
Las normas precitadas indican la obligatoriedad de estar atentos a las órdenes de embargo que sean emitidas por las autoridades judiciales, de esclarecer de manera inmediata a la autoridad jurisdiccional y a la entidad financiera sobre la clase de recursos sobre los cuales recae la medida, así como solicitar de manera inmediata el desembargo de esos recursos. 
Por su parte el artículo 37 de la Ley 1592 de 2012, estableció que </t>
    </r>
    <r>
      <rPr>
        <i/>
        <sz val="10"/>
        <rFont val="Arial"/>
        <family val="2"/>
      </rPr>
      <t>“el servidor público que reciba una orden de embargo sobre los recursos incorporados en el Presupuesto General de la Nación, incluidas las transferencias que hace la Nación a las entidades territoriales, está obligado a efectuar los trámites correspondientes para solicitar su desembargo. Para este efecto, solicitará a la Dirección General del Presupuesto Público Nacional del Ministerio de Hacienda y Crédito Público la constancia sobre la naturaleza de estos recursos. La solicitud debe indicar el tipo de proceso, las partes involucradas, el despacho judicial que profirió las medidas cautelares y el origen de los recursos que fueron embargados. Dicha constancia de inembargabilidad se refiere a recursos y no a cuentas bancarias, y le corresponde al servidor público solicitante, en los casos en que la autoridad judicial lo requiera, tramitar, ante la entidad responsable del giro de los recursos objeto de medida cautelar, la correspondiente certificación sobre cuentas bancarias”</t>
    </r>
    <r>
      <rPr>
        <sz val="10"/>
        <rFont val="Arial"/>
        <family val="2"/>
      </rPr>
      <t xml:space="preserve">.
Se observó que durante la vigencia auditada se tramitaron 23 demandas laborales, originadas, por una parte, por incumplimientos de un operador en el marco de los contratos Nos. 157 y 158  de 2009, y por otra, por debilidades en la supervisión efectuada por el ICBF a estos convenios, dado que no se detectaron oportunamente los incumplimientos que se estaban presentando en la prestación del servicio, e incluso, se liquidaron los contratos señalando que “no existen obligaciones pendientes por parte del operador”. 
De estas 23 demandas 9 fueron pagadas por la demandada principal; es decir, el operador y en las 14 restantes, en el curso de los procesos se embargaron recursos por el orden de $1.235.5 millones. Los embargos iniciaron el 20 de Noviembre de 2013, y continuaron efectuándose en el año 2014, a pesar de lo cual, en la mayoría de los casos los oficios solicitando desembargo se empezaron a radicar varios meses después de decretadas las medidas. La Entidad solicita los referidos desembargos argumentando que dichos recursos eran inembargables, en virtud a lo establecido en los artículos 63 de la Constitución Nacional,15 del Decreto 111 de 1996, 6 de la Ley 179 de 1994, por pertenecer al presupuesto de rentas de la Nación, adicional a lo cual se debe agregar que estos recursos están destinados a atender las necesidades alimentarias y de atención integral de los niños y niñas beneficiarios de los programas del ICBF. La inembargabilidad de estos recursos está debidamente certificada por el Director General del Presupuesto Público Nacional.
La Entidada llega memorando del 20de enero de2015 dirigido al Director de Planeación, justificando la contratación para representación judicial y concursales en varias Regionales del ICBF, entre ellas, La Guajira, señalándose que en virtud de los informes de los procesos judiciales a favor y en contra presentados en diciembre de 2014, y el informe de concursales del mes de octubre de 2014, se evidenció un incremento en la litigiosidad en contra del instituto, lo cual, aunado al termino concedido para dar respuesta a estos asuntos, así como la prevalencia que tiene, justifica la contratación.
Una vez comunicada la observación al ICBF, indica refriéndose a los desembargos:“En los 14 restantes al finalizar el año comenzaron a presentarse los incidentes de desembargo que no fueron aceptados, para el mes de septiembre de 2.013 quien llevaba la representación judicial de los mismos fue declarado insubsistente por reorganización de la entidad y se otorgó poder a otro abogado quien presento recursos de apelación en contra de los autos que negaron los incidentes de desembargo, dichos recursos fueron admitidos pero se declararon desiertos por no aportar las expensas necesarias para las copias y correspondiente envió al tribunal. En el mes de enero de 2.014 se comienza a trabajar conjuntamente con la oficina de tesorería del nivel nacional para lograr que el Ministerio de hacienda y Crédito Público nos expidiera las certificaciones de inembargabilidad de las cuentas del INSTITUTO COLOMBIANO DE BIENESTAR FAMILIAR labor que hicieron inmediatamente viendo la importancia que dicho documento representaba”.
Además el ICBF argumento:“…desde el mismo momento en que la medida fue ratificada por el señor juez a los gerentes de los bancos, teniendo claro conocimiento de que dichas cuentas eran inembargables, se desplego toda la actuación judicial tendiente al desembargo de las cuentas y para el mes de junio del mismo año se comunicó a la Procuraduría general de la Nación lo que estaba sucediendo, a la Contraloría general de la Republica, quienes efectuaron durante el transcurso del año Auditorias de tipo virtual y las evidencias de los correos electrónicos de las contestaciones hechas a la contraloría del nivel nacional se envió copia a la oficina de control interno disciplinario del ICBF, además del tal situación se comunicó a la Agencia nacional del Derecho y al Consejo Superior de la Judicatura”.  </t>
    </r>
  </si>
  <si>
    <t xml:space="preserve">Se evidencia la inoportunidad en el seguimiento que realizan los apoderados del instituto a los Procesos en los cuales efectúan la Representación Judicial y, además, la inobservancia por parte de los mismos y de las autoridades judiciales, de las disposiciones vigentes que regulaban lo correspondiente a la inembargabilidad de los recursos, lo cual ocasionó que se generaran traumatismos y que los recursos no cumplan con el fin al que fueron destinados, como lo es la atención de la niñez, sino que se utilicen para cubrir los incumplimientos del operador, a quien la supervisión, en su momento, no conminó para que cumpliera cabalmente con sus obligaciones contractuales.Hallazgo administrativo y se trasladará al Consejo Seccional de la Judicatura para lo de su competencia.
</t>
  </si>
  <si>
    <t>ARGR2014-CGR-JUR141</t>
  </si>
  <si>
    <r>
      <rPr>
        <b/>
        <sz val="10"/>
        <rFont val="Arial"/>
        <family val="2"/>
      </rPr>
      <t>Hallazgo N° 141. Procesos laborales en contra del municipio de Caloto y otras entidades por aportes patronales (A – D – C. Secc. Judicatura). Cauca</t>
    </r>
    <r>
      <rPr>
        <sz val="10"/>
        <rFont val="Arial"/>
        <family val="2"/>
      </rPr>
      <t xml:space="preserve">
Artículo 56 de la Resolución 384 de 2008, Artículo 317  del Código General del Proceso, Manual de Funciones del ICBF, Resolución No. 8484 de 2013 Manual Específico de Funciones y Competencias Laborales, Artículo 34 Numeral 2 de la Ley 734 de 2002 Código Único Disciplinario.
Mediante Resolución No. 0050 del 29 de abril de 2003, el ICBF constituyó en mora del aporte parafiscal al Municipio de Caloto por $28.9 millones; en Proceso Ejecutivo 2003-00126 del 25 de noviembre de 2003 se libra Mandamiento de Pago, notificado el 9 de diciembre del mismo año. De acuerdo a la liquidación que hace el Juzgado de la deuda, a junio de 2010, la cuantía de la misma ascendió a $68.3 millones. No obstante, el 11 de noviembre de 2014, el Juzgado Promiscuo del Circuito de Caloto DECRETA el desistimiento tácito en el proceso por inactividad del ejecutante, dando por terminado el Proceso Ejecutivo Laboral.
Otra de las situaciones evidenciadas por el equipo auditor respecto de los ejecutivos laborales relacionados en el cuadro siguiente, se encuentran sin actividad procesal por parte del ICBF, es decir, la Entidad no ha adelantado acciones que permitan dar celeridad e impulso al proceso, para evitar que se ordene, por parte del juzgado, su archivo por desistimiento tácito y/o perención. 
</t>
    </r>
    <r>
      <rPr>
        <b/>
        <sz val="10"/>
        <rFont val="Arial"/>
        <family val="2"/>
      </rPr>
      <t>CUADRO 134 Estado Demandas Laborales</t>
    </r>
    <r>
      <rPr>
        <sz val="10"/>
        <rFont val="Arial"/>
        <family val="2"/>
      </rPr>
      <t xml:space="preserve">
</t>
    </r>
  </si>
  <si>
    <t xml:space="preserve">ARGR2013-CGR-MAG120
ARGR2014-CGR-MAG-213
</t>
  </si>
  <si>
    <t>MAGDALENA</t>
  </si>
  <si>
    <t xml:space="preserve">"HALLAZGO 120. DALENA. ORGANIZACIÓN DE DOCUMENTOS (A, OI)
Dentro de la ejecución de la auditoría, se evidenció que las carpetas que contienen la contratación, no se da cumplimiento a la tabla de retención  documental, como se evidenció en algunos contratos evaluados la falta y deficiencias en la documentación. (Pag. 204,205)".
"Hallazgo N° 213. Gestión Documental Archivo de la Dirección de Contratación (A–AGN). Magdalena 
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t>
  </si>
  <si>
    <t xml:space="preserve">"HALLAZGO 120.. Inadecuada planeación lo que genera incertidumbre al cumplimiento de metas y sitios de ejecución del contrato.
"Hallazgo N° 213.. Lo anterior debido a las deficiencias en la implementación de controles en el Sistema de Gestión Documental, dificultando la identificación, la preservación y la confiabilidad de la información generada por la entidad. 
Hallazgo Administrativo del cual se dará traslado al Archivo General de la Nación.
</t>
  </si>
  <si>
    <t xml:space="preserve"> implemetar plan de choque para efectuar diagnostico de la Organizacion de  los archivos físicos de Contratos de Aportes  aplicado  los procedimientos archivisticos de clasificación, ordenación, foliación, depuración,  alineación, marcación de cajas, carpetas  y efectuar el diligenciamiento del l FORMATO UNICO DE INVENTARIO DOCUMENTAL . ( FUID). Conforme lo indica la Tabla de Retención Documental (TRD).
</t>
  </si>
  <si>
    <t xml:space="preserve">Verificar que el 100% de las carpetas contractuales, contengan la documentacion establecida en la lista de chequeo a partir de la vigencia 2014,  estableciendo un cronograma para tal fin,  detallando actividades,  fechas de cumplimiento y  analisis de avances y dificultades.   Solcitar apoyo de minimo tres practicantes  de gestion documental
</t>
  </si>
  <si>
    <t xml:space="preserve">por parte de la responsable del archivo central  efectaur seguimiento y evaluación  a la aplicación de los procesos técnicos de organización de archivos en la oficina del grupo juridico de  Regional Magdalena.      </t>
  </si>
  <si>
    <t>Participar en la videoconferencia programada por el Nivel Nacional, sobre el tema de gestio documental programada para el dia 14 de marzo de 2017,  con el objeto de aclarar dudas respecto a la organizacion de las carpetas contractules.</t>
  </si>
  <si>
    <t>Listado de asistencia</t>
  </si>
  <si>
    <t>Efectuar transferencia primaria de los archivos que hayan cumplido su tiempo de retencion de acuerdo a la TRD</t>
  </si>
  <si>
    <t>Actas - FUID</t>
  </si>
  <si>
    <t>AE2014-004-NYA
AE2014-003-NYA</t>
  </si>
  <si>
    <t>NARIÑO</t>
  </si>
  <si>
    <r>
      <t xml:space="preserve">Hallazgo 4A. Tiendas Escolares
En la verificación del servicio de tiendas escolares en las IE de los municipios de la muestra se observó que no se venden frutas y alimentos saludables sino que predomina la venta de comida de paquete, dulces, refrescos 
</t>
    </r>
    <r>
      <rPr>
        <b/>
        <sz val="10"/>
        <rFont val="Arial"/>
        <family val="2"/>
      </rPr>
      <t>AE2014-003-NYA. Hallazgo 3. Programa PAE</t>
    </r>
    <r>
      <rPr>
        <sz val="10"/>
        <rFont val="Arial"/>
        <family val="2"/>
      </rPr>
      <t xml:space="preserve">
El contrato 871 de 2014, suscrito entre el ICBF y la Fundación REDCOM establece en la cláusula cuarta Obligaciones Técnicas del Operador para la modalidad  preparada en sitio, Numeral 1 Literal r "Vincular personal manipulador de alimentos de acuerdo con la tabla 8 recurso humano requerido, de lineamiento técnico Administrativo y estándares del programa de alimentación al escolar"
En la verificación del servicio de restaurantes escolares  en las IE de los municipios de Yacuanquer, Tangua, Tablón de Gómez, Sandoná, Consacá, Ipiales; Gualmatán; Ospina, El Tambo y Tumaco, se evidenció inoportunidad en el pago de manipuladoras evidenciando debilidades  en el control y seguimiento del programa, que puede dar lugar a la deficiente prestación del servicio. En la IE Jesús Nazareno del municipio de El Tambo, se conoció de la exigencia por parte del contratista a las manipuladoras, de firmar anticipadamente los comprobantes de pago, sin que se haya hecho la cancelación efectiva del salario a las mismas.</t>
    </r>
  </si>
  <si>
    <r>
      <t xml:space="preserve">Situación que obedece a debilidades en el control y seguimiento del programa, demostrando el incumplimiento por parte de la entidad en lo establecido por el Plan Nacional de Desarrollo
</t>
    </r>
    <r>
      <rPr>
        <b/>
        <sz val="11"/>
        <rFont val="Arial"/>
        <family val="2"/>
      </rPr>
      <t/>
    </r>
  </si>
  <si>
    <t>Solicitar a la Subdirección de Operación de la Atención a la Niñez y a la Adolescencia de la Sede de la Dirección General el documento que liquida el convenio para la operación del Programa de Alimentación Escolar (MEN - ICBF)</t>
  </si>
  <si>
    <r>
      <rPr>
        <b/>
        <sz val="10"/>
        <rFont val="Arial"/>
        <family val="2"/>
      </rPr>
      <t>Actividad 1.</t>
    </r>
    <r>
      <rPr>
        <sz val="10"/>
        <rFont val="Arial"/>
        <family val="2"/>
      </rPr>
      <t xml:space="preserve"> Solicitar a la Subdirección de Operación de la Atención a la Niñez y a la Adolescencia de la Sede de la Dirección General el documento que liquida el convenio para la operación del Programa de Alimentación Escolar (MEN - ICBF)</t>
    </r>
  </si>
  <si>
    <t>AR2014-018</t>
  </si>
  <si>
    <t xml:space="preserve">Hallazgo N° 18. Recursos Sin Ejecutar (A). Nariño
La Guía de Cierre Financiero del ICBF para la vigencia 2014, respecto al Análisis de saldos establece: “De acuerdo con los saldos de apropiación existentes en cada uno de los identificadores o rubros presupuestales, se deberá realizar un análisis a los mismos con el fin de establecer cuáles serán susceptibles de compromiso o, si es del caso, comunicar al Gerente de Recurso respectivo para que este adelante la gestión de devolución al Nivel Nacional, a partir del 1 de octubre en forma permanente. (…) 
De la ejecución presupuestal de la vigencia se destacan las siguientes situaciones:
Saldos de apropiación disponibles en cuantía de $1.425.2 millones, los cuales al cierre de la vigencia no fueron comprometidos en los programas misionales del ICBF, si bien es cierto el porcentaje de saldo disponible representa el 0,80% de la apropiación definitiva, su no ejecución no permite ampliar las metas sociales propuestas afectándose la atención a la población beneficiaria
</t>
  </si>
  <si>
    <t>El periodo de ejecución de los contratos finaliza el 31 de diciembre de la vigencia respectiva, durante los meses de noviembre y diciembre las no ejecuciones no es viable devolverlas ni reutilizarlas al termino de la vigencia.
Las actas de liquidación de los contratos no son inmediatas.</t>
  </si>
  <si>
    <t>Seguimiento a los recursos no ejecutados.</t>
  </si>
  <si>
    <r>
      <rPr>
        <b/>
        <sz val="10"/>
        <rFont val="Arial"/>
        <family val="2"/>
      </rPr>
      <t xml:space="preserve">Actividad 1: </t>
    </r>
    <r>
      <rPr>
        <sz val="10"/>
        <rFont val="Arial"/>
        <family val="2"/>
      </rPr>
      <t>Realizar seguimiento trimestral en comité básico a la devolución de recursos (saldos que resulten de la ejecución de los contratos y que deben liberarse) por parte del responsable del recurso del Grupo de Asistencia Técnica.</t>
    </r>
  </si>
  <si>
    <t>Acta Comité Básico</t>
  </si>
  <si>
    <r>
      <rPr>
        <b/>
        <sz val="10"/>
        <rFont val="Arial"/>
        <family val="2"/>
      </rPr>
      <t xml:space="preserve">Actividad 2: </t>
    </r>
    <r>
      <rPr>
        <sz val="10"/>
        <rFont val="Arial"/>
        <family val="2"/>
      </rPr>
      <t>Verificación trimestral en SECOP por parte del Grupo Jurídico a la publicación de las modificaciones y liberaciones de recursos no ejecutados
Realizar seguimiento a la ejecución del PAC por parte del profesional de la Dirección Regional</t>
    </r>
  </si>
  <si>
    <t>Cuadro Resumen</t>
  </si>
  <si>
    <r>
      <rPr>
        <b/>
        <sz val="10"/>
        <rFont val="Arial"/>
        <family val="2"/>
      </rPr>
      <t xml:space="preserve">Actividad 3: </t>
    </r>
    <r>
      <rPr>
        <sz val="10"/>
        <rFont val="Arial"/>
        <family val="2"/>
      </rPr>
      <t>Realizar seguimiento a la ejecución del PAC por parte del profesional asignado a la Dirección Regional.</t>
    </r>
  </si>
  <si>
    <t>AR2014-036</t>
  </si>
  <si>
    <t xml:space="preserve">Hallazgo N° 36. Publicación Sistema Electrónico para la Contratación Pública SECOP (A-D)  Nariño.
La Ley 1150 de 2007 por medio de la cual se introducen medidas para la eficiencia y las transparencia en la Ley 80 de 1993, y el Decreto 1510 de 2013 por el cual se reglamenta el sistema de compras y contratación pública estableció en su Artículo 19 la obligación de las entidades estatales de publicar los documentos generados con ocasión de la actividad contractual, así: "Publicidad en el SECOP. La entidad Estatal está obligada a publicar en el SECOP los documentos del proceso y los actos administrativos del Proceso de Contratación, dentro de los tres 3 días siguientes a su expedición. La oferta que debe ser publicada es la de adjudicación del Proceso de Contratación…”.
El Instituto Colombiano de Bienestar Familiar suscribió contratos de prestación de servicios para lo cual adelantó los correspondientes estudios previos, sin embargo no fueron publicados en el SECOP, desconociendo el principio constitucional y legal de publicidad. 
</t>
  </si>
  <si>
    <t>Falta de seguimiento en la publicación oportuna en el SECOP.</t>
  </si>
  <si>
    <t>Revisión de los expedientes contractuales en el Grupo Jurídico</t>
  </si>
  <si>
    <r>
      <rPr>
        <b/>
        <sz val="10"/>
        <rFont val="Arial"/>
        <family val="2"/>
      </rPr>
      <t xml:space="preserve">Actividad 1: </t>
    </r>
    <r>
      <rPr>
        <sz val="10"/>
        <rFont val="Arial"/>
        <family val="2"/>
      </rPr>
      <t>Designar un responsable en el Grupo Jurídico para que se encargue del seguimiento mensual a la publicación oportuna de los contratos en SECOP.</t>
    </r>
  </si>
  <si>
    <t>Cuadro de Seguimiento</t>
  </si>
  <si>
    <t xml:space="preserve">Hallazgo N° 48. Convenios y contratos de aporte (A).  Nariño 
Oportunidad en desembolsos contratos de aporte
- Para el Contrato de Aporte No. 368 de 2013 el primer desembolso de alistamiento y ejecución se hizo 15 de noviembre de 2013, debió hacerse una vez perfeccionado el contrato en septiembre de 2013, el segundo desembolso se giró en diciembre de 2013 y debió transferirse en octubre del mismo año.
- El primer desembolso correspondiente a alistamiento del contrato 650 de 2014 por $1,55 millones se realizó el 11 de marzo de 2015. 
- Para la ejecución del Contrato de Aporte No. 193 de 2014, el ICBF transfiere el primer desembolso por $321,39 millones el 19 de marzo de 2014, mismo que debió ser girado en la fecha en que se perfeccionó el contrato.
El segundo desembolso se realizó el 29 de abril por $313,33 millones y debió consignarse en marzo de 2014, el tercero se debió girar en mayo y se realizó en julio por $130,90 millones, el cuarto debió efectuarse en julio y se consigna en septiembre de 2014.
- En la revisión de los pagos Contrato de Aporte No. 638 de 2014 se observó retardo de 47 días en el aporte para alistamiento de atención de beneficiarios: la entidad realizó el pago el 11 de marzo de 2015, después del segundo desembolso, pago que quedó registrado al final de la vigencia en cuentas por pagar
La entidad afirma que estos retrasos se ocasionan por cuanto la documentación para los giros son objeto de análisis y verificación por parte de los supervisores y del área financiera, para establecer su pertinencia y confiabilidad, y el área financiera cuenta con 10 días hábiles para este procedimiento; además que los pagos están sujetos a disponibilidad del PAC por parte del Ministerio de Hacienda y Crédito Público. </t>
  </si>
  <si>
    <t xml:space="preserve">Lo anterior evidencia fallas en la planeación para los pagos y en la coordinación entre las áreas involucradas en el proceso, conllevando a financiar el 99.9% de los contratos de aporte con vigencias futuras.
Los hechos descritos no garantizan un oportuno flujo de caja para el adecuado desarrollo del servicio contratado y una eficiente ejecución del contrato, además conlleva a que el operador no mantenga un control presupuestal y contable adecuado para la ejecución, administración y manejo de los recursos, mayores erogaciones financieras para el operador y riesgos de incumplimientos en la prestación del servicio.
</t>
  </si>
  <si>
    <t>Efectuar seguimiento a los desembolsos a los contratos de aporte, con el fin de garantizar que se realicen de acuerdo los plazos establecidos.</t>
  </si>
  <si>
    <r>
      <rPr>
        <b/>
        <sz val="10"/>
        <rFont val="Arial"/>
        <family val="2"/>
      </rPr>
      <t xml:space="preserve">Actividad 1: </t>
    </r>
    <r>
      <rPr>
        <sz val="10"/>
        <rFont val="Arial"/>
        <family val="2"/>
      </rPr>
      <t>Realizar seguimiento trimestral en comité básico a los pagos a los operadores, por parte de profesional asignado a la Dirección Regional y generar las alertas correspondientes a las dependencias.</t>
    </r>
  </si>
  <si>
    <t>ARGR2014-CGR-NAR066</t>
  </si>
  <si>
    <t xml:space="preserve">Hallazgo N° 66. Giros de ICBF a cuentas diferentes a las certificadas por los Operadores (A - D). Nariño
Sin embargo, el ICBF no ejerce control para el giro de los recursos, los consigna en cuentas no certificadas por el operador tal como se puede apreciar en los siguientes casos:
- Contrato de Aporte No. 658 de 2014 se giran los recursos a la cuenta No. 106170047612 de Davivienda que no corresponde al número de cuenta radicada por el contratista, así mismo el tercer desembolso se efectuó a la cuenta No. 106170047612 de Davivienda la cual no ha sido asignada a ningún contrato.
- En el Contrato de Aporte No. 650 de 2014, se consignó el segundo y tercer desembolso a la cuenta No. 106170043033 de Davivienda y no a la cuenta certificada, 
- En los contratos de aporte Nos. 425 de 2013, 169, 170, 179 y 314 de 2014 el ICBF realizó giros a cuentas bancarias diferentes a las registradas para cada contrato,
Contrato de Aporte No. 191 de 2014- Para el Contrato de Aporte No. 191 de 2014 se certificó la cuenta No. 101300001076 de Davivienda, no obstante el ICBF consignó recursos por $35,08 millones y $147,87 millones en febrero de 2015 a la cuenta 101300012214 del mismo banco
Contrato de Aporte No. 638 de 2014 - - Para el pago de alistamiento, el ICBF consignó en una sola cuenta los recursos correspondientes a los contratos No. 638 y 639 de 2014, pese a que se certificaron cuentas para contrato
</t>
  </si>
  <si>
    <t xml:space="preserve">La situación descrita evidencia falencias de control interno de las áreas involucradas en el ICBF, falta de articulación entre las dependencias responsables del proceso y falta de seguimiento en la ejecución de los pagos.
Deficiencia que genera dificultad al seguimiento de los recursos y distribución de los mismos, que el operador no lleve el manejo presupuestal y contable independiente para la ejecución, administración y manejo de los recursos, afectándose la debida ejecución del objeto contractual por los mayores gastos financieros ocasionados por las erogaciones canceladas por las transferencias de dineros de las cuentas que debe realizar el Operador. 
</t>
  </si>
  <si>
    <t>Actualizar la información correspondiente a los números de cuenta bancaria</t>
  </si>
  <si>
    <r>
      <rPr>
        <b/>
        <sz val="10"/>
        <rFont val="Arial"/>
        <family val="2"/>
      </rPr>
      <t xml:space="preserve">Actividad 1: </t>
    </r>
    <r>
      <rPr>
        <sz val="10"/>
        <rFont val="Arial"/>
        <family val="2"/>
      </rPr>
      <t>Comparar los números de las cuentas bancarias remitidas por el Grupo Financiero con las que reposan en el expediente contractual (Grupo Jurídico) y remitir las novedades al Grupo Financiero para su actualización.
Se realizará la verificación con corte a 30 de marzo y con corte a 31 de julio de 2017</t>
    </r>
  </si>
  <si>
    <t>Cuadro Excel cuentas bancarias</t>
  </si>
  <si>
    <r>
      <rPr>
        <b/>
        <sz val="10"/>
        <rFont val="Arial"/>
        <family val="2"/>
      </rPr>
      <t xml:space="preserve">Actividad 2: </t>
    </r>
    <r>
      <rPr>
        <sz val="10"/>
        <rFont val="Arial"/>
        <family val="2"/>
      </rPr>
      <t>Solicitar a los supervisores de contrato remitir cuadro consolidado de los números de las cuentas bancarias de los contratos de aporte a su cargo.</t>
    </r>
  </si>
  <si>
    <r>
      <rPr>
        <b/>
        <sz val="10"/>
        <rFont val="Arial"/>
        <family val="2"/>
      </rPr>
      <t xml:space="preserve">Actividad 3: </t>
    </r>
    <r>
      <rPr>
        <sz val="10"/>
        <rFont val="Arial"/>
        <family val="2"/>
      </rPr>
      <t>Comparar los números de las cuentas bancarias remitidas por los supervisores de contrato y actualizar la información.
Se realizará la verificación con corte a 30 de marzo y con corte a 31 de julio de 2017</t>
    </r>
  </si>
  <si>
    <t>ARGR2014-CGR-NAR068
AR2014-049</t>
  </si>
  <si>
    <t xml:space="preserve">Hallazgo N° 68. Verificación de Estándares a la Variable Contabilidad (A). Nariño
Hallazgo N° 49. Convenios y contratos de aporte (A - D).  Nariño.
</t>
  </si>
  <si>
    <t xml:space="preserve">Hallazgo N° 68. Lo anterior se ocasiona por un deficiente proceso de interventoría en lo que respecta a este estándar, lo que no le permite al ICBF identificar oportunamente las falencias reales detectadas e implementar los correctivos requeridos.
</t>
  </si>
  <si>
    <t>Realizar seguimiento a la ejecución de los contratos</t>
  </si>
  <si>
    <r>
      <rPr>
        <b/>
        <sz val="10"/>
        <rFont val="Arial"/>
        <family val="2"/>
      </rPr>
      <t xml:space="preserve">Actividad 1: </t>
    </r>
    <r>
      <rPr>
        <sz val="10"/>
        <rFont val="Arial"/>
        <family val="2"/>
      </rPr>
      <t>Designar un abogado en el Grupo Jurídico para que se encargue de los procesos sancionatorios y debidos procesos estableciendo un cronograma con tiempos de obligatorio cumplimiento.</t>
    </r>
  </si>
  <si>
    <t>Memorando (en el que se incluye cronograma)</t>
  </si>
  <si>
    <r>
      <rPr>
        <b/>
        <sz val="10"/>
        <rFont val="Arial"/>
        <family val="2"/>
      </rPr>
      <t xml:space="preserve">Actividad 2: </t>
    </r>
    <r>
      <rPr>
        <sz val="10"/>
        <rFont val="Arial"/>
        <family val="2"/>
      </rPr>
      <t xml:space="preserve">Realizar un instructivo en el que detalle paso a paso con términos para la admisión procedencia o improcedencia de un debido proceso con términos perentorios para cada uno de los responsables que conlleven a la realización del proceso sancionatorio </t>
    </r>
  </si>
  <si>
    <r>
      <rPr>
        <b/>
        <sz val="10"/>
        <rFont val="Arial"/>
        <family val="2"/>
      </rPr>
      <t xml:space="preserve">Actividad 3: </t>
    </r>
    <r>
      <rPr>
        <sz val="10"/>
        <rFont val="Arial"/>
        <family val="2"/>
      </rPr>
      <t>Realizar seguimiento al estado de los debidos procesos en comité ampliado, generando las alertas correspondientes</t>
    </r>
  </si>
  <si>
    <t>Acta de Comité Ampliado</t>
  </si>
  <si>
    <r>
      <rPr>
        <b/>
        <sz val="10"/>
        <rFont val="Arial"/>
        <family val="2"/>
      </rPr>
      <t xml:space="preserve">Actividad 4: </t>
    </r>
    <r>
      <rPr>
        <sz val="10"/>
        <rFont val="Arial"/>
        <family val="2"/>
      </rPr>
      <t xml:space="preserve">Impartir instrucciones para la correcta aplicación de las exigencias contables en las legalizaciones de los aportes (modalidades Primera Infancia, por parte del apoyo financiero Grupo de Asistencia Técnica)
</t>
    </r>
  </si>
  <si>
    <r>
      <rPr>
        <b/>
        <sz val="10"/>
        <rFont val="Arial"/>
        <family val="2"/>
      </rPr>
      <t xml:space="preserve">Actividad 5: </t>
    </r>
    <r>
      <rPr>
        <sz val="10"/>
        <rFont val="Arial"/>
        <family val="2"/>
      </rPr>
      <t xml:space="preserve">Realizar una muestra de 8 contratos (1 por centro zonal) cada tres meses en el que se verifique el cumplimiento de las normas en las legalizaciones por parte del apoyo financiero Grupo de Asistencia Técnica
</t>
    </r>
  </si>
  <si>
    <t>AR2014-052</t>
  </si>
  <si>
    <t>Hallazgo N° 52. Capacidad financiera exigida para los contratos de aportes (A). Nariño, 
Los requisitos financieros exigidos por el ICBF en sus instructivos de contratación son insuficientes teniendo en cuenta el valor y objeto contractual que es atender integralmente a la primera infancia y sus objetivos misionales de mejorar calidad en la atención integral a la Primera Infancia, promover los Derechos de los NNA y prevenir los riesgos o amenazas de vulneración de los mismos y promover la seguridad alimentaria y nutricional en el desarrollo de la primera infancia, los NNA y la familia; más aún cuando el interés superior del niño, niña y adolescente, obliga a todas las personas a garantizar la satisfacción integral y simultánea de todos sus derechos humanos, que son universales, prevalentes e interdependientes. 
Lo anterior se evidencia al realizar un análisis financiero de los operadores contratados, pues se puede determinar que si bien cumplen con los requisitos financieros determinados en los instructivos de contratación internos; los requisitos financieros exigidos no son adecuados ni proporcionales a la naturaleza y valor de los contratos; una evaluación de los estados financieros permiten evidenciar que las EAS contratadas reportaban un capital de trabajo que no guarda relación con el valor total de la contratación y para el funcionamiento adecuado de los servicios contratados, como se observa en el siguiente cuadro:
Si adicional a lo anterior se suma el hecho de las demoras de 30 a 60 días en que incurre el ICBF para realzar el primer pago, lo descrito conlleva a riesgo en la calidad en la prestación del servicio, por falta de capital de trabajo suficiente por parte de las EAS para asumir compras de alimentos, de material didáctico, pago de personal y todas las actividades de la etapa de alistamiento de los contratos.</t>
  </si>
  <si>
    <t xml:space="preserve">La entidad se ha limitado a realizar un análisis mecánico de los requisitos mínimos exigidos, lo que impide tener un panorama financiero real de la capacidad operativa de las EAS, más allá de los indicadores financieros mínimos que se les exige y acorde con el objeto contractual, la población a quién beneficia y las exigencias económicas de los contratos suscritos y los plazos de pagos reales del ICBF.
</t>
  </si>
  <si>
    <t>La Regional no tiene injerencia para la elaboración de los instructivos que son los que definen la manera de evaluar la capacidad financiera y operativa de las EAS, por lo tanto se compartirá el hallazgo a la Dirección de Contratación para su análisis respectivo y acciones de mejora a desarrollar
sugerir que se haga una unificación de criterios a evaluar en toda la contratación de aporte independientemente macro proceso regional respectando las debidas excepciones establecidas en el manual de contratación
APLICAR LOS LINEAMIENTOS, DIRECTRICES ESTABLECIDOS PARA VERIFICAR LA CAPACIDAD FINANCIERA, POR LA SEDE DE LA DIRECCIÓN GENERL</t>
  </si>
  <si>
    <r>
      <rPr>
        <b/>
        <sz val="10"/>
        <rFont val="Arial"/>
        <family val="2"/>
      </rPr>
      <t xml:space="preserve">Actividad 1: </t>
    </r>
    <r>
      <rPr>
        <sz val="10"/>
        <rFont val="Arial"/>
        <family val="2"/>
      </rPr>
      <t xml:space="preserve">Teniendo en cuenta que la Regional no tiene la facultad para solicitar mas requisitos de los que están establecidos en los instructivos, los cuales son elaborados únicamente por cada área misionales de la Sede de la Dirección General del ICBF. La Regional, en todos los proceso de contratación, evalúa de acuerdo a los lineamientos e instructivos de cada modalidad.  Por lo antes mencionado, se remitirá memorando compartiendo el hallazgo a la Dirección de Contratación para su análisis respectivo y acciones de mejora a desarrollar.
</t>
    </r>
  </si>
  <si>
    <t xml:space="preserve">Memorando
</t>
  </si>
  <si>
    <t xml:space="preserve">1
</t>
  </si>
  <si>
    <t>AR2014-054</t>
  </si>
  <si>
    <t>Hallazgo N° 54. Gastos no soportados contrato de aporte 161 de 2014 (A – D - IP). Nariño
El ICBF firmó Contrato de Aporte No. 161 de 2014 por $4.169,5 millones, para operar en el municipio de Tumaco entre el 22 de enero de 2014 y 31 de enero de 2015, cuyo objeto es la prestación del servicio bajo las modalidades Familiar y FAMI. Contrato que a la fecha se encuentra terminado y sin liquidar. 
En la revisión de la ejecución de los recursos consignados por el ICBF en la cuenta certificada por la EAS para el manejo exclusivo de los recursos del Contrato No. 161 de 2014, se encontraron erogaciones para  realizar traslados a caja general, por valor $229,52 millones, sin que se evidencie el uso de estos dineros en la ejecución del objeto del contrato.</t>
  </si>
  <si>
    <t>La anterior deficiencia se ocasiona por debilidades en el proceso de supervisión y en el acompañamiento por parte del Instituto a la debida ejecución de los contratos, lo que genera presunta falta disciplinaria y para apertura de indagación preliminar</t>
  </si>
  <si>
    <r>
      <rPr>
        <b/>
        <sz val="10"/>
        <rFont val="Arial"/>
        <family val="2"/>
      </rPr>
      <t xml:space="preserve">Actividad 1: </t>
    </r>
    <r>
      <rPr>
        <sz val="10"/>
        <rFont val="Arial"/>
        <family val="2"/>
      </rPr>
      <t xml:space="preserve">Realizar una muestra de 8 contratos (1 por centro zonal) cada tres meses en el que se verifique el cumplimiento de las normas en las legalizaciones por parte del apoyo financiero Grupo de Asistencia Técnica.
</t>
    </r>
  </si>
  <si>
    <t>AR2014-006</t>
  </si>
  <si>
    <t xml:space="preserve">Hallazgo N° 6. Metas sociales y financieras (A). Nariño
En la verificación de la ejecución de las metas sociales y financieras de los diferentes programas adelantados por la Regional Nariño del ICBF se encontró que 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
- Durante la vigencia 2014 en el Proyecto Asistencia a la Primera Infancia se programó la atención de 130.106 usuarios en 4.445 unidades con 114.454 cupos, para lo cual se apropiaron $130.975 millones; sin embargo, la ejecución consolidada de metas sociales y financieras a 31 de diciembre de 2014 muestra que se atendieron 126.426 usuarios en 4.512 unidades con 49.330 cupos, con una ejecución de $130.296 millones, lo que permite concluir que se dejaron de atender 3.680 usuarios y 2.968 cupos pero se atendió una mayor proporción de unidades (67), sin embargo se devolvieron $679 millones.
- En el Subproyecto Atención Integral, durante la vigencia 2014 se programó la atención de 41.508 usuarios en 424 unidades, con 41.508 cupos, y se atendieron 41.324 usuarios, en 576 unidades, con 41.184 cupos; presentándose similar situación que la anterior, se dejaron de atender 184 usuarios y 324 cupos, sin embargo, se atendieron 152 unidades de más. 
La menor cobertura respecto a usuarios y cupos se presentó en la modalidad CDI - Institucional Con Arriendo, y las nuevas unidades se atendieron en la Modalidad Familiar.
</t>
  </si>
  <si>
    <t>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t>
  </si>
  <si>
    <t>Realizar seguimiento a la ejecución de las metas sociales y financieras</t>
  </si>
  <si>
    <r>
      <rPr>
        <b/>
        <sz val="10"/>
        <rFont val="Arial"/>
        <family val="2"/>
      </rPr>
      <t>Actividad 1:</t>
    </r>
    <r>
      <rPr>
        <sz val="10"/>
        <rFont val="Arial"/>
        <family val="2"/>
      </rPr>
      <t xml:space="preserve"> </t>
    </r>
    <r>
      <rPr>
        <sz val="10"/>
        <color theme="1"/>
        <rFont val="Arial"/>
        <family val="2"/>
      </rPr>
      <t>Seguimiento en comité ampliado a la ejecución de metas sociales y financieras, generando las alertas para modificaciones de contrato y liberación de recursos</t>
    </r>
  </si>
  <si>
    <r>
      <rPr>
        <b/>
        <sz val="10"/>
        <rFont val="Arial"/>
        <family val="2"/>
      </rPr>
      <t>Actividad 2:</t>
    </r>
    <r>
      <rPr>
        <sz val="10"/>
        <rFont val="Arial"/>
        <family val="2"/>
      </rPr>
      <t xml:space="preserve"> </t>
    </r>
    <r>
      <rPr>
        <sz val="10"/>
        <color theme="1"/>
        <rFont val="Arial"/>
        <family val="2"/>
      </rPr>
      <t>Compartir mediante memorando a la Dirección de Planeación el hallazgo toda vez que la falencia se presenta por las debilidades en los procesos de focalización.</t>
    </r>
  </si>
  <si>
    <t>AR2014-148</t>
  </si>
  <si>
    <t xml:space="preserve">Hallazgo N° 148. Supervisión de contratos (A-D). Nariño.
Durante el desarrollo de la auditoría se evidenció que para los contratos de aporte No. 368, 367, 373, 418 de 2013, 385 y 399 de 2013, 192, 193, 179, 169, 305, 162, 296 de 2014 no existió un efectivo seguimiento y control por parte de los supervisores asignados, debido a que incumplieron las obligaciones exigidas para el manejo técnico y financiero, se determinó que en las EAS la administración de los recursos no se ajusta a un adecuado y correcto manejo contable y presupuestal de acuerdo a lo previsto en el contrato, al plan operativo y lineamientos establecidos por el ICBF, sustentado en las siguientes razones:....
Así mismo, no se realiza una adecuada y periódica verificación de estándares de calidad para las diferentes modalidades diseñadas para la atención en desarrollo del programa de asistencia a la primera infancia, por cuanto se encontraron falencias en las unidades aplicativas visitadas
Las sumas que el ICBF gira a las instituciones contratistas a título de aporte no constituyen derechos de éstas, es decir, no tienen la calidad de créditos, como tampoco de salarios, emolumentos o retribución de servicios y ni siquiera de reembolsos, figuras que podrían dar lugar a entender su incorporación al patrimonio. Lejos de ello, las tienen a un título tan precario como el de depósito, el de mandato o el de agencia. Por ejemplo, los rendimientos financieros del anticipo den ser devueltos al ICBF y los restantes, aplicados a la ejecución del contrato; los desembolsos del ICBF se ajustan al número de raciones suministrado; el alcance del servicio puede variar al vincularse otros aportantes, y, como se vio, el contrato impone la aplicación de la totalidad del aporte a sus fines del contrato, sin dejar un margen para el contratista, que no en vano debe carecer de ánimo de lucro. Todo esto evidencia hasta qué punto nos encontramos ante una relación atípica que no se apoya en obligaciones de carácter civil, comercial ni laboral, que son las que originan créditos, derechos embargables por excelencia. (Párrafo 8)”.
</t>
  </si>
  <si>
    <t>Debilidad en los procesos de supervisión</t>
  </si>
  <si>
    <r>
      <rPr>
        <b/>
        <sz val="10"/>
        <color theme="1"/>
        <rFont val="Arial"/>
        <family val="2"/>
      </rPr>
      <t xml:space="preserve">Actividad 1: </t>
    </r>
    <r>
      <rPr>
        <sz val="10"/>
        <color theme="1"/>
        <rFont val="Arial"/>
        <family val="2"/>
      </rPr>
      <t xml:space="preserve">Revisar trimestralmente sobre una muestra de las modalidades de Primera Infancia (un gran operador por centro zonal), las legalizaciones de aporte,  generando las alertas al supervisor. (Apoyo Financiero Grupo de Asistencia Técnica).
</t>
    </r>
  </si>
  <si>
    <t>Informe detallado</t>
  </si>
  <si>
    <t xml:space="preserve">ARGR2014-CGR-NAR103
ARGR2014-CGR-NAR104
</t>
  </si>
  <si>
    <t>Hallazgo N° 103. Centros de Desarrollo Infantil (A).  Nariño 
Hallazgo N° 104. Registros y condiciones de atención (A-D). Nariño</t>
  </si>
  <si>
    <t xml:space="preserve">Hallazgo N° 103. 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
Hallazgo N° 104.. 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
</t>
  </si>
  <si>
    <t>Revisión contratación modalidades Primera Infancia</t>
  </si>
  <si>
    <r>
      <t xml:space="preserve">Actividad 1: Realizar seguimiento por parte del Grupo de Asistencia Técnica a la modalidad </t>
    </r>
    <r>
      <rPr>
        <b/>
        <sz val="10"/>
        <rFont val="Arial"/>
        <family val="2"/>
      </rPr>
      <t xml:space="preserve">de Desarrollo Infantil Modalidad Familiar, </t>
    </r>
    <r>
      <rPr>
        <sz val="10"/>
        <rFont val="Arial"/>
        <family val="2"/>
      </rPr>
      <t>para que la prestación del servicio se brinde según lo establecido en el Manual operativo de ésta modalidad; igualmente presentando la información  de ejecución respecto de lo programado</t>
    </r>
    <r>
      <rPr>
        <b/>
        <sz val="10"/>
        <rFont val="Arial"/>
        <family val="2"/>
      </rPr>
      <t xml:space="preserve">
</t>
    </r>
    <r>
      <rPr>
        <sz val="10"/>
        <rFont val="Arial"/>
        <family val="2"/>
      </rPr>
      <t xml:space="preserve">
</t>
    </r>
  </si>
  <si>
    <t>Actividad 2: Realizar seguimiento mensual al ingreso de la información en el aplicativo CUENTAME referente a modalidad familiar (beneficiarios zona rural) y presentar resultados en comité ampliado.</t>
  </si>
  <si>
    <r>
      <rPr>
        <b/>
        <sz val="10"/>
        <color theme="1"/>
        <rFont val="Arial"/>
        <family val="2"/>
      </rPr>
      <t xml:space="preserve">Actividad 3: </t>
    </r>
    <r>
      <rPr>
        <sz val="10"/>
        <color theme="1"/>
        <rFont val="Arial"/>
        <family val="2"/>
      </rPr>
      <t xml:space="preserve">Revisar los lineamientos de Primera Infancia por parte del Grupo de Asistencia Técnica y presentar propuesta de ajuste a la Dirección de Primera Infancia de la Sede Nacional
</t>
    </r>
  </si>
  <si>
    <t>Propuesta</t>
  </si>
  <si>
    <t>ARGR2014-CGR-NAR100</t>
  </si>
  <si>
    <t>Hallazgo N° 100. Análisis y cesión en contratos de prestación de servicios. (A - D) Nariño 
• Análisis del sector
No se observó dentro de los estudios previos realizados por la entidad, el análisis del sector, documentos que tal como lo indica la norma deben estar adjuntos y dependen del objeto a contratar para el caso de contrato de prestación de servicio se debe analizar las condiciones de idoneidad y experiencia de la persona natural o jurídica a contratar
• Cesión
El artículo 41 de la Ley 80 de 1993 determina en cuanto al perfeccionamiento del contrato: “Los contratos del Estado se perfeccionan cuando se logre acuerdo sobre el objeto y la contraprestación y éste se eleve a escrito… Los contratos estatales son intuito persona y, en consecuencia, una vez celebrados no podrán cederse sin previa autorización escrita de la entidad contratante…”.
El Consejo de Estado en sentencia del 6 de agosto de 2009, Sección Tercera. C. P. Ramiro Saavedra, proceso Rad.37044 señaló: “(…) En efecto, la contratación directa, entendida como el procedimiento a través del cual la administración escoge al titular del contrato, previa consulta de los candidatos, se rige por los principios rectores de la contracción estatal, entre ellos el principio de motivación de las decisiones contractuales, que obliga a la entidad a justificar la escogencia del contratista… es así como el legislador previó en el parágrafo 1 del artículo 2 de la ley 1150 de 2007 el deber de la Entidad Pública sin excepción alguna, por lo que es dable concluir que toda actuación de las autoridades, derivada de la actividad contractual, deberá ser motivada porque así lo exige la ley (…)”. 
Se exige realizar un análisis y motivar la decisión que da lugar a aceptar la cesión de un contrato, así como conocer los fundamentos legales que llevaron a adoptar esta decisión, situación que en el presente caso no se dio. 
No se expide certificado de idoneidad de la psicóloga identificada con C.C. No. 27.082.XXX, y se continúa la ejecución del contrato con la indicada profesional</t>
  </si>
  <si>
    <t xml:space="preserve">Se observa desconocimiento en las normas que regulan la contratación estatal generando riesgos en el proceso contractual. 
</t>
  </si>
  <si>
    <t>Aplicación de las normas establecidas</t>
  </si>
  <si>
    <r>
      <rPr>
        <b/>
        <sz val="10"/>
        <color theme="1"/>
        <rFont val="Arial"/>
        <family val="2"/>
      </rPr>
      <t>Actividad 1:</t>
    </r>
    <r>
      <rPr>
        <sz val="10"/>
        <color theme="1"/>
        <rFont val="Arial"/>
        <family val="2"/>
      </rPr>
      <t xml:space="preserve"> Realizar un informe de todos los contratos de prestación de servicios realizados durante las vigencias 2015 y 2016 determinando cuales fueron objeto de cesión.</t>
    </r>
  </si>
  <si>
    <r>
      <rPr>
        <b/>
        <sz val="10"/>
        <color theme="1"/>
        <rFont val="Arial"/>
        <family val="2"/>
      </rPr>
      <t xml:space="preserve">Actividad 2: </t>
    </r>
    <r>
      <rPr>
        <sz val="10"/>
        <color theme="1"/>
        <rFont val="Arial"/>
        <family val="2"/>
      </rPr>
      <t>De los contratos que fueron objeto de cesión (de acuerdo a lo establecido en la actividad 1), la Coordinadora del Grupo Jurídico de la Regional presentará un informe especificando cómo se realizaron las cesiones y así demostrar la conformidad y aplicación de las normas.</t>
    </r>
  </si>
  <si>
    <t xml:space="preserve">AR2014-162
AR2014-192
</t>
  </si>
  <si>
    <t xml:space="preserve">Hallazgo N° 162. Bancos (A-CGN). Nariño
Hallazgo N° 192. Conciliación de saldos Acreedores y Retefuente (A). Nariño 
</t>
  </si>
  <si>
    <t>Hallazgo N° 162. . Rezago por el cambio de sistema de SIIF ICBF  a SIFF NACION
Hallazgo N° 192. . se presentaron como consecuencia de la migración de datos del programa SIIF ICBF a la plataforma SIIF Nación</t>
  </si>
  <si>
    <t>Seguimiento financiero</t>
  </si>
  <si>
    <r>
      <rPr>
        <b/>
        <sz val="10"/>
        <color theme="1"/>
        <rFont val="Arial"/>
        <family val="2"/>
      </rPr>
      <t xml:space="preserve">Actividad 1: </t>
    </r>
    <r>
      <rPr>
        <sz val="10"/>
        <color theme="1"/>
        <rFont val="Arial"/>
        <family val="2"/>
      </rPr>
      <t xml:space="preserve">Presentar un informe del estado de saldos y movimientos por PCI al cierre contable correspondiente a  31 de diciembre 2016 donde se observe el avance y la depuración que tuvo la Regional.
</t>
    </r>
  </si>
  <si>
    <r>
      <rPr>
        <b/>
        <sz val="10"/>
        <color theme="1"/>
        <rFont val="Arial"/>
        <family val="2"/>
      </rPr>
      <t xml:space="preserve">Actividad 2: </t>
    </r>
    <r>
      <rPr>
        <sz val="10"/>
        <color theme="1"/>
        <rFont val="Arial"/>
        <family val="2"/>
      </rPr>
      <t>Presentar un informe del estado de saldos y movimientos por PCI al cierre contable correspondiente a  30 de junio de 2017 donde se observe el avance y la depuración que tuvo la Regional.</t>
    </r>
  </si>
  <si>
    <t xml:space="preserve">AR2014-053
AR2014-058
</t>
  </si>
  <si>
    <t xml:space="preserve">Hallazgo N° 53. Contrato de aporte N° 297-2014 (A – D - IP). Nariño
Hallazgo N° 58. Legalización de las Cuentas Contrato de Aporte No. 638 de 2014(A, D, Dian). Nariño
</t>
  </si>
  <si>
    <t xml:space="preserve">Hallazgo N° 53. Hallazgo N° 53. Debilidad en el proceso de supervisión del contrato 297 - 2014
Hallazgo N° 58. Lo anterior obedece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las operaciones de los gastos en cuanto a soportes, informes o registros poco útiles en la legalización de los recursos
</t>
  </si>
  <si>
    <t xml:space="preserve">Actividad 1: Revisar trimestralmente sobre una muestra de las modalidades de Primera Infancia (un gran operador por centro zonal), las legalizaciones de aporte,  generando las alertas al supervisor. (Apoyo Financiero Grupo de Asistencia Técnica)
</t>
  </si>
  <si>
    <t xml:space="preserve">Actividad 2: Los contratos de Primera Infancia correspondientes al Centro Zonal Tumaco que presentan mayor debilidad en las legalizaciones, la Regional apoyará en la revisión de los informes financieros.
</t>
  </si>
  <si>
    <t xml:space="preserve">
ARGR2014-CGR-NAR070
ARGR2014-CGR-NAR099
</t>
  </si>
  <si>
    <t xml:space="preserve">Hallazgo N° 70. Certificado de Idoneidad emitido por el Supervisor para contratar (A - D). Nariño
Hallazgo N° 99. Contratación de prestación de servicios (A).  Nariño
</t>
  </si>
  <si>
    <t>Hallazgo N° 70.. esto debido a un proceso de supervisión débil inobservando los instructivos de contratación, poniendo en riesgo la prestación del servicio en los contratos suscritos para la vigencia 2015.</t>
  </si>
  <si>
    <t>Actividad 1: Presentar un informe referente a los parámetros establecidos para la elaboración de los estudios previos de contrato de prestación de servicios (vigencia 2015 y 2016), especificando que en el documento no aparece el nombre del futuro contratista.  Así mismo se debe observar que se revisaron los estudios previos (2015 - 2016) en el cual se demuestra la conformidad.</t>
  </si>
  <si>
    <t>Actividad 2: Presentar un informe de los operadores que tuvieron inconvenientes en la ejecución de los contratos durante la vigencia 2015 y 2016, especificando que no fueron contratados durante la vigencia 2017.  En el caso que hayan sido contratos, especificar las razones por las cuales se aprobó la contratación.</t>
  </si>
  <si>
    <t>AR2014-067</t>
  </si>
  <si>
    <t xml:space="preserve">Hallazgo N° 67. Cumplimiento de Estándares en las Unidades Aplicativas  (A - D). Nariño
Realizadas las visitas a las unidades aplicativas con el fin de realizar seguimiento a los estándares de calidad, se encontró los siguientes resultados.
Durante la visita a los hogares comunitarios correspondientes al centro Zonal de Túquerres se evaluó los estándares de calidad a 3 hogares comunitarios, Los pequeñines, niño Jesús de Praga, de igual manera se visitó 2 CDI modalidad Institucional 2 en el Municipio de Túquerres y 1 en Pasto, se evidenció que dichos unidades no cumplen con el 100% de los estándares de calidad, mostrando el siguiente resultado
Operador: Asociación de Padres las Delicias
HCB. Mis Pequeñines - municipio Ospina Vereda Nariño - Contrato No. 150-2014 Estándar 2,5,14,29 y 30. 
Operador: Asociación de Usuarios de Bienestar del programa HCB la Esperanza. HCB. Niño Jesús de Praga – Ospina Vereda Nariño – Contrato No. 138-2014: Estándar 2,5,14,15,20,29,30,32,36, 47 y 58.
Centros de Desarrollo Infantil CDI
Operador Fundación ICTUS CDI ICTUS
Estándar 60. El lugar donde funciona el CDI carece del certificado de aptitud para su funcionamiento, inmueble que fue construido antes del año 2011.
CDI GOTITAS DE AMOR Contrato 627-2014 Túquerres y 626-2014 Ipiales – COLEGIO MUSICAL BRITANICO
Estándar 12, 14, 18, 21, 11, 22,23,41,48,45, 46, 54, 4
</t>
  </si>
  <si>
    <t xml:space="preserve">La no aplicación de la Guía para verificación de estándares a los contratos de aportes del ICBF, observa falta de coordinación con el operador, falta de Planeación y evaluaciones  por parte de los supervisores del ICBF a estándares a las diferentes unidades aplicativas, lo que permite visualizar incumplimientos de los procesos de atención a la niñez y sus familias y por ende el incumplimiento de los aspectos técnicos de la entidad contratista respecto al objeto del mismo de conformidad con las directrices, lineamientos y estándares establecidos por el ICBF. 
</t>
  </si>
  <si>
    <t>Seguimiento visitas de supervisión</t>
  </si>
  <si>
    <t>Actividad 1:  Presentar una matriz de resultados de las visitas de supervisión por centro zonal en el cual se evidencia el cumplimiento de los estándares (comparación de las vigencias 2015 . 2016), demostrando los avances entre una vigencia y otra</t>
  </si>
  <si>
    <t>Matriz de resultados</t>
  </si>
  <si>
    <r>
      <t xml:space="preserve">Actividad 2:  </t>
    </r>
    <r>
      <rPr>
        <sz val="10"/>
        <color theme="1"/>
        <rFont val="Arial"/>
        <family val="2"/>
      </rPr>
      <t>Presentar un informe en comité ampliado referente a los resultados de los estándares por centro zonal, para la toma de acciones de mejora por parte de los supervisores de contrato en las modalidades de Primera Infancia .</t>
    </r>
  </si>
  <si>
    <t>AR-GESTION 2013</t>
  </si>
  <si>
    <t>Hallazgo 121. NARIÑO. DIGITALIZACIÓN DE EXPEDIENTES CONTRACTUALES. (A)
El Manual de Contratación del IC8F abado mediante Resolución 2690 de julio de 2012 modificada por la Resolución 366 de 2013, establece en el numeral 21.3. Supervisión y/o Interventoría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de la ejecución contractual, para lo cual deberá curar mantener soportada cada una de las obligaciones pactadas y del seguimiento y control que la supervisión adelanta".
Se determinó que en la Regional Nariño dellC8F no ha implementado a la fecha el manejo de información de ejecución contractual que soporte la ejecución de los contratos de aportes respecto al cumplimiento de las obligaciones pactadas y el control que la supervisión realiza en archivo digital, dado el volumen de información que manejan y que los soportes documentales son devueltos al operador. El incumplimiento de implementación de este cedimiento de control puede ocasionar perdida de soportes contractuales que afecten el ceso de gestión de contratación.</t>
  </si>
  <si>
    <t>Manual de Contratación, procedimiento para la supervisión de contratos y guía de supervisión de contratos vigente para el 2017 en lo referente a la información del expediente contractual</t>
  </si>
  <si>
    <r>
      <t>Actividad 1:</t>
    </r>
    <r>
      <rPr>
        <sz val="10"/>
        <color theme="1"/>
        <rFont val="Arial"/>
        <family val="2"/>
      </rPr>
      <t xml:space="preserve"> De acuerdo a lo establecido en el Manual de Contratación, procedimiento para la supervisión de contratos y guía de supervisión de contratos vigente para el 2017, se elaborará y estandarizará en una lista de chequeo, los documentos mas frecuentes que se desarrollen durante la ejecución del contrato, los cuales serán solicitados de manera digital y serán aportados al expediente contractual.
Lo anterior teniendo en cuenta que el Manual de Contratación del ICBF aprobado mediante resolución 2690 de julio de 2012, en el cual se exigía la digitalización de los expedientes ya no se encuentra vigente.</t>
    </r>
  </si>
  <si>
    <r>
      <t xml:space="preserve">Hallazgo No 13. Prestación del bien o servicio (3.1.1.4)
</t>
    </r>
    <r>
      <rPr>
        <sz val="10"/>
        <rFont val="Arial"/>
        <family val="2"/>
      </rPr>
      <t>En la Regional Nariño, según acta 8 del Comité Estratégico Ampliado del 17 de diciembre de 2015, se realizó liberación de recursos por bajas coberturas.  En el contrato 673 de 2014, el valor del descuento fue de $108,5 millones por concepto de bajas coberturas, concurrencias y no registrar los beneficiarios en el aplicativo Cuéntame, entre otros.
De otra parte, la operación de los servicios se implementa en el marco de los estándares de calidad que buscan nivelar los criterios para todos los servicios públicos y privados del país, y así garantizar que todos los niños y niñas en el país accedan con oportunidad y pertinencia a servicios de calidad, sin importar sus condiciones particulares y las condiciones de ingreso de sus familias y comunidades y comunidades.  El ICBF manifiesta que ha venido construyendo infraestructura para prestar un mejor servicio como en el 2015 en operación 77 CDI nuevos.</t>
    </r>
  </si>
  <si>
    <r>
      <t>Realizar la programación de metas sociales y financieras 2017, acorde a la ejecución de la Regional Nariño con corte a 31 de agosto de 2016.</t>
    </r>
    <r>
      <rPr>
        <b/>
        <strike/>
        <sz val="10"/>
        <color rgb="FF0070C0"/>
        <rFont val="Arial"/>
        <family val="2"/>
      </rPr>
      <t/>
    </r>
  </si>
  <si>
    <r>
      <rPr>
        <b/>
        <sz val="10"/>
        <rFont val="Arial"/>
        <family val="2"/>
      </rPr>
      <t xml:space="preserve">Actividad 1: </t>
    </r>
    <r>
      <rPr>
        <sz val="10"/>
        <rFont val="Arial"/>
        <family val="2"/>
      </rPr>
      <t xml:space="preserve"> Realizar diagnóstico de necesidades de los servicios a prestar por Centro Zonal, teniendo en cuenta la ejecución de la vigencia  lineamientos y directrices;  definiendo la metas sociales y financieras para el año 2017.</t>
    </r>
  </si>
  <si>
    <t>Acta de reunión por centro zonal.</t>
  </si>
  <si>
    <t>Actividad reportada en meses anteriores:
El Coordinador del Grupo de Planeación y Sistemas efectúa la validación de metas sociales y financieras con cada coordinador del centro zonal y responsable de proyecto, con el fin de programar las metas sociales y financieras 2017 acorde con la oferta institucional del ICBF y demanda de usuarios de cada zona.
Como dificultades se identifica que para la vigencia 2017, usuarios entre los 4 años de edad podrán ingresar al sector educativo, situación que afecta al ICBF por cuanto los usuarios disminuirán con relación a la vigencia 2016.</t>
  </si>
  <si>
    <t>Realizar la programación de metas sociales y financieras 2017, acorde a la ejecución de la Regional Nariño con corte a 31 de agosto de 2016.</t>
  </si>
  <si>
    <r>
      <rPr>
        <b/>
        <sz val="10"/>
        <rFont val="Arial"/>
        <family val="2"/>
      </rPr>
      <t>Actividad 2:</t>
    </r>
    <r>
      <rPr>
        <sz val="10"/>
        <rFont val="Arial"/>
        <family val="2"/>
      </rPr>
      <t xml:space="preserve"> Realizar tres seguimientos a la ejecución de metas sociales y financieras por parte del Grupo de Planeación y Sistemas.  (octubre 2016, febrero y mayo 2017)</t>
    </r>
  </si>
  <si>
    <t>En comité estratégico realizado el 31 de enero de 2017, el Coordinador del Grupo de Planeación y Sistemas realiza seguimiento a la ejecución de la vigencia 2016, presentando los puntos críticos de control a los Coordinadores Zonales y Grupo de Asistencia Técnica.
El próximo seguimiento se realizará con corte a 30 de marzo de 2017 con el fin de verificar el comportamiento del primer trimestre de 2017, el cual se efectuará en comité estratégico del mes de abril de 2017.</t>
  </si>
  <si>
    <t>ARGR2015-CGR-DG015</t>
  </si>
  <si>
    <r>
      <rPr>
        <b/>
        <sz val="10"/>
        <rFont val="Arial"/>
        <family val="2"/>
      </rPr>
      <t xml:space="preserve">Hallazgo No 15 . Atención a Niños y Niñas Contrato 117 de 2015 - Nariño (A).
</t>
    </r>
    <r>
      <rPr>
        <sz val="10"/>
        <rFont val="Arial"/>
        <family val="2"/>
      </rPr>
      <t xml:space="preserve">En el numeral 4.3 Lineamientos Técnicos Administrativos y Operativos Hogares Comunitarios.  Objetivo General HCB:
</t>
    </r>
    <r>
      <rPr>
        <i/>
        <sz val="10"/>
        <rFont val="Arial"/>
        <family val="2"/>
      </rPr>
      <t xml:space="preserve">"Propiciar el desarrollo integral, el cuidado y la protección de los niños y niñas en condiciones de vulnerabilidad, a través de acciones que promueven el ejercicio de sus derechos, con la participación activa y organizada de la familia, la comunidad y las entidades territoriales".
</t>
    </r>
    <r>
      <rPr>
        <sz val="10"/>
        <rFont val="Arial"/>
        <family val="2"/>
      </rPr>
      <t xml:space="preserve">Por su parte el numeral 6.7 de los mismos lineamientos señala sobre Obligaciones de la Entidad Administradora del Servicio.
</t>
    </r>
    <r>
      <rPr>
        <i/>
        <sz val="10"/>
        <rFont val="Arial"/>
        <family val="2"/>
      </rPr>
      <t xml:space="preserve">"I. Responder por el buen funcionamiento de los HCB".  "II. Velar por la garantía de los derechos de los niños y niñas de los HCB".
</t>
    </r>
    <r>
      <rPr>
        <sz val="10"/>
        <rFont val="Arial"/>
        <family val="2"/>
      </rPr>
      <t>EN la información entregada como soporte de los pagos del mencionado contrato se observa que la cobertura de los niños y niñas atendidos en desarrollo del mismo fue baja en relación con lo programado inicialmente en el contrato, como se observa en el siguiente cuadro:
La situación detectada tiene origen en debilidades en la planeación e identificación de la población que será objeto de prestación del servicio a partir del estudio de focalización de la población y puede ocasionar uso ineficiente de los recursos.
En su respuesta señala el ICBF que los pagos se realizaron sobre la población realmente atendida.  La contratación de aportes puede verse afectada en su ejecución por circunstancias propias de su devenir como es el caso de cierre de unidades de servicio, la dejación del programa por parte del usuario, enfermedad, el tránsito a la educación formal, hechos que sin duda indicen directamente en la atención a un número distinto de usuarios a los inicialmente programados.</t>
    </r>
  </si>
  <si>
    <t>Actividad reportada con corte al seguimiento correspondiente al mes de enero: "En comité estratégico realizado el 31 de enero de 2017, el Coordinador del Grupo de Planeación y Sistemas realiza seguimiento a la ejecución de la vigencia 2016, presentando los puntos críticos de control a los Coordinadores Zonales y Grupo de Asistencia Técnica"
Para el mes de febrero no se encuentra establecido el seguimiento, toda vez que este se realizará con corte a 30 de marzo de 2017 con el fin de verificar el comportamiento del primer trimestre de 2017, el cual se efectuará en comité estratégico del mes de abril de 2017.</t>
  </si>
  <si>
    <r>
      <t xml:space="preserve">Hallazgo No 16.  Fase Alistamiento Modalidad CDI Institucional y Familiar (A-D)
</t>
    </r>
    <r>
      <rPr>
        <sz val="10"/>
        <rFont val="Arial"/>
        <family val="2"/>
      </rPr>
      <t xml:space="preserve">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Además, las regionales que los realizaron presentan deficiencias de cumplimiento por parte del operador, por lo que se estaría incumpliendo la cláusula de obligaciones específicas de las EAS definida en los contratos de aporte seleccionados, referida al numeral 1. Obligaciones de la fase de alistamiento, en el marco de la cual se establecieron las siguientes inconsistencias:
Regional Nariño: en relación con el contrato 672 de 2014 suscrito con la Cruz Roja de Tumaco, la Regional afirma en respuesta con radicado 008987 del 14 de junio de 2016, que: </t>
    </r>
    <r>
      <rPr>
        <i/>
        <sz val="10"/>
        <rFont val="Arial"/>
        <family val="2"/>
      </rPr>
      <t xml:space="preserve">"si hubo la realización del primer comité técnico operativo mediante acta del 20 de enero de 2015, en la cual se aprueba el presupuesto general presentado por la entidad contratista y aprobado por la supervisión".  </t>
    </r>
    <r>
      <rPr>
        <sz val="10"/>
        <rFont val="Arial"/>
        <family val="2"/>
      </rPr>
      <t xml:space="preserve">Sin embargo, en este documento no se evidencia el valor y fechas de la etapa de alistamiento ni la definición de la etapa de atención.
De esta forma, según acta de seguimiento del 20 de enero de 2015 y el informe de supervisión del 13 de mayo de 2015, el operador solicitó aplazamiento para este comité y entrega de la información po no tener claridad en la presentación del presupuesto y no contar con los informes financieros.  A lo que la regional responde: </t>
    </r>
    <r>
      <rPr>
        <i/>
        <sz val="10"/>
        <rFont val="Arial"/>
        <family val="2"/>
      </rPr>
      <t xml:space="preserve">"el presupuesto inicial es trasladar los valores y conceptos de la canasta, diferida en el tiempo que dure la prestación del servicio y verificar que su valor total coincida con el valor contrato, razón por la cual nos lleva a concluir que no necesariamente la no presentación de un presupuesto por parte del operador no leve como entidad a una desorientación que no permita o que impida la realización del contrato o una mala ejecución financiera".  </t>
    </r>
    <r>
      <rPr>
        <sz val="10"/>
        <rFont val="Arial"/>
        <family val="2"/>
      </rPr>
      <t>Argumento que permite establecer el incumplimiento de las actividades previas establecidas por el Manual Técnico para la realización de dicha fase de alistamiento en todos sus componentes y no determina la distribución del presupuesto por unidades a atender.</t>
    </r>
  </si>
  <si>
    <t>Realizar asistencia técnica referente a la supervisión y seguimiento de los contratos y  de los Comités Técnicos Operativos para el   correcto funcionamiento y vigilancia de los recursos invertidos.</t>
  </si>
  <si>
    <r>
      <rPr>
        <b/>
        <sz val="10"/>
        <rFont val="Arial"/>
        <family val="2"/>
      </rPr>
      <t>Actividad 1:</t>
    </r>
    <r>
      <rPr>
        <sz val="10"/>
        <rFont val="Arial"/>
        <family val="2"/>
      </rPr>
      <t xml:space="preserve"> Realizar capacitación a los Operadores de los servicios y supervisores de contrato, referente a las actividades y funciones del Comité Técnico Operativo en los contratos.
                                                                                                                                                         </t>
    </r>
  </si>
  <si>
    <t>Actividad reportada en meses anteriores:
El Grupo de Asistencia Técnica realiza jornada de capacitación a Supervisores de Contrato y Representantes Legales de los Operadores.
Teniendo en cuenta los temas a tratar y la población objetivo, se realizó la capacitación en dos jornadas:
* En la primera jornada (12 y 13 de diciembre de 2016) se capacitó a los supervisores de contrato en temas relacionados con la supervisión de Primera Infancia, incluyendo las particularidades del primer comité técnico operativo.  
* En la segunda jornada (20 y 21 de diciembre de 2016), se capacitó a los representantes legales de las Entidades Administradoras de Servicio que operan modalidades de atención a la Primera Infancia en los componentes de atención y el desarrollo de las estrategias previstas para el monitoreo y seguimiento contractual (comité técnico operativo, visitas, equipos de apoyo a la supervisión, mesas de trabajo, etc.)
Se adjunta en la ruta, acta de capacitación de las dos jornadas, agenda y listado de asistencia.</t>
  </si>
  <si>
    <r>
      <rPr>
        <b/>
        <sz val="10"/>
        <rFont val="Arial"/>
        <family val="2"/>
      </rPr>
      <t>Actividad 2:</t>
    </r>
    <r>
      <rPr>
        <sz val="10"/>
        <rFont val="Arial"/>
        <family val="2"/>
      </rPr>
      <t xml:space="preserve"> Realizar seguimiento cuatrimestral por parte de los Grupos de Asistencia Técnica, Jurídica y Financiero de la Regional a los centros zonales, referente a la calidad y funcionamiento de los Comités Operativos de los diferentes contratos.
</t>
    </r>
  </si>
  <si>
    <t>Informe consolidado Regional</t>
  </si>
  <si>
    <t>En sesión de trabajo realizada el día 28 de febrero de 2017 se realizó la revisión referente a la calidad y funcionamiento de los Comités Operativos de los contratos de Primera Infancia correspondiente a los Centros Zonales Ipiales y Pasto Uno, (primera muestra).
El próximo seguimiento se realizará con corte al mes de mayo y julio de 2017.</t>
  </si>
  <si>
    <r>
      <rPr>
        <b/>
        <sz val="10"/>
        <rFont val="Arial"/>
        <family val="2"/>
      </rPr>
      <t>Hallazgo 17</t>
    </r>
    <r>
      <rPr>
        <sz val="10"/>
        <rFont val="Arial"/>
        <family val="2"/>
      </rPr>
      <t xml:space="preserve">. </t>
    </r>
    <r>
      <rPr>
        <b/>
        <sz val="10"/>
        <rFont val="Arial"/>
        <family val="2"/>
      </rPr>
      <t xml:space="preserve">Seguimiento y Control Prestación del Servicio Modalidad y Familiar (A-D).
</t>
    </r>
    <r>
      <rPr>
        <sz val="10"/>
        <rFont val="Arial"/>
        <family val="2"/>
      </rPr>
      <t>Al respecto, se observó que esta instancia presenta debilidades en su operación y cumplimiento de funciones, por cuanto no se logra determinar su realización como es el caso del hallazgo anterior en los contratos 533 de 2014 (Bolivar); 374 (Córdoba de 2014 y 335 de 2014 (Guajira).  A través de las actas que existen, tampoco se determinó en los contratos 355 de 2014 (Atlántico); 672 de 2014 (Nariño), las fechas exactas de incido, suspensión y reinicio de la atención directa, así como las modificaciones contractuales, garantizando como mínimo la atención de 11 meses y 15 días, o el tiempo proporcional según la contratación.
Tampoco se identifica en las actas de este comité, los tiempos y valores de las fases de alistamiento y atención, sí como una periodicidad de reuniones que permitan establecer el seguimiento de los objetos contractuales y sus obligaciones, determinaciones de aprobación de la redistribución interna de los recursos a que haya lugar en el presupuesto, cuando la Entidad Administradora del Servicio presenta modificaciones en los contratos por adiciones y/o descuentos y que esta a su vez se apruebe sin que interfira en el cumplimiento de los estándares técnicos</t>
    </r>
  </si>
  <si>
    <r>
      <rPr>
        <b/>
        <sz val="10"/>
        <rFont val="Arial"/>
        <family val="2"/>
      </rPr>
      <t xml:space="preserve">Hallazgo 18. </t>
    </r>
    <r>
      <rPr>
        <sz val="10"/>
        <rFont val="Arial"/>
        <family val="2"/>
      </rPr>
      <t xml:space="preserve"> </t>
    </r>
    <r>
      <rPr>
        <b/>
        <sz val="10"/>
        <rFont val="Arial"/>
        <family val="2"/>
      </rPr>
      <t xml:space="preserve">Cumplimiento de las cláusulas contractuales - Contratos de Aporte Centros de Desarrollo Infantil en Medio Familiar (A-D).
</t>
    </r>
    <r>
      <rPr>
        <sz val="10"/>
        <rFont val="Arial"/>
        <family val="2"/>
      </rPr>
      <t xml:space="preserve">En la revisión de los soportes exigidos contractualmente para los desembolsos a los operadores se observaron las siguientes inconsistencias:
En la Regional Nariño (contrato 672 de 2014), en informe de supervisión período 3 del 13 de mayo de 2015, la EAS no presenta cumplimiento de la cláusula 2.2, </t>
    </r>
    <r>
      <rPr>
        <i/>
        <sz val="10"/>
        <rFont val="Arial"/>
        <family val="2"/>
      </rPr>
      <t>"obligaciones relacionadas con la prestación del servicio",</t>
    </r>
    <r>
      <rPr>
        <sz val="10"/>
        <rFont val="Arial"/>
        <family val="2"/>
      </rPr>
      <t xml:space="preserve"> por cuanto el operador no ha presentado presupuesto ni informes financieros, de igual forma, se evidenció que no está completo el personal para cumplir con la atención.
De igual manera, el mismo informe señala que el operador no dio cumplimiento al cargue de la información en el aplicativo Cuéntame y registró un porcentaje de avance del 84%; sin embargo, se efectuó el pago al operador correspondiente al segundo desembolso el 30 de marzo de 2015.</t>
    </r>
  </si>
  <si>
    <t>Fortalecer la supervisión a las UDS y EAS, a través de  seguimiento a la ejecución de los programas;  revisión de los informes técnicos, administrativos, financieros y demás soportes relacionados con la prestación del servicio, incluyendo el registro de beneficiarios.</t>
  </si>
  <si>
    <r>
      <rPr>
        <b/>
        <sz val="10"/>
        <rFont val="Arial"/>
        <family val="2"/>
      </rPr>
      <t>Actividad 1</t>
    </r>
    <r>
      <rPr>
        <sz val="10"/>
        <rFont val="Arial"/>
        <family val="2"/>
      </rPr>
      <t>: Realizar capacitación por parte de la Regional, a los operadores de los servicios y supervisores de contratos, técnicos financieros de los Centros Zonales, sobre los lineamientos técnicos administrativos para el funcionamiento de las Modalidades de Primera Infancia.</t>
    </r>
  </si>
  <si>
    <r>
      <rPr>
        <b/>
        <sz val="10"/>
        <rFont val="Arial"/>
        <family val="2"/>
      </rPr>
      <t>Actividad 2</t>
    </r>
    <r>
      <rPr>
        <sz val="10"/>
        <rFont val="Arial"/>
        <family val="2"/>
      </rPr>
      <t>: Realizar monitoreo y control por parte de la Coordinadora de Centro Zonal a los Supervisores de Primera Infancia sobre la calidad y oportuna presentación de los informes técnicos, administrativos, financieros y registro de beneficiarios.  Informe ejecutivo Cuatrimestral Regional.</t>
    </r>
  </si>
  <si>
    <t>Las coordinadoras de los centros zonales Pasto Uno, Pasto Dos, Ipiales, La Unión, Barbacoas y Remolino presentan acta de seguimiento, monitoreo y control referente a la  calidad y oportuna presentación de los informes técnicos, administrativos, financieros y registro de beneficiarios, (primera muestra).
El próximo seguimiento se realizará con corte al mes de mayo y julio de 2017.</t>
  </si>
  <si>
    <t>ARGR2015-CGR-DG029</t>
  </si>
  <si>
    <r>
      <rPr>
        <b/>
        <sz val="10"/>
        <rFont val="Arial"/>
        <family val="2"/>
      </rPr>
      <t xml:space="preserve">Hallazgo No 29 Registros SIM - Programas de Primera Infancia (A).
</t>
    </r>
    <r>
      <rPr>
        <sz val="10"/>
        <rFont val="Arial"/>
        <family val="2"/>
      </rPr>
      <t>En concordancia con lo dispuesto por la Guía de registro y verificación SIM y evidenciando en el desarrollo del proceso auditor ejecución de contratos de aporte con cobertura, se observó:
Mediante selectiva efectuada a las modalidades Desarrollo Infantil en Medio Familiar, CDI Institucional y HCB Tradicional Comunitario en los registros del Sistema de Información de Metas Sociales y Financieras SIM de las regionales y centros zonales con metas programadas, que no efectúa el reporte mes a mes, por lo que no se registra información durante los meses de febrero a septiembre, inconsistencias descritas en el siguiente cuadro.
De igual manera se observó que en la Regional Nariño, el Centro Zonal Tumaco, no registró en el Sistema de Información Misional - SIM -  Módulo Ejecución de Metas Sociales y Financieras - MSyF, la ejecución de las metas sociales de los contratos de la mencionada regional correspondientes al mes de agosto de 2015.
De los anteriores hechos se puede inferir que en el contrato de aporte No 20-464-2014 no se efectuó la totalidad de registro en el sistema de información CUENTAME de los beneficiarios realmente atendidos.</t>
    </r>
  </si>
  <si>
    <t>Realizar seguimiento a la ejecución de metas sociales y financieras.</t>
  </si>
  <si>
    <r>
      <rPr>
        <b/>
        <sz val="10"/>
        <rFont val="Arial"/>
        <family val="2"/>
      </rPr>
      <t>Actividad 1</t>
    </r>
    <r>
      <rPr>
        <sz val="10"/>
        <rFont val="Arial"/>
        <family val="2"/>
      </rPr>
      <t>: Realizar asistencia técnica a los encargados en los Centros Zonales sobre el cargue de la información en el SIM, relacionado con programación, modificaciones, ejecución, liberaciones y demás temas asociados.</t>
    </r>
  </si>
  <si>
    <t>Acta  de asistencia técnica  y listado de asistencia</t>
  </si>
  <si>
    <t>Actividad reportada en meses anteriores:
El Grupo de Planeación y Sistemas realiza asistencia técnica en los temas relacionados con ingreso, modificación de metas sociales y financieras en el Sistema de Información Misional.
Esta actividad se realiza en la jornada de capacitación programada por el Grupo de Asistencia Técnica a supervisores de contrato durante los día 12 y 13 de diciembre de 2016.
Se adjunta en la ruta, acta de capacitación de las dos jornadas, agenda y listado de asistencia</t>
  </si>
  <si>
    <r>
      <t xml:space="preserve">Actividad 2:  </t>
    </r>
    <r>
      <rPr>
        <sz val="10"/>
        <rFont val="Arial"/>
        <family val="2"/>
      </rPr>
      <t>Generar alertas mensuales a los coordinadores de centro zonal referente al cargue de la información de metas sociales y financieras.</t>
    </r>
  </si>
  <si>
    <t>Correo Electrónico</t>
  </si>
  <si>
    <t>En el mes de marzo los responsables de efectuar seguimiento a la ejecución de metas sociales y financieras realizan una alerta por centro zonal referente al cargue de la información reportada en el aplicativo SIM módulo de metas sociales y financieras.
El seguimiento se realiza por correo electrónico y se remite al coordinador del centro zonal y al responsable del ingreso de metas sociales y financieras zonal.
Como resultado se obtiene que la información ingresada en el aplicativo es acorde a la prestación del servicio del mes de febrero</t>
  </si>
  <si>
    <r>
      <rPr>
        <b/>
        <sz val="10"/>
        <rFont val="Arial"/>
        <family val="2"/>
      </rPr>
      <t xml:space="preserve">Hallazgo No 37: Lineamientos, procedimientos y soportes programas UNAFA (A-D)    </t>
    </r>
    <r>
      <rPr>
        <sz val="10"/>
        <rFont val="Arial"/>
        <family val="2"/>
      </rPr>
      <t xml:space="preserve">
Regional Nariño UNAFA: En la información de Familias egresadas, bases de datos fases 3 y 4, se observa en una labor de confirmación de asistencia de las familias realizada por la Regional frente a los listados presentados por los facilitadores, que los representantes de las familias escritos no asisten con regularidad y en algunos casos asisten otras personas familiares en su remplazo, también se evidenció la intensidad en el tiempo de realización de talleres que conllevan un tiempo de por lo menos 5 meses en las fases 3 y 4, y fueron realizados del 27 de agosto al 13 de noviembre de 2015, es decir que la modificación de las directrices en logística por parte del nivel central interfieren en los tiempos de realización de las fases.
Se pudo evidenciar en los informes de los facilitadores, dificultades para llevar a cabo la estrategia por la falta de recursos presupuestales con la disposición de ejecutarlos desde el nivel central, lo cual no dinamizó la ejecución de las diferentes fases ni proyectos productivos que desarrollan las familias pertenecientes a la estrategia UNAFA. (Ver Informe)
</t>
    </r>
  </si>
  <si>
    <t>Falta de lineamientos y directrices en la ejecución del programa UNAFA en las 5 fases definidas, así como la inoportunidad de asignación de recursos para la logística, generaron dificultades en su ejecución evidenciados en la documentación revisada, bases de datos e informes de los facilitadores, así como las visitas efectuadas en las Regionales de Amazonas, Nariño y Atlántico.
La situación detectada tiene origen en la falta de adopción, divulgación e implementación durante la vigencia 2015 de unos lineamientos y/o procedimiento para el adecuado desarrollo del programa UNAFA, lo cual genero un procesos de desarticulación y ejecución no uniforme del programa por parte de las diferentes regionales del ICBF, afectando con ellos la protección y garantía de los derechos de niñas familias y los niños, niñas y adolescentes con discapacidad que permitan su inclusión social</t>
  </si>
  <si>
    <t>Fortalecer las estrategias, que faciliten la implementación eficaz del programa UNAFA.</t>
  </si>
  <si>
    <r>
      <t xml:space="preserve">Actividad 1: </t>
    </r>
    <r>
      <rPr>
        <sz val="10"/>
        <rFont val="Arial"/>
        <family val="2"/>
      </rPr>
      <t>Solicitar a la Dirección de Familia línea técnica referente a cómo se va a ejecutar el programa UNAFA.</t>
    </r>
  </si>
  <si>
    <t>El Grupo de Asistencia Técnica remitió memorando a la sede de la Dirección General en el mes de octubre, por lo tanto esta actividad se encuentra cumplida en el plan de mejoramiento</t>
  </si>
  <si>
    <r>
      <t xml:space="preserve">Actividad 2: </t>
    </r>
    <r>
      <rPr>
        <sz val="10"/>
        <rFont val="Arial"/>
        <family val="2"/>
      </rPr>
      <t>Realizar la focalización y caracterización de las familias beneficiarias (actualizadas) del programa UNAFA.  El Grupo de Asistencia Técnica consolida la información que los Centros Zonales remiten a la Regional.</t>
    </r>
  </si>
  <si>
    <t>Matriz Caracterización de Familias</t>
  </si>
  <si>
    <t>El Grupo de Asistencia Técnica presentó matriz de focalización referente a la caracterización de las familias en el mes de octubre, por lo tanto esta actividad se encuentra cumplida en el plan de mejoramiento</t>
  </si>
  <si>
    <r>
      <rPr>
        <b/>
        <sz val="10"/>
        <rFont val="Arial"/>
        <family val="2"/>
      </rPr>
      <t>Actividad 3:</t>
    </r>
    <r>
      <rPr>
        <sz val="10"/>
        <rFont val="Arial"/>
        <family val="2"/>
      </rPr>
      <t xml:space="preserve">  A partir del acta de inicio del contrato, la Regional  Nariño efectuara dos (2) seguimientos  a la ejecución de la Modalidad  UNAFA; uno en Octubre/2016  y  otro antes de finalizar el contrato .</t>
    </r>
  </si>
  <si>
    <t>Actividad reportada en meses anteriores:
El Grupo de Asistencia Técnica presenta informe de los seguimientos realizados al contrato 1421 - 2016, referente a la ejecución de UNAFA
Se adjunta soportes en la ruta establecida.
De acuerdo a la retroalimentación realizada al Grupo de Asistencia Técnica para que aporte los informes específicos de la Regional Nariño, se presenta informe regional de la ejecución UNAFA</t>
  </si>
  <si>
    <r>
      <t xml:space="preserve">Hallazgo No 46: Pago de Intereses Moratorios - Sentencias Judiciales (IP)
</t>
    </r>
    <r>
      <rPr>
        <sz val="10"/>
        <rFont val="Arial"/>
        <family val="2"/>
      </rPr>
      <t>Durante la vigencia 2015, el ICBF, acorde con el Macroproceso de Gestión Jurídica, Procedimiento para el pago de sentencias, laudos arbitrales, conciliaciones y trámite de acciones de repetición PR12.MPA2.  Entre los pagos adelantados se evidenció el reconocimiento de intereses moratorios en sentencias y conciliaciones correspondientes a acciones correspondientes a las Direcciones Regionales de Antioquia, Bogotá, Boyacá, Caldas, Chocó, Cundinamarca, Guaviare, Huila, Magdalena, Nariño, Sucre, Tolima y Valle.
La situación detectada tiene origen en la inobservancia de los criterios normativos vigentes para el pago oportuno de sentencias y/o conciliaciones, generando con ello el pago de intereses moratorios en cuantía de $241,75 millones.</t>
    </r>
  </si>
  <si>
    <t>Realizar seguimiento al pago de sentencias judiciales</t>
  </si>
  <si>
    <r>
      <rPr>
        <b/>
        <sz val="10"/>
        <rFont val="Arial"/>
        <family val="2"/>
      </rPr>
      <t>Actividad 1</t>
    </r>
    <r>
      <rPr>
        <sz val="10"/>
        <rFont val="Arial"/>
        <family val="2"/>
      </rPr>
      <t>: Realizar por parte del Coordinador del Grupo Jurídico de la Regional un informe mensual referente a sentencias ejecutoriadas y conciliaciones con auto aprobatorio y envío para trámite de pago.</t>
    </r>
  </si>
  <si>
    <t>El Coordinador del Grupo Jurídico de la Regional presenta el informe mensual del mes de febrero de 2017, no se presentan novedades referente a sentencias.</t>
  </si>
  <si>
    <t>ARGR2013-CGR-DG113</t>
  </si>
  <si>
    <t>NUTRICION</t>
  </si>
  <si>
    <r>
      <rPr>
        <b/>
        <sz val="10"/>
        <rFont val="Arial"/>
        <family val="2"/>
      </rPr>
      <t xml:space="preserve">H113. BOLIVAR. MECANISMOS DE CONTROL INTERNO (A)
</t>
    </r>
    <r>
      <rPr>
        <sz val="10"/>
        <rFont val="Arial"/>
        <family val="2"/>
      </rPr>
      <t xml:space="preserve">
La Ley 87 de 1993, establece en el Artículo 2° los Objetivos del sistema de Control Interno (...)
No obstante lo anterior se evidenció en la Regional Bollvar lo siguiente:
Formatos de control
...
Las planillas de entrega de Bienestarina, observadas en los HCB, no se encuentran estandarizadas, no existe un orden que permita evidenciar de manera ordenada las fechas y usuarios beneficiarios de este alimento, en algunos casos no se encuentran totalmente diligenciadas, no contiene la fecha de entrega de la misma y en algunas oportunidades corresponden a manuscritos sin ningún tipo de identificación, situación que dificulta el proceso de seguimiento y control, a fin de establecer que el producto es consumido y entregado de manera íntegra y oportuna a sus beneficiarios.
</t>
    </r>
  </si>
  <si>
    <t>Brindar asistencia técnica a la regional Bolivar para la aplicación y diligenciamiento de las planillas de entrega de Bienestarina.</t>
  </si>
  <si>
    <t>Capacitar a la regional Bolivar en la aplicación y diligenciamiento de las planillas de entrega de Bienestarina.</t>
  </si>
  <si>
    <t>ARGR2014-CGR-BOG033</t>
  </si>
  <si>
    <r>
      <rPr>
        <b/>
        <sz val="10"/>
        <rFont val="Arial"/>
        <family val="2"/>
      </rPr>
      <t>Hallazgo N° 33.</t>
    </r>
    <r>
      <rPr>
        <sz val="10"/>
        <rFont val="Arial"/>
        <family val="2"/>
      </rPr>
      <t xml:space="preserve"> Financiación de contratos con vigencias futuras (A-D). Sede Nacional
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
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
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t>
    </r>
  </si>
  <si>
    <t>Mejorar el proceso de planeación para la definición de los Centros de Recuperación Nutricional CRN que continuarán en la vigencia 2018 y que serán contratados con recursos de vigencia futura.</t>
  </si>
  <si>
    <t>1. Priorización inicial de los Centros de Recuperación Nutricional que tendrán continuidad en el 2018 y definición del presupuesto requerido para su funcionamiento.</t>
  </si>
  <si>
    <t>Listado de preliminar de CRN que 
continúan en la vigencia 2018</t>
  </si>
  <si>
    <r>
      <rPr>
        <b/>
        <sz val="10"/>
        <rFont val="Arial"/>
        <family val="2"/>
      </rPr>
      <t>Hallazgo N° 33</t>
    </r>
    <r>
      <rPr>
        <sz val="10"/>
        <rFont val="Arial"/>
        <family val="2"/>
      </rPr>
      <t>. Financiación de contratos con vigencias futuras (A-D). Sede Nacional
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
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
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t>
    </r>
  </si>
  <si>
    <t xml:space="preserve">2. Elaboración del anteproyecto de presupuesto para la financiación de los CRN priorizados </t>
  </si>
  <si>
    <t>Documento de anteproyecto</t>
  </si>
  <si>
    <t>3. Revisión y ajustes del listado de Centros de Recuperación Nutricional priorizados inicialmente y presupuesto asignado</t>
  </si>
  <si>
    <t>Listado ajustado de CRN que continúan en el 2018</t>
  </si>
  <si>
    <t xml:space="preserve">4. Elaboración documento de presupuesto requerido para la financiación de los CRN a través de vigencias futuras </t>
  </si>
  <si>
    <t>Documento de vigencia futura</t>
  </si>
  <si>
    <t>ARGR2014-CGR-NUT064</t>
  </si>
  <si>
    <r>
      <rPr>
        <b/>
        <sz val="10"/>
        <rFont val="Arial"/>
        <family val="2"/>
      </rPr>
      <t xml:space="preserve">Hallazgo N° 64. </t>
    </r>
    <r>
      <rPr>
        <sz val="10"/>
        <rFont val="Arial"/>
        <family val="2"/>
      </rPr>
      <t>Continuidad de los programas de Recuperación Nutricional (A-D). Guajira
Verificados los informes presentados por los operadores se observa que los mismos expresan, refiriéndose al cumplimiento de la precitada cláusula contractual que se presentan debilidades “debido a que no existe continuidad en la atención de los niños y niñas que egresan de los CRN por la no presencia de otros programas (ICBF y ente territorial)”.
Al respecto es preciso señalar que el equipo auditor no objetala omisión a la remisión de estos niños a las modalidades de educación inicial, sino el hecho de que los niños diagnosticados con desnutrición que por diversas circunstancias no ingresan a los Centros de Recuperación Nutricional o son retirados de ellos, o los niños que fueron atendidos en los Hogares Comunitarios de Bienestar y en los Centros de Desarrollo Infantil en quienes persiste la desnutrición, no hayan sido reubicados en otro programa de los ofrecidos por el ICBF como son: Recuperación Nutricional ración para preparar o Recuperación Nutricional con Enfoque Comunitario, Recuperación Nutricional Ración Preparada, ya que no se les realiza ningún seguimiento ni control para garantizar su recuperación nutricional</t>
    </r>
  </si>
  <si>
    <t>Diseñar e implementar mecanismos que permita la continuidad en la atención de los niños y niñas que egresan de los CRN a los programas del ICBF.</t>
  </si>
  <si>
    <t>1. Diseño de un procedimiento que permita dar continuidad a la vinculación de los niños y niñas egresados de los CRN a las modalidades de primera infancia y/o nutrición</t>
  </si>
  <si>
    <t xml:space="preserve">
Procedimiento para la vinculación de los niños y niñas egresados de los CRN a modalidades de Primera Infancia </t>
  </si>
  <si>
    <t xml:space="preserve">2. Socialización del procedimiento con las regionales que tienen CRN </t>
  </si>
  <si>
    <t>Memorando
Videoconferencia</t>
  </si>
  <si>
    <t>ARGR2014-CGR-NUT065</t>
  </si>
  <si>
    <r>
      <rPr>
        <b/>
        <sz val="10"/>
        <rFont val="Arial"/>
        <family val="2"/>
      </rPr>
      <t xml:space="preserve">Hallazgo N° 65. </t>
    </r>
    <r>
      <rPr>
        <sz val="10"/>
        <rFont val="Arial"/>
        <family val="2"/>
      </rPr>
      <t>Minuta diferencial (A).Guajira
Analizado el resultado de las visitas de seguimiento, se observa que la minuta establecida por los operadores de los CRN, no es diferencial.
La anterior situación denota el incumplimiento de obligaciones por parte del operador y conlleva a que no se preste el servicio conforme a los instrumentos establecidos por el ICBF, en aras de garantizar la diversidad cultural existente en nuestro país, y la obtención de un mejor resultado del programa del Recuperación Nutricional.</t>
    </r>
  </si>
  <si>
    <t xml:space="preserve">Fortalecer la asistencia técnica a Regional Guajira y a todos los Operadores para la implementación de las minutas diferenciales, según aplique. </t>
  </si>
  <si>
    <t>Realizar la asistencia técnica a la Regional Guajira sobre  la implementación de las minutas con enfoque diferencial en los Centros de Recuperación-CRN.</t>
  </si>
  <si>
    <t>Videoconferencia</t>
  </si>
  <si>
    <t>ARGR2014-CGR-NUT114</t>
  </si>
  <si>
    <r>
      <rPr>
        <b/>
        <sz val="10"/>
        <rFont val="Arial"/>
        <family val="2"/>
      </rPr>
      <t>Hallazgo N° 114</t>
    </r>
    <r>
      <rPr>
        <sz val="10"/>
        <rFont val="Arial"/>
        <family val="2"/>
      </rPr>
      <t>. Nutrición (A). Sede Nacional 
En el reporte de la Dirección de Nutrición a la Dirección de Evaluación y Monitoreo sobre cumplimiento del Plan de Acción 2014, se observa una reducción en la cobertura de los programas en el 2014 con respecto a 2013 así:
- Programa DIA
- Hogares FAMI
- Modalidad Materno Infantil
Esto repercutió en el descenso de la producción y distribución de Bienestarina para la vigencia 2014, lo cual va en detrimento con las estrategias de apoyo en alimentación y nutrición, desarrollo alimentos de alto valor nutricional. 
La disminución de cobertura incide en los objetivos planteados en la Política Nacional de Seguridad Alimentaria y Nutricional de contribuir a la seguridad alimentaria y nutricional de la población, especialmente en lo que respecta al mejor aprovechamiento de los alimentos</t>
    </r>
  </si>
  <si>
    <t>Gestionar la suscripción de convenios en la modalidad Materno Infantil.</t>
  </si>
  <si>
    <t>1. Modificar el manual operativo y la minuta contractual de la modalidad Materno Infantil.</t>
  </si>
  <si>
    <t>Manual Operativo y Minuta contractual  de la modalidad Materno Infantil.</t>
  </si>
  <si>
    <t>Gestionar la suscripción de convenios en la modalidad Materno Infantil</t>
  </si>
  <si>
    <t>2. Ajustar el Anexo No. 2, Raciones de Alimentos de Alto Valor Nutricional para la modalidad Materno Infantil</t>
  </si>
  <si>
    <t>Anexo 2. Raciones de Alimentos de Alto Valor Nutricional.</t>
  </si>
  <si>
    <t>AR2014-012</t>
  </si>
  <si>
    <r>
      <rPr>
        <b/>
        <sz val="10"/>
        <rFont val="Arial"/>
        <family val="2"/>
      </rPr>
      <t>Hallazgo N° 12.</t>
    </r>
    <r>
      <rPr>
        <sz val="10"/>
        <rFont val="Arial"/>
        <family val="2"/>
      </rPr>
      <t xml:space="preserve"> Indicadores de Gestión (A). Sede Nacional 
La Dirección de Nutrición formuló en el Plan de Acción 2014 los siguientes indicadores:
- % de niños y niñas menores de 5 años reincidentes en el programa de recuperación nutricional: No reporta resultado.
- Duración en meses de la lactancia materna exclusiva en la modalidad FAMI y Centros de Desarrollo Infantil -CDI- Modalidad Familiar: Cumplimiento (0 meses).
- Porcentaje de niños y niñas atendidos en la modalidad FAMI y CDI Modalidad Familiar con lactancia materna exclusiva: de 128.856 niños y niñas programados, 36.323 lograron esta atención: 28%.
Al respecto, el Instituto manifestó que “en respuesta a lo observado frente a los dos indicadores relacionados con Lactancia Materna, al obtener la mediana de los datos reportados por las Regionales, se encontró que la duración en meses de la lactancia materna exclusiva, en niños y niñas de 6 meses a 2 años, atendidos en las modalidades de atención de Primera Infancia HCB FAMI y CDI Modalidad Familiar, continua en cero “0" meses para el cuarto trimestre. Estos resultados son afectados por la calidad de los datos diligenciados, así como la omisión en el registro de variable, generando sesgos en el resultado de este indicador. Actualmente se estableció rangos de meses en el aplicativo para la variable y se evalúa obligatoriedad de la misma para estos programas. Así mismo, se ha intensificado la sensibilización de la adecuada información sobre la Lactancia puesto que nos permite evaluar la efectividad de la promoción de la misma en el marco de los programas descritos”.</t>
    </r>
  </si>
  <si>
    <t>La situación refleja 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t>
  </si>
  <si>
    <t>Caracterizar la práctica de la lactancia materna en la modalidad de 1000 días para cambiar el mundo.</t>
  </si>
  <si>
    <t>1. Realizar informe sobre la caracterización de la práctica de la lactancia materna de los beneficiarios atendidos en la modalidad de 1000 días para cambiar el mundo, CDI y FAMI.</t>
  </si>
  <si>
    <t>Establecer el porcentaje de mejora del estado Nutricional de los niños y niñas atendidos en los Centros de Recuperación Nutricional.</t>
  </si>
  <si>
    <t>1. Realizar reporte mensual del indicador Porcentaje de niños y niñas menores de cinco (5) años que recuperaron su estado Nutricional que se encuentran en la modalidad de Centros de Recuperación Nutricional – CRN-M4-PM1-01.</t>
  </si>
  <si>
    <t>Reporte en SIMEI</t>
  </si>
  <si>
    <t>ARGR2014-CGR-NUT007</t>
  </si>
  <si>
    <r>
      <rPr>
        <b/>
        <sz val="10"/>
        <rFont val="Arial"/>
        <family val="2"/>
      </rPr>
      <t>Hallazgo N° 7.</t>
    </r>
    <r>
      <rPr>
        <sz val="10"/>
        <rFont val="Arial"/>
        <family val="2"/>
      </rPr>
      <t xml:space="preserve"> Programación de metas Plan de Acción (A). Sede Nacional
La Dirección de Nutrición formuló los siguientes indicadores en el Plan de Acción 2014:
No obstante el ICBF dar cumplimiento a las metas planteadas, la CGR observó que su cobertura es baja comparada con el universo de niños y niñas a atender, población que además no es focalizada sino que es atendida por demanda
La situación se ratifica con el estudio de Microfocalización adelantado por el ICBF  y la Secretaría de Planeación de Riohacha –solicitado por la Defensoría del Pueblo en la primera Red de Controladores en abril del 2014–, el cual fue realizado en 147 comunidades del municipio.
La problemática evidencia que las estrategias encaminadas a mitigar el riesgo de desnutrición y obesidad son insuficientes ante las dificultades que vive el país. 
</t>
    </r>
  </si>
  <si>
    <t>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t>
  </si>
  <si>
    <t>Implementar acciones relacionadas con la búsqueda activa de los niños y niñas menores de 2 años en situación de desnutrición aguda de la modalidad 1000 días para cambiar el mundo.</t>
  </si>
  <si>
    <t>Realizar informe sobre los beneficiarios focalizados a partir de la busqueda activa en la modalidad 1000 días para cambiar el mundo.</t>
  </si>
  <si>
    <t>AR2013-CGR-TEC-007
AE2013-CGR-TEC-009
AE2013-CGR-TEC-010
AE2013-CGR-TEC-011
AE2013-008</t>
  </si>
  <si>
    <r>
      <rPr>
        <b/>
        <sz val="10"/>
        <rFont val="Arial"/>
        <family val="2"/>
      </rPr>
      <t>HALLAZGO  N° 7</t>
    </r>
    <r>
      <rPr>
        <sz val="10"/>
        <rFont val="Arial"/>
        <family val="2"/>
      </rPr>
      <t xml:space="preserve">:  Duplicidades  Recuperación  Nutricional   RN 2012  Centros
Zonales (Administrativo).
</t>
    </r>
    <r>
      <rPr>
        <b/>
        <sz val="10"/>
        <rFont val="Arial"/>
        <family val="2"/>
      </rPr>
      <t>HALLAZGO  N° 9:</t>
    </r>
    <r>
      <rPr>
        <sz val="10"/>
        <rFont val="Arial"/>
        <family val="2"/>
      </rPr>
      <t xml:space="preserve"> Duplicidades   Centro  Zonal  Fonseca  2013 (se iniciara  indagación Preliminar).
</t>
    </r>
    <r>
      <rPr>
        <b/>
        <sz val="10"/>
        <rFont val="Arial"/>
        <family val="2"/>
      </rPr>
      <t>"HALLAZGO  N°10:</t>
    </r>
    <r>
      <rPr>
        <sz val="10"/>
        <rFont val="Arial"/>
        <family val="2"/>
      </rPr>
      <t xml:space="preserve"> Duplicidades    Centro  Zonal  Maicao  2013 (Hallazgo Administrativo;  se iniciara  Indagación  Preliminar.)
</t>
    </r>
    <r>
      <rPr>
        <b/>
        <sz val="10"/>
        <rFont val="Arial"/>
        <family val="2"/>
      </rPr>
      <t>HALLAZGO  N°11:</t>
    </r>
    <r>
      <rPr>
        <sz val="10"/>
        <rFont val="Arial"/>
        <family val="2"/>
      </rPr>
      <t xml:space="preserve"> Duplicidades Centro Zonal Manaure 2013 (Hallazgo Administrativo   y se iniciara  indagación  preliminar.)
</t>
    </r>
    <r>
      <rPr>
        <b/>
        <sz val="10"/>
        <rFont val="Arial"/>
        <family val="2"/>
      </rPr>
      <t xml:space="preserve">HALLAZGO N° 8: </t>
    </r>
    <r>
      <rPr>
        <sz val="10"/>
        <rFont val="Arial"/>
        <family val="2"/>
      </rPr>
      <t>Duplicidades  Centro  Zonal  Riohacha 2013 (Administrativo).</t>
    </r>
  </si>
  <si>
    <t>El registro de los servicios prestados por los operadores y centros zonales del ICBF en los aplicativos RUB en el año 2012 y Cuéntame durante el año 2013 permitía concurrencias entre los servicios, lo cual permitía que los beneficiarios se pudieran vincular a nuevos servicios sin haber sido desvinculados previamente del servicio inicial en el que fue atendido. De tal manera, la duplicidad del registro se genera por múltiples atenciones con fechas diferentes dentro de las vigencias en estudio.</t>
  </si>
  <si>
    <t>Gestionar con la Dirección de Información y Tecnología los ajustes necesarios para el correcto funcionamiento del aplicativo CUENTAME y brindar acompañamiento a las regionales para el correcto registro y análisis de la Información.</t>
  </si>
  <si>
    <t>1. Definir las concurrencias permitidas para el año 2017 entre la Dirección de Nutrición y los servicios prestados por las otras Direcciones Misionales del ICBF.</t>
  </si>
  <si>
    <t>Documento</t>
  </si>
  <si>
    <r>
      <rPr>
        <b/>
        <sz val="10"/>
        <rFont val="Arial"/>
        <family val="2"/>
      </rPr>
      <t>HALLAZGO  N° 7</t>
    </r>
    <r>
      <rPr>
        <sz val="10"/>
        <rFont val="Arial"/>
        <family val="2"/>
      </rPr>
      <t xml:space="preserve">:  Duplicidades  Recuperación  Nutricional   RN 2012  Centros
Zonales (Administrativo).
</t>
    </r>
    <r>
      <rPr>
        <b/>
        <sz val="10"/>
        <rFont val="Arial"/>
        <family val="2"/>
      </rPr>
      <t>HALLAZGO  N° 9:</t>
    </r>
    <r>
      <rPr>
        <sz val="10"/>
        <rFont val="Arial"/>
        <family val="2"/>
      </rPr>
      <t xml:space="preserve"> Duplicidades   Centro  Zonal  Fonseca  2013 (se iniciara  indagación Preliminar).
</t>
    </r>
    <r>
      <rPr>
        <b/>
        <sz val="10"/>
        <rFont val="Arial"/>
        <family val="2"/>
      </rPr>
      <t>"HALLAZGO  N°10:</t>
    </r>
    <r>
      <rPr>
        <sz val="10"/>
        <rFont val="Arial"/>
        <family val="2"/>
      </rPr>
      <t xml:space="preserve"> Duplicidades    Centro  Zonal  Maicao  2013 (Hallazgo Administrativo;  se iniciara  Indagación  Preliminar.)
</t>
    </r>
    <r>
      <rPr>
        <b/>
        <sz val="10"/>
        <rFont val="Arial"/>
        <family val="2"/>
      </rPr>
      <t>HALLAZGO  N°11:</t>
    </r>
    <r>
      <rPr>
        <sz val="10"/>
        <rFont val="Arial"/>
        <family val="2"/>
      </rPr>
      <t xml:space="preserve"> Duplicidades Centro Zonal Manaure 2013 (Hallazgo Administrativo   y se iniciara  indagación  preliminar.)
</t>
    </r>
    <r>
      <rPr>
        <b/>
        <sz val="10"/>
        <rFont val="Arial"/>
        <family val="2"/>
      </rPr>
      <t xml:space="preserve">HALLAZGO N° 8: </t>
    </r>
    <r>
      <rPr>
        <sz val="10"/>
        <rFont val="Arial"/>
        <family val="2"/>
      </rPr>
      <t xml:space="preserve">Duplicidades  Centro  Zonal  Riohacha 2013 (Administrativo).
</t>
    </r>
  </si>
  <si>
    <t>2. Realizar una mesa de trabajo en Conjunto con la DIT para revisar las restricciones y variables del aplicativo Cuentame y solicitar posibles ajustes sobre el sistema que permita mejorar el registro y consolidación de datos.</t>
  </si>
  <si>
    <t xml:space="preserve">AR2013-CGR-TEC-007
AE2013-CGR-TEC-009
AE2013-CGR-TEC-010
AE2013-CGR-TEC-011
AE2013-008
</t>
  </si>
  <si>
    <t>3. Brindar asistencia técnica a la Regional Guajira para mejorar el registro, consolidación y seguimiento a la información suministrada en el Cuentame.</t>
  </si>
  <si>
    <r>
      <rPr>
        <b/>
        <sz val="10"/>
        <rFont val="Arial"/>
        <family val="2"/>
      </rPr>
      <t xml:space="preserve">Hallazgo No 8. Contratos de Aporte, Valoración de Aporte en Especie (Bienestarina) (A).  
</t>
    </r>
    <r>
      <rPr>
        <sz val="10"/>
        <rFont val="Arial"/>
        <family val="2"/>
      </rPr>
      <t xml:space="preserve">
En los contratos de aporte derivados del proyecto de inversión para la atención integral a la primera infancia, durante la vigencia 2015, contituidos de la muestra contractual evaluada se estableció que no obstante existir en el acuerdo contractual una cláusula que establece obligaciones de las entidaddes administradoras del servicio, relacionadas con la recepción, almacenamiento, suministro, inventario y custodia de bienestarina, según la cual corresponde al operador. El valor del contrato no evidencia  la valoraciónn del aporte en especie, representado en la Bienestarina realmente entregada para la prestación del servicio público del ICBF en sus diferentes modalidades.          
El valor de los contratos de aporte de Primera Infancia en las modalidades de HCB Tradicional; CDI Institucional y Desarrollo Infantil en Medio Familiar no refleja el monto real del aporte efectuado por el ICBF. (Ver Informe).</t>
    </r>
  </si>
  <si>
    <t xml:space="preserve">Debilidades en planeación presupuestal y contractual a efectos de considerar en el momto total de los aportes del ICBF, tanto los representados en dinero (desembolsos), como los entregados en especie Bienestarina, que para la muestra considerada ascendieron a $1.983.7 millones para la prestación del Servicio Público de Bienestar Familiar en Colombia. </t>
  </si>
  <si>
    <t xml:space="preserve">Gestionar la adecuación de las Minutas contractuales de los servicios de Primera Infancia </t>
  </si>
  <si>
    <t xml:space="preserve">Coordinar reunión con la Dirección de Primera Infancia con el fin de presentar propuesta de ajuste a las minutas. </t>
  </si>
  <si>
    <r>
      <rPr>
        <b/>
        <sz val="10"/>
        <rFont val="Arial"/>
        <family val="2"/>
      </rPr>
      <t>Agosto:</t>
    </r>
    <r>
      <rPr>
        <sz val="10"/>
        <rFont val="Arial"/>
        <family val="2"/>
      </rPr>
      <t xml:space="preserve">
Se lleva a cabo reunión conjunta con la Dirección de Primera Infancia en la cual se da lectura al Hallazgo No. 008 del  informe de Contraloría General de la República y se exponen ideas frente a los diferentes escenarios y acciones a tomar para la propuesta de ajuste a minutas de contratación de los servicios de Primera Infancia . Producto de esta reunión, se generaron compromisos pactados entre las dos Direcciones y el cual se desarrollada con el soporte descrito a continuación por la Dirección de Nutrición.
</t>
    </r>
    <r>
      <rPr>
        <b/>
        <sz val="10"/>
        <rFont val="Arial"/>
        <family val="2"/>
      </rPr>
      <t>Evidencia:</t>
    </r>
    <r>
      <rPr>
        <sz val="10"/>
        <rFont val="Arial"/>
        <family val="2"/>
      </rPr>
      <t xml:space="preserve">
HAL8_FIL12_PM_NUT_Acta_Reunion_DN_PI_PM2016-2017</t>
    </r>
  </si>
  <si>
    <t>Gestionar la adecuación de las Minutas contractuales de los servicios de Primera Infancia</t>
  </si>
  <si>
    <t>Enviar memorando a las áreas Misionales socializando el ajuste a realizar en las minutas de los contratos y solicitando su implementación</t>
  </si>
  <si>
    <r>
      <rPr>
        <b/>
        <sz val="10"/>
        <rFont val="Arial"/>
        <family val="2"/>
      </rPr>
      <t>Agosto:</t>
    </r>
    <r>
      <rPr>
        <sz val="10"/>
        <rFont val="Arial"/>
        <family val="2"/>
      </rPr>
      <t xml:space="preserve">
Producto de la reunión llevada a cabo entre la Dirección de Primera Infancia y la Dirección de Nutrición, el 18 de agosto se generó memorando con número de radicado I-2016-084429-0101 dirigido a las áreas Misionales del ICBF solicitando se realice la modificación de los contratos de aporte que se estén tramitando, teniendo en cuenta el párrafo de tasación del aporte de Bienestarina Más® para la atención a los beneficiarios.
</t>
    </r>
    <r>
      <rPr>
        <b/>
        <sz val="10"/>
        <rFont val="Arial"/>
        <family val="2"/>
      </rPr>
      <t>Evidencia:</t>
    </r>
    <r>
      <rPr>
        <sz val="10"/>
        <rFont val="Arial"/>
        <family val="2"/>
      </rPr>
      <t xml:space="preserve">
HAL8_FIL13_PM_NUT_Memorando_Radicado</t>
    </r>
  </si>
  <si>
    <t>Reportar a las Regionales mensualmente el costo Total por Kilos distribuidos</t>
  </si>
  <si>
    <t>Memorando y/o Correo Electrónico</t>
  </si>
  <si>
    <r>
      <rPr>
        <b/>
        <sz val="10"/>
        <rFont val="Arial"/>
        <family val="2"/>
      </rPr>
      <t xml:space="preserve">
Septiembre:</t>
    </r>
    <r>
      <rPr>
        <sz val="10"/>
        <rFont val="Arial"/>
        <family val="2"/>
      </rPr>
      <t xml:space="preserve">
Se envió memorando con número de radicado S-2016-490250-0101 del 27 de septiembre dirigido a los Directores Regionales ICBF y a Coordinadores de Asistencia Técnica, en el cual se realizó la socialización del precio de kilogramo de Bienestarina Más® distribuida por el ICBF de 8 periodos del 2016.  
Este memorando se envió el 04 de octubre de 2016 por correo electrónico a los Coordinadores de Asistencia Técnica de las 33 regionales y a los enlaces del componenete de AAVN. 
</t>
    </r>
    <r>
      <rPr>
        <b/>
        <sz val="10"/>
        <rFont val="Arial"/>
        <family val="2"/>
      </rPr>
      <t>Evidencia:</t>
    </r>
    <r>
      <rPr>
        <sz val="10"/>
        <rFont val="Arial"/>
        <family val="2"/>
      </rPr>
      <t xml:space="preserve">
HAL8_FIL14_PM_NUT_Memorando_Radicado_sept
Octubre: 
Se envió memorando con número de radicado  S-2016-560475-0101  del 26 de octubre dirigido a los Directores Regionales ICBF y a Coordinadores de Asistencia Técnica, en el cual se realizó la socialización del precio de kilogramo de Bienestarina Más® distribuida por el ICBF de 9 periodos del 2016.  
Este memorando se envió el 02 de noviembre de 2016 por correo electrónico a los Coordinadores de Asistencia Técnica de las 33 regionales y a los enlaces del componenete de AAVN. 
Evidencia:
HAL8_FIL14_PM_NUT_Memorando_Radicado_oct
Noviembre:
Se envió memorando con número de radicado S-2016-649519-0101 del 06 de diciembre dirigido a los Directores Regionales ICBF y a Coordinadores de Asistencia Técnica, en el cual se realizó la socialización del precio de kilogramo de Bienestarina Más® distribuida por el ICBF de 10 periodos del 2016.  
Este memorando se envió el 06 de noviembre de 2016 por correo electrónico a los Coordinadores de Asistencia Técnica de las 33 regionales y a los enlaces del componenete de AAVN. 
Evidencia:
HAL8_FIL14_NOV_PM_NUT_2016-2017
Diciembre:
Se enviaron dos memorandos con números de radicados S-2016-6495123-0101 del 06 de diciembre de 2016 y  S-2016-700414-0101 del 29 de diciembre, dirigidos a los Directores Regionales ICBF y a Coordinadores de Asistencia Técnica, en los cuales se realizó la socialización del precio de kilogramo de Bienestarina Más® distribuida por el ICBF de 11 y 12 periodos del 2016 respectivamente.  
Estos memorandos se enviaron el 06 de noviembre y el 29 de diciembre de 2016 por correo electrónico a los Coordinadores de Asistencia Técnica de las 33 regionales y a los enlaces del componenete de AAVN.  
Evidencia:
HAL8_FIL14_DIC_PM_NUT_2016-2017_Memorando_Radicado_precio_nov
HAL8_FIL14_DIC_PM_NUT_2016-2017_Memorando_Radicado_precio_dic
Enero 2017: 
Se envió memorando con número de radicado S-2017-037284-0101 del 26 de enero dirigido a los Directores Regionales ICBF y a Coordinadores de Asistencia Técnica, en el cual se realizó la socialización del precio de kilogramo de Bienestarina Más® distribuida por el ICBF del primer periodo (enero 2017).   
Este memorando se envió el 26 de enero por correo electrónico a los Coordinadores de Asistencia Técnica de las 33 regionales y a los enlaces del componenete de AAVN. 
Evidencia:
HAL8_FIL14_PM_NUT_Memorando_Radicado_ene2017
Febrero 2017: 
Se envió memorando con número de radicado S-2017-099635-0101 del 24 de febrero dirigido a los Directores Regionales ICBF y a Coordinadores de Asistencia Técnica, en el cual se realizó la socialización del precio de kilogramo de la Bienestarina Más® l distribuida por el ICBF del segundo periodo (febrero 2017).   
Este memorando se envió el 24 de febrero por correo electrónico a los Coordinadores de Asistencia Técnica de las 33 regionales y a los enlaces del componenete de AAVN. 
Evidencia:
HAL8_FIL14_FEB_PM_NUT_2106-2017_Memorando_Radicado_
</t>
    </r>
  </si>
  <si>
    <t>Ajustar la documentación asociada con la programación y entrega de Bienestarina</t>
  </si>
  <si>
    <t>Ajustar el Procedimiento Programación y Entrega de Alimentos de Alto Valor Nutricional</t>
  </si>
  <si>
    <t>Documento ajustado</t>
  </si>
  <si>
    <t>Diciembre:
Se ajustó y oficializó en el SIGE el Procedimiento Programación y Entrega de Alimentos de Alto Valor Nutricional.
Evidencia:
HAL8_FIL15_DIC_PM_NUT_2016-2017</t>
  </si>
  <si>
    <t>Coordinar mesa de Trabajo con las Direcciones de Primera Infancia y Contratación para hacer seguimiento a las actividades del Hallazgo No.8 (CGR 2016 - 2017) planteadas en el Plan de Mejoramiento de la Dirección de Nutrición. Corte: Primer Trimestre del 2017</t>
  </si>
  <si>
    <t>ARGR2015-CGR-DG025</t>
  </si>
  <si>
    <r>
      <rPr>
        <b/>
        <sz val="10"/>
        <rFont val="Arial"/>
        <family val="2"/>
      </rPr>
      <t>Hallazgo No 25. Ejecución Plan de Acción - Programas de Nutrición, Protección y Promoción y Prevención para la Niñez y Adolescencia -  Regional Bogotá (A).</t>
    </r>
    <r>
      <rPr>
        <sz val="10"/>
        <rFont val="Arial"/>
        <family val="2"/>
      </rPr>
      <t xml:space="preserve">             
En el proceso de  verificación de cumplimiento de las actividades propuestas en el plan de acción se determinó: 
1) El plan de acción 2015 de la Regional Bogotá seprogramaron desde la Dirección General, metas que se enmarcan dentro de los objetivos Instritucionales, las cuales no fueron ejecutadas como:
- Estrategia de Recuperación nutricional con el indicador: Porcentaje de Niños Niñas que mejoraron su estado nutricional que se encuentran en la modalidad Recuperación nutricional con Enfoque Comunitario - RNEC, con una meta del 80%, este programa no se ejecutó en la Regional.
2) En el plan de acción en las metas relacionadas con el proyecto misional Promoción y Prevención para la Niñez y Adolescencia contemplaba como meta beneficiar a 7000 Niños Niñas y Adolescentes del programa Generaciones con Bienestar, teniendo en cuenta la meta y su ejecución (7000 Niños Niñas y Adolescentes de los cuales se atendieron 1125 Niños Niñas y Adolescentes) está meta no se cumplió, sin embargo, la Regional reporta un cumplimiento del 100% calificándola en el rango óptimo. 
Es importante resaltar que este programa no se ejecutó en ninguna de las localidades de Bogotá en donde habían sido programadas.  (Ver Informe)</t>
    </r>
  </si>
  <si>
    <t xml:space="preserve">Esto ocasionado por deficiencias en la planeación, la ejecución y el seguimiento y control del ICBF, lo que puede incidir en los resultados de su gestión y no alcanzar el impacto esperado en los programas que tiene a su cargo, especialmente si se relaciona con una de las problemáticas de mayor recurrencia en el país y de manera concreta en la Regional Bogotá. </t>
  </si>
  <si>
    <t>Justificar la no programación de Metas Sociales y Financieras en la Regional Bogotá</t>
  </si>
  <si>
    <t>Solicitar a la Dirección de Planeación (Subdirección de Programación) certificación de que en la Vigencia 2015 no se programaron Metas Sociales y Financieras de la Estrategia de Recuperación Nutricional para la Regional Bogotá</t>
  </si>
  <si>
    <t>Certificacion</t>
  </si>
  <si>
    <t xml:space="preserve">Septiembre:
se adjunta certificación dirigido al Doctor Alejandro Gomez Director de Nutrición, enviado por la direccion de planeacion y control de gestion. 
</t>
  </si>
  <si>
    <t>Generar comunicación a la Oficina de Control Interno justificando la no programación de Metas Sociales y Financieras en la Regional Bogotá</t>
  </si>
  <si>
    <r>
      <rPr>
        <b/>
        <sz val="10"/>
        <rFont val="Arial"/>
        <family val="2"/>
      </rPr>
      <t>Septiembre:</t>
    </r>
    <r>
      <rPr>
        <sz val="10"/>
        <rFont val="Arial"/>
        <family val="2"/>
      </rPr>
      <t xml:space="preserve">
Se envió memorando con número de radicado I-2016-105057-0101 del 11 de Octubre  dirigido a la Dra. Flor Alicia Rojas. 
</t>
    </r>
    <r>
      <rPr>
        <b/>
        <sz val="10"/>
        <rFont val="Arial"/>
        <family val="2"/>
      </rPr>
      <t>Evidencia:</t>
    </r>
    <r>
      <rPr>
        <sz val="10"/>
        <rFont val="Arial"/>
        <family val="2"/>
      </rPr>
      <t xml:space="preserve">
HAL25_FIL18_PM_NUT_Memorando_Radicado_Oct.
</t>
    </r>
  </si>
  <si>
    <t>Realizar seguimiento Trimestral a la información reportada por el SIM y el SIIF Nación con el fin de generar alertas y realizar los ajustes requeridos.</t>
  </si>
  <si>
    <t xml:space="preserve">Solicitar a la Dirección de Planeación los reportes mensulaes generados del SIM y SIIF Nación </t>
  </si>
  <si>
    <t>Memorando o Correo</t>
  </si>
  <si>
    <t>Octubre:
Se adjunta memorando con numero de Radicado 1-2016-106290-0101, 
Septiembre:
se adjunta memorando con numero de Radicado 1-2016-106290-0101.</t>
  </si>
  <si>
    <t>Analizar la información reportada por la Dirección de Planeación y realizar seguimiento a las Regionales y en los casos en donde se presenten diferencias entre el SIM y SIIF Nación, solicitar los ajustes requeridos.</t>
  </si>
  <si>
    <t>Informes Trimestrales</t>
  </si>
  <si>
    <t xml:space="preserve">Septiembre:
La entrega trimestral de los informes se realizará de la siguiente manera:
El primer informe se entragará en el mes de enero del 2017, correspondiente a los meses octubre, noviembre y diciembre de 2016.
El segundo informe se netregrá en el mes de Abril, correspondiente a los meses de enero, febrero y marzo de 2017.
El tercer informe se entregará en el mes de julio, correspondiente a los meses de abril, mayo y junio de 2017.
Enero 2017:
Se Realizó el informe del último trimestre del 2016, en la cúal se evidencia la Gestión por la Dirección de Nutrición en torno de las Diferencias del SIM y SIF Nación.
Evidencia: 
Informe Diferencias SIM y SIF Nación Último Trimestre 2016, Subido a la NAS DN.
HAL_28_FIL_20_ENE_PM_DN_2016-2017_INFORME
Para la consulta de los funcionario del icbf se puede consutar  en:
\\172.16.9.31\ArchivosICBF\Direccion_de_Nutricion\2016\SISTEMA_DE_GESTION_DE_CALIDAD\Planes_de_Mejoramiento
Soportes: 
2 Correos Electronicos enviados a las Regionales 6, Compartidos en la NAS.
HAL-28_FIL20_ENE_PM_DN_2016-2017_SOPORTE1
HAL-28_FIL20_ENE_PM_DN_2016-2017_SOPORTE2
Para la consulta de los funcionario del icbf se puede consutar  en:
\\172.16.9.31\ArchivosICBF\Direccion_de_Nutricion\2016\SISTEMA_DE_GESTION_DE_CALIDAD\Planes_de_Mejoramiento
</t>
  </si>
  <si>
    <t>ARGR2013-CGR-DIT0118</t>
  </si>
  <si>
    <t>NIÑEZ Y ADOLESCENCIA</t>
  </si>
  <si>
    <r>
      <t>HALLAZGO 118. BOLíVAR. DEFICIENCIAS EN LAS BASES DE DATOS (A, D-IP)
*</t>
    </r>
    <r>
      <rPr>
        <sz val="10"/>
        <rFont val="Arial"/>
        <family val="2"/>
      </rPr>
      <t xml:space="preserve">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
*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
*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
</t>
    </r>
    <r>
      <rPr>
        <sz val="10"/>
        <color rgb="FFFF0000"/>
        <rFont val="Arial"/>
        <family val="2"/>
      </rPr>
      <t>*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
*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t>
    </r>
  </si>
  <si>
    <t xml:space="preserve">Reportar traslado del programa PAE del Instituto Colombiano de Bienestar Familiar -ICBF-al MIN EDUCACION </t>
  </si>
  <si>
    <t>Recopilar documentación que evidencie el traslado del programa PAE del Instituto Colombiano de Bienestar Familiar -ICBF-al Ministerio de Educación.</t>
  </si>
  <si>
    <t xml:space="preserve">Cd </t>
  </si>
  <si>
    <r>
      <t>Concertar con la Dirección Regional, y Coordinadores Regionales los parametros, criterios y techos asignados para la programación inicial de metas sociales y financieras, de acuerdo a lo estipulado en el procedimiento PR2.MPE1 "P</t>
    </r>
    <r>
      <rPr>
        <i/>
        <sz val="10"/>
        <rFont val="Arial"/>
        <family val="2"/>
      </rPr>
      <t>rocedimiento programación de metas sociales y financieras-dirección general- nivel nacional, regional, zonal"</t>
    </r>
  </si>
  <si>
    <t xml:space="preserve">1. Comunicar a la regional, parámetros y criterios de programación de metas sociales y financieras, lineamientos de programación y techos asignados por proyecto. 
</t>
  </si>
  <si>
    <t xml:space="preserve">Correo electronico emitido con  directrices </t>
  </si>
  <si>
    <t xml:space="preserve">Mes de Noviembre:
Basados en el memorando S-2016-465548-0101 del 15 de Septiembre de 2016 y en la actividad planteada, se gestiona con la Dirección de Planeación (Subdirección de Programación) el envío de una comunicación a las regionales informando los parámetros y criterios de programación de metas sociales y financieras, lineamientos de programación y techos asignados por proyecto
Evidencia:
27_OCT_AV_Nov2016_RV  ACTUALIZACION INDICACIONES PROGRAMACION 2017
</t>
  </si>
  <si>
    <t>2. Matriz final de la focalizacion deacuerdo a lo concertado con las regionales  y el envio a la subdirección de programación</t>
  </si>
  <si>
    <t xml:space="preserve">Matriz de Focalizacióny comunicado </t>
  </si>
  <si>
    <t>Mes de Diciembre: Se genera la Matriz de Focalización en la cual se detalla la información de Regional, Rubros y Metas financieras entre otros y se genera la comunicación con la distribución de  los  cupos  de  la  modalidad  étnica  y los  cupos de las Modalidades tradicional y Rural para todas las  regionales.
Evidencia:
31_DIC_AV_Dic2016Matriz de Focalizacion
31_DIC_AV_Dic2016_RE Focalización 2017 regionales aprobadas  (1)
31_DIC_AV_Dic2016_RE Focalización 2017 regionales aprobadas</t>
  </si>
  <si>
    <t>3. Hacer seguimiento mensual a la ejecución de metas sociales y financieras v/s programación vigente a las 33 regionales.</t>
  </si>
  <si>
    <t>Correo electronico  mensual reportando las alertas de inejecución o sobreejecución.</t>
  </si>
  <si>
    <r>
      <rPr>
        <sz val="10"/>
        <color rgb="FFFF0000"/>
        <rFont val="Arial"/>
        <family val="2"/>
      </rPr>
      <t>Por efectos de tener mas espacio para reportar, los avances y/o dificultades de la vigencia 2016 se registran en el reporte del mes de Enero de 2017</t>
    </r>
    <r>
      <rPr>
        <sz val="10"/>
        <rFont val="Arial"/>
        <family val="2"/>
      </rPr>
      <t xml:space="preserve">
Mes de Enero: Se realiza seguimiento por parte del personal encargado de la parte Financiera de la Dirección de Niñez y Adolescencia y se envia correo electronico al grupo Generaciones con Bienestar para que realice la respectiva retroalimentación a las Regionales.
</t>
    </r>
    <r>
      <rPr>
        <b/>
        <u/>
        <sz val="10"/>
        <rFont val="Arial"/>
        <family val="2"/>
      </rPr>
      <t>Mes de Febrero:</t>
    </r>
    <r>
      <rPr>
        <u/>
        <sz val="10"/>
        <rFont val="Arial"/>
        <family val="2"/>
      </rPr>
      <t xml:space="preserve"> </t>
    </r>
    <r>
      <rPr>
        <sz val="10"/>
        <rFont val="Arial"/>
        <family val="2"/>
      </rPr>
      <t xml:space="preserve">Se realiza seguimiento por parte del personal encargado de la parte Financiera de la Dirección de Niñez y Adolescencia y se envia correo electronico al grupo Generaciones con Bienestar para que realice la respectiva retroalimentación a las Regionales.
Evidencia:
06_DIC_AV_Nov2016_SEGUIMIENTO EJECUCION MSYF NOVIEMBRE
Correos_a_Regionales
Respuestas_Regionales
03_ENE_AV_Dic2016_RV  Registro de MSyF_ Enero a Diciembre de 2016
11_ENE_AV_Ene2017 RV  Reporte Ejecución MSyF_ Enero a Diciembre de 2016
21_FEB_AV_Feb2017 RV  REGISTRO EJECUCION METAS SCIALES Y FINANCIERAS - 2017
</t>
    </r>
  </si>
  <si>
    <t>4. Realizar asistencia técnica a la Regional a partir de los resultados sobre la ejecución del Programa.</t>
  </si>
  <si>
    <t>Actas de Asistencia Técnica.</t>
  </si>
  <si>
    <r>
      <t xml:space="preserve">Mes de Noviembre:
El dia 24 de noviembre de 2016 se lleva a cabo comité en la Regional Guajira con el objetivo de Realizar comité técnico operativo del Programa Generaciones con Bienestar y del cual se genera la respectiva acta.
</t>
    </r>
    <r>
      <rPr>
        <b/>
        <u/>
        <sz val="10"/>
        <rFont val="Arial"/>
        <family val="2"/>
      </rPr>
      <t>Mes de Febrero:</t>
    </r>
    <r>
      <rPr>
        <sz val="10"/>
        <rFont val="Arial"/>
        <family val="2"/>
      </rPr>
      <t xml:space="preserve">
Del 22 al 24 de febrero se lleva a cabo visita de seguimiento a la Regional Choco con el objetivo de "Realizar visita de seguiiento, monitoreo y control a la Regional Choco, para brindar asistencia tecnica frente a la implementación de los lineamientos del programa Generaciones con Bienestar en sus modalidades de atención etnica, tradicional y rural para la vigencia 2017, en las etapas pre-contractua y contractual". Se adjunta informe de gestión con las respectvas actas y la presentación realizada.  
Evidencia: 
30_NOV_AV_Nov2016
28_FEB_AV_Feb2017</t>
    </r>
  </si>
  <si>
    <r>
      <t>Seguimiento mensual a través del instrumento tecnológico desarrollado por la Subdirección de Programación "Herramientas de alertas a  la ejecución de metas sociales y financieras 2016" del  reporte de  la ejecución de metas sociales y financieras que realizan las regionales, de acuerdo a lo establecido en el procedimiento PR3.MPE1 "</t>
    </r>
    <r>
      <rPr>
        <i/>
        <sz val="10"/>
        <rFont val="Arial"/>
        <family val="2"/>
      </rPr>
      <t>Procedimiento seguimiento a la ejecución de metas sociales y financieras a nivel nacional, regional y centro zonal</t>
    </r>
    <r>
      <rPr>
        <sz val="10"/>
        <rFont val="Arial"/>
        <family val="2"/>
      </rPr>
      <t>" y   la guia G5.MPE1 "</t>
    </r>
    <r>
      <rPr>
        <i/>
        <sz val="10"/>
        <rFont val="Arial"/>
        <family val="2"/>
      </rPr>
      <t>Guía para el Registro y Verificación de Ejecución de Metas Sociales y Financieras – Nivel Regional y Centro Zonal "</t>
    </r>
  </si>
  <si>
    <t xml:space="preserve">1. Verificar cada mes  que la ejecución de los servicios cumplen con las metas programadas. </t>
  </si>
  <si>
    <t>Reporte de Programación vigente vs Ejecución del mes</t>
  </si>
  <si>
    <r>
      <rPr>
        <sz val="10"/>
        <color rgb="FFFF0000"/>
        <rFont val="Arial"/>
        <family val="2"/>
      </rPr>
      <t>Por efectos de tener mas espacio para reportar, los avances y/o dificultades de la vigencia 2016 se registran en el reporte del mes de Enero de 2017</t>
    </r>
    <r>
      <rPr>
        <sz val="10"/>
        <rFont val="Arial"/>
        <family val="2"/>
      </rPr>
      <t xml:space="preserve">
Mes de Diciembre: Se genera el archivo 30_Oct_AV_Oct2016_AlertasEjecucionMSyF2016, el cual sirve de soporte para la verificación de la ejecución de las metas programadas para cada uno de los servicios y se generan las alertas respectivas
Evidencia: 
30_Sept_AV_Oct2016_AlertasEjecucionMSyF2016
30_Oct_AV_Oct2016_AlertasEjecucionMSyF2016
30_Nov_AV_Nov2016_AlertasEjecucionMSyF2016
30_Dic_AV_Dic2016_AlertasEjecucionMSyF2016</t>
    </r>
  </si>
  <si>
    <t xml:space="preserve">2. Verificar cada mes  que la regional registre el valor obligado en el módulo correspondiente para tal fin y que los valores sean los reportados en SIIF. </t>
  </si>
  <si>
    <t>Reporte del cruce SIM vs SIIF, correo electronico</t>
  </si>
  <si>
    <r>
      <rPr>
        <sz val="10"/>
        <color rgb="FFFF0000"/>
        <rFont val="Arial"/>
        <family val="2"/>
      </rPr>
      <t xml:space="preserve">Por efectos de tener mas espacio para reportar, los avances y/o dificultades de la vigencia 2016 se registran en el reporte del mes de Enero de 2017
</t>
    </r>
    <r>
      <rPr>
        <sz val="10"/>
        <rFont val="Arial"/>
        <family val="2"/>
      </rPr>
      <t xml:space="preserve">Mes de Diciembre: Se realiza la verificación del reporte de obligación en el SIM y se contrasta con el SIIF Nación y se generan las alertas respectivas.
</t>
    </r>
    <r>
      <rPr>
        <b/>
        <u/>
        <sz val="10"/>
        <rFont val="Arial"/>
        <family val="2"/>
      </rPr>
      <t xml:space="preserve">Mes de Febrero: </t>
    </r>
    <r>
      <rPr>
        <sz val="10"/>
        <rFont val="Arial"/>
        <family val="2"/>
      </rPr>
      <t>Se realiza la verificación del reporte de obligación en el SIM y se contrasta con el SIIF Nación y se generan las alertas respectivas a la Regional Antioquia.
Evidencia:
30_Sept_AV_Oct2016_Diferencias de Apropiación SIM-SIIF
30_Oct_AV_Oct2016_OBLIGACIONES SEDE OCTUBRE
08_12_AV_Nov2016_Fwd  SOLICITUD APROPIACIONES SIM VS SIIF CORTE 30 DE NOVIEMBRE</t>
    </r>
    <r>
      <rPr>
        <sz val="10"/>
        <color rgb="FFFF0000"/>
        <rFont val="Arial"/>
        <family val="2"/>
      </rPr>
      <t xml:space="preserve">
</t>
    </r>
    <r>
      <rPr>
        <sz val="10"/>
        <rFont val="Arial"/>
        <family val="2"/>
      </rPr>
      <t>20_Dic_AV_Dic2016 RV  Diferencias SIM  Vs SIIF
01_Mar_AV_Feb2017_RV  Registro de atención GCB Enero _ Antioquia</t>
    </r>
  </si>
  <si>
    <t>3. Generar las alertas respectivas a las Regionales cuando se evidencie información incoherente.</t>
  </si>
  <si>
    <r>
      <rPr>
        <sz val="10"/>
        <color rgb="FFFF0000"/>
        <rFont val="Arial"/>
        <family val="2"/>
      </rPr>
      <t>Por efectos de tener mas espacio para reportar, los avances y/o dificultades de la vigencia 2016 se registran en el reporte del mes de Enero de 2017</t>
    </r>
    <r>
      <rPr>
        <sz val="10"/>
        <rFont val="Arial"/>
        <family val="2"/>
      </rPr>
      <t xml:space="preserve">
Mes de Enero: Se realiza seguimiento por parte del personal encargado de la parte Financiera de la Dirección de Niñez y Adolescencia y se envia correo electronico al grupo Generaciones con Bienestar para que realice la respectiva retroalimentación a las Regionales.
</t>
    </r>
    <r>
      <rPr>
        <b/>
        <sz val="10"/>
        <rFont val="Arial"/>
        <family val="2"/>
      </rPr>
      <t xml:space="preserve">Mes de Febrero: </t>
    </r>
    <r>
      <rPr>
        <sz val="10"/>
        <rFont val="Arial"/>
        <family val="2"/>
      </rPr>
      <t>Se realiza la verificación del reporte de obligación en el SIM y se contrasta con el SIIF Nación y se generan las alertas respectivas a la Regional Antioquia.
Evidencia:
30_Sept_AV_Oct2016_RV EJECUCION MSYF AGOSTO3 08092016
06_DIC_AV_Nov2016_SEGUIMIENTO EJECUCION MSYF NOVIEMBRE
03_ENE_AV_Dic2016_RV  Registro de MSyF_ Enero a Diciembre de 2016
11_ENE_AV_Ene2017 RV  Reporte Ejecución MSyF_ Enero a Diciembre de 2016
01_Mar_AV_Feb2017_RV  Registro de atención GCB Enero _ Antioquia</t>
    </r>
  </si>
  <si>
    <t>ARGR2015-CGR-DG032</t>
  </si>
  <si>
    <r>
      <rPr>
        <b/>
        <sz val="10"/>
        <rFont val="Arial"/>
        <family val="2"/>
      </rPr>
      <t xml:space="preserve">Hallazgo No 32: Ejecución Plan de Acción - Protección - Regional Bogotá 2015 (A)
  </t>
    </r>
    <r>
      <rPr>
        <sz val="10"/>
        <rFont val="Arial"/>
        <family val="2"/>
      </rPr>
      <t xml:space="preserve">                                         
La actividad que corresponde al objetivo estratégico "Promover los derechos de los Niños Niñas y Adolescencia y prevenir los riesgos o amenaza de vulneración de los mismos" con una meta del 60% relacionada con el indicador Número de Agentes Educativos, institucionales y comunitarios de Programas del ICBF formados en derechos sexuales y reproductivos y prevención del embarazo en la adolescencia, no se ejecutó en la Regional. (Ver Informe).
</t>
    </r>
  </si>
  <si>
    <t xml:space="preserve"> Inadecuada programación por parte del Nivel Nacional de la Dirección General, de las actividades para la Regional Bogota, según lo cual no se tiene en cuenta la necesidad de cada Regional, lo que conlleva a no ejecutar la totalidad de las actividades que se han programado en el plan de acción para el cumplimiento de su misión.</t>
  </si>
  <si>
    <t xml:space="preserve">
Ofrecer la formación presencial de los Agentes Educativos a traves  de la capacitacion de los Gestores de Prevencion de embarazo en adolescentes            </t>
  </si>
  <si>
    <t xml:space="preserve">
Identificar los Agentes Educativos a capacitar por Regional
</t>
  </si>
  <si>
    <t xml:space="preserve">Relación de base de datos
 </t>
  </si>
  <si>
    <t>Mes de Septiembre: Producto del trabajo de asistencia técnica a los municipios en la implementación de la estrategia a 190 municipios, los gestores de PEA en cada una de las regionales socializaron e identicaron a Agentes Educativos, Institucionales y Comunitarios a formar en derechos sexuales y reproductivos con enfasin en prevención del embarazo en la adolescencia.
Evidencia:
30_Sept_AV_Sept2016_BdD_Agentes_DSR_</t>
  </si>
  <si>
    <t>Programar las capacitaciones de los agentes educativos por regional</t>
  </si>
  <si>
    <t xml:space="preserve">Memorando enviando el Cronograma de capacitacion Agentes Educativos </t>
  </si>
  <si>
    <t>Mes de Septiembre: Luego de realizar la socialización y focalización de los Agentes por los gestores de PEA, estos iniciaron en el mes de agosto la formación en 20 horas en DSR por lo que se envía por parte del Director de Niñez y Adolescencia memorando en el cual se informa a los Directores Regionales las fechas de reporte y metas regionales.
Evidencia
30_Sept_AV_Sept2016_MEMORANDO AGENTES EDUCATIVOS
30_Sept_AV_Sept2016_Cronograma</t>
  </si>
  <si>
    <t>Realizar las capacitaciones de los agentes educativos</t>
  </si>
  <si>
    <t xml:space="preserve">Informe   de los  Agentes Educativos certificados </t>
  </si>
  <si>
    <r>
      <rPr>
        <b/>
        <u/>
        <sz val="10"/>
        <rFont val="Arial"/>
        <family val="2"/>
      </rPr>
      <t>Mes de Febrero:</t>
    </r>
    <r>
      <rPr>
        <sz val="10"/>
        <rFont val="Arial"/>
        <family val="2"/>
      </rPr>
      <t xml:space="preserve"> Se realiza el Informe de formación presencial y virtual de agentes educativos, institucionales y comunitarios en derechos sexuales y reproductivos 2016
Evidencia:
28_Feb_AV_Feb2017_Informe_Final_PEA_Formacion_Agentes
Consolidado_Formacion_Agentes_Regional_2016</t>
    </r>
  </si>
  <si>
    <t>Evaluar los resultados de los Agentes educativos capacitados</t>
  </si>
  <si>
    <t xml:space="preserve">Informe de resultados </t>
  </si>
  <si>
    <r>
      <t xml:space="preserve">ARGR2014-CGR-BOG209
</t>
    </r>
    <r>
      <rPr>
        <sz val="10"/>
        <rFont val="Arial"/>
        <family val="2"/>
      </rPr>
      <t xml:space="preserve">
</t>
    </r>
  </si>
  <si>
    <t xml:space="preserve">PLANEACIÓN
</t>
  </si>
  <si>
    <r>
      <t xml:space="preserve">Hallazgo N° 209. Sistema de Control Interno (A). Sede Nacional
</t>
    </r>
    <r>
      <rPr>
        <sz val="10"/>
        <rFont val="Arial"/>
        <family val="2"/>
      </rPr>
      <t xml:space="preserve">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
De la evaluación de la gestión y resultados de la Entidad se observan deficiencias en el Sistema de Control Interno como:
- Reporte de resultados a indicadores que no se ajustan a la realidad de los hechos.
- Deficiencias en los procesos de supervisión e interventoría a la ejecución de los contratos.
- Desarticulación entre las diferentes Direcciones para el desarrollo de las actividades que integran la misión institucional.
- Inefectividad de las acciones propuestas para la mitigación de los riesgos que se tienen identificados.
- Inadecuada planeación en la gestión precontractual.
- Inadecuado análisis y seguimiento de los resultados reportados en el SIMEI. 
</t>
    </r>
  </si>
  <si>
    <r>
      <rPr>
        <b/>
        <sz val="10"/>
        <rFont val="Arial"/>
        <family val="2"/>
      </rPr>
      <t xml:space="preserve"> Hallazgo N° 124. </t>
    </r>
    <r>
      <rPr>
        <sz val="10"/>
        <rFont val="Arial"/>
        <family val="2"/>
      </rPr>
      <t>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t>
    </r>
  </si>
  <si>
    <t>Apoyar a las áreas de la Sede de la Dirección General y las regionales del ICBF en el monitoreo de la gestión institucional, proporcionando elementos para la oportunidad de mejora mediante la comparación de avances periódicos y metas predefinidas, cuyo enfoque esté orientado hacia el desempeño.</t>
  </si>
  <si>
    <t>Realizar el informe de cierre de la vigencia 2016 a nivel nacional en el que se tengan en cuenta las generalidades de los avances de la gestión institucional.</t>
  </si>
  <si>
    <t>Informe de Monitoreo Nacional</t>
  </si>
  <si>
    <t xml:space="preserve">ARGR2013-CGR-PLAN010
ARGR2014-CGR-BOG003
</t>
  </si>
  <si>
    <t xml:space="preserve">Hallazgo 10. DIRECCIÓN PLANEACIÓN. (A) MSYF  (Revisar descrición del Hallazgo en la hoja adjunta )
Hallazgo N° 3. Programación y Ejecución de Metas (A). Bogotá (Revisar descrición del Hallazgo en la hoja adjunta)
</t>
  </si>
  <si>
    <t>Llevar a cabo videoconferencia simultanea con las regionales en la que se presenten los resultados del tablero de control con cierre de la vigencia 2016.</t>
  </si>
  <si>
    <t>Videoconferencia con las regionales del ICBF</t>
  </si>
  <si>
    <t xml:space="preserve">ARGR2014-CGR-BOG033 
ARGR2014-CGR-BOG015
</t>
  </si>
  <si>
    <t xml:space="preserve">Hallazgo N° 33. Financiación de contratos con vigencias futuras (A-D). Sede Nacional
Hallazgo N° 15. Constitución reservas presupuestales y vigencias futuras (A). Sede Nacional
</t>
  </si>
  <si>
    <t>Al cierre de la vigencia fiscal de 2016, las vigencias futuras deben superar el nivel de compromisos con el que cerró la vigencia 2015. En este mismo sentido, el nivel de reservas presupuestales debió bajar con respecto a la vigencia inmediantamente anterior. Lo anterior teniendo en cuenta la gestión y seguimiento realizado desde la Direccion de Planeación y Control de Gestión.</t>
  </si>
  <si>
    <t>1. Realizar un informe en el que se demuestre el resultado de la gestión de seguimiento frente al nivel de los compromisos de las vigencias futuras autorizadas en la vigencia 2016.</t>
  </si>
  <si>
    <t>informe final de los compromisos de las vigencias futuras</t>
  </si>
  <si>
    <t xml:space="preserve">2. Realizar un infirme comparativo de los niveles de constitucion de las reservas presupuestales 2015 y 2016 </t>
  </si>
  <si>
    <t>Informe comparativo de nivles de constitucion de reservas presupuestales</t>
  </si>
  <si>
    <t>AR2014-012
AR2014-124
AR2014-125
AR2014-007</t>
  </si>
  <si>
    <t>Hallazgo N° 12. Indicadores de Gestión (A). Nariño, Quindío, Santander y Sede Nacional 
Hallazgo N° 124. Cumplimiento Plan de Acción (A). Sede Nacional
Hallazgo N° 125. Indicadores y metas (A). Antioquia, Atlántico, Bogotá, Cundinamarca y Huila
Hallazgo N° 7. Programación de metas Plan de Acción (A). Sede Nacional</t>
  </si>
  <si>
    <r>
      <rPr>
        <b/>
        <sz val="10"/>
        <rFont val="Arial"/>
        <family val="2"/>
      </rPr>
      <t xml:space="preserve">Del Hallazgo No 12: </t>
    </r>
    <r>
      <rPr>
        <sz val="10"/>
        <rFont val="Arial"/>
        <family val="2"/>
      </rPr>
      <t xml:space="preserve">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
</t>
    </r>
    <r>
      <rPr>
        <b/>
        <sz val="10"/>
        <rFont val="Arial"/>
        <family val="2"/>
      </rPr>
      <t xml:space="preserve">Hallazgo N° 7. </t>
    </r>
    <r>
      <rPr>
        <sz val="10"/>
        <rFont val="Arial"/>
        <family val="2"/>
      </rPr>
      <t>. 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t>
    </r>
  </si>
  <si>
    <t>1. Realizar el informe de cierre de la vigencia 2016 a nivel regional en el que se tengan en cuenta las generalidades de los avances de la gestión institucional.</t>
  </si>
  <si>
    <t>Informes de Monitoreo Regional</t>
  </si>
  <si>
    <t>2. Elaborar y publicar boletin con la gestion realizada durante la vigencia 2016 para el cumplimiento de las metas institucionales programadas.</t>
  </si>
  <si>
    <t>Boletin "como vamos" de la Dirección de Planeacion.</t>
  </si>
  <si>
    <t>ARGR2015-CGR-DG024</t>
  </si>
  <si>
    <r>
      <rPr>
        <b/>
        <sz val="10"/>
        <rFont val="Arial"/>
        <family val="2"/>
      </rPr>
      <t xml:space="preserve">Hallazgo No 24 Plan de Acción 2015 (A) 
</t>
    </r>
    <r>
      <rPr>
        <sz val="10"/>
        <rFont val="Arial"/>
        <family val="2"/>
      </rPr>
      <t>En la revisión a la ejecución del Plan de Acción ICBF 2015, se observa que algunos indicadores presentaron cumplimiento por encima del 100% y otros presentan un avance por debajo de la meta. Lo que indica deficiencias en la planeación de actividades, afectando con ello el óptimo cumplimiento de los objetivos y metas institucionales, como se muestra en el siguiente cuadro (Ver cuadro 37 - Ver informe).</t>
    </r>
  </si>
  <si>
    <t xml:space="preserve">Deficiencias en la planeación y programación de actividades y debilidades en el control y seguimiento de las mismas, afectando con ello el óptimo cumplimiento de los objetivos y metas institucionales, ver Cuadro No. 37.  </t>
  </si>
  <si>
    <t>Monitoreo a los indicadores con resultados que superen o estén por debajo de la meta establecida para el mes de corte de acuerdo a los rangos de valoración establecidos en las hojas de vida.</t>
  </si>
  <si>
    <t>Realizar reportes trimestrales del tablero de control asociado a los indicadores con resultados que superen o estén por debajo de la meta establecida.</t>
  </si>
  <si>
    <t>Reportes de tablero de control</t>
  </si>
  <si>
    <t>Febrero 2017: El informe nacional de monitoreo a la gestión correspondiente al corte a diciembre de 2016, el cual contiene la gestión realizada durante el último trimestre de la vigencia, se encuentra en construcción para su respectiva publicación y divulgación.
En este informe se analizan los resultados globales del Instituto, por áreas y por procesos y, se detallan los indicadores en estado crítico, entre otros.
Enero 2017: Debido a que las fechas de cierre de los sistemas de información del ICBF que están relacionados con el tablero de control se han extendido, para este periodo no es posible realizar un análisis de los resultados de los indicadores que superen o estén por debajo de la meta establecida, ya que el cierre definitivo de la vigencia 2016 se realizara para la última semana del mes de febrero. a enero no se reporta avance
Diciembre: Desde el 14/12/2016 se encuentra publicado en la página web del ICBF el informe nacional de monitoreo a la gestión correspondiente al tercer trimestre de 2016   ( se adjunta pantallazo en la NAS)
En este informe se analizan los resultados globales del Instituto, por áreas y por procesos y, se detallan los indicadores en estado crítico, entre otros.  Al corte de Septiembre no se presentan indicadores relacionados con atenciones que superen la meta. 
En relación con el informe correspondiente al último trimestre de 2016, se empezará a realizar cuando se cuente con información de cierre de diciembre de la presente vigencia. 
Noviembre: Teniendo en cuenta que el reporte del tablero de control del cuarto trimestre de la vigencia 2016 (octubre - diciembre) se realizará en el transcurso del mes de diciembre, y que la fecha de inicio de las actividades para esta acción de mejora está programada para el mes de noviembre de 2016, el avance y la evidencia de cumplimiento se llevará a cabo en el próximo reporte.
Octubre: A la fecha no se reporta avance dado que la fecha de inicio es para el mes de noviembre
Septiembre: A la fecha no se reporta avance dado que la fecha de inicio es para el mes de noviembre
Agosto 2016: A la fecha no se reporta avance dado que la fecha de inicio es para el mes de noviembre</t>
  </si>
  <si>
    <t>Generar notificaciones de las alertas a los responsables de los indicadores cuando se presente incumplimiento de acuerdo a los rangos de evaluación establecidos para cada periodo de corte .</t>
  </si>
  <si>
    <t>Correos electrónicos</t>
  </si>
  <si>
    <t>Febrero 2017: La Dirección de Planeación y Control de Gestión publicó los resultados del Tablero de Control a la gestión del Instituto con corte a diciembre de 2016 donde las áreas pueden conocer el detalle de sus indicadores en estado Crítico y En Riesgo. http://www.icbf.gov.co/portal/page/portal/PortalICBF/LeyTransparencia/Tablero 
Mediante correo electrónico del 22/02/2017 se informó a las áreas de la sede nacional y a las regionales que se encontraba publicado, para su consulta y análisis, el tablero de control con corte a diciembre de 2016.  No obstante, aun no se reporta avance dado que durante el mes de marzo saldran los correos de notificacion de alertas
Enero 2017: Debido a que las fechas de cierre de los sistemas de información del ICBF que están relacionados con el tablero de control se han extendido, para este periodo no es posible realizar un análisis de los resultados de los indicadores que superen o estén por debajo de la meta establecida, ya que el cierre definitivo de la vigencia 2016 se realizara para la última semana del mes de febrero. A enero no se reporta avance.
Diciembre: La Dirección de Planeación y Control de Gestión publicó los resultados del Tablero de Control a la gestión del Instituto con corte a noviembre de 2016 donde las áreas pueden conocer el detalle de sus indicadores en estado Crítico y En Riesgo. ( se adjunta pantallazos en la NAS)
Mediante correo electrónico del 29/12/2016 se informó a las áreas de la sede nacional y a las regionales que se encontraba publicado, para su consulta y análisis, el tablero de control con corte a noviembre de 2016. 
Noviembre: El día 9 de Noviembre de 2016 con radicado No. I-2016-118793-0101 se remitió un memorando a través del correo del Director de Planeación a las áreas del ICBF, notificando los indicadores que se encontraban en estado y crítico, solicitando que se llevara a cabo la revisión y que se tomaran las medidas necesarias para mitigar esta situación. ( se adjunta memorando y se reporta como avance de la gestión en un 11,11%)
Octubre: A la fecha no se reporta avance dado que la fecha de inicio es para el mes de noviembre
Septiembre: A la fecha no se reporta avance dado que la fecha de inicio es para el mes de noviembre
Agosto 2016: A la fecha no se reporta avance dado que la fecha de inicio es para el mes de noviembre</t>
  </si>
  <si>
    <t xml:space="preserve">Debilidades en el control y seguimiento; así como en la falta de conocimiento de los requisitos y procedimientos establecidos por la entidad. 
</t>
  </si>
  <si>
    <t xml:space="preserve">Brindar las nociones  necesarias para la interpretacion de los datos reportadas en el Sistema de Información Misional  SIM- modulo de Metas Sociales y Financieras a través de la creacion y socializacion de un instructivo sobre interpretacion y lectura a los diferentes usuarios.
</t>
  </si>
  <si>
    <t>1. Actualizar el instructivo Herramientas Seguimiento Ejecución MSYF para la interpretación y lectura del Sistema de Información Misional – SIM Modulo Metas Sociales y Financieras</t>
  </si>
  <si>
    <t>Instructivo actualizado</t>
  </si>
  <si>
    <t xml:space="preserve">
Diciembre: Se realizó la actualización del Instructivo "IT1.PR3.MPE1 Instructivo Herramientas Seguimiento Ejecución MSYF” con las recomendaciones para fortalecer y apropopiar los documentos existentes.  ( se adjunta en la NAS)
Noviembre: el documento aún se encuentra en diseño. Será entregado en el mes de diciembre
Octubre:  en el mes de septiembre se generaron las directrices para avanzar en la construccion del instructivo, se programaran reuniones con los responsables para aterrizarlas en un documento
Septiembre: en el mes de septiembre se generaron las directrices para avanzar en la construccion del instructivo. No osbatnte a la fecha no se cuenta con un documento borrador.</t>
  </si>
  <si>
    <t>2. Publicación del Instructivo en ubicación virtual (intranet) para la fácil consulta de las áreas involucradas (sede y regionales)</t>
  </si>
  <si>
    <t>Publicacion instructivo</t>
  </si>
  <si>
    <t>enero 2017:  Durante el mes mes de enero se llevo a cabo la publicación del instructivo  en la ruta de la intranet:  http://www.icbf.gov.co/portal/page/portal/IntranetICBF/ProcesosICBF/estrategico/direccionamiento (para lo cual tambien se adjutna pantallazo en la NAS) 
Diciembre: A la fecha no se reporta avance dado que la fecha de inicio es para el mes enero de 2017
Noviembre: A la fecha no se reporta avance dado que la fecha de inicio es para el mes enero de 2017
Octubre:  A la fecha no se reporta avance dado que la fecha de inicio es para el mes enero de 2017
Septiembre: A la fecha no se reporta avance dado que la fecha de inicio es para el mes enero de 2017
Agosto 2016: A la fecha no se reporta avance dado que la fecha de inicio es para el mes de febrero de 2017</t>
  </si>
  <si>
    <t>3. Socializacion del Instructivo con las áreas involucradas tanto en la Sede de la Direccion General  y regionales como usuarios del Sistema de Informacion Misional -SIM</t>
  </si>
  <si>
    <t>Listado de asistencia a la socialización</t>
  </si>
  <si>
    <t>Febrero: La solicialización se realizará en la visita de los Directores Regionales en el mes de marzo
Enero 2017: A la fecha no se reporta avance dado que la fecha de inicio es para el mes de febrero de 2017
Diciembre: A la fecha no se reporta avance dado que la fecha de inicio es para el mes de febrero de 2017
Noviembre: A la fecha no se reporta avance dado que la fecha de inicio es para el mes de febrero de 2017
Octubre: A la fecha no se reporta avance dado que la fecha de inicio es para el mes de febrero de 2017
Septiembre: A la fecha no se reporta avance dado que la fecha de inicio es para el mes de febrero de 2017
Agosto 2016: A la fecha no se reporta avance dado que la fecha de inicio es para el mes de febrero de 2017</t>
  </si>
  <si>
    <r>
      <rPr>
        <b/>
        <sz val="10"/>
        <rFont val="Arial"/>
        <family val="2"/>
      </rPr>
      <t>Hallazgo No 27. Planificación de Metas Sociales y Financieras Bogotá (A)</t>
    </r>
    <r>
      <rPr>
        <sz val="10"/>
        <rFont val="Arial"/>
        <family val="2"/>
      </rPr>
      <t xml:space="preserve"> 
En el análisis de las Metas Sociales y Financieras establecidas para cada Centro Zonal de la Regional Bogotá, para los programas: Centro de Desarrollo Infantil (CDI) y Desarrollo infantil en Medio Familiar, durante la vigencia 2015, se observó que hay una inciherencia entre los  cupos programados y su financiación, la situación detectada hace referencia a que el presupuesto programado no es suficiente para cubrir la totalidad de los cupos.         
Las circunstancias descritas evidencian un incumplimiento en los requerimientos establecidos por el ICBF para la programación de metas sociales y financieras, lo cual deriva en la imposibilidad de alcanzar las metas de cobertura y atención fijadas. (Ver Informe)</t>
    </r>
  </si>
  <si>
    <t>Implementación de alertas trimestrales sobre inejecuciones de Metas Sociales y Financieras para mejorar el uso de los recursos asignados a los proyectos y/o regionales.</t>
  </si>
  <si>
    <t>Implementación del seguimiento trimestral de alertas por injecuciones de cupos y recursos en servicios misionales por parte de la Subdirección de Programación a las Direcciones de la sede nacional y regionales.</t>
  </si>
  <si>
    <t>Reportes Trimestrales</t>
  </si>
  <si>
    <t>Febrero:  Los reportes estan siendo diseñados por la Subdireccion de programacón 
Enero 2017: A la fecha no se reporta avance dado que la fecha de inicio es para el mes de febrero de 2017
Diciembre:   A la fecha no se reporta avance dado que la fecha de inicio es para el mes de febrero de 2017
Noviembre:   A la fecha no se reporta avance dado que la fecha de inicio es para el mes de febrero de 2017
Octubre:  A la fecha no se reporta avance dado que la fecha de inicio es para el mes de febrero de 2017
Septiembre: A la fecha no se reporta avance dado que la fecha de inicio es para el mes de febrero de 2017
Agosto 2016: A la fecha no se reporta avance dado que la fecha de inicio es para el mes de febrero de 2017</t>
  </si>
  <si>
    <t>1. Reportar alertas de diferencias de Apropiaciones Vigente entre SIIF Nación II  y Apropiación Vigente SIM -MSYF de manera quincenal que permitan redireccionar de manera oportuna las modificaciones necesarias para el cumplimiento de las metas sociales propuestas en cada una de las gerencias de recurso.</t>
  </si>
  <si>
    <t xml:space="preserve"> Remitir reporte de alerta vía correo electrónico por parte del Director de Planeación y Control de Gestión a los Gerentes de Recurso, indicando las diferencias por rubros, así como el tiempo máximo para subsanarlas.
</t>
  </si>
  <si>
    <t>Febrero 2017:  ASe reporta comunicación via correo electrónico del dia 15 de marzo del reporte de corte enero 2017.
Enero 2017: A la fecha no se reporta avance dado que la fecha de inicio es para el mes de febrero de 2017
Diciembre: A la fecha no se reporta avance dado que la fecha de inicio es para el mes de febrero de 2017
Noviembre: A la fecha no se reporta avance dado que la fecha de inicio es para el mes de febrero de 2017
Octubre: A la fecha no se reporta avance dado que la fecha de inicio es para el mes de febrero de 2017
Septiembre: A la fecha no se reporta avance dado que la fecha de inicio es para el mes de febrero de 2017
Agosto 2016: A la fecha no se reporta avance dado que la fecha de inicio es para el mes de febrero de 2017</t>
  </si>
  <si>
    <t>2. Realizar seguimiento al reporte de alertas por Apropiación generadas, para llevar la trazabilidad de mejora, así como minimizar la tasa de reincidencia.</t>
  </si>
  <si>
    <t>Realizar el seguimiento a las alertas reportadas vía correo electronico a los gerentes de recurso.</t>
  </si>
  <si>
    <t>Correos electronicos</t>
  </si>
  <si>
    <t xml:space="preserve">
Febrero 2017: esta actividad incia cuando se realizce la anterior actividad. No hay avance a la fecha.
Enero 2017: A la fecha no se reporta avance dado que la fecha de inicio es para el mes de febrero de 2017
Diciembre: A la fecha no se reporta avance dado que la fecha de inicio es para el mes de febrero de 2017
Noviembre: A la fecha no se reporta avance dado que la fecha de inicio es para el mes de febrero de 2017
Octubre: A la fecha no se reporta avance dado que la fecha de inicio es para el mes de febrero de 2017
Septiembre: A la fecha no se reporta avance dado que la fecha de inicio es para el mes de febrero de 2017
Agosto 2016: A la fecha no se reporta avance dado que la fecha de inicio es para el mes de febrero de 2017</t>
  </si>
  <si>
    <r>
      <rPr>
        <b/>
        <sz val="10"/>
        <rFont val="Arial"/>
        <family val="2"/>
      </rPr>
      <t xml:space="preserve">Hallazgo No 29. Registros SIM - Programas de Primera Infancia (A).  </t>
    </r>
    <r>
      <rPr>
        <sz val="10"/>
        <rFont val="Arial"/>
        <family val="2"/>
      </rPr>
      <t xml:space="preserve">
En concordancia con lo dispuesto por la guía de registro y verificación SIM y evidenciado en el desarrollo del proceso auditor ejecución de contratos de aporte en cobertura, se observó:
a) Mediante selectiva efectuada a las modalidades Desarrollo Infantil en Medio Familiar, CDI Institucional y HCB Tradicional Comunitario en los registros del Sistema de Información de Metas Sociales y Financieras SIM de las regionales y centros zonales con metas programadas, que no se efectúa el reporte mes a mes, por lo que no se registra información durante los meses de febrero a septiembre, inconsistencias descritas en el siguiente cuadro, así: (ver cuadro No. 39). 
b) Se observó que en la Regional Nariño, en el Centro Zonal Tumaco, no registró en el sistema de información Misional - SIM-Módulo Ejecución de Metas Sociales y Financieras - MSyF, la ejecución de las metas sociales de los contratos de la mencionada Regional correspondientes al mes de agosto de 2015. 
De los anteriores hechos se puede inferir que el contrato de aporte N° 20-464-2014 no se efectuó la totalidad del registro en el sistema de información CUENTAME de los beneficiarios realmente atendidos. (Ver Informe)
...
Por cuanto al SIM es un insumo institucional fundamental para conocer el comportamiento de los servicios prestados por el iCBF, el grado de cumplimiento  de las metas y los recursos invertidos en la atención, situación que incide de manera directa en el reporte de información sobre el impacto de los programas del Instituto, generando informes o registros poco útiles, poco significativos o inexactos, relacionados con la ejecución de las metas. 
</t>
    </r>
  </si>
  <si>
    <t xml:space="preserve">Deficiencias en el diligenciamiento, seguimiento y control al cargue de la información en el aplicativo por parte de las regionales, lo que afecta los resultados de los cupos reportados y de gestión para la toma de decisiones oportunas. 
</t>
  </si>
  <si>
    <t>Generar el reporte de alertas  de seguimiento a la inclusión de cargue de información sobre la ejecución de Metas Sociales y Financieras en el periodo establecido para los centros zonales y Regionales.</t>
  </si>
  <si>
    <t xml:space="preserve">1. Remitir alertas vía correo electrónico por parte del Director de Planeación y Control de Gestión a los Gerentes de Recurso indicando la obligatoriedad del registro de ejecución de Metas Sociales y Financiera de manera mensual, para los ajustes y tomas de decisiones de manera oportuna.
</t>
  </si>
  <si>
    <t xml:space="preserve">
Febrero 2017: Se remitio la quinta  comunicaicón del mes de febrero  Ver archivo NAS
Enero 2017: e remitio la cuarta comunicaicón el pasado 13 de enero a  los coordinadores de planeación. Ver archivo NAS
Diciembre: Se remitio tercer correo el pasado 30 de diciembre a los coordinadores de planeación. Ver archivo NAS
Noviembre: Se remitió segundo correo elesctronico por parte del Director de Planeación y control de Gestión a las Regionales como alerta de la falta de reporte en Metas Sociales y Financieras (Ver adjunto)
Octubre: Se remitió correo electronico por parte del Director de Planeación y Control de Gestión a las Regionales como alerta de la falta de reporte en Metas Sociales y Financieras (Ver adjunto)
Septiembre: A la fecha no se reporta avance dado que la fecha de inicio es octubre
Agosto 2016: A la fecha no se reporta avance dado que la fecha de inicio es para el mes de octubre de 2016</t>
  </si>
  <si>
    <r>
      <t xml:space="preserve">2. Generar acciones correctivas a los Directores Regionales y Gerentes de Recurso cuando se evidencie reincidencia de la alerta cuando éstas apliquen. </t>
    </r>
    <r>
      <rPr>
        <strike/>
        <sz val="10"/>
        <color theme="1"/>
        <rFont val="Arial"/>
        <family val="2"/>
      </rPr>
      <t/>
    </r>
  </si>
  <si>
    <t xml:space="preserve">Acciones Correctivas </t>
  </si>
  <si>
    <t>Febrero: No hay avance frente al tema, las AC empezarán a cargarse durante el mes de marzo de 2017
Diciembre: Para el mes enero no se llevaron a cabo acciones correctivas dado que el cierre de metas sociales y financiera no se puso llevar a cabo en el mes de nero. Se espera que el cierre de la vigencia 2016 pueda llevarse durante el mes de febrero para iniciar a incluir acciones correctivas de la nueva vigencia a las regioanles. El rpeorte se podria dar a partir del mes de marzo
Diciembre: Para el mes de diciembre no se incluyeron acciones correctivas a las regionales. Se estima que para el mes de enero con cierres de la vigencia anterior se realicen las AC correspondientes
Noviembre: A la fecha no se reporta avance dado que la fecha de inicio es para el mes de diciembre 
Octubre: A la fecha no se reporta avance dado que la fecha de inicio es para el mes de diciembre 
Septiembre: A la fecha no se reporta avance dado que la fecha de inicio es para el mes de diciembre 
Agosto 2016: A la fecha no se reporta avance dado que la fecha de inicio es para el mes de diciembre de 2016</t>
  </si>
  <si>
    <r>
      <t>3. Realizar desde la Dirección de Planeación el seguimiento a las acciones correctivas generadas a las Regionales y Gerentes de Recurso dentro del proceso de direccionamiento estratégico de manera mensual una vez se genere la acción correctiva.</t>
    </r>
    <r>
      <rPr>
        <strike/>
        <sz val="10"/>
        <color theme="1"/>
        <rFont val="Arial"/>
        <family val="2"/>
      </rPr>
      <t xml:space="preserve">
</t>
    </r>
  </si>
  <si>
    <t>correos electrónicos</t>
  </si>
  <si>
    <t xml:space="preserve">
Enero 2017: No se generaron AC por tanto no se registra vance e este punto
Diciembre: No se generaron AC por tanto no se registra avance
Noviembre: A la fecha no se reporta avance dado que la fecha de inicio es para el mes de diciembre 
Octubre:A la fecha no se reporta avance dado que la fecha de inicio es para el mes de diciembre
Septiembre: A la fecha no se reporta avance dado que la fecha de inicio es para el mes de diciembre
Agosto 2016: A la fecha no se reporta avance dado que la fecha de inicio es para el mes de diciembre de 2016</t>
  </si>
  <si>
    <t>ARGR2015-CGR-DG030</t>
  </si>
  <si>
    <r>
      <rPr>
        <b/>
        <sz val="10"/>
        <rFont val="Arial"/>
        <family val="2"/>
      </rPr>
      <t xml:space="preserve">Hallazgo No 30. cumplimiento de metas y calidad de la Información SIM - Programas de Primera Infancia (A) </t>
    </r>
    <r>
      <rPr>
        <sz val="10"/>
        <rFont val="Arial"/>
        <family val="2"/>
      </rPr>
      <t xml:space="preserve">
En el SIM se evidenciaron 522 registro de los programas seleccionados en el programa de CDI Institucional, HCB Tradicional Comunitario y Desarrollo Infantil en Medio Familiar, los cuales presentaron incumplimiento de la meta en los cupos programados. Por lo anterior, se demuestra que se programaron 332.666 cupos y se atendieron 312.346 cupos con una diferencia de 20.620 cupos en la cobertura total. (Ver cuadro 41)
Al respecto se encontraron 701 registros con 2.996 cupos en el programa de Desarrollo Infantil  en Medio Familiar registrados en la etapa de alistamiento. (Ver Informe)</t>
    </r>
  </si>
  <si>
    <t>Deficiencias en la planeación, la ejecución y el seguimiento y control del ICBF en el cumplimiento de los programado y en los registros adecuadamente reportados, lo que puede incidir en los resultados de gestión de los programas y no alcanzar el impacto esperado.</t>
  </si>
  <si>
    <t>Diciembre: Se realizó la actualización del Instructivo "IT1.PR3.MPE1 Instructivo Herramientas Seguimiento Ejecución MSYF” con las recomendaciones para fortalecer y apropopiar los documentos existentes.  ( se adjunta en la NAS)
Noviembre: el documento aún se encuentra en diseño. Será entregado en el mes de diciembre.
Octubre:en el mes de octubre se generaron las directrices para avanzar en la construccion del instructivo, se programaran reuniones con los responsables para aterrizarlas en un documento.
Septiembre: en el mes de septiembre se generaron las directrices para avanzar en la construccion del instructivo. No osbatnte a la fecha no se cuenta con un documento borrador.
Agosto 2016: A corte 31 de agosto no se reporta avance de este indicador</t>
  </si>
  <si>
    <t>enero 2017:  Durante el mes mes de enero se llevo a cabo la publicación del instructivo  en la ruta de la intranet:  http://www.icbf.gov.co/portal/page/portal/IntranetICBF/ProcesosICBF/estrategico/direccionamiento (para lo cual tambien se adjutna pantallazo en la NAS) 
Diciembre: A la fecha no se reporta avance dado que la fecha de inicio es para el mes enero de 2017
Noviembre: A la fecha no se reporta avance dado que la fecha de inicio es para el mes enero de 2017
Octubre: A la fecha no se reporta avance dado que la fecha de inicio es para el mes enero de 2017
 Septiembre: A la fecha no se reporta avance dado que la fecha de inicio es para el mes enero de 2017
Agosto 2016: A la fecha no se reporta avance dado que la fecha de inicio es para el mes de enero de 2017</t>
  </si>
  <si>
    <t xml:space="preserve">
Febrero 2017: Las socialización se realizara en el mes de marzo
Enero 2017: A la fecha no se reporta avance dado que la fecha de inicio es para el mes febrero de 2017
Diciembre: :A la fecha no se reporta avance dado que la fecha de inicio es para el mes febrero de 2017
Noviembre: :A la fecha no se reporta avance dado que la fecha de inicio es para el mes febrero  de 2017
Octubre:A la fecha no se reporta avance dado que la fecha de inicio es para el mes febrero  de 2017
Septiembre: A la fecha no se reporta avance dado que la fecha de inicio es para el mes de febrero de 2017
Agosto 2016: A la fecha no se reporta avance dado que la fecha de inicio es para el mes de febrero de 2017</t>
  </si>
  <si>
    <t>Febrer 2017: Se esta evaluando el diseño del reporte por parte de la Sub de programación
Enero 2017:   A la fecha no se reporta avance dado que la fecha de inicio es para el mes de febrero de 2017
Diciembre:  A la fecha no se reporta avance dado que la fecha de inicio es para el mes de febrero de 2017
Noviembre:  A la fecha no se reporta avance dado que la fecha de inicio es para el mes de febrero de 2017
Octubre: A la fecha no se reporta avance dado que la fecha de inicio es para el mes de febrero de 2017
Septiembre: A la fecha no se reporta avance dado que la fecha de inicio es para el mes de febrero de 2017
Agosto 2016: A la fecha no se reporta avance dado que la fecha de inicio es para el mes de febrero de 2017</t>
  </si>
  <si>
    <r>
      <rPr>
        <b/>
        <sz val="10"/>
        <rFont val="Arial"/>
        <family val="2"/>
      </rPr>
      <t xml:space="preserve">Hallazgo No 36: Ejecución y medición recursos UNAFA (A)  </t>
    </r>
    <r>
      <rPr>
        <sz val="10"/>
        <rFont val="Arial"/>
        <family val="2"/>
      </rPr>
      <t xml:space="preserve">                                                
 * Al respecto en oficio referido por la Dirección de Protección (...), el presupuesto asignado para UNAFA fue de $3.299,8 millones, con una ejecución por $3.129,7 millones y un saldo sin ejecutar po $170 millones, no así en la distribución presupuestal oficial (...)
Si embargo al verificar las metas sociales y financieras en el SIM no se encontró relacionada la estrategia UNAFA por tanto no se determina  su ejecución y desarrollo.
Los datos referidos no fueron formalizados presupuestalmente a UNAFA, de tal manera que den cuenta de una ejecución presupuestal específica del mismo, así como los respectivos soportes que permitieran establecer dicha planificación, ejecución y distribución de la cifra relacionada al programa dispuesta en las regionales. 
*  Por otra parte si bien la Dirección de Protección Identifica en la ficha I-72 de los Lineamientos de Programación, no se pudo identificar un proceso de planificación y programación que incluyera la estrategía UNAFA en el Plan de Acción Institucional y/o metas sociales y financieras que se traduzca en indicadores, actividades y presupuesto que permitan medir la gestión realizada a nivel institucional.  (Ver Informe)                                           </t>
    </r>
  </si>
  <si>
    <t xml:space="preserve">La Dirección de Protección y la de Familias y Comunidades trabajaran en conjunto para elaborar el documento final o el manual operativo de la modalidad UNAFA. El cual será revisado y aprobado por la Dirección de Planeación - Subdirección de Mejoramiento Organizacional para su divulgación y cumplimiento a nivel nacional o donde aplique. </t>
  </si>
  <si>
    <r>
      <rPr>
        <strike/>
        <sz val="10"/>
        <color theme="1"/>
        <rFont val="Arial"/>
        <family val="2"/>
      </rPr>
      <t>2.</t>
    </r>
    <r>
      <rPr>
        <sz val="10"/>
        <color theme="1"/>
        <rFont val="Arial"/>
        <family val="2"/>
      </rPr>
      <t xml:space="preserve"> Revisar y Aprobar el documento técnico para la modalidad UNAFA: Manual Operativo.</t>
    </r>
  </si>
  <si>
    <t>Manual Operativo UNAFA Aprobado</t>
  </si>
  <si>
    <t xml:space="preserve">Agosto: Se revisa y aprueba Manual operativo de La modalidad UNAFA en SIM, para su publicación. (Ver correo de aprobación del servicio en SIM) </t>
  </si>
  <si>
    <r>
      <rPr>
        <b/>
        <sz val="10"/>
        <rFont val="Arial"/>
        <family val="2"/>
      </rPr>
      <t xml:space="preserve">Hallazgo No 37: Lineamientos, procedimientos y soportes programas UNAFA (A-D)    </t>
    </r>
    <r>
      <rPr>
        <sz val="10"/>
        <rFont val="Arial"/>
        <family val="2"/>
      </rPr>
      <t xml:space="preserve">
El programa UNAFA desarrollado como una estrategia en la modalidad Hogar Gestor - Dirección de Protección, no contó con procedimientos documentados y oficializados que los vincule al Sistema de Gestión de Calidad Institucional, como se comprueba en respuesta dada por la entidad mediante con radicado 1-2016-024559-0101 de 9 de marzo de 2016 de la Dirección de Protección.                                                                          
Por lo anterior el desarrollo del programa se apoya en videoconferencias proyectadas por el nivel central para emitir directrices técnicas, instrumentos facilitadores que identifiquen la realización de la estrategia y su articulación en la modalidad desarrollada, pero no cuenta con un procedimiento que la defina con un objeto, alcance, directrices de planeación, programación de recursos, actividades y tiempos para cada fase, así como la definición de responsables, inicio y fin de la estrategía, proceso de graduación de los beneficiarios. (Ver Informe)
</t>
    </r>
  </si>
  <si>
    <r>
      <rPr>
        <strike/>
        <sz val="10"/>
        <color theme="1"/>
        <rFont val="Arial"/>
        <family val="2"/>
      </rPr>
      <t xml:space="preserve">1. </t>
    </r>
    <r>
      <rPr>
        <sz val="10"/>
        <color theme="1"/>
        <rFont val="Arial"/>
        <family val="2"/>
      </rPr>
      <t>Publicar Manual Operativo UNAFA en el la Intranet.</t>
    </r>
  </si>
  <si>
    <t>Manual Operativo UNAFA publicado</t>
  </si>
  <si>
    <t>Agosto: Se publica el Manual Operativo de la Modalidad UNAFA, el cual se encuentra colgado en Intranet y Pagina Web, en los documentos que hacen parte de Familias y Comunidades, en los siguientes enlaces: http://www.icbf.gov.co/portal/page/portal/IntranetICBF/macroprocesos/misionales/familias
http://www.icbf.gov.co/portal/page/portal/PortalICBF/macroprocesos/misionales/familias</t>
  </si>
  <si>
    <r>
      <rPr>
        <strike/>
        <sz val="10"/>
        <color theme="1"/>
        <rFont val="Arial"/>
        <family val="2"/>
      </rPr>
      <t>1.</t>
    </r>
    <r>
      <rPr>
        <sz val="10"/>
        <color theme="1"/>
        <rFont val="Arial"/>
        <family val="2"/>
      </rPr>
      <t xml:space="preserve"> Publicar Manual Operativo UNAFA en el la Intranet.</t>
    </r>
  </si>
  <si>
    <t xml:space="preserve">Solicitar informe y realizar control y seguimiento a la ejecución de los recursos asignados en gestión ambiental con el fin de fortalecer el seguimiento </t>
  </si>
  <si>
    <r>
      <t>1.  Realizar  seguimiento al análisis de las entradas concernientes al desempeño ambiental y requisitos legales ambientales de la revisión por dirección del primer y segundo corte de la vigen</t>
    </r>
    <r>
      <rPr>
        <sz val="10"/>
        <rFont val="Arial"/>
        <family val="2"/>
      </rPr>
      <t>cia 2015</t>
    </r>
    <r>
      <rPr>
        <sz val="10"/>
        <color theme="1"/>
        <rFont val="Arial"/>
        <family val="2"/>
      </rPr>
      <t xml:space="preserve"> de la Regional Guainía y revisar los temas relacionados con la programación y ejecución presupuestal, considerando posibles decisiones y acciones que involucren cambios,  ajustes en la estrategia y  programación de metas frente a la contratación 2016 y posteriores en relación con la demanda de insumos y otros elementos del Plan de Gestión Ambiental    </t>
    </r>
  </si>
  <si>
    <t>Informe de seguimiento y análisis</t>
  </si>
  <si>
    <t>Agosto: Se realizó informe de seguimiento a las entradas de revisión por dirección relacionadas con el desempeño ambiental y cumplimiento de requisitos legales de las vigencia 2015 y primer semestre de 2016 y teniendo en cuenta el hallazgo contemplado a la Regional Guainía en lo concerniente a la baja ejecución del presupuesto destinado a la gestión ambiental</t>
  </si>
  <si>
    <t xml:space="preserve">2. Realizar seguimiento a la entrada de la revisión por dirección asociada al desempeño ambiental  del primer corte de la vigencia 2016 en lo concerniente a la trazabilidad de la ejecución presupuestal , así como de los criterios de análisis del desempeño de los programas asociados al Plan de Gestión Ambiental (PGA)  </t>
  </si>
  <si>
    <t>Septiembre y Octubre: Se realizó informe de seguimiento a las entradas de revisión por dirección relacionadas con el desempeño ambiental y cumplimiento de requisitos legales e igualmente a la ejecución presupuestal de los recursos comprometidos para la gestión ambiental en la Regional para el primer semestre de la vigencia 2016  teniendo en cuenta el hallazgo contemplado a la Regional Guainia en lo concerniente a la baja ejecución del presupuesto destinado a la gestión ambiental</t>
  </si>
  <si>
    <t xml:space="preserve"> 1.Realizar  seguimiento al análisis de las entradas concernientes al desempeño ambiental y requisitos legales ambientales de la revisión por dirección del primer y segundo corte de la vigencia 2015 de la Regional Guajira y revisar los temas relacionados con la programación y ejecución presupuestal, considerando posibles decisiones y acciones que involucren cambios,  ajustes en la estrategia y  programación de metas frente a la contratación 2016 y posteriores en relación con la demanda de insumos y otros elementos del Plan de Gestión Ambiental    </t>
  </si>
  <si>
    <t>Agosto: Se realizó informe de seguimiento a las entradas de revisión por dirección relacionadas con el desempeño ambiental y cumplimiento de requisitos legales de las vigencia 2015 y primer semestre de 2016 y teniendo en cuenta el hallazgo contemplado a la Regional Guajira en lo concerniente a la baja ejecución del presupuesto destinado a la gestión ambiental</t>
  </si>
  <si>
    <t>Septiembre y Octubre: Se realizó informe de seguimiento a las entradas de revisión por dirección relacionadas con el desempeño ambiental y cumplimiento de requisitos legales e igualmente a la ejecución presupuestal de los recursos comprometidos para la gestión ambiental en la Regional para el primer semestre de la vigencia 2016  teniendo en cuenta el hallazgo contemplado a la Regional Guajira en lo concerniente a la baja ejecución del presupuesto destinado a la gestión ambiental</t>
  </si>
  <si>
    <t xml:space="preserve">PRIMERA INFANCIA </t>
  </si>
  <si>
    <r>
      <rPr>
        <b/>
        <sz val="10"/>
        <rFont val="Arial"/>
        <family val="2"/>
      </rPr>
      <t>Hallazgo No 1. Sistema de Información Cuéntame - Obligaciones Contractuales Operadores Bogotá y Nivel Central (A).</t>
    </r>
    <r>
      <rPr>
        <sz val="10"/>
        <rFont val="Arial"/>
        <family val="2"/>
      </rPr>
      <t xml:space="preserve">  
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
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t>
    </r>
  </si>
  <si>
    <t>Fortalecer el control de las concurrencias   y calidad del dato desde lo  precontractual,  y ejecución  del contrato a  partir de la supervisión para la operación.</t>
  </si>
  <si>
    <t>1. Actualizar la estructura documental del Macroproceso de Primera Infancia, teniendo en cuenta las modificaciones a los Manuales Operativos de las distintas modalidades de atención.</t>
  </si>
  <si>
    <t>1.  Manuales Operativos Nueva Versión.</t>
  </si>
  <si>
    <r>
      <rPr>
        <b/>
        <u/>
        <sz val="10"/>
        <rFont val="Arial"/>
        <family val="2"/>
      </rPr>
      <t>31/01/2017</t>
    </r>
    <r>
      <rPr>
        <b/>
        <sz val="10"/>
        <rFont val="Arial"/>
        <family val="2"/>
      </rPr>
      <t xml:space="preserve">
</t>
    </r>
    <r>
      <rPr>
        <sz val="10"/>
        <rFont val="Arial"/>
        <family val="2"/>
      </rPr>
      <t>Fueron aprobados y publicados en pagina web del ICBF el lineamiento Técnico para la Atención a la Primera Infancia  y los 4 manuales operativos de las modalidades, con sus repsectivos anexos y en los cuales fueron incluidas las orientaciones referentes  a  los Sistemas de Informacion  utilizados.</t>
    </r>
    <r>
      <rPr>
        <u/>
        <sz val="10"/>
        <rFont val="Arial"/>
        <family val="2"/>
      </rPr>
      <t xml:space="preserve">
</t>
    </r>
    <r>
      <rPr>
        <sz val="10"/>
        <rFont val="Arial"/>
        <family val="2"/>
      </rPr>
      <t>Se realizó al 100% la migraciópn documental de la DPI de acuerdo al nuevo modelo de operación por procesos donde en el nuevo mapa la dirección hace parte del proceso de promoción y prevención.</t>
    </r>
    <r>
      <rPr>
        <b/>
        <sz val="10"/>
        <rFont val="Arial"/>
        <family val="2"/>
      </rPr>
      <t xml:space="preserve">
</t>
    </r>
    <r>
      <rPr>
        <b/>
        <u/>
        <sz val="10"/>
        <rFont val="Arial"/>
        <family val="2"/>
      </rPr>
      <t xml:space="preserve">
</t>
    </r>
    <r>
      <rPr>
        <u/>
        <sz val="10"/>
        <rFont val="Arial"/>
        <family val="2"/>
      </rPr>
      <t>30/12/2016</t>
    </r>
    <r>
      <rPr>
        <sz val="10"/>
        <rFont val="Arial"/>
        <family val="2"/>
      </rPr>
      <t xml:space="preserve">
Se entregan y se realizan ajustes a los  4 manuales( Modalidad Familiar, Modalidad Institucional, Modalidad Comunitaria y Modalidad Propia e Intercultural) y se hace entrega tambien del Lineamiento y de los formatos y guias; para revsión por parte  la oficina de Juridica, para que nos brinden la resolución para que el epico envie nuevamente a planeación los documentos para su  publicación en la pagina wed del ICBF y sea de consulta de todos los usuarios que lo deben implementar. Queda pendiente complementar con la resolución de aprobación del lineamiento, y la aprobación y revisión de los manuales por parte de la dependencia correspondiente.</t>
    </r>
    <r>
      <rPr>
        <b/>
        <sz val="10"/>
        <rFont val="Arial"/>
        <family val="2"/>
      </rPr>
      <t xml:space="preserve">
</t>
    </r>
    <r>
      <rPr>
        <sz val="10"/>
        <rFont val="Arial"/>
        <family val="2"/>
      </rPr>
      <t xml:space="preserve">
30/11/2016
En el mes de Noviembre se entrega al épico de la DPI los 4 manuales( Modalidad Familiar, Modalidad Institucional, Modalidad Comunitaria y Modalidad Propia e Intercultural) y se hace entrega tambien del Lineamiento y de los formatos y guias; para que se de su publicación en la pagina wed del ICBF y sea de consulta de todos los usuarios que lo deben implementar. Queda pendiente complementar con la resolución de aprobación del lineamiento, y la aprobación y revisión de los manuales por parte de la dependencia correspondiente.
31/10/2016
Durante el mes de octubre se da continuidad al ajuste de los manuales de las modalidades: Institucional, Comunitaria; formatos, procedimientos instructivos y guías
que hacen parte de los anexos de los mencionados manuales
30/09/2016
Se continúa con el ajuste a los manuales de las modalidades: Institucional, Comunitaria; formatos, procedimientos instructivos y guías
que hacen parte de los anexos de los mencionados manuales
31/08/2016
Se realizan ajustes a los manuales de las modalidades: Institucional, Comunitaria; de igual manera se realiza ajuste a lineamiento
Eliana Tabares</t>
    </r>
  </si>
  <si>
    <t>2. Implementar el Plan de Asistencia Técnica desde las Subrdirecciones Técnica y Operaciones de la DPI, haciendo especial énfasis en la calidad del dato para evitar concurrencias.</t>
  </si>
  <si>
    <t>2. Plan de Asistencia Técnica Ajustado</t>
  </si>
  <si>
    <r>
      <rPr>
        <b/>
        <u/>
        <sz val="10"/>
        <rFont val="Arial"/>
        <family val="2"/>
      </rPr>
      <t xml:space="preserve">31/01/2017  </t>
    </r>
    <r>
      <rPr>
        <b/>
        <sz val="10"/>
        <rFont val="Arial"/>
        <family val="2"/>
      </rPr>
      <t xml:space="preserve">                                                         La Subdirección de Operaciones se encuentra a la espera de que la Subdirección de Gestión Técnica de a conocer oficialmente las necesidades de las Regionales para poder iniciar la implementación de un Plan de Asistencia Técnica acorde a las necesidades reportadas.  </t>
    </r>
    <r>
      <rPr>
        <b/>
        <u/>
        <sz val="10"/>
        <rFont val="Arial"/>
        <family val="2"/>
      </rPr>
      <t xml:space="preserve">
</t>
    </r>
    <r>
      <rPr>
        <sz val="10"/>
        <rFont val="Arial"/>
        <family val="2"/>
      </rPr>
      <t xml:space="preserve">
30/12/2016
Se continua realizando las reuniones   con el equipo de la subdirección  para la consolidación de insumos para la construcción del Plan de Asistencia Tecnica 2017
31/12/2016 
La  Subdireccion de Operaciones  generará e  implementará su plan de asistencia técnica  a partir  del mes  de   enero de 2017.
30/11/2016
Se estan realizando las reuniones pertinentes para la consolidación de insumos para la construcción del Plan de Asistencia Tecnica 2017
31/10/2016
La  formulacion  del Plan de Asistencia  Tecnica  se realizará para  la vigencia  2017, despues  de surtido el proceso de contratacion.
30/09/2016 
La  formulacion  del Plan de Asistencia  Tecnica  se realizará para  la vigenvia  2017, despues  de surtido el proceso de contratacion.
31/08/2016
A partir de la vigencia 2017 se reformulará el Plan de asistencia técnica tanto para Operaciones como para Técnica
Eliana Tabares / Dina Rodriguez</t>
    </r>
  </si>
  <si>
    <t>3. Efectuar la Asistencia Técnica a las diferentes regionales, haciendo especial énfasis en la calidad del dato para evitar concurrencias.</t>
  </si>
  <si>
    <t>2. Consolidado Trimestal de Actas de Asistencia Técnica.</t>
  </si>
  <si>
    <r>
      <rPr>
        <b/>
        <u/>
        <sz val="10"/>
        <rFont val="Arial"/>
        <family val="2"/>
      </rPr>
      <t>31/01/2017</t>
    </r>
    <r>
      <rPr>
        <b/>
        <sz val="10"/>
        <rFont val="Arial"/>
        <family val="2"/>
      </rPr>
      <t xml:space="preserve">
Debido  a varias dificultades presentadas para el ingreso de informacion y la presentacion  de reportes en el sistema de informacion SUPERANDO se solicitó a la DIT ajustes al mismo, y esta dirección informa que dichos ajustes son de alto impacto y tardarian  entre tres o cuatro meses (Memorando I-2016-105255 del 11/10/2016). Por lo anterior se solicitaron modificaciones  a los convenios de formacion de AE de manera que durante ultimo  trimestre  del año 2016 se utilizo base de datos de excel para  llevar el rgistro de cualificación de los AE.
En los dias 2 y 6 de febrero se realizó videoconferencia de asistencia tecnica a regionales donde se incluyó el tema  de CUENTAME.
</t>
    </r>
    <r>
      <rPr>
        <b/>
        <u/>
        <sz val="10"/>
        <rFont val="Arial"/>
        <family val="2"/>
      </rPr>
      <t xml:space="preserve">
</t>
    </r>
    <r>
      <rPr>
        <u/>
        <sz val="10"/>
        <rFont val="Arial"/>
        <family val="2"/>
      </rPr>
      <t>30/12/2016</t>
    </r>
    <r>
      <rPr>
        <sz val="10"/>
        <rFont val="Arial"/>
        <family val="2"/>
      </rPr>
      <t xml:space="preserve">
Para el cierre de año se espera contar con todas las actas dell año de las asistencia tecnicas de la subdirección técnica.
30/11/2016
A la fecha la subdirección técnica se encuentra efectuando la consolidación de las actas de asistencia técnica.
31/10/2016
A la fecha la subdirección técnica se encuentra efectuando la consolidación de las actas de asistencia técnica.
30/09/2016
Se procede a crear una ruta en la NAS en donde se van consolidando las actas de asistencia técnica correspondientes.
31/08/2016
La actividad inicia en Septiembre de 2016
Eliana Tabares</t>
    </r>
  </si>
  <si>
    <t xml:space="preserve">4. Realizar  verificación trimestral por regional de la calidad de los datos suministrados para eliminar las concurrencias. </t>
  </si>
  <si>
    <t>4. Informe de Verificación.</t>
  </si>
  <si>
    <r>
      <rPr>
        <b/>
        <u/>
        <sz val="10"/>
        <rFont val="Arial"/>
        <family val="2"/>
      </rPr>
      <t>31/01/2017</t>
    </r>
    <r>
      <rPr>
        <b/>
        <sz val="10"/>
        <rFont val="Arial"/>
        <family val="2"/>
      </rPr>
      <t xml:space="preserve">
Se creó el Catálogo de errores en conjunto con la DIT para implementar los Reportes de Calidad en el Sistema de Información CUENTAME. Este Reporte estará disponible en el sistema en el primer trimestre de 2017.</t>
    </r>
    <r>
      <rPr>
        <sz val="10"/>
        <rFont val="Arial"/>
        <family val="2"/>
      </rPr>
      <t xml:space="preserve">
30/12/2016
Se creó el Catálogo de errores en conjunto con la DIT para implementar los Reportes de Calidad en el Sistema de Información CUENTAME. Este Reporte estará disponible en el sistema en el primer trimestre de 2017.
30/11/2016
Se genera el correspondiente reporte de beneficiarios con corte a 30 de Noviembre, con el cual se generan las alertas correspondientes a las regionales para que continúen con la labor de depuración de concurrencias, el consolidado del primer trimestre se presenta en el mes de Diciembre después de que se ejecuten ajustes correspondientes.
31/10/2016
Se genera el correspondiente reporte de beneficiarios con corte a 31 de Octubre, con el cual se generan las alertas correspondientes a las regionales para que continúen con la labor de depuración de concurrencias, el consolidado se presenta en el mes de Noviembre.
30/09/2016
Se genera el correspondiente reporte de beneficiarios con corte a 30 de Septiembre, con el cual se generan las alertas correspondientes a las regionales para que continúen con la labor de depuración de concurrencias
31/08/2016
Se realizó seguimiento, generando reportes de registro de beneficiaros con corte a 30 de Agosto para generar las alertas a las regionales e iniciar la gestión a la depuración de concurrencias.
Francisco García</t>
    </r>
  </si>
  <si>
    <t>Implementar reportes en el aplicativo Cuéntame que contribuyan a la verificación de la calidad de los datos en los servicios de Primera Infancia</t>
  </si>
  <si>
    <t>Solicitar a la Subdirección de Sistemas Integrados de Información  el desarrollo de un reporte detallado para identificar registros que no cumplen con las reglas de calidad y concurrencia.</t>
  </si>
  <si>
    <t>5. Solicitud de requerimientos</t>
  </si>
  <si>
    <t>Cumplida
30/09/2016
La respectiva solicitud se encuentra en análisis por parte de la Subdirección de Sistemas Integrados.
31/08/2016
Se realizó la solicitud a la Dirección de Información y Tecnología, mediante correo del Director de Primera Infancia a Si a tu servicio, actualmente se encuentra en etapa de analisis para iniciar posteriormente el desarrollo.
Francisco García</t>
  </si>
  <si>
    <t>Ejecutar las pruebas de aceptación funcional de los reportes detallados de calidad y concurrencia.</t>
  </si>
  <si>
    <t>6. Escenarios de aceptación funcional</t>
  </si>
  <si>
    <r>
      <rPr>
        <b/>
        <u/>
        <sz val="10"/>
        <rFont val="Arial"/>
        <family val="2"/>
      </rPr>
      <t>30/12/2016</t>
    </r>
    <r>
      <rPr>
        <b/>
        <sz val="10"/>
        <rFont val="Arial"/>
        <family val="2"/>
      </rPr>
      <t xml:space="preserve">
CUMPLIDA</t>
    </r>
    <r>
      <rPr>
        <sz val="10"/>
        <rFont val="Arial"/>
        <family val="2"/>
      </rPr>
      <t xml:space="preserve">
30/11/2016
Se incluyen en la ruta el correo enviado por el Director de Primera Infancia y reiteración de la misma solicitud.
31/10/2016
A la fecha, la solicitud aún se encuentra en análisis por parte de la Subdirección de Sistemas Integrados
30/09/2016
La respectiva solicitud se encuentra en análisis por parte de la Subdirección de Sistemas Integrados.
31/08/2016
Requerimiento en proceso de análisis por parte de la Dirección de Información y Tecnología
Francisco García</t>
    </r>
  </si>
  <si>
    <r>
      <rPr>
        <b/>
        <sz val="10"/>
        <rFont val="Arial"/>
        <family val="2"/>
      </rPr>
      <t xml:space="preserve">Hallazgo No 3. Inejecución, Descuentos y Reducciones en contratos de Aporte (A-D)
</t>
    </r>
    <r>
      <rPr>
        <sz val="10"/>
        <rFont val="Arial"/>
        <family val="2"/>
      </rPr>
      <t xml:space="preserve">
a) De acuerdo con el analisis efectuado a la ejecución financiera del contrato de aporte N° 249 de 2 de febrero de 2014, celebrado entre el Instituto Colombiano de Bienestar Familiar y la Cooperativa Multiactiva de Madres Comunitarias "COOMACO", se establecieron deficiencias en los soportes con respecto a los valores a deducir y las solicitudes de reducción. De las Deducciones, no se evidencia registro en los informes mensuales de Ingresos y Gastos, dado que en los informes de los meses de junio, julio, septiembre y octubre, registran deducciones únicamente por $88.3 millones. La Regional Antioquia presentó dos justificaciones técnicas para modificar el contrato, por reducciones en $ 250,78 millones, sin que estás se formalizaran. 
b) En la ejecución del contrato se aporte N° 249 de 2014, se encontraron saldos no ejecutados por $253.7 millones, para lo cual la Dirección de Primera Infancia, en correo del 23 de diciembre de 2015, autoriza, "proceder con las reinversiones a que haya lugar, siempre y cuando se garantice el cumplimiento de los lineamientos de cada una de las modalidaddes. Es importante que estas consideraciones y acciones a realizar queden soportadas; primero en comité regional y segundo en comité técnico operativo de cada uno de los contratos, donde se evidencien las modificaciones al presupuesto y las debidas reinversiones".(Ver Informe)</t>
    </r>
  </si>
  <si>
    <t xml:space="preserve">Capacitar a los equipos de supervisión en el segumiento de la ejecución financiera de los contratos y los demas componenetes de acuerdo al manual de contratación. De igual manera es necesario generar las alertas pertinentes en relacion a la ejecución financiera de los contratos. </t>
  </si>
  <si>
    <t>1. Capacitar a los equipos de supervisión</t>
  </si>
  <si>
    <t>1. Videoconferencias</t>
  </si>
  <si>
    <r>
      <rPr>
        <b/>
        <u/>
        <sz val="10"/>
        <rFont val="Arial"/>
        <family val="2"/>
      </rPr>
      <t>31/01/2017</t>
    </r>
    <r>
      <rPr>
        <b/>
        <sz val="10"/>
        <rFont val="Arial"/>
        <family val="2"/>
      </rPr>
      <t xml:space="preserve">
Habiendose cumplido con el tercer ciclo de capacitación, se cuenta a la fecha con los resultados del ejercicio, el cual se llevo a cabo el pasado 5 de diciembre de 2016.</t>
    </r>
    <r>
      <rPr>
        <b/>
        <u/>
        <sz val="10"/>
        <rFont val="Arial"/>
        <family val="2"/>
      </rPr>
      <t xml:space="preserve">
</t>
    </r>
    <r>
      <rPr>
        <sz val="10"/>
        <rFont val="Arial"/>
        <family val="2"/>
      </rPr>
      <t>30/12/2016
Habiendose cumplido con el tercer ciclo de capacitación, se cuenta a la fecha con los resultados del ejercicio, el cual se llevo a cabo el pasado 5 de diciembre de 2016.
30/11/2016
Tomando en cuenta el diseño del modulo para el tercer ciclo de capacitación, se remitieron los Memorandos S-2016-624991-0101 del 24-11-2016 y S-2016-630523-0101 del 28-11-2016, mediante los cuales se da a conocer el módulo de capacitación (indicando el link en el cual se puede consultar a traves de la plataforma NAS) y se programa la fecha y hora para la realización de la prueba de conocimientos (05-12-2016), diseñada para establecer las falencias de los equipos de supervisión sobre el esquema de supervisión.
A partir de los resultados obtenidos por los equipos, se fortalecerá el esquema y los planes de capacitación sobre el mismo ´para la proxima vigencia.
31/10/2016
Durante el mes de octubre, se ha venido diseñando la nueeva metodología de capacitación, la cual tiene por fin superar las dificultades de tipo presupuestal que impiden el desplazamiento del equipo de supervisión sede nacional a las Direcciones Regionales, con el fin de brindar la capacitación correspondiente; así como la programación de la sala de videoconferencia que impide la realización de las videoconferencias que venian propuestas 
En este contexto, se viene elaborando el documento "Módulo tercer ciclo de capacitacióin" el cual se compartirá con los equipos de supervisión en el mes de noviembre, junto con una encuesta que tiene por fin conocer que tanto conocimiento tienen dichos equipos en relación con el modelo de supervisión implmentado en esta vigencia.
30/09/2016
Se dio cumplimiento con la capacitación programada a la regional Bogotá sobre el esquema de supervisión y las funciones y obligaciones del supervisor y del equipo a partir de la ley y las disposiciones contractuales y la guía del supervisor.
31/08/2016
Durante el mes de Agosto se programó una capacitación con el equipo de la Dirección Regional Bogotá sobre el esquema de supervisión y las funciones y obligaciones del supervisor y del equipo a partir de la ley, las disposiciones contractuales y la guía del supervisor.Dicha capacitación se programó para realizarse el día 01 de septiembre de 2016
Iliana Pineda</t>
    </r>
  </si>
  <si>
    <t>2. Brindar Asistencia Técnica a las regionales y equipos de supervisión frente a los comités técnico-operativos y las alertas que deben  generar  frente a la ejecución financiera de los contratos.</t>
  </si>
  <si>
    <r>
      <rPr>
        <b/>
        <u/>
        <sz val="10"/>
        <rFont val="Arial"/>
        <family val="2"/>
      </rPr>
      <t xml:space="preserve">31/01/2017       </t>
    </r>
    <r>
      <rPr>
        <b/>
        <sz val="10"/>
        <rFont val="Arial"/>
        <family val="2"/>
      </rPr>
      <t xml:space="preserve">                                                         La Subdirección de Operaciones espera implementar el Plan de asistencia Tecnica inmediatamente tenga conocimiento por parte de la Subdirección  de Gestión Tecnica de las necesidades reportadas por las Regionales  </t>
    </r>
    <r>
      <rPr>
        <sz val="10"/>
        <rFont val="Arial"/>
        <family val="2"/>
      </rPr>
      <t xml:space="preserve">
31/12/2016
A la fecha la subdirección técnica se encuentra efectuando la consolidación de las actas de asistencia técnica.
31/12/2016 
La  Subdireccion de Operaciones  generará e  implementará su plan de asistencia técnica  a partir  del mes  de   enero de 2017.
30/11/2016
A la fecha la subdirección técnica se encuentra efectuando la consolidación de las actas de asistencia técnica.
La  Subdireccion de Operaciones  implementará su plan de asistencia técnica  en  enero de 2017. En el presente mes  nos encontramos en proceso de contratacion de servicios  de Primera Infancia 
31/10/2016
La actividad dará inicio el mes de Noviembre de 2016
30/09/2016
La actividad dará inicio el mes de Noviembre de 2016
31/08/2016
La actividad inicia en Noviembre de 2016
Eliana Tabares</t>
    </r>
  </si>
  <si>
    <t>Gestionar la funcionalidad del modulo de inventarios del aplicativo cuéntame, a fin de registrar los datos concernientes a los inventarios utilizados.</t>
  </si>
  <si>
    <t>1.  Generar la solicitud de reestructuración del módulo de inventarios.</t>
  </si>
  <si>
    <t>1. Acta de Aceptación de Reestructuración de Aplicativo.</t>
  </si>
  <si>
    <r>
      <rPr>
        <b/>
        <u/>
        <sz val="10"/>
        <rFont val="Arial"/>
        <family val="2"/>
      </rPr>
      <t xml:space="preserve">31/01/2017
</t>
    </r>
    <r>
      <rPr>
        <b/>
        <sz val="10"/>
        <rFont val="Arial"/>
        <family val="2"/>
      </rPr>
      <t>A la fecha no se presenta avance para esta actividad.</t>
    </r>
    <r>
      <rPr>
        <b/>
        <u/>
        <sz val="10"/>
        <rFont val="Arial"/>
        <family val="2"/>
      </rPr>
      <t xml:space="preserve">
</t>
    </r>
    <r>
      <rPr>
        <sz val="10"/>
        <rFont val="Arial"/>
        <family val="2"/>
      </rPr>
      <t>30/12/2016
A la fecha no se presenta avance para esta actividad.
30/11/2016
A la fecha no se presenta avance para esta actividad.
31/10/2016
Se sostuvo una reunión junto con el enlace de Control Interno y unas regionales mediante las cuales se analiza la reestructuración del Sistema de información
30/09/2016
Las fechas para las mesas de trabajo aún se encuentran en concertación por parte de las diferentes áreas al interior de la Dirección
31/08/2016
Se están programando mesas de trabajo con las diferentes áreas de la Dirección para tener línea técnica sobre el requerimiento.
Francisco Garcia</t>
    </r>
  </si>
  <si>
    <t>2.  Realizar la solicitud de elaboración de instructivo al Equipo a cargo de la Planeación DPI.</t>
  </si>
  <si>
    <t>2.  Instructivo.</t>
  </si>
  <si>
    <t>3. Realizar informe consolidado producto de  la verificación de los supervisores del contrato se encargarán de realizar la correspondiente verificación del modulo de inventarios.</t>
  </si>
  <si>
    <t>3- Informe de verificación del módulo</t>
  </si>
  <si>
    <r>
      <rPr>
        <b/>
        <u/>
        <sz val="10"/>
        <rFont val="Arial"/>
        <family val="2"/>
      </rPr>
      <t>31/01/2017</t>
    </r>
    <r>
      <rPr>
        <b/>
        <sz val="10"/>
        <rFont val="Arial"/>
        <family val="2"/>
      </rPr>
      <t xml:space="preserve">
A la fecha no se presenta avance para esta actividad.</t>
    </r>
    <r>
      <rPr>
        <b/>
        <u/>
        <sz val="10"/>
        <rFont val="Arial"/>
        <family val="2"/>
      </rPr>
      <t xml:space="preserve">
</t>
    </r>
    <r>
      <rPr>
        <sz val="10"/>
        <rFont val="Arial"/>
        <family val="2"/>
      </rPr>
      <t>30/12/2016
A la fecha no se presenta avance para esta actividad.
30/11/2016
A la fecha no se presenta avance para esta actividad.
31/10/2016
Se sostuvo una reunión junto con el enlace de Control Interno y unas regionales mediante las cuales se analiza la reestructuración del Sistema de información
30/09/2016
Las fechas para las mesas de trabajo aún se encuentran en concertación por parte de las diferentes áreas al interior de la Dirección
31/08/2016
Se están programando mesas de trabajo con las diferentes áreas de la Dirección para tener línea técnica sobre el requerimiento.
Francisco Garcia</t>
    </r>
  </si>
  <si>
    <t>ARGR2015-CGR-DG007</t>
  </si>
  <si>
    <r>
      <rPr>
        <b/>
        <sz val="10"/>
        <rFont val="Arial"/>
        <family val="2"/>
      </rPr>
      <t xml:space="preserve">Hallazgo No 7. Oportunidad en la Prestación del Servicio Público de Bienestar en el Convenio 686/2015 (A)                                                                                                          </t>
    </r>
    <r>
      <rPr>
        <sz val="10"/>
        <rFont val="Arial"/>
        <family val="2"/>
      </rPr>
      <t xml:space="preserve">
El 26 de enero de 2015, se celebró el Convenio Interadministrativo entre el ICBF - Alcaldía de Cartagena de Indias, con el obejto de aunar esfuerzos y recursos técnicos, físicos, administrativos y económicos, entre las partes para atender integralmente a por lo menos 11018 Niños y Niñas de primera infancia, mujeres gestantes y en período de lactancia en el Distrito Turístico y Cultural de Cartagena de Indias, que pertenezcan a la población en condiciones de vulnerabilidad, en el marco de la estrategia Nacional para la atención integral a la Primera Infancia. Los recursos no serán ejecutados en el marco del convenio, toda vez que el Distrito Turístico y Cultural de Cartagena de Indias, durante el mes de febrero realió los procesos contractuales para vincular operadores en las modalidades y por tanto el inicio de prestación del servicio a los beneficiarios se realizó a partir de marzo de 2015 y de acuerdo con el acta de inicio se dejaron días sin atender el servicio permitiendo inferir que no se encontó la materialización de la garantía de derechos obtejo del plurimencionado convenio, a los beneficiarios del conjunto coherente e intencionado de las acciones del Estado, de la sociedad  y la familia, impulsadas en el marco de la protección integral. (Ver Informe)</t>
    </r>
  </si>
  <si>
    <t>Gestionar las Vigencias futuras para garantizar la continuidad en la prestación del servicio.</t>
  </si>
  <si>
    <t>1. Realizar la solicitud de las vigencias futuras para la mayor parte de los contratos de Aporte de acuerdo al proyecto de inversión de la Primera Infancia.</t>
  </si>
  <si>
    <t>1. Memorando de gestión de vigencias futura</t>
  </si>
  <si>
    <t>Cumplida
30/09/2016
El 29 de septiembre el Ministerio de Hacienda en cumplimiento de lo establecido en el artículo 10 de la ley 819 de 2003, el Decreto 111 de 1996, le comunico que el Consejo Superior de Política Fiscal - CONFIS, en sesión del 23 de septiembre de 2016, aprobó cupo de vigencias futuras ordinarias
31/08/2016
Se realiza la justificación de la solicitud de Vigencias Futuras para su posterior aprobación.
Cesar Moreno</t>
  </si>
  <si>
    <r>
      <rPr>
        <b/>
        <sz val="10"/>
        <rFont val="Arial"/>
        <family val="2"/>
      </rPr>
      <t xml:space="preserve">Hallazgo No 7. Oportunidad en la Prestación del Servicio Público de Bienestar en el Convenio 686/2015 (A)                                                                                                          
</t>
    </r>
    <r>
      <rPr>
        <sz val="10"/>
        <rFont val="Arial"/>
        <family val="2"/>
      </rPr>
      <t xml:space="preserve">
El 26 de enero de 2015, se celebró el Convenio Interadministrativo entre el ICBF - Alcaldía de Cartagena de Indias, con el obejto de aunar esfuerzos y recursos técnicos, físicos, administrativos y económicos, entre las partes para atender integralmente a por lo menos 11018 Niños y Niñas de primera infancia, mujeres gestantes y en período de lactancia en el Distrito Turístico y Cultural de Cartagena de Indias, que pertenezcan a la población en condiciones de vulnerabilidad, en el marco de la estrategia Nacional para la atención integral a la Primera Infancia. Los recursos no serán ejecutados en el marco del convenio, toda vez que el Distrito Turístico y Cultural de Cartagena de Indias, durante el mes de febrero realió los procesos contractuales para vincular operadores en las modalidades y por tanto el inicio de prestación del servicio a los beneficiarios se realizó a partir de marzo de 2015 y de acuerdo con el acta de inicio se dejaron días sin atender el servicio permitiendo inferir que no se encontó la materialización de la garantía de derechos obtejo del plurimencionado convenio, a los beneficiarios del conjunto coherente e intencionado de las acciones del Estado, de la sociedad  y la familia, impulsadas en el marco de la protección integral. (Ver Informe)</t>
    </r>
  </si>
  <si>
    <t>2. Garantizar la etapa precontractual mínimo con 3 meses de antelación, con el objetivo de garantizar la atención en las fechas estipuladas.</t>
  </si>
  <si>
    <t>2. Estudios previos a los convenios.</t>
  </si>
  <si>
    <r>
      <rPr>
        <b/>
        <u/>
        <sz val="10"/>
        <rFont val="Arial"/>
        <family val="2"/>
      </rPr>
      <t xml:space="preserve">30/12/32016           </t>
    </r>
    <r>
      <rPr>
        <b/>
        <sz val="10"/>
        <rFont val="Arial"/>
        <family val="2"/>
      </rPr>
      <t xml:space="preserve">                                      Para la contratación que se llevó a cabo  durante el mes de diciembre, al igual que en la contratación realizada en el mes de octubre, dispuso de grupos encargados de acompañar la contratación en las distintas regionales, y se brindó el respectivo apoyo desde la Sede Nacional para las inquietudes que se presentaran, de igual modo se adelantaron los procesos específicos requeridos para cada contratación. Todo con el propósito de que la prestación de los servicios comenzara en las fechas programadas.          Se anexa      información con referentes regionales, en el que se especifica objeto del acompañamiento y fechas de inicio y terminación de la comisión, así como ciudad de destino (referida a la regional en que se efectuaría el apoyo).                                                                                  Así mismo y tal como se indicó previamente, el 4 de Octubre se realizó la respectiva solicitud de vigencias futuras, con el propósito de garantizar la prestación del servicio durante la vigencia requerida en su totalidad, así mismo se desarrollan las diferentes actividades conducentes a evitar que se presente lapso alguno en el que no se preste el servicio.   </t>
    </r>
    <r>
      <rPr>
        <sz val="10"/>
        <rFont val="Arial"/>
        <family val="2"/>
      </rPr>
      <t xml:space="preserve">
30/11/2016
A la fecha no se presenta avance para esta actividad.
31/10/2016
Para la contratación adelantada durante el mes de octubre, se dispuso de grupos encargados de acompañar la contratación en las distintas regionales, y se realizó apoyo desde la Sede Nacional para las inquietudes que se presentaran y se adelantaron los procesos específicos requeridos por cada contratación de manera específica. Todo con el propósito de que la prestación de los servicios comenzara en las fechas programadas.          Se anexa      información con referentes regionales, en el que se especifica objeto del acompañamiento y fechas de inicio y terminación de la comisión.                                                                                  El 4 de Octubre se realizó la respectiva solicitud de vigencias futuras, con el propósito de garantizar la prestación del servicio durante la vigencia requerida en su totalidad, así mismo se desarrollan las diferentes actividades conducentes a eviatar que se presente lapso alguno en el que se preste el servicio.  
30/09/2016
La dirección de primera Infancia se encuentra en preparación y organización de los equipos que va a ir a territorio a realizar la contratación.
31/08/2016
Una vez concretada la planeación de la contratación y el inicio a la operación, se procederá a realizar dicha actividad.
Claudia Burgos</t>
    </r>
  </si>
  <si>
    <t>Solicitar a la Dirección de Nutrición para realizar la adecuación a las Minutas de Contrato, del mismo modo ajustar el instrumento de supervisión a las EAS con el fin de que se de cuenta sobre la recepción, almacenamiento, suministro, inventario y custodia de la Bienestarina.</t>
  </si>
  <si>
    <t>1. Solicitar por escrito a la Dirección de Nutrición (responsable de valorizar la Bienestarian) remita para la liquidación de los conmtratos de Primera Infancia a los que se suminstra Bienestarina el valor total del sumistro en el años y dé las indicaciones técnicas pertinentes.</t>
  </si>
  <si>
    <t>1. Memorando acompañado de la relación de contratos de Primera Infancia con Bienestarina</t>
  </si>
  <si>
    <r>
      <rPr>
        <b/>
        <u/>
        <sz val="10"/>
        <rFont val="Arial"/>
        <family val="2"/>
      </rPr>
      <t>31/12/2016</t>
    </r>
    <r>
      <rPr>
        <b/>
        <sz val="10"/>
        <rFont val="Arial"/>
        <family val="2"/>
      </rPr>
      <t xml:space="preserve">
CUMPLIDA</t>
    </r>
    <r>
      <rPr>
        <sz val="10"/>
        <rFont val="Arial"/>
        <family val="2"/>
      </rPr>
      <t xml:space="preserve">
30/11/2016
El memorando será remitido el mes de diciembre.
31/10/2016
El memorando se encuentra en revisión y ajustes por parte del equipo reponsable para tal fin
30/09/2016
El memorando se encuentra en revisión por parte del equipo reponsable para tal fin
31/08/2016
El memorando se encuentra en preparación para su posterior envío a la Dirección de Nutrición
Francisco García</t>
    </r>
  </si>
  <si>
    <t>2. Incluir en el lineamiento de Programación de Metas Sociales y Financieras el ajuste que permita dar cuenta del cumplimiento relacionado con la recepción, almacenamiento, suministro, inventario y custodia de Bienestarina.</t>
  </si>
  <si>
    <t>2. Lineamientos de Programación Ajustados</t>
  </si>
  <si>
    <r>
      <rPr>
        <b/>
        <u/>
        <sz val="10"/>
        <rFont val="Arial"/>
        <family val="2"/>
      </rPr>
      <t>31/01/2017</t>
    </r>
    <r>
      <rPr>
        <b/>
        <sz val="10"/>
        <rFont val="Arial"/>
        <family val="2"/>
      </rPr>
      <t xml:space="preserve">
Para la contratación de los servicios de atencion de primera  infancia se ajustaron las minutas contractuales incluyendo en las clausulas  de Obligaciones especificas un numeral especificao denominado OBLIGACIONES ESPECIALES DE LA ENTIDAD ADMINISTRADORA DEL SERVICIO REFENTES A LA RECEPCION, ALMACENAMIENTO, SUMINISTRO, INVENTARIO Y CUSTODIA DE BIENESTARINA</t>
    </r>
    <r>
      <rPr>
        <b/>
        <u/>
        <sz val="10"/>
        <rFont val="Arial"/>
        <family val="2"/>
      </rPr>
      <t xml:space="preserve">
</t>
    </r>
    <r>
      <rPr>
        <sz val="10"/>
        <rFont val="Arial"/>
        <family val="2"/>
      </rPr>
      <t xml:space="preserve">
31/12/2016
Durante el mes de diciembre, el lineamiento de programación se encuentra en revisión por parte del equipo técnico</t>
    </r>
    <r>
      <rPr>
        <b/>
        <sz val="10"/>
        <rFont val="Arial"/>
        <family val="2"/>
      </rPr>
      <t xml:space="preserve">
</t>
    </r>
    <r>
      <rPr>
        <sz val="10"/>
        <rFont val="Arial"/>
        <family val="2"/>
      </rPr>
      <t xml:space="preserve">
30/11/2016
Durante el mes de noviembre, el lineamiento de programación se encuentra en revisión por parte del equipo técnico
31/10/2016
El lineamiento de programación se encuentra en revisión por parte del equipo técnico
30/09/2016
El equipo designado se encuentra realizando el correspondiente ajuste al lineamiento de programación
31/08/2016
La actividad inicia en Septiembre de 2016
Cesar Moreno</t>
    </r>
  </si>
  <si>
    <t>3. Incluir dentro de las minutas contractuales una obligación que dé cumplimiento relacionado con la recepción, almacenamiento, suministro, inventario y custodia de Bienestarina.</t>
  </si>
  <si>
    <t>3. Modelo de Minuta Ajustada</t>
  </si>
  <si>
    <t>Cumplida
31/10/2016                                                                                        Dentro de las minutas se establecen las siguientes cláusulas referidas a la Bienestarina así:                               1- Dentro de las obligaciones del ICBF:  "Suministrar a la EAS ______ kgr de Bienestaria MAS® y ____ kgr de Bienestarina MAS® saborizada, en adelante “Bienestarina”, en razón de ______ gr/día para ______ cupos, acorde con la programación mensual que se defina, según el lineamiento del ICBF, por los días de atención; y garantizar que al momento de la entrega le sea informado el valor kilo y cantidad de lo entregado, de acuerdo con la información suministrada por la Dirección de Nutrición del ICBF. 11. Prestar asistencia técnica y orientación a la EAS para socializar el adecuado uso de la Bienestarina y los procedimientos, formatos y estándares para su administración."                                                                                         2-En lo que respecta a las Obligaciones especiales de los operadores referentes a la recepción, almacenamiento, suministro, inventario y custodia de Bienestarina : "Entregar, por cuenta propia, al finalizar el contrato los saldos de Bienestarina según lo disponga el ICBF. PARÁGRAFO: Tomando en consideración que el costo de la Bienestarina es variable para el ICBF de acuerdo al periodo de entrega, el suministro del producto estará sujeto al agotamiento del recurso definido o el vencimiento del plazo del contrato, o a la cantidad de __ kilos máxima a distribuir, definidos en el presente contrato, lo que ocurra primero. El precio del kilogramo a la fecha es $____ Bienestarina MÁS® y $_____ Bienestarina MÁS® saborizada. Para realizar la estimación del valor total del aporte de Bienestarina MAS® y Bienestarina MAS® saborizada, se debe solicitar al profesional enlace del componente Bienestarina de la Dirección de Nutrición el precio vigente por kilogramo de cada una."                           Se anexan minutas y correo de remisión de las mismas, realizado por la  Dirección de Contratación.                                                                                                                                                                                                                                                                                                               El 4 de Octubre, tras distintas reuniones efectuadas a la fecha con las diferentes dependencias de la Dirección de Primera Infancia, en las que se han concertado los temas referentes a minutas, y posterior a las observaciones realizadas. Es de señalar que las minutas se desarrollaron en dos grupos, el primero referente a la contratación del mes de octubre, y la segunda, al mes de diciembre.    El primer grupo contiene las minutas de: Hogar comunitario Tradicional, Hogar Comunitario Integral, Hogares Infantiles e INPEC. Estas minutas, fueron enviadas a las regionales por la Dirección de Contratación.                           El segundo grupo corresponde a las minutas de Centro de Desarrollo Infantil y Desarollo Infantil en Medio Familiar, fueron radicadas en la Dirección de Contratación, quienes realizaron observaciones, las cuales están siendo atendidas por la Dirección de Primera Infancia.
30/09/2016
La dirección de primera Infancia se encuentra en preparación y organización de los equipos que va a ir a territorio a realizar la contratación.
31/08/2016
Las Minutas se encuentran en desarrollo para la posterior revisión y ajustes por parte de la Dirección de Contratación.
Claudia Burgos</t>
  </si>
  <si>
    <t>4. Ajustar el instrumento de supervisión para las EAS de tal manera que de cuenta sobre la recepción, almacenamiento, suministro, inventario y custodia de la Bienestarina.</t>
  </si>
  <si>
    <t>4. Instrumento de Supervisión EAS ajustado</t>
  </si>
  <si>
    <r>
      <rPr>
        <b/>
        <u/>
        <sz val="10"/>
        <rFont val="Arial"/>
        <family val="2"/>
      </rPr>
      <t>31/01/2017</t>
    </r>
    <r>
      <rPr>
        <b/>
        <sz val="10"/>
        <rFont val="Arial"/>
        <family val="2"/>
      </rPr>
      <t xml:space="preserve">
El instrumento se encuentra a la fecha en revisión.</t>
    </r>
    <r>
      <rPr>
        <b/>
        <u/>
        <sz val="10"/>
        <rFont val="Arial"/>
        <family val="2"/>
      </rPr>
      <t xml:space="preserve">
</t>
    </r>
    <r>
      <rPr>
        <sz val="10"/>
        <rFont val="Arial"/>
        <family val="2"/>
      </rPr>
      <t>30/12/2016
A la fecha se socializó con el equipo de supervisión, (en actividad llevada a cabo el pasado 19 y 20 de diciembre) la primera propuesta de modificación del instrumento, encontrándose a la fecha en estudio para segunda revisión.
30/11/2016
Se ha presentado la primera propuesta de modificación del instrumento, la cual se encuentra en proceso de revisión.  
31/10/2016
A partir de las minutas contractuales existentes, se está efectuando el ajuste al instrumento de supervisión a EAS, con el fin de asegurar la calidad del ejercicio de supervisión. En la actualidad se continuan efectuando ajustes de forma en relación con las variables de verificación.
No obstante lo anterior, es del caso precisar que a partir de la implementación de las nuevas minutas de los contratos que inician operación a partir del 01/11/2016, en la cual se incluyeron disposiciones contractuales con relación al aporte del ICBF en especie (Bienestarina), se diseña la modificación del instrumento de supervisión para efectuar el seguimiento corrspondientes a las obligaciones relacionadas con el recibimiento, manejo y control de este tipo de aporte.
30/09/2016
Se trabaja en el análisis correspondiente para efectuar la modificación de dicho instrumento para las EAS
31/08/2016
Durante el periodo correspondiente se dio inicio al analisis del instrumento actual con el fin de realizar los ajustes para lo cual se convocará a una mesa de trabajo dentro de la Dirección de Primera Infancia.
Iliana Pineda</t>
    </r>
  </si>
  <si>
    <t>5. Realizar una mesa de trabajo entre las áreas responsables del Hallazgo que dé cuenta del seguimiento de las actividades planteadas, esta mesa evaluará el  primer trimestre del año 2017.</t>
  </si>
  <si>
    <t>5. Acta de mesa de trabajo con listado de asistencia.</t>
  </si>
  <si>
    <r>
      <rPr>
        <b/>
        <u/>
        <sz val="10"/>
        <rFont val="Arial"/>
        <family val="2"/>
      </rPr>
      <t>31/01/2017</t>
    </r>
    <r>
      <rPr>
        <b/>
        <sz val="10"/>
        <rFont val="Arial"/>
        <family val="2"/>
      </rPr>
      <t xml:space="preserve">
La actividad se tiene programada para iniciar en el mes de Abril de 2017</t>
    </r>
    <r>
      <rPr>
        <sz val="10"/>
        <rFont val="Arial"/>
        <family val="2"/>
      </rPr>
      <t xml:space="preserve">
30/12/2016
La actividad se tiene programada para iniciar en el mes de Abril de 2017
30/11/2016
La actividad se tiene programada para iniciar en el mes de Abril de 2017
31/10/2016
La actividad se tiene programada para iniciar en el mes de Abril de 2017
30/09/2016
La actividad dará inicio en la siguiente vigencia
31/08/2016
La actividad inicia en Abril de 2017
Francisco García</t>
    </r>
  </si>
  <si>
    <r>
      <rPr>
        <b/>
        <u/>
        <sz val="10"/>
        <rFont val="Arial"/>
        <family val="2"/>
      </rPr>
      <t xml:space="preserve">31/01/2017
</t>
    </r>
    <r>
      <rPr>
        <b/>
        <sz val="10"/>
        <rFont val="Arial"/>
        <family val="2"/>
      </rPr>
      <t xml:space="preserve">A la fecha no se presenta avance para esta actividad.
</t>
    </r>
    <r>
      <rPr>
        <b/>
        <u/>
        <sz val="10"/>
        <rFont val="Arial"/>
        <family val="2"/>
      </rPr>
      <t xml:space="preserve">
</t>
    </r>
    <r>
      <rPr>
        <sz val="10"/>
        <rFont val="Arial"/>
        <family val="2"/>
      </rPr>
      <t>30/12/2016
A la fecha no se presenta avance para esta actividad.
30/11/2016
A la fecha no se presenta avance para esta actividad.
31/10/2016
Se sostuvo una reunión junto con el enlace de Control Interno y unas regionales mediante las cuales se analiza la reestructuración del Sistema de información
30/09/2016
Las fechas para las mesas de trabajo aún se encuentran en concertación por parte de las diferentes áreas al interior de la Dirección
31/08/2016
Se están programando mesas de trabajo con las diferentes áreas de la Dirección para tener línea técnica sobre el requerimiento.
Francisco Garcia</t>
    </r>
  </si>
  <si>
    <r>
      <rPr>
        <b/>
        <u/>
        <sz val="10"/>
        <rFont val="Arial"/>
        <family val="2"/>
      </rPr>
      <t xml:space="preserve">31/01/2017
</t>
    </r>
    <r>
      <rPr>
        <b/>
        <sz val="10"/>
        <rFont val="Arial"/>
        <family val="2"/>
      </rPr>
      <t>A la fecha no se presenta avance para esta actividad.</t>
    </r>
    <r>
      <rPr>
        <b/>
        <u/>
        <sz val="10"/>
        <rFont val="Arial"/>
        <family val="2"/>
      </rPr>
      <t xml:space="preserve">
</t>
    </r>
    <r>
      <rPr>
        <sz val="10"/>
        <rFont val="Arial"/>
        <family val="2"/>
      </rPr>
      <t>30/12/2016
A la fecha no se presenta avance para esta actividad.
30/11/2016
A la fecha no se presenta avance para esta actividad.
31/10/2016
Se sostuvo una reunión junto con el enlace de Control Interno y unas regionales mediante las cuales se analiza la reestructuración del Sistema de información
30/09/2016
Las fechas para las mesas de trabajo aún se encuentran en concertación por parte de las diferentes áreas al interior de la Dirección
31/08/2016
Se están programando mesas de trabajo con las diferentes áreas de la Dirección para tener línea técnica sobre el requerimiento.
Francisco Garcia</t>
    </r>
  </si>
  <si>
    <r>
      <rPr>
        <b/>
        <u/>
        <sz val="10"/>
        <rFont val="Arial"/>
        <family val="2"/>
      </rPr>
      <t xml:space="preserve">31/01/2017
</t>
    </r>
    <r>
      <rPr>
        <b/>
        <sz val="10"/>
        <rFont val="Arial"/>
        <family val="2"/>
      </rPr>
      <t>A la fecha no se presenta avance para esta actividad.</t>
    </r>
    <r>
      <rPr>
        <sz val="10"/>
        <rFont val="Arial"/>
        <family val="2"/>
      </rPr>
      <t xml:space="preserve">
30/12/2016
A la fecha no se presenta avance para esta actividad.
30/11/2016
A la fecha no se presenta avance para esta actividad.
31/10/2016
Se sostuvo una reunión junto con el enlace de Control Interno y unas regionales mediante las cuales se analiza la reestructuración del Sistema de información
30/09/2016
Las fechas para las mesas de trabajo aún se encuentran en concertación por parte de las diferentes áreas al interior de la Dirección
31/08/2016
Se están programando mesas de trabajo con las diferentes áreas de la Dirección para tener línea técnica sobre el requerimiento.
Francisco Garcia</t>
    </r>
  </si>
  <si>
    <t>Brindar Asistencia Técnica a las Regionales, equipos de supervisión en el seguimiento de la ejecución financiera de los contratos y los demás componentes de acuerdo al manual de contratación, así como efectuar un control con el que se verifique la calidad del dato.</t>
  </si>
  <si>
    <t>1. Capacitar a los equipos de supervisión en el segumiento de la ejecución financiera de los contratos y los demas componenetes de acuerdo al manual de contratación.</t>
  </si>
  <si>
    <r>
      <rPr>
        <b/>
        <u/>
        <sz val="10"/>
        <rFont val="Arial"/>
        <family val="2"/>
      </rPr>
      <t>31/01/2017</t>
    </r>
    <r>
      <rPr>
        <b/>
        <sz val="10"/>
        <rFont val="Arial"/>
        <family val="2"/>
      </rPr>
      <t xml:space="preserve">
Habiendose cumplido con el tercer ciclo de capacitación, se cuenta a la fecha con los resultados del ejercicio, el cual se llevo a cabo el pasado 5 de diciembre de 2016.</t>
    </r>
    <r>
      <rPr>
        <b/>
        <u/>
        <sz val="10"/>
        <rFont val="Arial"/>
        <family val="2"/>
      </rPr>
      <t xml:space="preserve">
30/12/2016</t>
    </r>
    <r>
      <rPr>
        <b/>
        <sz val="10"/>
        <rFont val="Arial"/>
        <family val="2"/>
      </rPr>
      <t xml:space="preserve">
Habiendose cumplido con el tercer ciclo de capacitación, se cuenta a la fecha con los resultados del ejercicio, el cual se llevo a cabo el pasado 5 de diciembre de 2016.</t>
    </r>
    <r>
      <rPr>
        <sz val="10"/>
        <rFont val="Arial"/>
        <family val="2"/>
      </rPr>
      <t xml:space="preserve">
30/11/2016
Tomando en cuenta el diseño del modulo para el tercer ciclo de capacitación, se remitieron los Memorandos S-2016-624991-0101 del 24-11-2016 y S-2016-630523-0101 del 28-11-2016, mediante los cuales se da a conocer el módulo de capacitación (indicando el link en el cual se puede consultar a traves de la plataforma NAS) y se programa la fecha y hora para la realización de la prueba de conocimientos (05-12-2016), diseñada para establecer las falencias de los equipos de supervisión sobre el esquema de supervisión.
A partir de los resulñtados obtenidos por los equipos, se fortalecerá el esquema y los planes de capacitación sobre el mismo ´para la proxima vigencia.
31/10/2016
Durante el mes de octubre, se ha venido diseñando la nueeva metodología de capacitación, la cual tiene por fin superar las dificultades de tipo presupuestal que impiden el desplazamiento del equipo de supervisión sede nacional a las Direcciones Regionales, con el fin de brindar la capacitación correspondiente; así como la programación de la sala de videoconferencia que impide la realización de las videoconferencias que venian propuestas 
En este contexto, se viene elaborando el documento "Módulo tercer ciclo de capacitacióin" el cual se compartirá con los equipos de supervisión en el mes de noviembre, junto con una encuesta que tiene por fin conocer que tanto conocimiento tienen dichos equipos en relación con el modelo de supervisión implmentado en esta vigencia.
30/09/2016
Se dio cumplimiento con la capacitación programada a la regional Bogotá sobre el esquema de supervisión y las funciones y obligaciones del supervisor y del equipo a partir de la ley y las disposiciones contractuales y la guía del supervisor.
31/08/2016
Durante el mes de Agosto se programó una capacitación con el equipo de la Dirección Regional Bogotá sobre el esquema de supervisión y las funciones y obligaciones del supervisor y del equipo a partir de la ley, las disposiciones contractuales y la guía del supervisor.Dicha capacitación se programó para realizarse el día 01 de septiembre de 2016
Iliana Pineda</t>
    </r>
  </si>
  <si>
    <t>2. Controlar y verificar la calidad del dato</t>
  </si>
  <si>
    <t>2- Informe de verificación de la Calidad del dato.</t>
  </si>
  <si>
    <r>
      <rPr>
        <b/>
        <u/>
        <sz val="10"/>
        <rFont val="Arial"/>
        <family val="2"/>
      </rPr>
      <t xml:space="preserve">30/12/2017
</t>
    </r>
    <r>
      <rPr>
        <b/>
        <sz val="10"/>
        <rFont val="Arial"/>
        <family val="2"/>
      </rPr>
      <t>Se creó el Catálogo de errores en conjunto con la DIT para implementar los Reportes de Calidad en el Sistema de Información CUENTAME. Este Reporte estará disponible en el sistema en el primer trimestre de 2017.</t>
    </r>
    <r>
      <rPr>
        <b/>
        <u/>
        <sz val="10"/>
        <rFont val="Arial"/>
        <family val="2"/>
      </rPr>
      <t xml:space="preserve">
</t>
    </r>
    <r>
      <rPr>
        <u/>
        <sz val="10"/>
        <rFont val="Arial"/>
        <family val="2"/>
      </rPr>
      <t xml:space="preserve">
</t>
    </r>
    <r>
      <rPr>
        <sz val="10"/>
        <rFont val="Arial"/>
        <family val="2"/>
      </rPr>
      <t>30/12/2017
Se creó el Catálogo de errores en conjunto con la DIT para implementar los Reportes de Calidad en el Sistema de Información CUENTAME. Este Reporte estará disponible en el sistema en el primer trimestre de 2017.
30/11/2016
Se genera el reporte de beneficiarios con corte a 30 de Noviembre, con el cual se verifica la calidad del dato, el consolidado se presenta en el mes de Diciembre, una vez se efectúen los ajustes correspondientes
31/10/2016
Se genera el correspondiente reporte de beneficiarios con corte a 31 de Octubre, con el cual se verifica la calidad del dato, el consolidado se presenta en el mes de Noviembre.
30/09/2016
Se generó avance y se remitió a las regionales para verificar la calidad de los datos con corte al 30 de Septiembre de 2016.
31/08/2016
Se generó avance y se remitió a las regionales para verificar la calidad de los datos con corte al 31 de Agosto de 2016.
Francisco García</t>
    </r>
  </si>
  <si>
    <t>3. Enviar memorandos donde se garantice la calidad y el cumplimiento en la entrega de los informes de supervisión.</t>
  </si>
  <si>
    <t>3. Memorando</t>
  </si>
  <si>
    <r>
      <rPr>
        <b/>
        <u/>
        <sz val="10"/>
        <rFont val="Arial"/>
        <family val="2"/>
      </rPr>
      <t>30/12/2016
Cumplida a 30/11/2016.</t>
    </r>
    <r>
      <rPr>
        <sz val="10"/>
        <rFont val="Arial"/>
        <family val="2"/>
      </rPr>
      <t xml:space="preserve">
30/11/2016
Mediante correo electrónico del 09-11-2016 dirigido a:  DIRECTORES REGIONALES, COORDINADORES CENTROS ZONALES Y EQUIPOS DE SUPERVISIÓN, se remitió el Memorando S-2016-587575-0101 del 08-11-2016, por medio del cual se dan instrucciones en relación con los Informes de supervisión en el ejercicio de la supervisión de los Contratos Suscritos para la atención a la primera infancia, dando cumplimiento a este plan de mejora.
31/10/2016
Habiendose proyectado el Memorando, se encuentra en aprobación por parte de la Dirección de Primera Infancia, para proceder a su socialización a los supervisores y equipos de supervisión, en la primera semana de noviembre de 2016.
30/09/2016
El memorando se encuentra en proyección por parte de los responsables competentes.
31/08/2016
La actividad dará inicio en la primera semana del mes de Septiembre de 2016
Iliana Pineda</t>
    </r>
  </si>
  <si>
    <t>Realizar memorando al inicio de la operación, donde se informe la normativa de tasas y su destinación. Del mismo modo efectuar la sensibilización sobre cuotas de participación.</t>
  </si>
  <si>
    <t>1. Realizar envio de Memorandos informando la normativa de tasas y su destinación.</t>
  </si>
  <si>
    <t>1. Memorando.</t>
  </si>
  <si>
    <t>Cumplida
30/11/2016
Se remitio a Directores Regiones y Coordinadores de Centros Zonales  Memorando informando la normativa de tasas y su destinación.
31/10/2016
La presente   actividad  deberá iniciarse  en el mes de Diciembre.
30/09/2016
La presente   actividad  deberá iniciarse  en el mes de Diciembre.
31/08/2016
Una vez concretada la contratación y se dé inicio a la operación, se procederá a realizar dicha actividad.
Dina Rodriguez</t>
  </si>
  <si>
    <t>2. Capacitar a los equipos de supervisión</t>
  </si>
  <si>
    <t>2. Videoconferencias</t>
  </si>
  <si>
    <r>
      <rPr>
        <b/>
        <u/>
        <sz val="10"/>
        <rFont val="Arial"/>
        <family val="2"/>
      </rPr>
      <t>31/01/2017</t>
    </r>
    <r>
      <rPr>
        <b/>
        <sz val="10"/>
        <rFont val="Arial"/>
        <family val="2"/>
      </rPr>
      <t xml:space="preserve">
Habiendose cumplido con el tercer ciclo de capacitación, se cuenta a la fecha con los resultados del ejercicio, el cual se llevo a cabo el pasado 5 de diciembre de 2016.</t>
    </r>
    <r>
      <rPr>
        <b/>
        <u/>
        <sz val="10"/>
        <rFont val="Arial"/>
        <family val="2"/>
      </rPr>
      <t xml:space="preserve">
</t>
    </r>
    <r>
      <rPr>
        <u/>
        <sz val="10"/>
        <rFont val="Arial"/>
        <family val="2"/>
      </rPr>
      <t xml:space="preserve">
30/12/2016</t>
    </r>
    <r>
      <rPr>
        <sz val="10"/>
        <rFont val="Arial"/>
        <family val="2"/>
      </rPr>
      <t xml:space="preserve">
Habiendose cumplido con el tercer ciclo de capacitación, se cuenta a la fecha con los resultados del ejercicio, el cual se llevo a cabo el pasado 5 de diciembre de 2016.
30/11/2016
Tomando en cuenta el diseño del modulo para el tercer ciclo de capacitación, se remitieron los Memorandos S-2016-624991-0101 del 24-11-2016 y S-2016-630523-0101 del 28-11-2016, mediante los cuales se da a conocer el módulo de capacitación (indicando el link en el cual se puede consultar a traves de la plataforma NAS) y se programa la fecha y hora para la realización de la prueba de conocimientos (05-12-2016), diseñada para establecer las falencias de los equipos de supervisión sobre el esquema de supervisión.
A partir de los resulñtados obtenidos por los equipos, se fortalecerá el esquema y los planes de capacitación sobre el mismo ´para la proxima vigencia.
31/10/2016
Durante el mes de octubre, se ha venido diseñando la nueeva metodología de capacitación, la cual tiene por fin superar las dificultades de tipo presupuestal que impiden el desplazamiento del equipo de supervisión sede nacional a las Direcciones Regionales, con el fin de brindar la capacitación correspondiente; así como la programación de la sala de videoconferencia que impide la realización de las videoconferencias que venian propuestas 
En este contexto, se viene elaborando el documento "Módulo tercer ciclo de capacitacióin" el cual se compartirá con los equipos de supervisión en el mes de noviembre, junto con una encuesta que tiene por fin conocer que tanto conocimiento tienen dichos equipos en relación con el modelo de supervisión implmentado en esta vigencia.
30/09/2016
Se dio cumplimiento con la capacitación programada a la regional Bogotá sobre el esquema de supervisión y las funciones y obligaciones del supervisor y del equipo a partir de la ley y las disposiciones contractuales y la guía del supervisor.
31/08/2016
Durante el mes de Agosto se programó una capacitación con el equipo de la Dirección Regional Bogotá sobre el esquema de supervisión y las funciones y obligaciones del supervisor y del equipo a partir de la ley, las disposiciones contractuales y la guía del supervisor.Dicha capacitación se programó para realizarse el día 01 de septiembre de 2016
Iliana Pineda</t>
    </r>
  </si>
  <si>
    <t>3. Brindar Asistencia Técnica a las regionales y equipos de supervisión frente a los comités técnico-operativos y las alertas que deben  generar  frente a la ejecución financiera de los contratos.</t>
  </si>
  <si>
    <t>3. Consolidado Trimestal de Actas de Asistencia Técnica.</t>
  </si>
  <si>
    <r>
      <rPr>
        <b/>
        <sz val="10"/>
        <rFont val="Arial"/>
        <family val="2"/>
      </rPr>
      <t xml:space="preserve">31/01/2017                                                           La Subdirección de Operaciones una vez pueda dar curso a la implementación del plan de asistencia tecnica, de acuerdo a las necesidades reportadas por las Regionales  espera definir los componentes y orientaciones para los comités tecnico-operativos frente a la ejecución financiera. Una vez inicie la implementación se reportarán las evidencias de las actividadas definidas en el hallazgo.       
</t>
    </r>
    <r>
      <rPr>
        <b/>
        <u/>
        <sz val="10"/>
        <rFont val="Arial"/>
        <family val="2"/>
      </rPr>
      <t xml:space="preserve">
</t>
    </r>
    <r>
      <rPr>
        <sz val="10"/>
        <rFont val="Arial"/>
        <family val="2"/>
      </rPr>
      <t>31/12/2016
La  Subdireccion de Operaciones  implementará su plan de asistencia técnica  en  enero de 2017, por lo cual loas evidencias  de las actividades definidas para el presento hallazgo se reportaran en la fecha estipulada.
30/11/2016
La  Subdireccion de Operaciones  implementará su plan de asistencia técnica  en  enero de 2017, por lo cual loas evidencias  de las actividades definidas para el presento hallazgo se reportaran a partir de dicha fecha.  En el presente mes  nos encontramos en proceso de contratacion de servicios  de Primera Infancia 
30/11/2016
Se presentará el primer consolidado el mes de enero de 2017, toda vez que se viene trabajando para efectuar la contratación y dar continuidad con la operación.
31/10/2016
Se presentará el primer consolidado el mes de enero de 2017, toda vez que se viene trabajando para efectuar la contratación y dar continuidad con la operación.
30/09/2016
El primer consolidado  se   presentara  en el corte  de  30 de noviembre de 2016
31/08/2016
Se presentará el primer consolidado el mes de enero de 2017, toda vez que se viene trabajando para efectuar la contratación y dar continuidad con la operación.
Eliana Tabares / Dina Rodriguez</t>
    </r>
  </si>
  <si>
    <r>
      <rPr>
        <b/>
        <sz val="10"/>
        <rFont val="Arial"/>
        <family val="2"/>
      </rPr>
      <t>Hallazgo No 15. Atención a Niños y Niñas contrato 117 de 2015 - Nariño (A).</t>
    </r>
    <r>
      <rPr>
        <sz val="10"/>
        <rFont val="Arial"/>
        <family val="2"/>
      </rPr>
      <t xml:space="preserve"> 
En la información entregada como soporte de los pagos del mencionado contrato (117-2015) se observa que la cobertura de niños y niñas atendidos en desarrollo del mismo fue baja en relación con lo programado inicialmente en el contrato como se observa en el siguiente cuadro (Ver cuadro No. 34).
El presupuesto asignado para la atención de esta modalidad en la vigencia 2015 fue de $899.506 millones y se ejecutaron 896.628 correspondiente al 99,6% dejandose de ejecutar $2.878 millones atendiendo una población de 484.061 beneficiarios en 4.033 unidades. (Ver Informe)</t>
    </r>
  </si>
  <si>
    <t xml:space="preserve">Debilidades en la planeación e identificación de la población que será objeto de prestación del servicio a partir del estudio de focalización de la población y puede ocasionar uso ineficiente de los recursos. </t>
  </si>
  <si>
    <t>Analizar desde la Subdirección de Operaciones  el Reporte SIM y notificar a las Regionales donde se encuentren diferencias.</t>
  </si>
  <si>
    <t>Realizar Analisis de Reporte de SIM con alertas por regional.</t>
  </si>
  <si>
    <t>Reporte de Trimestral de Análisis</t>
  </si>
  <si>
    <r>
      <rPr>
        <b/>
        <u/>
        <sz val="10"/>
        <rFont val="Arial"/>
        <family val="2"/>
      </rPr>
      <t>31/01/2017</t>
    </r>
    <r>
      <rPr>
        <b/>
        <sz val="10"/>
        <rFont val="Arial"/>
        <family val="2"/>
      </rPr>
      <t xml:space="preserve">
El proximo informe  se debe presentar en el mes de febrero de 2017.  
       </t>
    </r>
    <r>
      <rPr>
        <sz val="10"/>
        <rFont val="Arial"/>
        <family val="2"/>
      </rPr>
      <t xml:space="preserve">
31/12/2016
El proximo informe  trimestral se debe presentar en el mes de febrero de 2017.
30/11/2016
Se presenta  Informe SIM  de Reporte de ejecucion de cupos para la modalidad tradicional  con corte   a Octubre  30.  Para el presente mes  aun se encuentra en ajustes los cargues  de  ejecucion  dado que  el proceso  de  contratacion de modalidad tradicional finalizó el  31 de octubre y se esta en proceso de contratación de modalidad integral
31/10/2016
El primer informe  se   presentara  en el corte  de  30 de noviembre de 2016
30/09/2016
El primer informe  se   presentara  en el corte  de  30 de noviembre de 2016
31/08/2016
Se presentará el primer consolidado el mes de enero de 2017, toda vez que se viene trabajando para efectuar la contratación y dar continuidad con la operación.
Dina Rodriguez</t>
    </r>
  </si>
  <si>
    <r>
      <rPr>
        <b/>
        <sz val="10"/>
        <rFont val="Arial"/>
        <family val="2"/>
      </rPr>
      <t xml:space="preserve">Hallazgo  No. 16: Fase Alistamiento Modalidad CDI Institucional y Familiar (A-D)           </t>
    </r>
    <r>
      <rPr>
        <sz val="10"/>
        <rFont val="Arial"/>
        <family val="2"/>
      </rPr>
      <t xml:space="preserve">
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
</t>
    </r>
    <r>
      <rPr>
        <b/>
        <sz val="10"/>
        <rFont val="Arial"/>
        <family val="2"/>
      </rPr>
      <t xml:space="preserve">Modalidad infantil en medio familiar </t>
    </r>
    <r>
      <rPr>
        <sz val="10"/>
        <rFont val="Arial"/>
        <family val="2"/>
      </rPr>
      <t xml:space="preserve">
</t>
    </r>
    <r>
      <rPr>
        <b/>
        <sz val="10"/>
        <rFont val="Arial"/>
        <family val="2"/>
      </rPr>
      <t xml:space="preserve">Modalidad CDI-Institucional </t>
    </r>
    <r>
      <rPr>
        <sz val="10"/>
        <rFont val="Arial"/>
        <family val="2"/>
      </rPr>
      <t xml:space="preserve">
Lo que genera que la fase de alistamiento no se esté cumpliendo en las actividades, términos y condiciones señaladas en el manual Técnico Operativo, afectando con ello el adecuado seguimiento en las decisiones que debe tomar el Comité y permitiendo inferir fallas en la atención integral en términos de oportunidad y calidad. (Ver Informe)
</t>
    </r>
  </si>
  <si>
    <t>Implementar el Plan de Asistencia Técnica en las Regionales donde se encuentren deficiencias.</t>
  </si>
  <si>
    <t>1. Brindar asistencia técnica al Equipo de Asistencia Técnica Regionales, Coordinadores Centros Zonales y Supervisores de Contrato, para que el desarrollo de los Comité corresponda a lo estipulado en el Manual Operativo.
2.  Realizar y enviar memorando con las directrices para tiempo y funcionamiento de los comité operativos y registro de actas.</t>
  </si>
  <si>
    <t>1. Consolidado Trimestal de Actas de Asistencia Técnica.</t>
  </si>
  <si>
    <r>
      <rPr>
        <b/>
        <u/>
        <sz val="10"/>
        <rFont val="Arial"/>
        <family val="2"/>
      </rPr>
      <t xml:space="preserve">31/01/2017     </t>
    </r>
    <r>
      <rPr>
        <b/>
        <sz val="10"/>
        <rFont val="Arial"/>
        <family val="2"/>
      </rPr>
      <t xml:space="preserve">                                                          La Subdirección de Operaciones se encuentra a la espera del reporte oficial de las necesidades reportadas por las Regionales por parte de la Sub. de Gestión Técnica, con el objeto de definir orientaciones y directrices acordes a dichas necesidades y al manual operativo dentro de la implementación del plan de asistencia técnica.      </t>
    </r>
    <r>
      <rPr>
        <b/>
        <u/>
        <sz val="10"/>
        <rFont val="Arial"/>
        <family val="2"/>
      </rPr>
      <t xml:space="preserve">
</t>
    </r>
    <r>
      <rPr>
        <sz val="10"/>
        <rFont val="Arial"/>
        <family val="2"/>
      </rPr>
      <t xml:space="preserve">
31/12/2016
La  Subdireccion de Operaciones  implementará su plan de asistencia técnica  en  enero de 2017, por lo cual las evidencias  de las actividades definidas para el hallazgo se reportaran ene sta fecha.
30/11/2016
Se presentará el primer consolidado el mes de enero de 2017, toda vez que se viene trabajando para efectuar la contratación y dar continuidad con la operación.
La  Subdireccion de Operaciones  implementará su plan de asistencia técnica  en  enero de 2017, por lo cual las evidencias  de las actividades definidas para el presento hallazgo se reportaran a partir de dicha fecha.  En el presente mes  nos encontramos en proceso de contratacion de servicios  de Primera Infancia 
31/10/2016
El primer consolidado  se   presentara  en el corte  de  30 de noviembre de 2016 y el  memorando se encuentra  en proyeccion para ser remitido en las primeras semanas  de noviembre 
30/09/2016
El primer consolidado  se   presentara  en el corte  de  30 de noviembre de 2016
31/08/2016
Se presentará el primer consolidado el mes de enero de 2017, toda vez que se viene trabajando para efectuar la contratación y dar continuidad con la operación.
Dina Rodriguez</t>
    </r>
  </si>
  <si>
    <t>2.  Realizar y enviar memorando con las directrices para tiempo y funcionamiento de los comité operativos y registro de actas.</t>
  </si>
  <si>
    <t>2. Memorando de Orientación para el diligenciamiento de Actas.</t>
  </si>
  <si>
    <r>
      <rPr>
        <b/>
        <u/>
        <sz val="10"/>
        <rFont val="Arial"/>
        <family val="2"/>
      </rPr>
      <t xml:space="preserve">31/12/2016 
</t>
    </r>
    <r>
      <rPr>
        <b/>
        <sz val="10"/>
        <rFont val="Arial"/>
        <family val="2"/>
      </rPr>
      <t>Cumplida</t>
    </r>
    <r>
      <rPr>
        <sz val="10"/>
        <rFont val="Arial"/>
        <family val="2"/>
      </rPr>
      <t xml:space="preserve">
30/11/2016
Se remitio al Directores Regiones y Coordinadores de Centros Zonales  Memorando con orientaciones respesto  a   los comité operativos y registro de actas.
31/10/2016
Se encuentra  en proyeccion   primer  memorando  para ser remitido en las primeras semanas  de noviembre 
30/09/2016
La presente   actividad  inicia  en   enero de 2017
31/08/2016
La actividad inicia en enero 2017
Dina Rodriguez</t>
    </r>
  </si>
  <si>
    <r>
      <rPr>
        <b/>
        <sz val="10"/>
        <rFont val="Arial"/>
        <family val="2"/>
      </rPr>
      <t>Hallazgo No. 17. Seguimiento y Control Prestación del Servicio Modalidad y Familiar (A-D)</t>
    </r>
    <r>
      <rPr>
        <sz val="10"/>
        <rFont val="Arial"/>
        <family val="2"/>
      </rPr>
      <t xml:space="preserve"> (Ver informe)
...
El Manual operativo servicio de educación inicial, cuidado y Nutrición en el marco de la Atención Integral para la Primera Infancia -modalidad familiar MO2-MPM1 del 8 de septiembre de 2014 establece:
</t>
    </r>
    <r>
      <rPr>
        <b/>
        <sz val="10"/>
        <rFont val="Arial"/>
        <family val="2"/>
      </rPr>
      <t xml:space="preserve">“Capítulo 5 seguimiento y control   </t>
    </r>
    <r>
      <rPr>
        <sz val="10"/>
        <rFont val="Arial"/>
        <family val="2"/>
      </rPr>
      <t xml:space="preserve">
</t>
    </r>
    <r>
      <rPr>
        <b/>
        <sz val="10"/>
        <rFont val="Arial"/>
        <family val="2"/>
      </rPr>
      <t xml:space="preserve">Comités Técnicos Operativos  </t>
    </r>
    <r>
      <rPr>
        <sz val="10"/>
        <rFont val="Arial"/>
        <family val="2"/>
      </rPr>
      <t xml:space="preserve">
...
El desarrollo del primer comité técnico operativo es un requisito indispensable para iniciar de manera adecuada la ejecución   del contrato y deberá hacerse dentro de los diez (10) días hábiles a partir de la legalización del mismo (…)”.
al respecto se observó que esta instancia presenta debilidades en su operación y cumplimiento de funciones por cuanto no se logra determinar su realización como es el caso del hallazgo anterior en los contratos   533 de 2014 (Bolivar) ;374 (Córdoba) de 2014 y 335 de 2014 (Guajira). A través   de las actas que existen, tampoco se determinó en los contratos 355 de 2014 (atlántico); 672 de 2014 (Nariño); las fechas exactas de inicio, suspensión y reinicio de ala atención directa, así como las modificaciones contractuales, garantizando como mínimo la atención de 11 meses y 15 días, o el tiempo proporcional según la contratación.
Tampoco se identifica  en las actas de este comité, los tiempos y valores de las  fases de alistamiento  y atención , así como  una periodicidad  de reuniones  que permitan  establecer el seguimiento  de los objetos contractuales  y su  obligaciones, determinaciones  de aprobación  de la redistribución  interna   de los recursos  a que haya lugar en el presupuesto, cuando  la Entidad Administradora  del Servicio  presenta modificaciones  en los contratos por adiciones  y /o  descuentos  y que esta  a su vez se apruebe  sin que interfiera en el cumplimiento  de los  estándares técnicos . (Ver Informe)
Hallazgo con presunta incidencia Disciplinaria   
</t>
    </r>
  </si>
  <si>
    <t xml:space="preserve">Implementar el Plan de Asistencia Técnica en las Regionales donde se encuentre incumplimiento en la aplicación de los lineamientos al seguimiento y control que ejercen los Comités Técnicos Operativos  </t>
  </si>
  <si>
    <r>
      <rPr>
        <b/>
        <u/>
        <sz val="10"/>
        <rFont val="Arial"/>
        <family val="2"/>
      </rPr>
      <t>31/01/2017</t>
    </r>
    <r>
      <rPr>
        <b/>
        <sz val="10"/>
        <rFont val="Arial"/>
        <family val="2"/>
      </rPr>
      <t xml:space="preserve">
La  Subdireccion de Operaciones  se encuentra articulando actividades para implementar su plan de asistencia técnica, por lo cual las evidencias  de las actividades definidas para el hallazgo se reportaran una vez se de inicio a la implementación.   </t>
    </r>
    <r>
      <rPr>
        <b/>
        <u/>
        <sz val="10"/>
        <rFont val="Arial"/>
        <family val="2"/>
      </rPr>
      <t xml:space="preserve">
</t>
    </r>
    <r>
      <rPr>
        <sz val="10"/>
        <rFont val="Arial"/>
        <family val="2"/>
      </rPr>
      <t xml:space="preserve">
31/12/2016
La  Subdireccion de Operaciones  implementará su plan de asistencia técnica  en  enero de 2017, por lo cual las evidencias  de las actividades definidas para el hallazgo se reportaran ene sta fecha.
30/11/2016
La  Subdireccion de Operaciones  implementará su plan de asistencia técnica  en  enero de 2017, por lo cual las evidencias  de las actividades definidas para el presento hallazgo se reportaran a partir de dicha fecha.  En el presente mes  nos encontramos en proceso de contratacion de servicios  de Primera Infancia 
31/10/2016
El primer consolidado  se   presentara  en el corte  de  30 de noviembre de 2016 y el  memorando se encuentra  en proyeccion para ser remitido en las primeras semanas  de noviembre 
30/09/2016
El primer consolidado  se   presentara  en el corte  de  30 de noviembre de 2016
31/08/2016
Se presentará el primer consolidado el mes de enero de 2017, toda vez que se viene trabajando para efectuar la contratación y dar continuidad con la operación.
Dina Rodriguez</t>
    </r>
  </si>
  <si>
    <t>30/11/2016
Se remitio al Directores Regiones y Coordinadores de Centros Zonales  Memorando con orientaciones respesto  a   los comité operativos y registro de actas.
31/10/2016
Se encuentra  en proyeccion   primer  memorando  para ser remitido en las primeras semanas  de noviembre 
30/09/2016
La presente   actividad  inicia  en   enero de 2017
31/08/2016
La actividad inicia en enero 2017
Dina Rodriguez</t>
  </si>
  <si>
    <r>
      <rPr>
        <b/>
        <sz val="10"/>
        <rFont val="Arial"/>
        <family val="2"/>
      </rPr>
      <t xml:space="preserve">Hallazgo  No. 18.Cumplimiento de las clausulas contractuales  -Contratos de Aporte Centros  de Desarrollo Infantil   -CDI y Desarrollo Infantil en Medio Familiar  (A-D)
</t>
    </r>
    <r>
      <rPr>
        <sz val="10"/>
        <rFont val="Arial"/>
        <family val="2"/>
      </rPr>
      <t>...</t>
    </r>
    <r>
      <rPr>
        <i/>
        <sz val="10"/>
        <rFont val="Arial"/>
        <family val="2"/>
      </rPr>
      <t xml:space="preserve">
</t>
    </r>
    <r>
      <rPr>
        <sz val="10"/>
        <rFont val="Arial"/>
        <family val="2"/>
      </rPr>
      <t xml:space="preserve">En la revision de los soportes  exigidos contractualmente  para los desembolsos   a los operadores  se observaron  las  siguientes inconsistencias:                                                                                                                                                                                                                                                                                                                                                                                                                                         
</t>
    </r>
    <r>
      <rPr>
        <b/>
        <sz val="10"/>
        <rFont val="Arial"/>
        <family val="2"/>
      </rPr>
      <t>Regional Nariño</t>
    </r>
    <r>
      <rPr>
        <sz val="10"/>
        <rFont val="Arial"/>
        <family val="2"/>
      </rPr>
      <t xml:space="preserve">. (contrato 672 de 2014), en informe de supervisión periodo 3 del 13 de mayo  de 2015 , la EAS no presenta cumplimiento  de la clausula </t>
    </r>
    <r>
      <rPr>
        <i/>
        <sz val="10"/>
        <rFont val="Arial"/>
        <family val="2"/>
      </rPr>
      <t>2.2, Obligaciones  relacionadas con la prestación del servicio",</t>
    </r>
    <r>
      <rPr>
        <sz val="10"/>
        <rFont val="Arial"/>
        <family val="2"/>
      </rPr>
      <t xml:space="preserve"> por cuanto el operador  no ha presentado presupuesto  ni informes financieros ,de igual forma se evidenció que no esta  completo el personal   para cumplir  con  la atención.
De  igual manera  el mismo informe señala que el operador no dio cumplimiento   al cargue  de la información  en el aplicativo Cuentame  y registró un porcentaje  de avance del 84%; sin embargo  ,se efectuo el pago al operador  correspondiente  al segundo  desembolso  el 30 de marzo de 2015.                                                                                                                                                
</t>
    </r>
    <r>
      <rPr>
        <b/>
        <sz val="10"/>
        <rFont val="Arial"/>
        <family val="2"/>
      </rPr>
      <t>Regional Amazonas</t>
    </r>
    <r>
      <rPr>
        <sz val="10"/>
        <rFont val="Arial"/>
        <family val="2"/>
      </rPr>
      <t xml:space="preserve">. (contrato  87 de 2014 ):  Las actas  de comite el 22 de mayio y del 11 de agosto  de 2015, muestran  que el operador  presento dificultades  para el registro en el aplicativo  Cuentame  de las tomas  nutricionales  y reporta concurrencia  en el cargue  de los niños y niñas   con HCB familar  sin establecer  los datos  precisos  de la misma. Sin embargo, se realiza  el tercer   desempbolso por $444,9 millones.                                         
</t>
    </r>
    <r>
      <rPr>
        <b/>
        <sz val="10"/>
        <rFont val="Arial"/>
        <family val="2"/>
      </rPr>
      <t>Regional Atlántico</t>
    </r>
    <r>
      <rPr>
        <sz val="10"/>
        <rFont val="Arial"/>
        <family val="2"/>
      </rPr>
      <t xml:space="preserve">. (contratos 355 de 2014) : Reporta en el sistema  de información  porcentajes del 0% en los meses de enero, febrero y marzo  de 2015; sin embargo se determinó el pago por  $338,3 millones, pago relacionado  en informe del 31 de octubre de 2015.                                                                                                                                                                                                                                                                                                                                                                                                                                                                                                                                                      
</t>
    </r>
    <r>
      <rPr>
        <b/>
        <sz val="10"/>
        <rFont val="Arial"/>
        <family val="2"/>
      </rPr>
      <t>Regional Bolivar</t>
    </r>
    <r>
      <rPr>
        <sz val="10"/>
        <rFont val="Arial"/>
        <family val="2"/>
      </rPr>
      <t xml:space="preserve">. (contrato  533 de 2014) : En acta de seguimiento  el 7 de julio de 2015 el supervisor  del contrato  manifiesta  que el aplicativo Cuentame  presenta  debilidades  relacionadas con la falta de 250 beneficiarios  por registrar , a 26 de junio  del mismo año detalla  inconsistencias en la calidad  de la información  ,presentando  1.608 beneficiarios sin dirección, 2018 no tiene  desplazamiento  forzado ,1703 sin responsable, 1.283 sin grupo etnico y 1 sin SISBEN , no hay evidencia de los criterios y soluciones al respecto Adicionalamente en acta de reunion de comite del 13 de  octubre  de 2015 , se evidenció  que a 20 de septiembre  de la misma anualidad , la EAS  presenta 26 beneficiarios  en concurrencia  , el mismo documento  señala  593 beneficiarios  con información  de no calidad  y en proceso de ser subsananda  , comprobando  en informe  de supervisón  final 28 de enero de 2016 que se hiciceron  efectivos  los pagos  a junio de 2015. (Ver Informe)                                            
</t>
    </r>
    <r>
      <rPr>
        <b/>
        <sz val="10"/>
        <rFont val="Arial"/>
        <family val="2"/>
      </rPr>
      <t>Regional Cordoba.</t>
    </r>
    <r>
      <rPr>
        <sz val="10"/>
        <rFont val="Arial"/>
        <family val="2"/>
      </rPr>
      <t xml:space="preserve"> (contrato 374 de 2014) :Concepto Tecnico  para disminución  del valor  del contrato  del 7 de septiembre  de 2015 , documento    en el cual se determinó la disminución  del contrato  en $30,0 millones  por concepto  de concurrencias de enero  a agosto  de acuerdo  con el reporte  del aplicativo  Cuentame  en razón  a que se evidenciaron  90 paquetes  no entregados por $24,9 millones  y 90 refrigerios por  $5,1 millones.                                                                                                                                                                                                                                                                                                                                                                       
</t>
    </r>
    <r>
      <rPr>
        <b/>
        <sz val="10"/>
        <rFont val="Arial"/>
        <family val="2"/>
      </rPr>
      <t>La Regional amazonas del ICBF</t>
    </r>
    <r>
      <rPr>
        <sz val="10"/>
        <rFont val="Arial"/>
        <family val="2"/>
      </rPr>
      <t>. Celebró el contrato  088 de 2014, con el objeto  de "</t>
    </r>
    <r>
      <rPr>
        <i/>
        <sz val="10"/>
        <rFont val="Arial"/>
        <family val="2"/>
      </rPr>
      <t>Atender a niños y niñas menores de 5 años  , o hasta su ingreso  al grado  de transicion, en  los servicios  de eduacion inicial y cuidado.....</t>
    </r>
    <r>
      <rPr>
        <sz val="10"/>
        <rFont val="Arial"/>
        <family val="2"/>
      </rPr>
      <t xml:space="preserve">"                                                                                                                                          Segun informe  periodico  del 3 de diciembre de 2015 , el supervisor  del contrato 88 de 2014 , manifiesta que el operador  del mismo: No entrego  paz y salvo  de los proveedores Presentó dificultad  en el cumplimiento  del elcargue  del 100% de la información  al aplicativo cuentame  .No presento la planilla de pago  de los aporte al sistema de seguridad  social corrspondiente a octubre y noviembre  .No entrego planilla de pago  correspondiente  a septiembre, octubre y noviembre .                                                                   
</t>
    </r>
    <r>
      <rPr>
        <b/>
        <sz val="10"/>
        <rFont val="Arial"/>
        <family val="2"/>
      </rPr>
      <t>Regional Guajira</t>
    </r>
    <r>
      <rPr>
        <sz val="10"/>
        <rFont val="Arial"/>
        <family val="2"/>
      </rPr>
      <t xml:space="preserve">  suscribio  el contrato de aporte  335 el 23 de diciembre  de 2015 con la Fundación Itaca  .De acuerdo  con la clausula  decima  quinta del contrato  la designación  del supervisor  debe realizarla el ordenador  del gasto ; sin embargo este fue designado por  la Coordinadora del  Grupo Juridico  ICBF REGIONAL GUAJIRA....   </t>
    </r>
  </si>
  <si>
    <t>Por debilidades de supervision, seguimiento y control sobre  el cumplimiento  de las obligaciones  contractuales y en  las  condiciones  y capacidad del operador  para cumplirlas lo que genera una información inexacta y un control  inadecuado  de las actividades.</t>
  </si>
  <si>
    <t>1. Capacitar a los equipos de supervisión.</t>
  </si>
  <si>
    <r>
      <rPr>
        <b/>
        <u/>
        <sz val="10"/>
        <rFont val="Arial"/>
        <family val="2"/>
      </rPr>
      <t>31/01/2017</t>
    </r>
    <r>
      <rPr>
        <b/>
        <sz val="10"/>
        <rFont val="Arial"/>
        <family val="2"/>
      </rPr>
      <t xml:space="preserve">
Habiendose cumplido con el tercer ciclo de capacitación, se cuenta a la fecha con los resultados del ejercicio, el cual se llevo a cabo el pasado 5 de diciembre de 2016.</t>
    </r>
    <r>
      <rPr>
        <sz val="10"/>
        <rFont val="Arial"/>
        <family val="2"/>
      </rPr>
      <t xml:space="preserve">
</t>
    </r>
    <r>
      <rPr>
        <b/>
        <u/>
        <sz val="10"/>
        <rFont val="Arial"/>
        <family val="2"/>
      </rPr>
      <t xml:space="preserve">
</t>
    </r>
    <r>
      <rPr>
        <u/>
        <sz val="10"/>
        <rFont val="Arial"/>
        <family val="2"/>
      </rPr>
      <t>30/12/2016</t>
    </r>
    <r>
      <rPr>
        <sz val="10"/>
        <rFont val="Arial"/>
        <family val="2"/>
      </rPr>
      <t xml:space="preserve">
Habiendose cumplido con el tercer ciclo de capacitación, se cuenta a la fecha con los resultados del ejercicio, el cual se llevo a cabo el pasado 5 de diciembre de 2016.
30/11/2016
Tomando en cuenta el diseño del modulo para el tercer ciclo de capacitación, se remitieron los Memorandos S-2016-624991-0101 del 24-11-2016 y S-2016-630523-0101 del 28-11-2016, mediante los cuales se da a conocer el módulo de capacitación (indicando el link en el cual se puede consultar a traves de la plataforma NAS) y se programa la fecha y hora para la realización de la prueba de conocimientos (05-12-2016), diseñada para establecer las falencias de los equipos de supervisión sobre el esquema de supervisión.
A partir de los resulñtados obtenidos por los equipos, se fortalecerá el esquema y los planes de capacitación sobre el mismo ´para la proxima vigencia.
31/10/2016
Durante el mes de octubre, se ha venido diseñando la nueeva metodología de capacitación, la cual tiene por fin superar las dificultades de tipo presupuestal que impiden el desplazamiento del equipo de supervisión sede nacional a las Direcciones Regionales, con el fin de brindar la capacitación correspondiente; así como la programación de la sala de videoconferencia que impide la realización de las videoconferencias que venian propuestas 
En este contexto, se viene elaborando el documento "Módulo tercer ciclo de capacitacióin" el cual se compartirá con los equipos de supervisión en el mes de noviembre, junto con una encuesta que tiene por fin conocer que tanto conocimiento tienen dichos equipos en relación con el modelo de supervisión implmentado en esta vigencia.
30/09/2016
Se dio cumplimiento con la capacitación programada a la regional Bogotá sobre el esquema de supervisión y las funciones y obligaciones del supervisor y del equipo a partir de la ley y las disposiciones contractuales y la guía del supervisor.
31/08/2016
Durante el mes de Agosto se programó una capacitación con el equipo de la Dirección Regional Bogotá sobre el esquema de supervisión y las funciones y obligaciones del supervisor y del equipo a partir de la ley, las disposiciones contractuales y la guía del supervisor.Dicha capacitación se programó para realizarse el día 01 de septiembre de 2016
Iliana Pineda</t>
    </r>
  </si>
  <si>
    <t>2. En los comité técnico-operativos generar las alertas correspondientes en cuanto a la ejecución financiera de los contratos.</t>
  </si>
  <si>
    <t>2. infomes y/o documentos trimestral de alertas.</t>
  </si>
  <si>
    <r>
      <rPr>
        <b/>
        <u/>
        <sz val="10"/>
        <rFont val="Arial"/>
        <family val="2"/>
      </rPr>
      <t>31/01/2017</t>
    </r>
    <r>
      <rPr>
        <b/>
        <sz val="10"/>
        <rFont val="Arial"/>
        <family val="2"/>
      </rPr>
      <t xml:space="preserve">
 La Subdirección de Operaciones se encuentra a la espera del informe oficial de las necesidades reportadas por las Regionales por parte de la Sub. de Gestión Técnica, con el objeto de definir  directrices acordes a la ejecución financiera de los contratos dentro de la implementación del plan de asistencia técnico.           </t>
    </r>
    <r>
      <rPr>
        <b/>
        <u/>
        <sz val="10"/>
        <rFont val="Arial"/>
        <family val="2"/>
      </rPr>
      <t xml:space="preserve">
</t>
    </r>
    <r>
      <rPr>
        <sz val="10"/>
        <rFont val="Arial"/>
        <family val="2"/>
      </rPr>
      <t>31/12/2016
La  Subdireccion de Operaciones  implementará su plan de asistencia técnica  en  enero de 2017, por lo cual las evidencias  de las actividades definidas para el hallazgo se reportaran ene sta fecha.
30/11/2016
La  Subdireccion de Operaciones  implementará su plan de asistencia técnica  en  enero de 2017, por lo cual las evidencias  de las actividades definidas para el presento hallazgo se reportaran a partir de dicha fecha.  En el presente mes  nos encontramos en proceso de contratacion de servicios  de Primera Infancia 
31/10/2016
El primer informe  se   presentara  en el corte  de  30 de enero de 2017
30/09/2016
El primer informe  se   presentara  en el corte  de  30 de enero de 2017
31/08/2016
Se presentará el primer consolidado el mes de enero de 2017, toda vez que se viene trabajando para efectuar la contratación y dar continuidad con la operación.
Dina Rodriguez</t>
    </r>
  </si>
  <si>
    <t>ARGR2015-CGR-DG019</t>
  </si>
  <si>
    <r>
      <rPr>
        <b/>
        <sz val="10"/>
        <rFont val="Arial"/>
        <family val="2"/>
      </rPr>
      <t>Hallazgo No 19. Sistema de Información, seguimiento  y Evaluación agentes educativos (A-D).</t>
    </r>
    <r>
      <rPr>
        <sz val="10"/>
        <rFont val="Arial"/>
        <family val="2"/>
      </rPr>
      <t xml:space="preserve">                                                                                                                               
...
El ICBF suscribió el otro si  al convenio 1705 de 2013, con la Fundación para el Fomento de la Lectura -FUNDALECTURA, La Fundación  Rafael Pombo, la Fundación  Carvajal y el Centro Regional para el fomento del libro  en America Latina y el Caribe, segun el cual se acordó como obligación  por parte de CERLALC, el desarrollo de un sistema de información  sobre formación  de agentes educativos  (Sistema de Información  y de seguimiento y evaluacion), para ser entregado al 30 de enero de 2015.
                                                                                                                                                                                                                                                                                                         El Instituto durante la vigencia 2015 suscribió y ejecutó  el contrato de asociación No. 763 de enero 30 de 2015 y el convenio interadministrativo No 1015 celebrado  el 20 de abril de 2015, para la cualificación y formación  profesional  de agentes educativos en el marco de la atención integral a la Primera Infancia, al finalizar la ejecucion de los acuerdos contractuales no se pudo consolidar la gestión  de cualificación y /o formación de agentes educativos en el sistema de información seguimiento y evaluación, previsto  toda vez que la herramientoa informatica "Superando" durante la vigencia 2015, se encontraba a prueba.                                                                                                                                                                                                                                                                                                                                                                          
De los anteriores hechos se puede  inferir que el ICBF, durante la vigencia  2015, no contó con un sistema de información, seguimiento  y evaluación que facilitara adelantar una gestión  eficaz y eficiente de la administración por procesos  de formación  y/o  cualificación  de agentes educativos, reportando a la fuente primaria de información  CUENTAME las novedades en el registro. (Ver Informe).</t>
    </r>
  </si>
  <si>
    <t>Controlar el registro de los datos en SUPERANDO.</t>
  </si>
  <si>
    <t>Realizar un reporte trimestral de la información que se carga en SUPERANDO con alertas por convenio.</t>
  </si>
  <si>
    <t>Reporte Trimestral cargue SUPERANDO con alertas por convenio.</t>
  </si>
  <si>
    <r>
      <rPr>
        <b/>
        <u/>
        <sz val="10"/>
        <rFont val="Arial"/>
        <family val="2"/>
      </rPr>
      <t xml:space="preserve">31/01/2017
CUMPLIDA
</t>
    </r>
    <r>
      <rPr>
        <sz val="10"/>
        <rFont val="Arial"/>
        <family val="2"/>
      </rPr>
      <t>30/12/2016
CUMPLIDA
30/11/2016 
Se espera tener el consolidado de información en el mes de Diciembre de 2016
31/10/2016 
Se espera tener el consolidado de información en el mes de Diciembre de 2016
30/09/2016
la actividad dará inicio en Octubre de 2016.
31/08/2016
La actividad dará inicio en Octubre de 2016.
Francisco García</t>
    </r>
  </si>
  <si>
    <t>Generar un informe de zonificación para Ofertas y Control de cupos a asignar. De igual manera es necesario efectuar validación de la información registrada.</t>
  </si>
  <si>
    <t>1. Realización de informe final que muestre en detalle la Regionalización de la Oferta.</t>
  </si>
  <si>
    <r>
      <rPr>
        <b/>
        <u/>
        <sz val="10"/>
        <rFont val="Arial"/>
        <family val="2"/>
      </rPr>
      <t xml:space="preserve">31/01/2017
</t>
    </r>
    <r>
      <rPr>
        <b/>
        <sz val="10"/>
        <rFont val="Arial"/>
        <family val="2"/>
      </rPr>
      <t xml:space="preserve">Se realizará una reunión de seguimiento en el mes de Febrero donde se validará la oferta de cupos con la Regional. Por otro lado en el mismo mes se coordinará otra reunión para articular acciones que den inicio a las actividades relacionadas en el hallazgo y definir el area responsable del hallazgo.   </t>
    </r>
    <r>
      <rPr>
        <b/>
        <u/>
        <sz val="10"/>
        <rFont val="Arial"/>
        <family val="2"/>
      </rPr>
      <t xml:space="preserve">
</t>
    </r>
    <r>
      <rPr>
        <sz val="10"/>
        <rFont val="Arial"/>
        <family val="2"/>
      </rPr>
      <t>31/12/2016
La presente   actividad  deberá iniciarse  en el mes de Enero  de  2017
30/11/2016
La presente actividad deberá iniciarse  en el mes de Enero de  2017, una vez se dé por culminado el proceso de contratación.
31/10/2016
La presente   actividad  deberá iniciarse  en el mes de Enero  de  2017
30/09/2016
La presente   actividad  deberá iniciarse  en el mes de Enero  de  2017
31/08/2016
La actividad inicia en enero 2017
Dina Rodriguez</t>
    </r>
  </si>
  <si>
    <t>2.  Verificar cada 3 meses la calidad de los registros que hicieron tránsito a la modalidad integral.</t>
  </si>
  <si>
    <t>2. Informe Trimestral de verificación.</t>
  </si>
  <si>
    <r>
      <rPr>
        <b/>
        <u/>
        <sz val="10"/>
        <rFont val="Arial"/>
        <family val="2"/>
      </rPr>
      <t xml:space="preserve">31/01/2017
</t>
    </r>
    <r>
      <rPr>
        <b/>
        <sz val="10"/>
        <rFont val="Arial"/>
        <family val="2"/>
      </rPr>
      <t xml:space="preserve">Se cordinará una reunión con la Regional Bogotá en el mes de Febrero con el objeto de articular acciones que den inicio a las actividades relacionadas, además de definir el area responsable del hallazgo. </t>
    </r>
    <r>
      <rPr>
        <b/>
        <u/>
        <sz val="10"/>
        <rFont val="Arial"/>
        <family val="2"/>
      </rPr>
      <t xml:space="preserve">
</t>
    </r>
    <r>
      <rPr>
        <u/>
        <sz val="10"/>
        <rFont val="Arial"/>
        <family val="2"/>
      </rPr>
      <t>31/12/2016
La presente   actividad  deberá iniciarse  en el mes de Enero  de  2017</t>
    </r>
    <r>
      <rPr>
        <sz val="10"/>
        <rFont val="Arial"/>
        <family val="2"/>
      </rPr>
      <t xml:space="preserve">
30/11/2016
La presente actividad deberá iniciarse  en el mes de Enero de  2017, una vez se dé por culminado el proceso de contratación.
31/10/2016
La presente   actividad  deberá iniciarse  en el mes de Enero  de  2017
30/09/2016
La presente   actividad  deberá iniciarse  en el mes de Enero  de  2017
31/08/2016
La actividad inicia en enero 2017
Dina Rodriguez</t>
    </r>
  </si>
  <si>
    <t>ARGR2015-CGR-DG026</t>
  </si>
  <si>
    <r>
      <rPr>
        <b/>
        <sz val="10"/>
        <rFont val="Arial"/>
        <family val="2"/>
      </rPr>
      <t>Hallazgo No 26. Metas VS Indicador 2015 (A).</t>
    </r>
    <r>
      <rPr>
        <sz val="10"/>
        <rFont val="Arial"/>
        <family val="2"/>
      </rPr>
      <t xml:space="preserve">    
En el Plan de Acción de la vigencia en el objetivo estratégico "Ampliar cobertura y mejorar calidad en la atención Integral a la Primera Ingfancia" la meta era atender 124.447 usuarios; sin embargo, el indicador registra una meta que corresponde a 141.026 usuarios y un cumplimiento del 89%. (Ver Informe)</t>
    </r>
  </si>
  <si>
    <t xml:space="preserve">La situación detectada evidencia deficiencias en la planeación, seguimiento y monitoreo de metas e indicadores, generando unos resultados superiores a lo planeado y un cumplimiento inferior al 100%. </t>
  </si>
  <si>
    <t>Implementar el esquema de fortalecimiento en las 33 Regionales y en la unidades priorizadas para mejorar la calidad en la atención grarantizando los recursos para ampliación de coberturas y cumplimiento de las metas propuestas.</t>
  </si>
  <si>
    <t>1.  Socializar estrategia de fortalecimiento a los aliados.
2.  Realizar visitas de fortalecimiento a las UDS y EAS priorizadas. (CONVENIO LA ALIANZA)</t>
  </si>
  <si>
    <t>Informe de Fortalecimiento de EAS y UDS fortalecidas</t>
  </si>
  <si>
    <r>
      <rPr>
        <b/>
        <u/>
        <sz val="10"/>
        <rFont val="Arial"/>
        <family val="2"/>
      </rPr>
      <t>31/01/2017</t>
    </r>
    <r>
      <rPr>
        <b/>
        <sz val="10"/>
        <rFont val="Arial"/>
        <family val="2"/>
      </rPr>
      <t xml:space="preserve">
Se presenta Informe  de Proceso de Fortalecimiento de la Educación  Inicial ejecutado en el año  2016.</t>
    </r>
    <r>
      <rPr>
        <sz val="10"/>
        <rFont val="Arial"/>
        <family val="2"/>
      </rPr>
      <t xml:space="preserve">
30/11/2016
El equipo técnico ha parametrizado y definido las UDS y las EAS que se van a fortalecer.
31/10/2016
El equipo técnico ha parametrizado y definido las UDS y las EAS que se van a fortalecer.
30/09/2016
la actividad dará inicio en Octubre de 2016.
31/08/2016
la actividad dará inicio en Octubre de 2016.
Eliana Tabares</t>
    </r>
  </si>
  <si>
    <t>Capacitar a las Regionales en los requisitos, procedimientos del ICBF para la programación de cupos, metas sociales y financieras, así como el registro del SIM.</t>
  </si>
  <si>
    <t>1. Efectuar la capacitación a las regionales en los procedimientos para la progrmación de cupos de Metas Sociales y Financieras</t>
  </si>
  <si>
    <t>1. Videoconferencias o Listados de Asistencia con Actas de Capacitación</t>
  </si>
  <si>
    <r>
      <rPr>
        <b/>
        <sz val="10"/>
        <rFont val="Arial"/>
        <family val="2"/>
      </rPr>
      <t>31/01/2017
La actividad tiene programada para dar inicio en Febrero de 2017</t>
    </r>
    <r>
      <rPr>
        <b/>
        <u/>
        <sz val="10"/>
        <rFont val="Arial"/>
        <family val="2"/>
      </rPr>
      <t xml:space="preserve">
</t>
    </r>
    <r>
      <rPr>
        <sz val="10"/>
        <rFont val="Arial"/>
        <family val="2"/>
      </rPr>
      <t>31/12/2016
La actividad tiene programada para dar inicio en Febrero de 2017
30/11/2016
La actividad tiene programada para dar inicio en Febrero de 2017
31/10/2016
La actividad tiene programada para dar inicio en Febrero de 2017
30/09/2016
La actividad inicia en Febrero de 2017
31/08/2016
La actividad inicia en Febrero de 2017
Cesar Moreno</t>
    </r>
  </si>
  <si>
    <t>2. Verificar el cumplimiento de los lineamientos establecidos para la Ejecución Presupuestal.</t>
  </si>
  <si>
    <t>2. Informe de verificación.</t>
  </si>
  <si>
    <r>
      <rPr>
        <b/>
        <u/>
        <sz val="10"/>
        <rFont val="Arial"/>
        <family val="2"/>
      </rPr>
      <t>31/01/2017</t>
    </r>
    <r>
      <rPr>
        <b/>
        <sz val="10"/>
        <rFont val="Arial"/>
        <family val="2"/>
      </rPr>
      <t xml:space="preserve">
La actividad tiene programada para dar inicio en Febrero de 2017</t>
    </r>
    <r>
      <rPr>
        <b/>
        <u/>
        <sz val="10"/>
        <rFont val="Arial"/>
        <family val="2"/>
      </rPr>
      <t xml:space="preserve">
</t>
    </r>
    <r>
      <rPr>
        <sz val="10"/>
        <rFont val="Arial"/>
        <family val="2"/>
      </rPr>
      <t>31/12/2016
La actividad tiene programada para dar inicio en Febrero de 2017.
30/11/2016
La actividad tiene programada para dar inicio en Febrero de 2017
31/10/2016
La actividad tiene programada para dar inicio en Febrero de 2017
30/09/2016
La actividad inicia en Febrero de 2017
31/08/2016
La actividad inicia en Febrero de 2017
Cesar Moreno</t>
    </r>
  </si>
  <si>
    <r>
      <rPr>
        <b/>
        <sz val="10"/>
        <rFont val="Arial"/>
        <family val="2"/>
      </rPr>
      <t xml:space="preserve">Hallazgo No 28. Ejecución Metas Sociales y Financieras (A) </t>
    </r>
    <r>
      <rPr>
        <sz val="10"/>
        <rFont val="Arial"/>
        <family val="2"/>
      </rPr>
      <t xml:space="preserve">
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Igualmente, los registros correspondientes a las apropiaciones presupuestales, en algunos rubros o proyectos, no coinciden con los registrados en SIIF Nación y los recursos asignados en el SIM, determinándose diferencia por $372.419,3 millones. (Ver Cuadro No. 38 - Informe)
</t>
    </r>
  </si>
  <si>
    <t>Efectuar el analisis del Reporte SIM de programación de metas sociales y financieras con el fin de notificar a las Regionales donde se encuentren diferencias.</t>
  </si>
  <si>
    <t>1. Solicitar a la Subdirección de Programación en la Dirección de Planeación cruce entre los aplicativos que dan cuenta de la programación y la apropiación vigentes - SIM-SIIF.</t>
  </si>
  <si>
    <t>1. Memorando o Correo electrónico solicitando cruce a la Subdirección de Programación en la Dirección de Planeación</t>
  </si>
  <si>
    <r>
      <rPr>
        <b/>
        <u/>
        <sz val="10"/>
        <rFont val="Arial"/>
        <family val="2"/>
      </rPr>
      <t>31/01/2017</t>
    </r>
    <r>
      <rPr>
        <b/>
        <sz val="10"/>
        <rFont val="Arial"/>
        <family val="2"/>
      </rPr>
      <t xml:space="preserve">
En el mes de enero se enceuntra cargada la programacion inicial que corresponde a los recursos apropiados en regionales.</t>
    </r>
    <r>
      <rPr>
        <sz val="10"/>
        <rFont val="Arial"/>
        <family val="2"/>
      </rPr>
      <t xml:space="preserve">
31/12/2016
Se solicita mediante correo electronico a la Subdirección de Programación el informe consolidado de diferencias SIM vs SIIF.
30/11/2016
En el mes de Diciembre se presentara el primer consolidado de cruce entre SIM y SIIF, una vez se ajuste la información necesaria,
31/10/2016
En el mes de Noviembre se presenta el primer consolidado de cruce entre SIM y SIIF.
30/09/2016
Se da inciio a la consolidación de la para que en el mes de noviembre se presente el primer trimestre del informe correspondiente
31/08/2016
La actividad inicia en Septiembre de 2016
Cesar Moreno</t>
    </r>
  </si>
  <si>
    <t>2. Realizar seguimiento a las regionales que presentan diferencias entre la programación y la apropiación vigente.</t>
  </si>
  <si>
    <t>2. Informe de diferencias SIM - SIIF.</t>
  </si>
  <si>
    <r>
      <rPr>
        <b/>
        <u/>
        <sz val="10"/>
        <rFont val="Arial"/>
        <family val="2"/>
      </rPr>
      <t xml:space="preserve">31/01/2017
</t>
    </r>
    <r>
      <rPr>
        <b/>
        <sz val="10"/>
        <rFont val="Arial"/>
        <family val="2"/>
      </rPr>
      <t xml:space="preserve">El proximo informe  trimestral se debe presentar en el mes de febrero. </t>
    </r>
    <r>
      <rPr>
        <b/>
        <u/>
        <sz val="10"/>
        <rFont val="Arial"/>
        <family val="2"/>
      </rPr>
      <t xml:space="preserve">
</t>
    </r>
    <r>
      <rPr>
        <sz val="10"/>
        <rFont val="Arial"/>
        <family val="2"/>
      </rPr>
      <t>31/12/2016
El proximo informe  trimestral se debe presentar en el mes de febrero de 2017
30/11/2016
Se presenta  Informe de ejecucion presupuestal SIIF  con corte Octubre  30.  Para el presente mes  aun se encuentra en ajustes los cargues  de  ejecucion  dado que  el proceso  de  contratacion de modalidad tradicional finalizó el  31 de octubre y se esta en proceso de contratación de modalidad integral
31/10/2016
El primer informe  se   presentara  en el corte  de  30 de noviembre de 2016
30/09/2016 
El primer informe  se   presentara  en el corte  de  30 de noviembre de 2016
31/08/2016
Se presentará el primer consolidado el mes de enero de 2017, toda vez que se viene trabajando para efectuar la contratación y dar continuidad con la operación.
Dina Rodriguez</t>
    </r>
  </si>
  <si>
    <t>3. Solicitar a las regionales el ajuste en el aplicativo SIM para que coincida con el reporte SIIF.</t>
  </si>
  <si>
    <t>3. Memorando o correoelectrónico, solicitando ajustes a las Direcciones Regionales</t>
  </si>
  <si>
    <r>
      <rPr>
        <b/>
        <u/>
        <sz val="10"/>
        <rFont val="Arial"/>
        <family val="2"/>
      </rPr>
      <t xml:space="preserve">31/01/2017
</t>
    </r>
    <r>
      <rPr>
        <b/>
        <sz val="10"/>
        <rFont val="Arial"/>
        <family val="2"/>
      </rPr>
      <t xml:space="preserve">El proximo informe  trimestral se debe presentar en el mes de febrero. </t>
    </r>
    <r>
      <rPr>
        <b/>
        <u/>
        <sz val="10"/>
        <rFont val="Arial"/>
        <family val="2"/>
      </rPr>
      <t xml:space="preserve">
</t>
    </r>
    <r>
      <rPr>
        <sz val="10"/>
        <rFont val="Arial"/>
        <family val="2"/>
      </rPr>
      <t xml:space="preserve">
31/12/2016
El proximo informe  trimestral se debe presentar en el mes de febrero de 2017
30/11/2016
La Subdirectora de Operaciones envió correo electronico  a todas las regionales  solicitando  realizar  el cargue de la ejecución de los contratos de Primera infancia  y metas sociales y financieras en los aplicativos SIM y PACCO.
31/10/2016
Proximo informe  se presentara  en el mes  de  noviembre de  2016
30/09/2016
Se adjunta  correo  electronico indicando  que por proceso de revisión y análisis de la oferta de los servicios de atención a la primera infancia,  en el momento no es posible registrar en el aplicativo SIM las modificaciones a metas que se tienen previstos.
31/08/2016
Se presentará el primer memorando el mes de noviembre de 2016, toda vez que se viene trabajando para efectuar la contratación y dar continuidad con la operación.
Dina Rodriguez</t>
    </r>
  </si>
  <si>
    <t>Realizar Seguimiento a la programación y ejecución de metas sociales y financieras en el SIM</t>
  </si>
  <si>
    <r>
      <rPr>
        <b/>
        <u/>
        <sz val="10"/>
        <rFont val="Arial"/>
        <family val="2"/>
      </rPr>
      <t xml:space="preserve">31/01/2017
</t>
    </r>
    <r>
      <rPr>
        <b/>
        <sz val="10"/>
        <rFont val="Arial"/>
        <family val="2"/>
      </rPr>
      <t xml:space="preserve">El proximo informe  trimestral se debe presentar en el mes de febrero. </t>
    </r>
    <r>
      <rPr>
        <b/>
        <u/>
        <sz val="10"/>
        <rFont val="Arial"/>
        <family val="2"/>
      </rPr>
      <t xml:space="preserve">
</t>
    </r>
    <r>
      <rPr>
        <sz val="10"/>
        <rFont val="Arial"/>
        <family val="2"/>
      </rPr>
      <t>31/12/2016
El proximo informe  trimestral se debe presentar en el mes de febrero de 2017.
30/11/2016
Se presenta  Informe SIM  de Reporte de ejecucion de cupos para la modalidad tradicional  con corte   a Octubre  30.  Para el presente mes  aun se encuentra en ajustes los cargues  de  ejecucion  dado que  el proceso  de  contratacion de modalidad tradicional finalizó el  31 de octubre y se esta en proceso de contratación de modalidad integral
31/10/2016
El primer informe  se   presentara  en el corte  de  30 de noviembre de 2016
30/09/2016
El primer informe  se   presentara  en el corte  de  30 de noviembre de 2016
31/08/2016
Se presentará el primer memorando el mes de noviembre de 2016, toda vez que se viene trabajando para efectuar la contratación y dar continuidad con la operación.
Dina Rodriguez</t>
    </r>
  </si>
  <si>
    <r>
      <rPr>
        <b/>
        <sz val="10"/>
        <rFont val="Arial"/>
        <family val="2"/>
      </rPr>
      <t>Hallazgo No 31. Metas Regional Atlántico (A)</t>
    </r>
    <r>
      <rPr>
        <sz val="10"/>
        <rFont val="Arial"/>
        <family val="2"/>
      </rPr>
      <t xml:space="preserve">
En respuesta emitida por la Regional Atlántico, al oficio 017 del 8 de abril , se observa en el tablero de control de metas de la Regional Atlántico a 20 de diciembre 2015 que se atendieron integralmente 69,353 Niños y Niñas encontrando que:
1) El número de Niños y Niñas en primera infancia, cuyos padres o cuidadores participan en procesos de formación es de 55.169, el avance es de 47,41% y el rango es crítico.      
2) El número de Niños y Niñas atendidos integralemente que cuentan con registro civil es de 52.503, el avance es del 79.55% y el rango está en riesgo.                                                 
3) El número de Niños y Niñas atendidos integralmente que cuentan con un esquema de vacunación completo, es 52.503, el avance es de 75.7% y el rango está calificado en riesgo. (Ver Informe)                                                                                                                                  </t>
    </r>
  </si>
  <si>
    <t xml:space="preserve">Enviar memorando orientador evidenciando el cumplimiento de las obligaciones establecidas en los lineamientos de las modalidades de atención así como validar la calidad de los datos de la Atención en el CUENTAME. </t>
  </si>
  <si>
    <t>1.  Envio de memorando.</t>
  </si>
  <si>
    <t>1. Memorando</t>
  </si>
  <si>
    <r>
      <rPr>
        <b/>
        <u/>
        <sz val="10"/>
        <rFont val="Arial"/>
        <family val="2"/>
      </rPr>
      <t xml:space="preserve">31/01/2017
</t>
    </r>
    <r>
      <rPr>
        <b/>
        <sz val="10"/>
        <rFont val="Arial"/>
        <family val="2"/>
      </rPr>
      <t xml:space="preserve">Se creó el Catálogo de errores en conjunto con la DIT para implementar los Reportes de Calidad en el Sistema de Información CUENTAME. Este Reporte estará disponible en el sistema en el primer trimestre de 2017.
</t>
    </r>
    <r>
      <rPr>
        <b/>
        <u/>
        <sz val="10"/>
        <rFont val="Arial"/>
        <family val="2"/>
      </rPr>
      <t xml:space="preserve">
</t>
    </r>
    <r>
      <rPr>
        <u/>
        <sz val="10"/>
        <rFont val="Arial"/>
        <family val="2"/>
      </rPr>
      <t xml:space="preserve">
30/12/2017</t>
    </r>
    <r>
      <rPr>
        <sz val="10"/>
        <rFont val="Arial"/>
        <family val="2"/>
      </rPr>
      <t xml:space="preserve">
Se creó el Catálogo de errores en conjunto con la DIT para implementar los Reportes de Calidad en el Sistema de Información CUENTAME. Este Reporte estará disponible en el sistema en el primer trimestre de 2017.
30/11/2016
Se genera el correspondiente reporte de beneficiarios con corte a 30 de Noviembre, con el cual se verifica la calidad del dato, el consolidado se presenta en el mes de Diciembre, después de realizar los ajustes correspondientes
31/10/2016
Se genera el correspondiente reporte de beneficiarios con corte a 31 de Octubre, con el cual se verifica la calidad del dato, el consolidado se presenta en el mes de Noviembre.
30/09/2016
Se generó avance y se remitió a las regionales para verificar la calidad de los datos con corte al 30 de Septiembre de 2016.
31/08/2016
Se generó avance y se remitió a las regionales para verificar la calidad de los datos con corte al 31 de Agosto de 2016.
Francisco García</t>
    </r>
  </si>
  <si>
    <t>2.  Verificación de los datos de la atención, registrados por las EAS.</t>
  </si>
  <si>
    <t>2. Reporte Trimestral Calidad del dato CUENTAME</t>
  </si>
  <si>
    <r>
      <rPr>
        <b/>
        <u/>
        <sz val="10"/>
        <rFont val="Arial"/>
        <family val="2"/>
      </rPr>
      <t>31/01/2017
Se creó el Catálogo de errores en conjunto con la DIT para implementar los Reportes de Calidad en el Sistema de Información CUENTAME. Este Reporte estará disponible en el sistema en el primer trimestre de 2017.
30/12/2016</t>
    </r>
    <r>
      <rPr>
        <b/>
        <sz val="10"/>
        <rFont val="Arial"/>
        <family val="2"/>
      </rPr>
      <t xml:space="preserve">
Se creó el Catálogo de errores en conjunto con la DIT para implementar los Reportes de Calidad en el Sistema de Información CUENTAME. Este Reporte estará disponible en el sistema en el primer trimestre de 2017.</t>
    </r>
    <r>
      <rPr>
        <sz val="10"/>
        <rFont val="Arial"/>
        <family val="2"/>
      </rPr>
      <t xml:space="preserve">
30/11/2016
Se genera el correspondiente reporte de beneficiarios con corte a 30 de Noviembre, con el cual se verifica la calidad del dato, el consolidado se presenta en el mes de Diciembre, después de realizar los ajustes correspondientes
31/10/2016
Se genera el correspondiente reporte de beneficiarios con corte a 31 de Octubre, con el cual se verifica la calidad del dato, el consolidado se presenta en el mes de Noviembre.
30/09/2016
Se generó avance y se remitió a las regionales para verificar la calidad de los datos con corte al 30 de Septiembre de 2016.
31/08/2016
Se generó avance y se remitió a las regionales para verificar la calidad de los datos con corte al 31 de Agosto de 2016.
Francisco García</t>
    </r>
  </si>
  <si>
    <t>ARGR2013-CGR-DG122</t>
  </si>
  <si>
    <r>
      <rPr>
        <b/>
        <sz val="10"/>
        <rFont val="Arial"/>
        <family val="2"/>
      </rPr>
      <t>H122. NARIÑO. GESTIÓN DE RIESGOS EN HCB TRADICIONALES
ATENDIDOS POR MADRES COMUNITARIAS MAYORES DE 65 AÑOS. (A)</t>
    </r>
    <r>
      <rPr>
        <sz val="10"/>
        <rFont val="Arial"/>
        <family val="2"/>
      </rPr>
      <t xml:space="preserve">
El Decreto 1537 de 2001 por el cual se reglamenta parcialmente la ley 87 de 1993 en cuanto a elementos técnicos y administrativos que fortalezcan el sistema de control interno de las entidades y organismos del Estado estipula en su artículo 4: (...) 
Mediante el Decreto 1599 de 2005 se adoptó el Modelo Estándar de Control
Interno (MECI) (...)
En la regional Nariño deIICBF, 96 hogares Comunitarios de Bienestar, modalidad tradicional, en los cuales se atienden a 1.152 niños menores de cinco años, están a cargo de personas mayores de 65 años, sin embargo no cuenta con estudio que permita identificar los r</t>
    </r>
    <r>
      <rPr>
        <sz val="10"/>
        <color rgb="FFFF0000"/>
        <rFont val="Arial"/>
        <family val="2"/>
      </rPr>
      <t>iesgos, deter</t>
    </r>
    <r>
      <rPr>
        <sz val="10"/>
        <rFont val="Arial"/>
        <family val="2"/>
      </rPr>
      <t>minar la probabilidad de ocurrencia de los mismos, sus consecuencias y se estime el nivel de riesgo a que se encuentra</t>
    </r>
    <r>
      <rPr>
        <sz val="10"/>
        <color rgb="FFFF0000"/>
        <rFont val="Arial"/>
        <family val="2"/>
      </rPr>
      <t>n expuestos los niño</t>
    </r>
    <r>
      <rPr>
        <sz val="10"/>
        <rFont val="Arial"/>
        <family val="2"/>
      </rPr>
      <t xml:space="preserve">s de los HeB atendidos por madres mayores de 65 años, como se observó durante una visita a un HCB, a cargo del operador del contrato N°. 127/2013, en el cual la madre comunitaria perteneciente a la tercera edad manifiesta padecer problemas de columna que dificultan su labor.
</t>
    </r>
  </si>
  <si>
    <t>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t>
  </si>
  <si>
    <t>Diseñar e implementar un plan de trabajo para identificar posibles unidades de servicio en condiciones vulnerables.</t>
  </si>
  <si>
    <t>Actualizar el mapa  riesgos de la Dirección de Primera Infancia en la matriz de MECI encontrada en la Intranet.</t>
  </si>
  <si>
    <r>
      <t xml:space="preserve">   </t>
    </r>
    <r>
      <rPr>
        <sz val="10"/>
        <rFont val="Arial"/>
        <family val="2"/>
      </rPr>
      <t>Matriz de riesgo</t>
    </r>
  </si>
  <si>
    <t>Identificar los casos puntuales de Madres comunitarias mayores de 65 años que atienden en HCB.</t>
  </si>
  <si>
    <t xml:space="preserve">Reporte por regional y centro zonal </t>
  </si>
  <si>
    <t xml:space="preserve">Realizar un muestreo para la revisión de los casos con variables establecidas de HCB con madres comunitarias mayores de 65 años, para realizar el estudio de caso correspondiente. </t>
  </si>
  <si>
    <t>Gestionar con los entes ministeriales competente, empleadores y fondos pensionales la  revisión de los casos y tramites para lograr pensión de invalidez o pensión de vejez</t>
  </si>
  <si>
    <t>Actas  de reunión</t>
  </si>
  <si>
    <t>Priorizar las UDS con madres comunitarias mayores de 65 años, para las vistas de supervisión de acuerdo el muestreo realizado.</t>
  </si>
  <si>
    <t xml:space="preserve">Cronograma </t>
  </si>
  <si>
    <t>ARGR2014-CGR-PI-119</t>
  </si>
  <si>
    <r>
      <t xml:space="preserve">
Hallazgo N° 119. CDI “Huellitas Mágicas”. (A). Sede Nacional
</t>
    </r>
    <r>
      <rPr>
        <sz val="10"/>
        <rFont val="Arial"/>
        <family val="2"/>
      </rPr>
      <t>Por requerimiento del equipo auditor, el ICBF mediante correo del 27 de abril de 2015 refiere que el CDI “Huellitas Mágicas” no se encuentra en operación.</t>
    </r>
    <r>
      <rPr>
        <b/>
        <sz val="10"/>
        <rFont val="Arial"/>
        <family val="2"/>
      </rPr>
      <t xml:space="preserve">  Cuadro No.103 - Reporte del Estado del CDI Barrancabermeja (Santander)
</t>
    </r>
    <r>
      <rPr>
        <sz val="10"/>
        <rFont val="Arial"/>
        <family val="2"/>
      </rPr>
      <t xml:space="preserve">Por otra parte, el ICBF manifestó que a la fecha de ejecución del contrato de aporte 68-26-2013-323, se generó un requerimiento por presuntos incumplimientos y se adelanta actualmente proceso administrativo sancionatorio, que puede incidir en un presunto incumplimiento contractual por parte del contratista (CAFABA) quien tenía a cargo la operación del CDI.
Lo expuesto, refleja que existen varios contratos de operación del CDI, para las mismas vigencias, con el objeto de “Brindar atención integral a 300 niños y niñas”: CAFABA (Operador en la fase III del convenio por un término de 20 años) y FUNDASALUD. 
Adicionalmente, la infraestructura del CDI se </t>
    </r>
    <r>
      <rPr>
        <sz val="10"/>
        <color rgb="FFFF0000"/>
        <rFont val="Arial"/>
        <family val="2"/>
      </rPr>
      <t>encuentra sin utiliza</t>
    </r>
    <r>
      <rPr>
        <sz val="10"/>
        <rFont val="Arial"/>
        <family val="2"/>
      </rPr>
      <t xml:space="preserve">r, puesto que “…el Operador en la vigencia 2014 se negó a ceder las instalaciones para la atención de los niños pese a todas las gestiones adelantadas por el ICBF”, incumpliendo con la finalidad para la cual fue construido. </t>
    </r>
    <r>
      <rPr>
        <b/>
        <sz val="10"/>
        <rFont val="Arial"/>
        <family val="2"/>
      </rPr>
      <t xml:space="preserve">
 </t>
    </r>
  </si>
  <si>
    <t>Esta situación se genera por deficiencias de seguimiento y control por parte del ICBF, a la operación del CDI y debilidades en la supervisión de los contratos.</t>
  </si>
  <si>
    <t>Realizar el levantamiento de inventario de inmuebles con Cajas de compensación Familiar.</t>
  </si>
  <si>
    <t>Identificar las infraestructuras entregadas al ICBF y pendientes de operación en el marco de los Convenios suscritos con cajas de compensación revisando los que se encuentran vigentes a largo plazo.</t>
  </si>
  <si>
    <t xml:space="preserve">Memorando 
Bases de datos consolidada y depurada. </t>
  </si>
  <si>
    <t>Realizar el diagnostico y retroalimentar a la dependencia competente los casos de convenios que requieran modificación para toma de decisiones</t>
  </si>
  <si>
    <t xml:space="preserve">Memorando dirigido a la dependencia competente
</t>
  </si>
  <si>
    <t>Verificar la información reportada por la regionales para posterior toma de decisión.</t>
  </si>
  <si>
    <t>Reporte</t>
  </si>
  <si>
    <t>AE2014-CGR-PI-058
AE2014-CGR-PI-065
AE2014-CGR-PI-066
AE2014-CGR-PI-059</t>
  </si>
  <si>
    <t xml:space="preserve">Hallazgo No. 66. Impacto de información de agentes educativos. ICBF. Cauca (A) 
Hallazgo No. 58. Sistema de Información o Archivo. ICBF. Atlántico (A) 
Hallazgo No. 65. Proceso de focalización agentes educativos. Cauca (A) 
Hallazgo No. 59. Seguimiento y Control. ICBF. Atlántico (A) </t>
  </si>
  <si>
    <r>
      <rPr>
        <b/>
        <sz val="10"/>
        <rFont val="Arial"/>
        <family val="2"/>
      </rPr>
      <t>Hallazgo 65</t>
    </r>
    <r>
      <rPr>
        <sz val="10"/>
        <rFont val="Arial"/>
        <family val="2"/>
      </rPr>
      <t>. Lo anterior, se debe a que el ICBF Regional Cauca no ejerce una articulación y seguimiento del convenio con el SENA que le permita priorizar la capacitación de los Agentes Educativos del ICBF frente a otros usuarios</t>
    </r>
  </si>
  <si>
    <t>Implementar un plan de seguimiento a una muestra de agentes educativos formados y/o cualificados durante el último año desde el ICBF.</t>
  </si>
  <si>
    <r>
      <t xml:space="preserve">Realizar el cruce de bases de datos de agentes educativos  </t>
    </r>
    <r>
      <rPr>
        <sz val="10"/>
        <color theme="1"/>
        <rFont val="Arial"/>
        <family val="2"/>
      </rPr>
      <t>-formados y/o cualificados durante el 2016  e identificar en que UDS se encuentra prestando los servicios durante el 2017.</t>
    </r>
  </si>
  <si>
    <t>Reporte cruce base de datos</t>
  </si>
  <si>
    <r>
      <rPr>
        <sz val="10"/>
        <rFont val="Arial"/>
        <family val="2"/>
      </rPr>
      <t>Implementar</t>
    </r>
    <r>
      <rPr>
        <sz val="10"/>
        <color theme="1"/>
        <rFont val="Arial"/>
        <family val="2"/>
      </rPr>
      <t xml:space="preserve"> la entrevista estructurada para indagar sobre la aplicación de conocimientos desde los agentes educativos seleccionados en la atención de los niños y niñas.</t>
    </r>
  </si>
  <si>
    <t>Formato de entrevista</t>
  </si>
  <si>
    <t>Análizar  los datos recolectados.</t>
  </si>
  <si>
    <t>Informe de analisis y de entrevistas</t>
  </si>
  <si>
    <t>Realizar el  seguimiento de Agentes Educativos formados y/o cualificados.</t>
  </si>
  <si>
    <t>Realizar comités Regionales de seguimiento del proceso de formación y/o cualificación desarrollados en la vigencia actual.</t>
  </si>
  <si>
    <t xml:space="preserve">Incluir dentro de las minutas de los contratos o convenios de formación y/o cualificación el desarrollo de  comités Regionales, con la participación del representante del ICBF Regional, delegados de la Entidad ejecutora y Sede Nacional </t>
  </si>
  <si>
    <r>
      <t xml:space="preserve"> </t>
    </r>
    <r>
      <rPr>
        <sz val="10"/>
        <rFont val="Arial"/>
        <family val="2"/>
      </rPr>
      <t>Minutas y contratos</t>
    </r>
    <r>
      <rPr>
        <sz val="10"/>
        <color rgb="FFFF0000"/>
        <rFont val="Arial"/>
        <family val="2"/>
      </rPr>
      <t xml:space="preserve">
</t>
    </r>
  </si>
  <si>
    <r>
      <rPr>
        <sz val="10"/>
        <rFont val="Arial"/>
        <family val="2"/>
      </rPr>
      <t>Socializar</t>
    </r>
    <r>
      <rPr>
        <sz val="10"/>
        <color theme="1"/>
        <rFont val="Arial"/>
        <family val="2"/>
      </rPr>
      <t xml:space="preserve"> a las Regionales, los procesos de formación y/o cualificación desarrollados durante la vigencia 2017 y el alcance de cada uno de éstos.</t>
    </r>
  </si>
  <si>
    <r>
      <t xml:space="preserve">
</t>
    </r>
    <r>
      <rPr>
        <sz val="10"/>
        <rFont val="Arial"/>
        <family val="2"/>
      </rPr>
      <t xml:space="preserve">Memorando </t>
    </r>
    <r>
      <rPr>
        <sz val="10"/>
        <color theme="1"/>
        <rFont val="Arial"/>
        <family val="2"/>
      </rPr>
      <t xml:space="preserve">
Video conferencia
ACTAS Listas de aistencia</t>
    </r>
  </si>
  <si>
    <r>
      <rPr>
        <sz val="10"/>
        <rFont val="Arial"/>
        <family val="2"/>
      </rPr>
      <t>Socializar</t>
    </r>
    <r>
      <rPr>
        <b/>
        <sz val="10"/>
        <color rgb="FFFF0000"/>
        <rFont val="Arial"/>
        <family val="2"/>
      </rPr>
      <t xml:space="preserve"> </t>
    </r>
    <r>
      <rPr>
        <sz val="10"/>
        <color theme="1"/>
        <rFont val="Arial"/>
        <family val="2"/>
      </rPr>
      <t>los informes técnicos y financieros a los Directores Regionales en donde se ejecuten los procesos de formación y /o cualificación.</t>
    </r>
  </si>
  <si>
    <r>
      <t xml:space="preserve">
Memorando 
</t>
    </r>
    <r>
      <rPr>
        <sz val="10"/>
        <color theme="1"/>
        <rFont val="Arial"/>
        <family val="2"/>
      </rPr>
      <t xml:space="preserve">Video conferencia
</t>
    </r>
    <r>
      <rPr>
        <sz val="10"/>
        <color theme="1"/>
        <rFont val="Arial"/>
        <family val="2"/>
      </rPr>
      <t>Listas de aistencia</t>
    </r>
  </si>
  <si>
    <t xml:space="preserve">ARGR2014-CGR-PUT148
AR2014-148
ARGR2014-CGR-AN148
ARGR2014-CGR-SUC148
ARGR2014-CGR-PI-148
ARGR2014-CGR-HUI148
ARGR2014-CGR-ATL148
ARGR2014-CGR-GUA148
ARGR2014-CGR-GUA148
</t>
  </si>
  <si>
    <r>
      <rPr>
        <b/>
        <sz val="10"/>
        <rFont val="Arial"/>
        <family val="2"/>
      </rPr>
      <t>Hallazgo N°148</t>
    </r>
    <r>
      <rPr>
        <sz val="10"/>
        <rFont val="Arial"/>
        <family val="2"/>
      </rPr>
      <t xml:space="preserve">. Supervisión de contratos (A-D). Sede Nacional, Antioquia, Atlántico, Guajira, Guaviare, Huila, Nariño, Putumayo y Sucre 
</t>
    </r>
  </si>
  <si>
    <t xml:space="preserve">Fortalecer la asistencia técnica que se brinda a través de los profesionales de enlace regional a los equipos de apoyo de supervisión de las regionales y centros zonales del país.
</t>
  </si>
  <si>
    <t>Realizar grupo de trabajo con grupos de la D.P.I para socializar el cruce entre obligaciones y estandares de calidad y validación de las estructuras de herramientas de supervisión.</t>
  </si>
  <si>
    <t>Acta de reunión, listas de asistencia</t>
  </si>
  <si>
    <t>Reportar los resultados de la herramienta de supervisión.</t>
  </si>
  <si>
    <t>Base de datos</t>
  </si>
  <si>
    <t>Socializar al grupo de supervisión Sede Nacional</t>
  </si>
  <si>
    <t xml:space="preserve">
Listas de aistencia</t>
  </si>
  <si>
    <t xml:space="preserve">Capacitar a los supervisores de contratos en procesos administrativos sancionatorios. </t>
  </si>
  <si>
    <t xml:space="preserve">ARGR2014-CGR-PUT148
AR2014-148
ARGR2014-CGR-AN148
ARGR2014-CGR-SUC148
ARGR2014-CGR-PI-148
ARGR2014-CGR-HUI148
ARGR2014-CGR-ATL148
ARGR2014-CGR-GUA148
ARGR2014-CGR-GUA148
</t>
  </si>
  <si>
    <t>Capacitar a los equipos de apoyo en la apliación de los instrumentos de supervisión.</t>
  </si>
  <si>
    <t>Actas y listas de asistencia</t>
  </si>
  <si>
    <t xml:space="preserve">ARGR2014-CGR-BOG033
ARGR2014-CGR-DNA015
ARGR2014-CGR-BOG033
ARGR2014-CGR-PI-015
ARGR2014-CGR-BOG033
ARGR2014-015
ARGR2014-CGR-BOG015
</t>
  </si>
  <si>
    <r>
      <t xml:space="preserve">Hallazgo N° 15. Constitución reservas presupuestales y vigencias futuras (A). Sede Nacional
</t>
    </r>
    <r>
      <rPr>
        <sz val="10"/>
        <rFont val="Arial"/>
        <family val="2"/>
      </rPr>
      <t xml:space="preserve">
</t>
    </r>
    <r>
      <rPr>
        <b/>
        <sz val="10"/>
        <rFont val="Arial"/>
        <family val="2"/>
      </rPr>
      <t>Hallazgo N° 33. Financiación de contratos con vigencias futuras (A-D). Sede Nacional</t>
    </r>
  </si>
  <si>
    <t>Realizar acompañamiento a la contratación que adelantan las regionales con vigencias futuras.</t>
  </si>
  <si>
    <t>Realizar acompañamiento con los profesionales de la Dirección de Primera Infancia a la contratación de las regionales que se asigne cupo de vigencia futura para la contratación de los sercivios.</t>
  </si>
  <si>
    <t>Utilizar la programación vigente de cupos de los servicios de primera infancia registrada en el SIM  para realizar  la   solicitud de  vigencia futura.</t>
  </si>
  <si>
    <t xml:space="preserve">
Solicitar vigencia futura para los cupos que se encuentran programados en el SIM y que corresponden a las necsidades de cada regional.</t>
  </si>
  <si>
    <t>Memorando 
correo electronico</t>
  </si>
  <si>
    <t>Realizar ajustes a la solicitud de vigencia futura de acuerdo a las observaciones y disponibilidad de recurso que se asigne al proyecto asistencia a la Primera Infancia a nivel Nacional.</t>
  </si>
  <si>
    <t>ARGR2014-CGR-PI-068</t>
  </si>
  <si>
    <r>
      <t xml:space="preserve">Hallazgo N° 68. Verificación de Estándares a la Variable Contabilidad (A). Nariño
</t>
    </r>
    <r>
      <rPr>
        <sz val="10"/>
        <rFont val="Arial"/>
        <family val="2"/>
      </rPr>
      <t>En el Informe de Evaluación de Estándares para entidades en las modalidades CDI y Familiar, con corte a diciembre de 2014, realizada por la interventoría contratada por el ICBF, califica este estándar con 100% de cumplimiento; lo que se corroboró en la totalidad de las visitas realizadas a las EAS visitadas.
Sin embargo, en dichas visitas se encontraron diferentes falencias en el manejo contable de los recursos desembolsados por el ICBF para la ejecución de los contratos suscritos como el no uso de los recursos de cada contrato en las cuentas aperturadas para tal fin, transferencias de recursos a otras cuentas, comprobantes de egreso sin soportes, con enmendaduras, sin conocer el beneficiario, pagos que no corresponden a la ejecución del contrato, situación que no permite conocer con exactitud los pagos reales realizados con cargo a cada cuenta.</t>
    </r>
    <r>
      <rPr>
        <b/>
        <sz val="10"/>
        <rFont val="Arial"/>
        <family val="2"/>
      </rPr>
      <t xml:space="preserve">
</t>
    </r>
  </si>
  <si>
    <t xml:space="preserve">Lo anterior se ocasiona por un deficiente proceso de interventoría en lo que respecta a este estándar, lo que no le permite al ICBF identificar oportunamente las falencias reales detectadas e implementar los correctivos requeridos.
</t>
  </si>
  <si>
    <r>
      <t>Verificar que los lineamientos y formatos de seguimiento financiero se encuentren</t>
    </r>
    <r>
      <rPr>
        <sz val="10"/>
        <rFont val="Arial"/>
        <family val="2"/>
      </rPr>
      <t xml:space="preserve"> alineados con los formatos establecidos por el equipo de planeación </t>
    </r>
    <r>
      <rPr>
        <sz val="10"/>
        <color theme="1"/>
        <rFont val="Arial"/>
        <family val="2"/>
      </rPr>
      <t>para su aplicación</t>
    </r>
  </si>
  <si>
    <t xml:space="preserve">Realizar grupo de trabajo  con los profesionales de Primera Infancia de sede Nacional para verificar que los lineamientos aprobados y publicados que  se encuentren alineados con los formatos establecidos  para la supervisión 2017. </t>
  </si>
  <si>
    <t>Actas con Listas de asistencia, tematicas</t>
  </si>
  <si>
    <r>
      <t xml:space="preserve">
Realizar grupos de estudio</t>
    </r>
    <r>
      <rPr>
        <sz val="10"/>
        <color rgb="FFFF0000"/>
        <rFont val="Arial"/>
        <family val="2"/>
      </rPr>
      <t xml:space="preserve">  </t>
    </r>
    <r>
      <rPr>
        <sz val="10"/>
        <rFont val="Arial"/>
        <family val="2"/>
      </rPr>
      <t>con los apoyos financieros regionales y de centro zonal que apoñan la supervisión.</t>
    </r>
  </si>
  <si>
    <t>Capacitar a los equipo de supervisión en el uso y aplicación de los formatos para el seguimineto financiero.</t>
  </si>
  <si>
    <r>
      <rPr>
        <b/>
        <sz val="10"/>
        <rFont val="Arial"/>
        <family val="2"/>
      </rPr>
      <t>Hallazgo N° 150.</t>
    </r>
    <r>
      <rPr>
        <sz val="10"/>
        <rFont val="Arial"/>
        <family val="2"/>
      </rPr>
      <t xml:space="preserve"> . Existe desorden administrativo de la Entidad, lo que genera una supervisión deficiente y un inadecuado seguimiento de los contratos.
Hallazgo N° 151. Falta de personal designada a la supervisión</t>
    </r>
  </si>
  <si>
    <t>Fortalecer la operación del esquema de supervisión mediante la emisión del lineamiento de supervisión y guías de visitas.</t>
  </si>
  <si>
    <t>Emitir el documento contentivo del lineamiento de supervisión y los protocolos de visitas.</t>
  </si>
  <si>
    <t>Lineamiento de supervisión</t>
  </si>
  <si>
    <t>Verificar que los lineamientos y formatos de seguimiento financiero se encuentren alineados con los formatos establecidos por el equipo de planeación para su aplicación</t>
  </si>
  <si>
    <t xml:space="preserve">Capacitar a los equipo de supervisión en el uso y aplicación de los formatos para el seguimineto financiero.
</t>
  </si>
  <si>
    <t xml:space="preserve">ARGR2014-CGR-PI-084
ARGR2014-104
</t>
  </si>
  <si>
    <t xml:space="preserve">Hallazgo N° 84. Infraestructura contrato de aportes (A - D). Atlántico
Hallazgo N° 104. Registros y condiciones de atención (A-D). Nariño, Sucre y Vaupés 
</t>
  </si>
  <si>
    <r>
      <rPr>
        <b/>
        <sz val="10"/>
        <color theme="1"/>
        <rFont val="Arial"/>
        <family val="2"/>
      </rPr>
      <t xml:space="preserve">Hallazgo N° 84. </t>
    </r>
    <r>
      <rPr>
        <sz val="10"/>
        <color theme="1"/>
        <rFont val="Arial"/>
        <family val="2"/>
      </rPr>
      <t xml:space="preserve">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
</t>
    </r>
    <r>
      <rPr>
        <b/>
        <sz val="10"/>
        <color theme="1"/>
        <rFont val="Arial"/>
        <family val="2"/>
      </rPr>
      <t>Hallazgo N° 104</t>
    </r>
    <r>
      <rPr>
        <sz val="10"/>
        <color theme="1"/>
        <rFont val="Arial"/>
        <family val="2"/>
      </rPr>
      <t>. 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
Sucre: (...) 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t>
    </r>
  </si>
  <si>
    <t>Garantizar que las Infraestructuras entregadas en comandato al ICBF cumplan con los lineamientos estipulados en el manual Operativo.</t>
  </si>
  <si>
    <t>Identificar los contratos de los inmuebles que estan en comodato con contratación a los servicios de primera Infancia.</t>
  </si>
  <si>
    <t>Memorando 
Consolidado bases de datos A JURIDICA</t>
  </si>
  <si>
    <t>Reportar a la dependencia competente el resultado del informe reportado por las Regionales para definir las gestiones que se requieran adelantar frente al contrato de comodato.</t>
  </si>
  <si>
    <t>Memorando dirigido a la dempendencia competente</t>
  </si>
  <si>
    <t>Fortalecer la supervisión en el componente ambientes educativos y protectores, de tal manera que permita evidenciar las falencias a que haya lugar</t>
  </si>
  <si>
    <t>Impartir instrucciones para verificación y requerimiento de los certificados de uso de suelo y licencia de construcción que den cuenta de la seguridad de los espacios en los que se presta el servicio.</t>
  </si>
  <si>
    <t xml:space="preserve">ARGR2014-CGR-PI-084
ARGR2014-104
</t>
  </si>
  <si>
    <t>Incluir estos documentos y verificaciones en los instrumentos de supervisión.</t>
  </si>
  <si>
    <t>Manual de supervisión</t>
  </si>
  <si>
    <t>ARGR2014-CGR-NAR103</t>
  </si>
  <si>
    <t xml:space="preserve">Hallazgo N° 103. Centros de Desarrollo Infantil (A).  Nariño 
• Nariño. Focalización de beneficiarios CDI Familiar
Se estableció que el ICBF presenta falencias en el proceso de focalización de niños y niñas para ser atendidos en el programa CDI Familiar, dado que se encontró que este servicio se está prestando en unidades básicas de atención ubicadas en el casco urbano de los diferentes municipios del departamento y atiende a beneficiarios que habitan en el caso urbano en zonas rurales aledañas al casco urbano a las cuales se puede acceder fácilmente
El ICBF manifiesta que en el municipio de Túquerres esta situación sucede por cuanto corresponde a beneficiarios que vienen del programa PAIPI, que transitaron a la modalidad FAMI; sin embargo hay que tener en cuenta que esta modalidad terminó en los años 2012 y 2013 y a la fecha se continúa prestando el servicio modalidad FAMILIAR, a menores de 2 años. 
</t>
  </si>
  <si>
    <t xml:space="preserve">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
</t>
  </si>
  <si>
    <t xml:space="preserve">Fortalecer la ruta y criterios de re-ubicación de cupos en las UDS de las diferentes Modalidades de Atención a la Primera Infancia. </t>
  </si>
  <si>
    <t xml:space="preserve">Revisar los criterios de focalización de acuerdo a la normatividad vigente para iniciar un proceso de socialización </t>
  </si>
  <si>
    <t xml:space="preserve">Memorando reafirmando criterios </t>
  </si>
  <si>
    <t>ARGR2014-CGR-NAR104</t>
  </si>
  <si>
    <t xml:space="preserve">Asistencia técnica de criterios establecidos en los manuales operativos para priorización de servicios de acuerdo a la atención requerida. </t>
  </si>
  <si>
    <t xml:space="preserve">Actas y Listas de asistecia 
</t>
  </si>
  <si>
    <t xml:space="preserve">ARGR2013-CGR-AD068
ARGR2013-CGR-AD119
ARGR2014-CGR-PI107
ARGR2014-108
ARGR2014-CGR-PI108
AR2014-120
AE2014-073
AE2014-075
AE2014-076
AE2014-092
AE2014-100
AE2014-107
AE2014-111
AE2014-077
AE2014-079
AE2014-080
</t>
  </si>
  <si>
    <t>Hallazgo No. 73. Centro de Desarrollo Infantil (CDI) Buatachica Municipio de Leticia. Amazonas. (A).
Hallazgo No. 75. Centro de Desarrollo Infantil (CDI) Puerto Nariño. Amazonas. (A).
Hallazgo No. 76. Contrato de mantenimiento. Centro de Desarrollo Infantil (CDI) Municipio de Puerto Nariño. Amazonas. (A-D-F).
Hallazgo 119. DIRECCIÓN ADMINISTRATIVA. MEDIDAS DE PROTECCIÓN.
Hallazgo No. 92. CDI Doña Ángela–Jardín del Norte. Municipio de Sincelejo. (A-D-F)
Hallazgo No. 100. Centro de Desarrollo Infantil (CDI) San Agustín – Sopo. ICBF. Cundinamarca (A)
Hallazgo No. 107. La Remodelación y Construcción Hogar de Bienestar Familiar, Municipio de Tipacoque –ICBF. Boyacá. (A-D-F)
Hallazgo No. 111. Municipio Arboletes. Antioquia (A)
Hallazgo N° 120. Características espaciales CDI (A - IP). Tolima
Hallazgo 68. DIRECCIÓN ADMINISTRATIVA. HOGARES COMUNITARIOS Y CENTROS DE DESARROLLO INTEGRAL (A)
Hallazgo N° 108. Infraestructura física-baterías sanitarias del Hogar Infantil El Guambitario – Neiva (A - D). Huila
Hallazgo No. 77. Centro de Desarrollo Infantil (CDI) Manguare Leticia, Amazonas (A-D-F).
Hallazgo No. 79. CDI de Puerto Santander y Montecarlo-Marialabaja – ICBF. Bolívar (A)
Hallazgo No. 80. CDI La Esmeralda-Magangué – ICBF. Bolívar (A)</t>
  </si>
  <si>
    <r>
      <rPr>
        <b/>
        <sz val="10"/>
        <color theme="1"/>
        <rFont val="Arial"/>
        <family val="2"/>
      </rPr>
      <t xml:space="preserve">Hallazgo 92: </t>
    </r>
    <r>
      <rPr>
        <sz val="10"/>
        <color theme="1"/>
        <rFont val="Arial"/>
        <family val="2"/>
      </rPr>
      <t xml:space="preserve">Lo anterior, debido a falencias en la cimentación. Fachada zona administrativa: Oficina Director (incluido 1 baño interno), enfermería, Deposito, dos baños externos, área de espera y rampas de acceso interno, debido a que los desplazamientos diferenciales introducen esfuerzos adicionales en los elementos del sistema estructural, los cuales pueden ser incapaces de soportar las fuerzas resultantes, llegando a producir el agrietamiento e incluso comprometer la estabilidad y funcionalidad de todo el sistema. En el momento en que los esfuerzos provocados por los asentamientos diferenciales sumados con los esfuerzos propios de la estructura, lleguen a superar la capacidad límite de la resistencia de los materiales o de la mampostería (muros), se presentará agrietamiento. Para el caso de los muros, las grietas se originan de manera diagonal (más o menos 45°) donde el esfuerzo a tracción es máximo, ya sea por asentamiento diferencial o expansión del terreno. Por lo tanto la forma de fisuramientos encontrados son típicos de asentamientos diferenciales o por expansiones del terreno según sea el sentido de la diagonal, lo que muestra que el sistema de cimentación fue insuficiente para asumir los sobreesfuerzos de tracción originados en esta zona. Cabe resaltar que también se evidenciaron grietas escalonadas en los elementos de mampostería, siguiendo las juntas de pega de las unidades de mampostería, pero visto en conjunto corresponden también a grietas inclinadas. Con respecto a los agrietamientos en el piso y a nivel general se puede considerar que esta zona presenta deficiencias en la cimentación existente la cual estaría apoyada a niveles de terreno de condiciones muy inestables que requiere esfuerzos suplementarios mediante apoyos adicionales.
</t>
    </r>
    <r>
      <rPr>
        <b/>
        <sz val="10"/>
        <color theme="1"/>
        <rFont val="Arial"/>
        <family val="2"/>
      </rPr>
      <t>Hallazgo 120</t>
    </r>
    <r>
      <rPr>
        <sz val="10"/>
        <color theme="1"/>
        <rFont val="Arial"/>
        <family val="2"/>
      </rPr>
      <t xml:space="preserve">. Lo anterior obedece a 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
</t>
    </r>
    <r>
      <rPr>
        <b/>
        <sz val="10"/>
        <color theme="1"/>
        <rFont val="Arial"/>
        <family val="2"/>
      </rPr>
      <t xml:space="preserve">Hallazgo 108. </t>
    </r>
    <r>
      <rPr>
        <sz val="10"/>
        <color theme="1"/>
        <rFont val="Arial"/>
        <family val="2"/>
      </rPr>
      <t xml:space="preserve"> Lo anterior por falta de gestión administrativa, supervisión y control, lo que conlleva a que las condiciones de salubridad no sean las más adecuadas, para los niños que asisten al Hogar, como el riesgo en accidentes que puede generar las baterías sanitarias existentes. Hallazgo con presunta incidencia disciplinaria.</t>
    </r>
  </si>
  <si>
    <t xml:space="preserve">Ratificar los criterios de focalización </t>
  </si>
  <si>
    <t>ARGR2013-CGR-AD068
ARGR2013-CGR-AD119
ARGR2014-CGR-PI107
ARGR2014-108
ARGR2014-CGR-PI108
AR2014-120
AE2014-073
AE2014-075
AE2014-076
AE2014-092
AE2014-100
AE2014-107
AE2014-111
AE2014-077
AE2014-079
AE2014-080</t>
  </si>
  <si>
    <t>Actas y Listas de asistecia 
ppt</t>
  </si>
  <si>
    <t xml:space="preserve">Redireccionar por medio de Memorando a Gobernaciones, Alcaldias, entes territoriales y otros, orientaciones de los criterios de focalización que se deben tener encuenta para dar inicio a la construcción de nuevas UDS,  garantizando el cumplimiento de la ruta de construcción de estas nuevas unidades. </t>
  </si>
  <si>
    <t>Memorando 
 Construcción del Diagnostico</t>
  </si>
  <si>
    <t>ARGR2014-CGR-PI-124</t>
  </si>
  <si>
    <r>
      <t xml:space="preserve">Hallazgo N° 124. Cumplimiento Plan de Acción (A). Sede Nacional
a) Dirección de Primera Infancia
</t>
    </r>
    <r>
      <rPr>
        <sz val="10"/>
        <rFont val="Arial"/>
        <family val="2"/>
      </rPr>
      <t xml:space="preserve">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t>
    </r>
    <r>
      <rPr>
        <b/>
        <sz val="10"/>
        <rFont val="Arial"/>
        <family val="2"/>
      </rPr>
      <t xml:space="preserve"> Cuadro No.117 - Cumplimiento Plan de Acción Dirección Primera Infancia
</t>
    </r>
    <r>
      <rPr>
        <sz val="10"/>
        <rFont val="Arial"/>
        <family val="2"/>
      </rPr>
      <t>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t>
    </r>
  </si>
  <si>
    <t xml:space="preserve">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
</t>
  </si>
  <si>
    <r>
      <t>Implementar controles para la identificación de</t>
    </r>
    <r>
      <rPr>
        <sz val="10"/>
        <color rgb="FFFF0000"/>
        <rFont val="Arial"/>
        <family val="2"/>
      </rPr>
      <t xml:space="preserve"> </t>
    </r>
    <r>
      <rPr>
        <sz val="10"/>
        <rFont val="Arial"/>
        <family val="2"/>
      </rPr>
      <t>factores que afectan el no cumplimineto  y mejora de toma de decisiones oportuna para el cumplimineto de las metas de primera infancia asociadas al plan de acción</t>
    </r>
  </si>
  <si>
    <t>Revisar las factores que afecten el no cumplimiento y generar alertas de baja calidad y oportunidad en el registro de la información.</t>
  </si>
  <si>
    <t xml:space="preserve">Reportes </t>
  </si>
  <si>
    <t>Retroalimentar a niveles territoriales para control seguimiento y supervisión de la información registrada en las bases de datos.</t>
  </si>
  <si>
    <t>Analizar y publicar peridicamente los resultados de los indicadores de plan de acción y tablero de control para toma de decisiones en los difertes niveles.</t>
  </si>
  <si>
    <r>
      <rPr>
        <b/>
        <sz val="10"/>
        <rFont val="Arial"/>
        <family val="2"/>
      </rPr>
      <t>Hallazgo N° 232. Sistema de Información Cuéntame (A). Atlántico.</t>
    </r>
    <r>
      <rPr>
        <sz val="10"/>
        <rFont val="Arial"/>
        <family val="2"/>
      </rPr>
      <t xml:space="preserve">
Efectuada la revisión de contratos de aporte y su cargue oportuno al Sistema de Información CUENTAME, así como el uso y aplicación, se estableció por parte de la CGR que no tienen registrados el 100% de los beneficiarios, las valoraciones nutricionales y los tres seguimientos nutricionales, no obstante que 17 de ellos están terminados y/o ejecutados, como se relacionan a continuación: (Ver cuadro No 192 Ingreso de Datos en el Sistema de Información CUÉNTAME)
Igualmente, en visitas practicadas por la CGR, seguimiento en los informes de supervisión y la verificación en el aplicativo de la Regional, se evidenciaron las siguientes debilidades: (Ver Informe CGR página 516 y cuadro No 193 Comparación Información - Sistemas SIM y CUÉNTAME) 
Además se observó, que el aplicativo CUENTAME genera nueve (9) reportes de los cuales sólo cinco (5) se encuentran funcionando: Listado gestante/lactante por toma; Usuarios Sistema; Beneficiarios por Unidades de Servicios; Unidades de Servicio; Listado General por Toma; los cuatro (4) restantes: Comparativo tomas por Indicador; Consolidado de contratos por Regional vigencia y tipo de vigencia; Exportar Excel y Contratos por Regional en una vigencia; no se encuentran funcionando actualmente, siendo subutilizado el 44,4% del Aplicativo.</t>
    </r>
  </si>
  <si>
    <t>Lo anterior, evidencia debilidades en el seguimiento y control de los supervisores del contrato en los Centros Zonales, a la información ingresada por las entidades contratistas que no permiten advertir oportunamente el problema, lo cual podría generar inconsistencias en la información que requiere ser consultada para la toma de decisiones al interior de la Entidad, e incumplimiento de obligaciones y lineamientos de la modalidad por parte del Operador, afectando el cumplimiento del 100% de la cobertura mensual atendida.</t>
  </si>
  <si>
    <t>Implementar las validaciones y controles necesarios para eliminar las concurrencias de acuerdo a los manuales operativos garantizando que el sistema de información controle las fechas de vinculación y desvinculación de los beneficiarios.</t>
  </si>
  <si>
    <t xml:space="preserve">Realizar un análisis de la situación actual en la base de datos vigencia 2016 y 2017 </t>
  </si>
  <si>
    <t>Enviar los requerimientos necesarios a la DIT para implementar los controles en el sistema de información Cuéntame.</t>
  </si>
  <si>
    <t xml:space="preserve">Memorandos </t>
  </si>
  <si>
    <t>Capacitar a los administradores regionales socializando los cambios y controles implementados en ambientes productivos</t>
  </si>
  <si>
    <t xml:space="preserve">Listas de asistecia 
</t>
  </si>
  <si>
    <t>Capacitar a los supervisores de los contratos sobre las acciones que deben realizar para  el monitoreo, seguimiento y control de la información registrada por las Entidades Administradoras de Servicio en el sistema CUÉNTAME registrada</t>
  </si>
  <si>
    <t xml:space="preserve"> Direccionar el seguimiento al registro de información en los comités técnicos regionales de acuerdo a la resolucion_icbf_5786_2010</t>
  </si>
  <si>
    <t>Hallazgo N° 52. Capacidad financiera exigida para los contratos de aportes (A). Santander 
No existe procedimiento para conocer los costos por cada actividad que desarrolle el Operador en la etapa de Alistamiento y poder así descontar las no realizadas, tal como reglamenta el anexo técnico del ICBF, ni se conoce la cuantificación si se ejecuta solo un % de la actividad.</t>
  </si>
  <si>
    <t>Por deficiencias en la elaboración de los lineamientos, lo que conlleva  a que la entidad corra el riesgo  de que el Operador cobre la totalidad del valor del alistamiento sin realizar el ciento por ciento de cada una de las actividades.</t>
  </si>
  <si>
    <t>Brirdar orientación a las regionales frente al reconocimiento de la fase preparatoria y los costos asociados a la misma</t>
  </si>
  <si>
    <t>Realizar grupos de estudio especificos para difundir las orientaciones y aspectos a tener en cuenta en la legalización de cuentas de la fase preparatoria.</t>
  </si>
  <si>
    <t xml:space="preserve">Actas y Listas de asistecia </t>
  </si>
  <si>
    <t xml:space="preserve">Realizar instructivo para la verificación de soportes entregados por las EAS para la legalización de cuentas.
</t>
  </si>
  <si>
    <t>AE2014-CGR-DIT-067</t>
  </si>
  <si>
    <r>
      <rPr>
        <b/>
        <sz val="10"/>
        <rFont val="Arial"/>
        <family val="2"/>
      </rPr>
      <t xml:space="preserve">Hallazgo No. 67. Cualificación y Formación del Talento Humano. Departamento. Nariño (A)
</t>
    </r>
    <r>
      <rPr>
        <sz val="10"/>
        <rFont val="Arial"/>
        <family val="2"/>
      </rPr>
      <t>Se encontró que en el Departamento de Nariño no existe un sistema de seguimiento y monitoreo sobre la formación de agentes educativos, a partir de un inventario consolidado de agentes educativos (docentes, madres comunitarias, auxiliares, etc.) que atienden a la primera infancia, que permita su caracterización detallada a partir de la identificación del tipo de agente educativo, perfiles, nivel de formación y/o cualificación, fecha de formación, necesidades de cualificación, competencias y entidad a la que se encuentra vinculado laboralmente.
El software Cuéntame del ICBF, reporta únicamente el agente educativo responsable de las Entidades Administradoras de Servicio – EAS contratadas, pero no contiene información de cada uno de los agentes educativos vinculados a las EAS, ni de los programas de formación que han recibido cada uno. Igualmente se evidenció que los programas de capacitación realizados por el Ministerio de Educación Nacional o los entes territoriales no generan una base de datos única consolidada que reporte la cualificación de los agentes educativos.
...
La situación descrita impide medir de manera oportuna y veraz, los productos y resultados alcanzados frente a las metas establecidas, identificar la cobertura de los programas de capacitación en los diferentes municipios del Departamento y finalmente determinar el impacto del proceso de formación de agentes educativos dentro de la Política Pública de Primera Infancia.</t>
    </r>
  </si>
  <si>
    <t xml:space="preserve">Lo anterior, se genera porque no existe un proceso de recopilación sistemática unificada y coordinada, de los diferentes programas de formación y cualificación que realizan los actores de la política pública de primera infancia (Ministerio de Educación, entes territoriales, ICBF, etc.), que consolide un sistema de información coordinado interinstitucional que conlleve a la implementación de un proceso de capacitación pertinente, adecuado y de cobertura en toda la región.
</t>
  </si>
  <si>
    <t>Realizar el seguimiento y analisis de la información capturada del talento humano y su formación académica</t>
  </si>
  <si>
    <r>
      <t>Analizar los resultados</t>
    </r>
    <r>
      <rPr>
        <sz val="10"/>
        <color rgb="FFFF0000"/>
        <rFont val="Arial"/>
        <family val="2"/>
      </rPr>
      <t xml:space="preserve"> </t>
    </r>
    <r>
      <rPr>
        <sz val="10"/>
        <color theme="1"/>
        <rFont val="Arial"/>
        <family val="2"/>
      </rPr>
      <t xml:space="preserve"> de la información que reposa en la bases de datos relacionadas con el talento humano y agentes educativos                                       </t>
    </r>
  </si>
  <si>
    <t>Reporte con alertas</t>
  </si>
  <si>
    <t>Socializar  a los equipos regionales los resultados del analisis de la información del talento humano de su formación academica para que el registro sea completo, oportuno y veraz.</t>
  </si>
  <si>
    <t>Video conferencia, actas de reunión</t>
  </si>
  <si>
    <t xml:space="preserve">Realizar el seguimiento y control de los resultados </t>
  </si>
  <si>
    <t>ARGR2013-CGR-DIT0116</t>
  </si>
  <si>
    <r>
      <rPr>
        <b/>
        <sz val="10"/>
        <rFont val="Arial"/>
        <family val="2"/>
      </rPr>
      <t xml:space="preserve">HALLAZGO 116. NARIÑO. REPORTE DE INFORMACIÓN DEL APLICATIVO CUÉNTAME. (A)
</t>
    </r>
    <r>
      <rPr>
        <sz val="10"/>
        <rFont val="Arial"/>
        <family val="2"/>
      </rPr>
      <t xml:space="preserve">
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
del aplicativo cuéntame y los RAM, por lo que no se evidencia duplicados reales. (TABLA 42).
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
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t>
    </r>
  </si>
  <si>
    <t>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
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t>
  </si>
  <si>
    <t>ACTA Y Listas de asistecia 
ppt</t>
  </si>
  <si>
    <r>
      <t>Hallazgo N° 232. Sistema de Información Cuéntame (A). Sede Nacional
P</t>
    </r>
    <r>
      <rPr>
        <sz val="10"/>
        <rFont val="Arial"/>
        <family val="2"/>
      </rPr>
      <t>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
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t>
    </r>
    <r>
      <rPr>
        <b/>
        <sz val="10"/>
        <rFont val="Arial"/>
        <family val="2"/>
      </rPr>
      <t xml:space="preserve">
</t>
    </r>
  </si>
  <si>
    <t xml:space="preserve">Acta y Listas de asistecia 
</t>
  </si>
  <si>
    <t xml:space="preserve"> Direccionar el seguimiento al registro de información en los comités técnicos  Comité Estratégico  regional de acuerdo a la resolucion_icbf_5786_2010</t>
  </si>
  <si>
    <t>AE2014-057</t>
  </si>
  <si>
    <r>
      <rPr>
        <b/>
        <sz val="10"/>
        <rFont val="Arial"/>
        <family val="2"/>
      </rPr>
      <t xml:space="preserve">Hallazgo No. 57. Presunta incidencia Administrativa.Sistemas de Información ICBF. Nivel Central
</t>
    </r>
    <r>
      <rPr>
        <sz val="10"/>
        <rFont val="Arial"/>
        <family val="2"/>
      </rPr>
      <t>El ICBF no cuenta con un sistema de información unificado que permita adelantar el monitoreo, seguimiento y evaluación del proceso de formación y cualificación de Agentes Educativos para la atención de niños y niñas en el marco de la política pública de atención integral correspondiente a las vigencias 2011, 2012 y 2013.
En respuesta a la observación el Instituto planteó los siguiente: “…con la implementación de CUENTAME durante el año 2013, se cuenta con un módulo de talento humano que da cuenta del número y el perfil de los agentes educativos y talento humano en general vinculado a las modalidades de atención a la primera infancia deI ICBF, el cual está en un proceso de mejoramiento continuo para que brinde toda la información que se requiera sobre los agentes educativos…”
Igualmente, en respuesta emitida por el ICBF a la CGR, mediante correo electrónico el día 29 de abril de 2014 manifiestó lo siguiente: “…En los cruces de bases de datos, se ha observado que algunos agentes educativos que iniciaron formación en los años 2010 y 2011, aparecen con un estado que indicaba que todavía se encontraban en formación en el año 2013, lo cual no necesariamente es una inconsistencia, dado que es posible que estos agentes estén pendientes de algún requisito para finalizar la formación y obtener su grado. No obstante, si se genera inquietud frente al tiempo de duración de la formación del Técnico AIPI y lo ocurrido con estos Agentes Educativos.
Ante lo anterior, en el primer semestre del año 2013, con el fin actualizar la información, el SENA entregó al ICBF una base de registros únicos con el estado de formación actualizado desde el año 2007, la cual presentó registros con el mismo tipo de inquietudes. Por lo cual, en el mes de marzo del año 2014, el ICBF envío al SENA la relación de registros que presentan la situación descrita, y se está a la espera de una respuesta definitiva por parte del SENA…”.</t>
    </r>
  </si>
  <si>
    <r>
      <t>Gestionar la adecuación e implementación el módulo de monitoreo, seguimiento y control de los procesos de formación de agentes educativos.</t>
    </r>
    <r>
      <rPr>
        <b/>
        <sz val="10"/>
        <color rgb="FFFF0000"/>
        <rFont val="Arial"/>
        <family val="2"/>
      </rPr>
      <t xml:space="preserve"> 
</t>
    </r>
    <r>
      <rPr>
        <sz val="10"/>
        <rFont val="Arial"/>
        <family val="2"/>
      </rPr>
      <t xml:space="preserve">
</t>
    </r>
  </si>
  <si>
    <t>Análizar los requerimientos tecnológicos de acuerdo a las necesidades para la captura de la información de la formación a los agentes educativos.</t>
  </si>
  <si>
    <t xml:space="preserve">Generar los requerimientos a la dirección de información y tecnología </t>
  </si>
  <si>
    <t>Implementar los formularios y puesta en producción de los desarrollos tecnológicos realizados por la dirección de información y tecnología</t>
  </si>
  <si>
    <t xml:space="preserve">Sistema </t>
  </si>
  <si>
    <t>Socializar a los usuarios finales para poder realizar gestión de monitoreo, seguimiento y control a los procesos de formación a los agentes educativos</t>
  </si>
  <si>
    <t>Listas de asistencia, tematicas</t>
  </si>
  <si>
    <t>AE2014-022</t>
  </si>
  <si>
    <r>
      <rPr>
        <b/>
        <sz val="10"/>
        <rFont val="Arial"/>
        <family val="2"/>
      </rPr>
      <t>Hallazgo No. 22. Deficiencias en el Sistema de Información- ICBF. Caquetá (A)</t>
    </r>
    <r>
      <rPr>
        <sz val="10"/>
        <rFont val="Arial"/>
        <family val="2"/>
      </rPr>
      <t xml:space="preserve">
El ICBF Regional Caquetá, inobservó el artículo 37 de la Ley 489 de 1998 y la Ley Estatutaria No. 1266 de 2008 en su artículo 4° Disposiciones generales de habeas data – “principio de veracidad o calidad de los registros o datos”, y la Ley 87 de 1993 en su artículo 2° literales C y F, define los objetivos del control interno dentro de los cuales se establece el velar por que todas las actividades y los recursos de la organización estén dirigidos al cumplimiento de los objetivos de la entidad; en razón de que al analizar la base de datos de beneficiarios de los Programas de Atención Integral a la Primera Infancia en el Departamento del Caquetá correspondiente a las vigencias 2011, 2012 y 2013, se encuentran las siguientes situaciones:
La información suministrada no permite efectuar una revisión con la trazabilidad mínima que permita identificar fechas de vinculación a los diferentes programas, retiros, o traslados de unidades ejecutoras.
En la base de datos de la vigencia 2012 se encontraron 171 beneficiarios sin identificación; se encontraron 450 duplicidades en identificación de los usuarios de 2011, 543 duplicidades en identificación de los usuarios de 2012 y 6 duplicidades en identificación de los usuarios atendidos durante el 2013.
En las bases de datos de beneficiarios de 2011 y 2012 se encuentran reportados usuarios hasta tres veces (20 en 2011 y 24 en 2012) y cuatro veces según su identificación (12 usuarios en 2012).
Lo que trae como consecuencia, que los sistemas de administración de información implementados por el ICBF no cumplan con su objetivo primigenio de suministrar información confiable, completa y oportuna de la población beneficiada, generando dificultad en los procesos de focalización, planeación y rendición de cuentas del Instituto, constituyéndose en inefectiva para la toma de decisiones que conduzcan al cumplimiento de las metas establecidas en el Plan Nacional de Desarrollo.</t>
    </r>
  </si>
  <si>
    <t>Verificar que los lineamientos y formatos de seguimiento financiero se encuentren alineados para su aplicación por parte del equipo de supervisión.</t>
  </si>
  <si>
    <t xml:space="preserve">Realizar grupo de trabajo  con los profesionales de Primera Infancia de sede Nacional para verificar que los lineamientos publicados se encuentren alineados con los formatos establecidos  para la supervisión 2017. </t>
  </si>
  <si>
    <t xml:space="preserve">Acta y Listas de asistecia </t>
  </si>
  <si>
    <t>AE2013-CGR-GU-024
ARGR2014-CGR-GUA107
ARGR2014-CGR-GUA148</t>
  </si>
  <si>
    <t>Realizar grupos de estudio con los apoyos financieros regionales y de centro zonal que apoñan la supervisión</t>
  </si>
  <si>
    <t>AE2014-009</t>
  </si>
  <si>
    <r>
      <rPr>
        <b/>
        <sz val="10"/>
        <rFont val="Arial"/>
        <family val="2"/>
      </rPr>
      <t xml:space="preserve">Hallazgo No. 9. Presunto Alcance Administrativo. Sistemas de Información ICBF. Nivel Central
</t>
    </r>
    <r>
      <rPr>
        <sz val="10"/>
        <rFont val="Arial"/>
        <family val="2"/>
      </rPr>
      <t>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
En consecuencia, la Contraloría General de la República encuentra que el manejo de cifras, datos y conceptos emitidos por el ICBF no garantizan confiabilidad absoluta.</t>
    </r>
  </si>
  <si>
    <t>AE2014-018</t>
  </si>
  <si>
    <r>
      <rPr>
        <b/>
        <sz val="10"/>
        <rFont val="Arial"/>
        <family val="2"/>
      </rPr>
      <t>Hallazgo No. 18. Presunto Alcance administrativo y Actuación Especial. Base de Datos – ICBF. Bolívar</t>
    </r>
    <r>
      <rPr>
        <sz val="10"/>
        <rFont val="Arial"/>
        <family val="2"/>
      </rPr>
      <t xml:space="preserve">
No obstante la Ley 1098 de 2006, en su artículo 202, numeral 2, establece la obligación de “Mantener actualizados los sistemas y las estrategias de información que permitan fundamentar la toma de decisiones adecuadas y oportunas sobre la materia”, en el análisis de la base de datos de los beneficiarios de los programas de Atención Integral a la Primera Infancia, en las vigencias 2011-2013, suministradas por la Regional Bolívar del ICBF, se evidencian inconsistencias en cuanto a falta de identificación, localización y fallecidos, generando incertidumbre sobre la existencia real de esta población.
La conducta anterior se constituye en un hallazgo administrativo y la gerencia departamental adelantará una actuación especial.</t>
    </r>
  </si>
  <si>
    <t>AE2014-019</t>
  </si>
  <si>
    <t>AE2014-020</t>
  </si>
  <si>
    <t>ARGR2014-CGR-PUT040</t>
  </si>
  <si>
    <t>PUTUMAYO</t>
  </si>
  <si>
    <t>Hallazgo N° 40. Facturas de Legalización de Contratos (A, Dian). Putumayo
En la ejecución del Contrato 260 del 17/12/2014, se evidencia que la EAS Diócesis Mocoa-Sibundoy, presenta en su legalización facturas informales y con errores que no cumplen con la información mínima requerida de acuerdo con el Estatuto Tributario, como se presenta en los siguientes casos: facturas de fechas 20/03/2015 y 27/03/2015, por $1.17 millones y $0.48 millones respectivamente, las cuales no tienen numeración consecutiva, NIT, firma, cantidad, características del producto (marca, peso, dimensiones entre otras). De igual manera en la legalización de facturas mensuales aportadas dentro de la ejecución del Contrato 249 de 2014 celebrado entre Union Temporal Atencion Integral para la Primera Infancia, se registran las facturas 0024 por $122.43 millones y 0034 por $122.43 millones correspondientes a Tienda Éxito Alejo perteneciente al Régimen Simplificado, las cuales por el monto mensual facturado se presume debe registrarse en el Régimen Común, es por ello que la situación anterior se colocará en conocimiento de la DIAN para los trámites pertinentes.</t>
  </si>
  <si>
    <t>Deficiencias en las labores de supervisión y control, lo que genera incertidumbre en la ejecución del contrato por la informalidad en su legalización por los servicios prestados. El hallazgo se considera administrativo con traslado a la DIAN.</t>
  </si>
  <si>
    <t xml:space="preserve">Establecer controles para garantizar el cumplimiento de los requisitos para pago por parte de las EAS. </t>
  </si>
  <si>
    <t xml:space="preserve">Apoyar desde el grupo de asistencia técnica y el grupo financiero de la regional  a las supervisoras de los contratos en la  revisión de los soportes presentados por los operadores para la legalización de cuentas.
</t>
  </si>
  <si>
    <t xml:space="preserve">Revisiones  (   7 para modalidades de atención integral y  6 para modalidades de HCB y Hogar Infantil)
</t>
  </si>
  <si>
    <t>AR2014-109</t>
  </si>
  <si>
    <t>Hallazgo N° 109. Descuentos Componente Talento Humano Canasta 2015 – Modalidad Familiar (A - D). Putumayo
El ICBF suscribió en la vigencia 2014 los contratos de aporte números 259 por $2.796.20 millones; 260 por $2.597.82 millones y 261 por $626.48 millones, con la Fundacion La Fraternidad y los dos restantes con la Diócesis Mocoa-Sibundoy, respectivamente.
se evidencia que verificados los pagos parciales a la fecha y las certificaciones expedidas por los coordinadores de los centros zonales en relación con los desembolsos efectuados a la Diócesis Mocoa-Sibundoy y Fundacion Fraternidad, no se anexó documento soporte de descuento alguno o reasignación de recursos por el personal requerido mensualmente de acuerdo con los cupos asignados y a la relación técnica niño adulto, en comparación con las nóminas o relación de personal que allegaron las mencionadas EAS, correspondientes a los meses de enero, febrero y marzo de 2015. Adicionalmente la Coordinadora del Centro Zonal Mocoa, informa que a la fecha no se ha realizado Comité Técnico Operativo Zonal en donde se deje constancia de las novedades registradas teniendo en cuenta que el contrato se encuentra en ejecución con pagos parciales. Ver anexo 4.5.</t>
  </si>
  <si>
    <t>La anterior situación se presenta por deficiencias de control y supervisión en el seguimiento y ejecución de los contratos de aporte para la modalidad familiar, que puede ocasionar que los recursos no ejecutados en este componente no se disminuyan en los pagos pactados en los contratos en contravía de los intereses del ICBF y los beneficiarios de la prestación del servicio, toda vez que el contrato se encuentra actualmente en ejecución</t>
  </si>
  <si>
    <t>Realizar seguimientos a la ejecución de los contratos en los comités técnicos operativos,  a través del aplicativo CUENTAME y de las planillas de asistencia diarias.</t>
  </si>
  <si>
    <t xml:space="preserve">Realizar comité operativo para revisión y aprobación del presupuesto asignado a cada contrato
</t>
  </si>
  <si>
    <r>
      <t xml:space="preserve">Comités ténicos  operativos zonales (bimestral - Febrero, Abril, Junio, Agosto, Octubre, Diciembre )
</t>
    </r>
    <r>
      <rPr>
        <sz val="10"/>
        <rFont val="Arial"/>
        <family val="2"/>
      </rPr>
      <t xml:space="preserve">
</t>
    </r>
  </si>
  <si>
    <r>
      <t xml:space="preserve">La anterior situación se presenta por deficiencias de control y supervisión en el seguimiento y ejecución de los contratos de aporte para la modalidad familiar, que puede ocasionar que los recursos no ejecutados en este componente no se disminuyan en los pagos pactados en los contratos en contravía de los intereses del ICBF y los beneficiarios de la prestación del servicio, toda vez que el contrato se encuentra actualmente en ejecución
</t>
    </r>
    <r>
      <rPr>
        <sz val="10"/>
        <color rgb="FF7030A0"/>
        <rFont val="Arial"/>
        <family val="2"/>
      </rPr>
      <t xml:space="preserve">
</t>
    </r>
  </si>
  <si>
    <t xml:space="preserve">Descuentos trimestrales por concepto de no ejecución de presupuesto
</t>
  </si>
  <si>
    <t>Descuentos trimestrales (Marzo, Junio, Septiembre, Noviembre y Diciembre)</t>
  </si>
  <si>
    <t>AR2014-114</t>
  </si>
  <si>
    <t xml:space="preserve">Hallazgo N° 114. Nutrición (A). Sede Nacional y Putumayo 
• Putumayo. Sobreestimación complemento nutricional.  
El ICBF celebró el Contrato de Aporte 260 del 17 de diciembre de 2014, con la Diocesis Mocoa–Sibundoy, por $2.597.82 millones.  En la legalización de los Costos del componente, Complemento Nutricional de los meses de febrero y marzo de 2015, se presenta un posible sobrecosto mensual por $26.56 millones,  en la adquisición de los elementos que conforma el paquete alimentario de la Minuta Patrón Modalidad Familiar, al compararse los precios de las facturas mensuales de legalización de $101.61 millones con los precios de mercado de los mismos productos por $75.04 millones, estableciéndose un posible sobrecosto mensual de $26.56 millones, que multiplicado por los dos (02) meses de legalización correspondientes a febrero y marzo de 2015, resulta un total de $53.12 millones, como se aprecia en el anexo 4.6.
</t>
  </si>
  <si>
    <t>La anterior situación se presenta por debilidades de seguimiento, supervisión y ejecución del contrato, así como también deficiencias en los estudios previos al determinar el costo de la canasta para la modalidad familiar, lo que puede ocasionar sobrecostos en la legalización de los pagos, además de la afectación de cobertura para la prestación de los servicios a la población beneficiaria</t>
  </si>
  <si>
    <t>Capacitar  a las EAS en la presentación de informes financieros y establecer controles para garantizar que no existan sobrecostos en las facturas presentadas para legalización de cuentas</t>
  </si>
  <si>
    <t xml:space="preserve">Realizar capacitacion a las EAS  en el componente financiero haciendo enfasis en los costos de los productos de acuerdo a la zona geográfica
</t>
  </si>
  <si>
    <t xml:space="preserve">Capacitaciones 
</t>
  </si>
  <si>
    <t xml:space="preserve">Capacitar  a las EAS en la presentación de informes financieros y establecer controles para garantizar que no existan sobrecostos en las facturas presentadas para legalización de cuentas
</t>
  </si>
  <si>
    <r>
      <t xml:space="preserve">Revisar valores en facturas teniendo en cuenta la ubicación geográfica del Departamento en comités Operativos y para legalización de cuentas
</t>
    </r>
    <r>
      <rPr>
        <sz val="10"/>
        <color rgb="FF7030A0"/>
        <rFont val="Arial"/>
        <family val="2"/>
      </rPr>
      <t xml:space="preserve">
</t>
    </r>
  </si>
  <si>
    <r>
      <t xml:space="preserve">
Revisiones ( 7 para modalidades de atención integral y 6 para modalidades de HCB y Hogar Infantil)
</t>
    </r>
    <r>
      <rPr>
        <sz val="10"/>
        <color rgb="FF7030A0"/>
        <rFont val="Arial"/>
        <family val="2"/>
      </rPr>
      <t xml:space="preserve">
</t>
    </r>
  </si>
  <si>
    <t>AR2014-049</t>
  </si>
  <si>
    <t xml:space="preserve">Hallazgo N° 49. Convenios y contratos de aporte (A - D). Sede Nacional, Casanare, Magdalena, Nariño y Putumayo
El ICBF celebró el Contrato de Aporte 249 del 16 de diciembre de 2014, con la UNION TEMPORAL ATENCIÓN INTEGRAL PARA LA PRIMERA INFANCIA, por $3.130.333.219.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Efectuada la comparación con las cantidades mensuales legalizadas reflejadas en las facturas de venta números 0025-0026 del 30/04/2015; 0024 del 28/02/15 y 0034 del 30/03/15 se establece diferencias de mayores cantidades facturadas y en algunos casos menores cantidades facturadas que no corresponden con el número de beneficiarios registrados en el aplicativo CUÉNTAME, que multiplicado por el costo unitario de cada producto se estable un mayor valor facturado por $31.77 millones, correspondiente a los meses de febrero, marzo y abril de 2015, y en lo relacionado con menores cantidades entregadas a los beneficiarios se registran $19.93 millones, como se muestra en el anexo 4.3.
</t>
  </si>
  <si>
    <t xml:space="preserve">La anterior situación se presenta por debilidades de supervisión y ejecución del contrato y revisión de los informes financieros y soportes de pago presentados por la EAS, lo que puede ocasionar mayores valores legalizados y menores cantidades entregadas por $51.70 millones, dado que el contrato se encuentra en ejecución y sin liquidar, además de la afectación de cobertura para la prestación de los servicios a la población beneficiaria y las conductas de tipo disciplinario. </t>
  </si>
  <si>
    <t>Garantizar que lo que se certifique por parte de las supervisoras sea igual a lo que se esta reportando en el registro CUENTAME</t>
  </si>
  <si>
    <r>
      <t xml:space="preserve">Enviar reportes semanales del aplicativo CUENTAME a las supervisoras del contrato 
</t>
    </r>
    <r>
      <rPr>
        <sz val="10"/>
        <color rgb="FF7030A0"/>
        <rFont val="Arial"/>
        <family val="2"/>
      </rPr>
      <t xml:space="preserve">
</t>
    </r>
  </si>
  <si>
    <r>
      <t xml:space="preserve">Reportes semanales ( Marzo- Diciembre) ( Semanas contadas a partir de 27 de Febrero  hasta 22 de Diciembre; no se cuenta la semana de semana santa)
</t>
    </r>
    <r>
      <rPr>
        <sz val="10"/>
        <color rgb="FF7030A0"/>
        <rFont val="Arial"/>
        <family val="2"/>
      </rPr>
      <t/>
    </r>
  </si>
  <si>
    <t xml:space="preserve">Enviar un reporte mensual del aplicativo cuentame a las supervisoras de contrato
</t>
  </si>
  <si>
    <t xml:space="preserve">
Reporte mensual (Marzo - Diciembre)
</t>
  </si>
  <si>
    <r>
      <t xml:space="preserve">Hacer firmar un certificado a los operadores como requisito en cada pago sobre la calidad de los registros de información en CUENTAME
</t>
    </r>
    <r>
      <rPr>
        <sz val="10"/>
        <color rgb="FF7030A0"/>
        <rFont val="Arial"/>
        <family val="2"/>
      </rPr>
      <t xml:space="preserve">
</t>
    </r>
  </si>
  <si>
    <t xml:space="preserve">Certificados  
14 contratos modalidades integrales * 7 Desembolsos = 98 Certificados
9 contratos de Hogares comunitarios de bienestar * 6 desembolsos  =54 Certificados
5 contratos  Hogar Infantil * 6 desembolsos =30 Certificados  </t>
  </si>
  <si>
    <t>ARGR2014-CGR-PUT148</t>
  </si>
  <si>
    <t>Hallazgo N° 148. Supervisión de contratos (A-D). Sede Nacional, Antioquia, Atlántico, Guajira, Guaviare, Huila, Nariño,   y Sucre 
El ICBF Regional Putumayo, celebró con la Diócesis Mocoa-Sibundoy, los contratos 260 y 262 de 17/12/2014 por $2.597.82 millones y $866.63 millones respectivamente.  Igualmente, celebró el Contrato 249 de 16/12/2014, con Union Temporal Atencion Integral para la Primera Infancia, para el objeto antes mencionado por $3.130.33 millones.  En las visitas adelantadas por el equipo auditor de la CGR a las coordinaciones de los Centros Zonales del Municipio de Puerto Asís y la Hormiga se establecen  deficiencias en las labores de supervisión de los citados contratos, al no existir actas de visitas administrativas de campo a las diferentes Unidades de Servicios de la parte rural, donde se desarrollan los contratos, que evidencien un seguimiento técnico sobre el cumplimiento de las responsabilidades pactadas en los mismos, como es la realización de los encuentros educativos, entrega de refrigerios y paquetes alimentarios. Las labores de supervisión se realizan desde las instalaciones de los Centros Zonales, mediante revisión de informes mensuales de ejecución presentados por las Empresas Administradoras de Servicios.</t>
  </si>
  <si>
    <t>La anterior situación se presenta por deficiencias en las labores de supervisión de los citados contratos</t>
  </si>
  <si>
    <t>Cumplimiento del cronograma de visitas de supervisión establecido por el nivel nacional de manera mensual</t>
  </si>
  <si>
    <r>
      <t xml:space="preserve">Realizar las visitas de supervision de acuerdo al cronograma establecido por el nivel nacional levantando evidencia de la visita mediante acta
</t>
    </r>
    <r>
      <rPr>
        <sz val="10"/>
        <color rgb="FF7030A0"/>
        <rFont val="Arial"/>
        <family val="2"/>
      </rPr>
      <t xml:space="preserve">
</t>
    </r>
  </si>
  <si>
    <t xml:space="preserve"> visitas de seguimiento</t>
  </si>
  <si>
    <t>Depende de la programación del nivel nacional que se realiza con un mes de anticipacion al siguiente mes a visitar</t>
  </si>
  <si>
    <t>AR2014-071</t>
  </si>
  <si>
    <t>Hallazgo N° 71. Entrega de Paquetes Alimentarios. (A - D). Putumayo
El ICBF celebró el Contrato de Aporte 260 del 17 de diciembre de 2014, con la DIOCESIS MOCOA-SIBUNDOY, por $2.597.82 millones.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Teniendo en cuenta la conformación de alimentos y gramaje de la Minuta Patrón- Modalidad Familiar, y el número de beneficiarios por cada grupo etario se establece las cantidades mensuales de alimentos que la Empresa Administradora de Servicio, DIÓCESIS MOCOA-SIBUNDOY debe entregar mensualmente en cumplimiento del contrato. Efectuada la comparación con las cantidades mensuales reflejadas en las facturas de venta números 0008 del 27/02/2015 y 0028 del 27/03/2015, se establece diferencias de mayores cantidades facturadas que no corresponden con el número de beneficiarios registrados en el aplicativo CUÉNTAME, que multiplicado por el costo unitario de cada producto se establece un mayor valor facturado por $34.63 millones, correspondiente a los meses de febrero y marzo de 2015, como se muestra en el anexo 4.4.</t>
  </si>
  <si>
    <t>La anterior situación se presenta por debilidades de supervisión y ejecución del contrato y revisión de los informes financieros y soportes de pago presentados por la EAS, lo que puede ocasionar legalizaciones de mayores cantidades facturadas por $34.63 millones, dado que el contrato se encuentra en ejecución y sin liquidar, además de la afectación de cobertura para la prestación de los servicios a la población beneficiaria El hallazgo se considera administrativo con presunta connotación disciplinaria.</t>
  </si>
  <si>
    <t xml:space="preserve">Enviar reportes semanales del aplicativo CUENTAME a las supervisoras del contrato 
</t>
  </si>
  <si>
    <r>
      <t xml:space="preserve">Reportes semanales ( Marzo- Diciembre) ( Semanas contadas a partir de 27 de Febrero  hasta 22 de Diciembre; no se cuenta la semana de semana santa)
</t>
    </r>
    <r>
      <rPr>
        <sz val="10"/>
        <color theme="1"/>
        <rFont val="Arial"/>
        <family val="2"/>
      </rPr>
      <t xml:space="preserve">
</t>
    </r>
  </si>
  <si>
    <t xml:space="preserve">Reporte mensual (Marzo - Diciembre)
</t>
  </si>
  <si>
    <t xml:space="preserve">Certificados  
14 contratos modalidades integrales * 7 Desembolsos = 98 Certificados
9 contratos de Hogares comunitarios de bienestar * 6 desembolsos  =54 Certificados
5 contratos  Hogar Infantil * 6 desembolsos =30 Certificados
</t>
  </si>
  <si>
    <t>ARGR2014-CGR-QUI173</t>
  </si>
  <si>
    <r>
      <rPr>
        <b/>
        <sz val="10"/>
        <rFont val="Arial"/>
        <family val="2"/>
      </rPr>
      <t xml:space="preserve">Hallazgo N° 173.Hallazgo N° 173. Inmuebles pendientes de legalizar (A). Antioquia, Cundinamarca, Guajira, Guaviare, Quindío, Santander y Tolima
</t>
    </r>
    <r>
      <rPr>
        <sz val="10"/>
        <rFont val="Arial"/>
        <family val="2"/>
      </rPr>
      <t xml:space="preserve">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
La Regional ICBF Quindío tiene registrada desde el 31 de diciembre de 2010 en la cuenta 164027 Edificaciones Pendientes de Legalizar la suma de $28.6 millones desde el 31 de diciembre de 2010, correspondiente a Construcción Hogar Múltiple Manizales, sobreestimándola en ese valor y subestimando la cuenta 168501 edificaciones. </t>
    </r>
  </si>
  <si>
    <t xml:space="preserve">Esta inconsistencia se origina en la deficiente depuración de saldos que no permite el registro adecuado de los bienes de la entidad, lo que no garantiza información con las características de confiabilidad, razonabilidad, relevancia y compresibilidad. 
</t>
  </si>
  <si>
    <t>Realizar revisiones permanentes a los saldos de las cuentas del balance en los aplicativos SEVEN y SIIF de la Regional Quindio,con el fin de detectar oportunamente Registros realizados por la Direccion General y que afecten las cuentas del balance</t>
  </si>
  <si>
    <t>Mantener  los registros de ingresos de la Regional en los sistemas de información debidamente actualizados.</t>
  </si>
  <si>
    <t>Certificación de contabilidad y de almacén</t>
  </si>
  <si>
    <t>ARGR2014-CGR-QUI184</t>
  </si>
  <si>
    <r>
      <rPr>
        <b/>
        <sz val="10"/>
        <rFont val="Arial"/>
        <family val="2"/>
      </rPr>
      <t xml:space="preserve">Hallazgo N° 184. Construcciones en curso (A). Quindío.
</t>
    </r>
    <r>
      <rPr>
        <sz val="10"/>
        <rFont val="Arial"/>
        <family val="2"/>
      </rPr>
      <t xml:space="preserve">
La Resolución CGN 356 de 2007 de la Contaduría General de la Nación (Régimen de Contabilidad Pública), establece las Características Cualitativas de la Información Contable Pública: numerales No.103 confiabilidad, 104 razonabilidad, 109 materialidad,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
La Regional Quindío del ICBF tiene registrados en la cuenta 161501 Construcciones en curso - Edificaciones $168.2 millones, sobreestimando su valor, correspondientes a obras terminadas y estudios de vulnerabilidad a Hogares Infantiles, cuyos valores deben ser aplicados como mayor valor a cada activo en los que se realizó la construcción o actividad, subestimando la cuenta 1640-Edificaciones, en la misma cuantía. </t>
    </r>
  </si>
  <si>
    <t xml:space="preserve">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t>
  </si>
  <si>
    <t>ARGR2014-CGR-QUI185</t>
  </si>
  <si>
    <r>
      <rPr>
        <b/>
        <sz val="10"/>
        <rFont val="Arial"/>
        <family val="2"/>
      </rPr>
      <t xml:space="preserve">Hallazgo N° 185. Valorizaciones y Avalúos (A). Antioquia, Atlántico, Cauca, Huila y Quindío.
</t>
    </r>
    <r>
      <rPr>
        <sz val="10"/>
        <rFont val="Arial"/>
        <family val="2"/>
      </rPr>
      <t xml:space="preserve">
La Ley 87 de 1993, en el Art. 2, establece como objetivos del Sistema de Control Interno: 
a) Proteger los recursos de la organización, buscando su adecuada administración ante los posibles riesgos que la afecten. 
b) Garantizar la eficacia, la eficiencia y economía en todas las operaciones promoviendo y facilitando la correcta ejecución de las funciones y actividades definidas para el logro de la misión institucional;… 
e) Asegurar la oportunidad y confiabilidad de la información y de sus registros; 
f) Definir y aplicar las medidas para prevenir los riesgos y corregir las desviaciones que se presenten en la organización y que puedan afectar el logro de sus objetivos. 
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El ICBF Regional Quindío tiene registrados en sus cuentas 16 Propiedad, Planta y Equipo ($20.6 millones) y 19 Otros Activos-Valorizaciones ($448,6 millones), siete bienes inmuebles por $469.2 millones que no utiliza en su labor misional, con edades de no utilización que datan desde 1984 para el más antiguo de ellos. Seis de estos bienes son de su propiedad y uno recibido en comodato.</t>
    </r>
    <r>
      <rPr>
        <b/>
        <sz val="10"/>
        <rFont val="Arial"/>
        <family val="2"/>
      </rPr>
      <t xml:space="preserve">
</t>
    </r>
  </si>
  <si>
    <t>Esta situación se origina en una deficiente gestión administrativa y financiera al tener activos improductivos, que generan incertidumbres por el valor antes señalado, costos de servicios públicos, predial y vigilancia, además de los riesgos inherentes a activos sin vigilancia (4 de ellos) y las consecuentes incidencias financieras como depreciaciones, restricciones en la liquidez y por ende en el desarrollo del objeto social del ICBF.</t>
  </si>
  <si>
    <t>Realizar seguimiento a las gestiones realizadas frente a la destinación de los seis inmuebles</t>
  </si>
  <si>
    <t xml:space="preserve">Realizar visitas a cada uno de los inmuebles por parte de la Ingeniera Civil de la Regional, con el fin de establecer el estado en su infraestructura
</t>
  </si>
  <si>
    <t>Acta de visita</t>
  </si>
  <si>
    <t>Gestionar ante el Grupo de Infraestructura de la Dirección General, el avalúo de los seis inmuebles</t>
  </si>
  <si>
    <r>
      <rPr>
        <sz val="10"/>
        <color rgb="FFFF0000"/>
        <rFont val="Arial"/>
        <family val="2"/>
      </rPr>
      <t xml:space="preserve"> </t>
    </r>
    <r>
      <rPr>
        <sz val="10"/>
        <rFont val="Arial"/>
        <family val="2"/>
      </rPr>
      <t>Comunicación formal</t>
    </r>
  </si>
  <si>
    <t>Presentar ante el Grupo de Gestión de Bienes de la Direccion General, un informe del estado actual de cada uno de los seis inmuebles y solicitar la destinación final de cada uno d elos mismos</t>
  </si>
  <si>
    <t xml:space="preserve"> Comunicación formal</t>
  </si>
  <si>
    <t>QUINDIO</t>
  </si>
  <si>
    <t>ARGR2014-CGR-RIS213</t>
  </si>
  <si>
    <t>RISARALDA</t>
  </si>
  <si>
    <r>
      <t xml:space="preserve">Hallazgo N° 213. Gestión Documental. Risaralda
</t>
    </r>
    <r>
      <rPr>
        <sz val="10"/>
        <rFont val="Arial"/>
        <family val="2"/>
      </rPr>
      <t>Observaciones Gestión Documental:
N° Contrato Observación
66-26-2014-078 de 2014 Las actas tienen fecha pero no tienen número consecutivo ni firmas.
Se encuentra un listado con firmas el cual no puede identificarse a que acta de comité corresponde.
66-26-2014-078 de 2014 Se numeró un Otrosí con el N° 03. Sin que se observe en el expediente Otrosí N° 02.
66-26-2014-090 de 2014 Reposa en la carpeta de supervisión Acta de Reunión Sin Número fechada noviembre 20 de 2014, en la cual se realizó seguimiento al avance del programa HCB y a la cobertura de las unidades de atención. El acta no indica quienes asistieron a la reunión y las firmas se encuentran en hoja separada que no establece que correspondan al Acta que la precede.
66-26-2014-095 de 2014 - Se observa Acta sin número y sin firmas de junio 4 de 2014 en la cual se realizó asistencia técnica a la ejecución del HCB en las instalaciones del INPEC.
- Igualmente reposan copia de cinco copias más de reportes de visitas, sin fecha.
- Se observan 14 Actas de Visita de Chequeo y Verificación de Estándar las cuales no tienen firma.
- En el expediente del contrato las carpetas no guardan orden consecutivo y cronológico en los registros, la carpeta 3 contiene registros de octubre y noviembre y la carpeta dos de diciembre)</t>
    </r>
  </si>
  <si>
    <t>Deficiencias en la implementación de controles en el Sistema de Gestión Documental, dificultando la identificación, la preservación y la confiabilidad de la información generada por la entidad. 
La Rotación de Personal, contratado para la Supervisión de los contratos de Primera Infancia.</t>
  </si>
  <si>
    <r>
      <t xml:space="preserve">
</t>
    </r>
    <r>
      <rPr>
        <sz val="10"/>
        <color rgb="FFFF0000"/>
        <rFont val="Arial"/>
        <family val="2"/>
      </rPr>
      <t xml:space="preserve">
</t>
    </r>
    <r>
      <rPr>
        <sz val="10"/>
        <rFont val="Arial"/>
        <family val="2"/>
      </rPr>
      <t xml:space="preserve">Capacitar al personal vinculado para la Supervisión de los contratos de la Regional Risaralda sobre  los procedimientos de Gestion Documental y  TRD para lograr la correcta organización de los archivos y garantizar preservacion y confiabilidad de la informacion.  </t>
    </r>
  </si>
  <si>
    <t xml:space="preserve">Realizar Talleres  a los Supervisores de los contratos de los CZ  sobre el  P1.SA Procedimiento Organización de Archivos de Gestión v2 a fin de dar cumplimiento a la normatividad archivistica.
</t>
  </si>
  <si>
    <t>2 Talleres (Listados de asistencia)
Se proyectan dos talleres: Uno en abril y otro en Junio agrupando los CZ Más lejanos.</t>
  </si>
  <si>
    <t xml:space="preserve">Capacitar al personal vinculado para la Supervisión de los contratos de la Regional Risaralda sobre  los procedimientos de Gestion Documental y  TRD para lograr la correcta organización de los archivos y garantizar preservacion y confiabilidad de la informacion.  </t>
  </si>
  <si>
    <t>Realizar visita a los CZ, mediante revisiones periodicas de las carpetas de los contratos, brindando Asistencia Tecnica sobre el manejo de los conceptos  y verificando la organización de los documentos de acuerdo a la TRD</t>
  </si>
  <si>
    <t xml:space="preserve">Informe de Visita </t>
  </si>
  <si>
    <t>Deficiencias en la implementación de controles en el Sistema de Gestión Documental, dificultando la identificación, la preservación y la confiabilidad de la información generada por la entidad. 
La Rotación de Personal, contratadopara la Supervisión de los contratos de Primera Infancia.</t>
  </si>
  <si>
    <t>Capacitar al personal vinculado para la Supervisión de los contratos de la Regional Risaralda sobre  los procedimientos de Gestion Documental y  TRD para lograr la correcta organización de los archivos y garantizar preservacion y confiabilidad de la informacion.</t>
  </si>
  <si>
    <r>
      <t xml:space="preserve">Realizar Grupo de Estudio de Gestion Documental con la participacion de los lideres de Archivo de grupos y CZ , lo cual va a permitir unificar criterios y conceptos y dar cumplimiento a los controles de la Gestión Documental. 
</t>
    </r>
    <r>
      <rPr>
        <b/>
        <sz val="10"/>
        <rFont val="Arial"/>
        <family val="2"/>
      </rPr>
      <t xml:space="preserve">
</t>
    </r>
    <r>
      <rPr>
        <b/>
        <sz val="10"/>
        <color theme="9" tint="-0.249977111117893"/>
        <rFont val="Arial"/>
        <family val="2"/>
      </rPr>
      <t/>
    </r>
  </si>
  <si>
    <t>Actas de los GET</t>
  </si>
  <si>
    <t>AR2012-CGR-RI-167</t>
  </si>
  <si>
    <r>
      <rPr>
        <b/>
        <sz val="10"/>
        <rFont val="Arial"/>
        <family val="2"/>
      </rPr>
      <t>Hallazgo No. 167 Aportes sobre la Nómina (F) PARTE 2 RISARALDA</t>
    </r>
    <r>
      <rPr>
        <sz val="10"/>
        <rFont val="Arial"/>
        <family val="2"/>
      </rPr>
      <t xml:space="preserve">
REGIONAL RISARALDA - Aportes Sobre la Nómina
Contraviniendo los Artículos 59, 60 y 62 de la Resolución 384 de 2008 que adopta el Reglamento Interno de Recaudo de Cartera y el Principio Contable de Revelación consagrado en el numeral 122 Resolución No. 355 de 2007 de la CGN- Plan General de Contabilidad Pública, el ICBF sobreestimó la subcuenta 140202- Aportes sobre la Nómina en $71,3 millones, al no suprimir (castigar) los registros contables, correspondientes a deudas incobrables de las vigencias 1999 a 2004, por remisibilidad, insolutas o prescritas.
</t>
    </r>
  </si>
  <si>
    <r>
      <t xml:space="preserve"> Proceder a  declarar la Remisibilidad de la obligación del proceso MANACOR LTDA, previa gestión legal que adelante la Alcaldía de Pereira para que el señor liquidador entregue la documentación y cuentas finales correspondientes a la liquidación forzosa adminitrativa. con   MANACOR como único Proceso  por valor de  $2.602.397  de las deudas relacionadas en el hallazgo. 
</t>
    </r>
    <r>
      <rPr>
        <sz val="11"/>
        <color rgb="FFFF0000"/>
        <rFont val="Calibri"/>
        <family val="2"/>
        <scheme val="minor"/>
      </rPr>
      <t/>
    </r>
  </si>
  <si>
    <t xml:space="preserve">Realizar a través de Derechos de Petición ,  a la Secretaría de Desarrollo Administrtivo de la Alcaldía de Pereira como Dependencia encargada del proceso  de liquidación forzosa de MANACOR LTDA  como se argumenta en la respuesta  de fecha febrero 10 de 2017. 
</t>
  </si>
  <si>
    <t>Oficios (Derechos de Petición)</t>
  </si>
  <si>
    <t xml:space="preserve"> Proceder a  declarar la Remisibilidad de la obligación del proceso MANACOR LTDA, previa gestión legal que adelante la Alcaldía de Pereira para que el señor liquidador entregue la documentación y cuentas finales correspondientes a la liquidación forzosa adminitrativa. con   MANACOR como único Proceso  por valor de  $2.602.397  de las deudas relacionadas en el hallazgo. 
</t>
  </si>
  <si>
    <t xml:space="preserve"> Adelantar tramite de tutela en contra del señor Alcalde Municipal de Pereira  y el señor liquidador de proceso de liquidacion forzosa  para que den respuesta a los requerimientos elevados en repetidas oportunidades. 
</t>
  </si>
  <si>
    <t>Tutela</t>
  </si>
  <si>
    <t xml:space="preserve">Proyectar Resolución  por remisibilidad del proceso MANACOR LTDA una vez agotado el proceso de liquidación por parte de la Alcaldía de Pereira.
</t>
  </si>
  <si>
    <t xml:space="preserve"> Dar de Baja en los aplicativos contables del ICBF, la obligacion correspondiente al empleador MANACOR LTDA, y  proceder al archivo del proceso.</t>
  </si>
  <si>
    <t>Resolución Ejecutoriada y en Firme</t>
  </si>
  <si>
    <t>AE2014-CGR- NYA-SA-013</t>
  </si>
  <si>
    <t>SAN ANDRÉS</t>
  </si>
  <si>
    <r>
      <t xml:space="preserve">Hallazgo 13. Cumplimiento de objeto contractual
</t>
    </r>
    <r>
      <rPr>
        <sz val="10"/>
        <rFont val="Arial"/>
        <family val="2"/>
      </rPr>
      <t>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 Política de Salud sexual y reproductiva, política de prevención de reclutamiento, política de prevención de sustancia psicoactivas, prevención y radiación de las peores formas de trabajo infantil. 
• Competencias de Emprendimiento 
• Llevar el registro de NNA y del desarrollo del Club según las acciones previstas en la modalidad.
• Acciones de seguimiento a las familias de los NNA como resultado de la visita de diagnóstico familiar.
• Rango de edad de los participantes de acuerdo con el ciclo vital de los NNA.</t>
    </r>
    <r>
      <rPr>
        <b/>
        <sz val="10"/>
        <rFont val="Arial"/>
        <family val="2"/>
      </rPr>
      <t xml:space="preserve">
</t>
    </r>
  </si>
  <si>
    <t xml:space="preserve">Deficiente supervisión y seguimiento de los contratos, por cuanto no existe coherencia entre las actas de visita de
supervisión (con una evaluación crítica) y las certificaciones de cumplimiento a satisfacción del mismo supervisor.
</t>
  </si>
  <si>
    <t>desarrollar acciones que demuestren el fortalecimiento y seguimiento de la supervision del programa generaciones con bienestar* , para lo cual se desarrollara unas actividades puntuales para mejorar las debilidades presentadas en vigencias pasadas.
* Nota Aclaracion: los clubes juveniles no existen desde el año 2012.</t>
  </si>
  <si>
    <t xml:space="preserve">1. Realizar   visita mensual de asistencia tecnica a los Encuentro Vicenciales(EV), en los cuales se va analizar la realizacion de los Encuentros Vicenciales( Ev) y apego a los lineamientos y estandares establecidos por el ICBF.
</t>
  </si>
  <si>
    <t xml:space="preserve">2. Realizar informes  de supervisión mensual de la operación  del programa  en el cual se puede mirar la ejecucion del programa, a traves de los formato f1.p18.abs.b1 de supervision
</t>
  </si>
  <si>
    <t xml:space="preserve">3 seguimiento a la focalizacion y  registro inicial de los Ninos, Ninas y Adolescentes, participantes del programa,
 </t>
  </si>
  <si>
    <t>Registro en excel</t>
  </si>
  <si>
    <t>4. Realizar el informe trimensual coordinado con la gestora Departamental de la estrategia de Prevención de Embarazos en Adolescentes desde el ICBF, de las actividades realizadas con docentes y con los niños del programa de Generaciones con Bienestar.</t>
  </si>
  <si>
    <t>AR2014-169</t>
  </si>
  <si>
    <r>
      <t xml:space="preserve">Hallazgo N° 169. Causación multas (A). San Andrés
</t>
    </r>
    <r>
      <rPr>
        <sz val="10"/>
        <rFont val="Arial"/>
        <family val="2"/>
      </rPr>
      <t>Dentro de las revisiones realizadas a la cuenta de deudores del ICBF, se estableció que no todos los derechos exigibles por la entidad fueron causados dentro de la vigencia fiscal. Se evidenció que no todas las multas interpuestas por la entidad por incumplimientos contractuales fueron causadas, tal como se relaciona cuadro No. 163 Relación de Multas no causadas</t>
    </r>
  </si>
  <si>
    <t>Inconsistencias en los reportes que se entregan a la oficina de contabilidad para realizar el correspondiente registro de los hechos económicos producidos por la Entidad y que generan derechos para la ésta, generando que la entidad no presente la realidad económica de los hechos ocurridos en la correspondiente vigencia</t>
  </si>
  <si>
    <t>Continuar con lo estipulado en el correo del 5 de noviembre del 2015 donde se informa por parte del contador regional que la conciliación de las cuentas interareas requieren que toda la información reportadas por las áreas que suministran información a contabilidad deben enviar los documentos soportes de la información reportada para realizar los registros en los estados financieros.</t>
  </si>
  <si>
    <t>Recibir, analizar y verificar los oficios que envia las areas para su respectivo registro en los estados financieros, revisar que  los soportes enten con su debido acto administrativo,  realizar el registro en los estados contables,enviar el comprobante de causacion del area solicitante</t>
  </si>
  <si>
    <t>Comprobante de causacion</t>
  </si>
  <si>
    <t>AR2014-210</t>
  </si>
  <si>
    <r>
      <t xml:space="preserve">Hallazgo N° 210. Gestión Documental (A-AGN). Cundinamarca y San Andrés
</t>
    </r>
    <r>
      <rPr>
        <sz val="10"/>
        <rFont val="Arial"/>
        <family val="2"/>
      </rPr>
      <t>Del análisis efectuado sobre la muestra contractual seleccionada, se pudo determinar que la mayoría de los contratos allegados, incumplen lo establecido en la ley; como se puede evidenciar en el cuadro No. 185 Gestión Documental Muestra Contractual ICBF Regional</t>
    </r>
  </si>
  <si>
    <t>Debilidades en el sistema de control interno, lo que genera riesgos para la entidad al no garantizarse al 100% la unidad documental de los contratos que hacen parte de su gestión misional.
Inoportunidad en la entrega de los documentos soporte de los contratos con anterioridad a la liquidación del mismo</t>
  </si>
  <si>
    <t>Inspecionar en los grupos de la regional (Direccion Regional, Grupo Adiministrativo, Grupo Juridico, Grupo Asistencia Tecnica, Grupo Financiero, Grupo Planeación), para  hacerle el seguimiento a la organización de los archivos de gestion documental.</t>
  </si>
  <si>
    <t xml:space="preserve">Continuar con la sensibilizaciones de conceptos basicos de archivo, a los grupos de la regional, cada tres meses. </t>
  </si>
  <si>
    <t>Acta y listado de asistencia</t>
  </si>
  <si>
    <t xml:space="preserve">Realizar actas de inspeccion ocular a los diferentes grupos de la regional, para seguir implementado el archivo de los documentos generados de cada dependencia, la cual se hara cada dos meses. </t>
  </si>
  <si>
    <t>Hacer el seguimiento y monitoreo a la verificacion a las  actas de inspeccion ocular.</t>
  </si>
  <si>
    <t>Gestionar y agotar procedimiento  de inclusion al Plan de Enajenacion Onerosa</t>
  </si>
  <si>
    <t>Realizar gestion para  inclusión del predio de toom Hooker al Plan de Enajenacion Onerosa</t>
  </si>
  <si>
    <t>Acta de comité de Bienes</t>
  </si>
  <si>
    <t>La regional informa que este hallazago ya fue subsanado por lo cual se anexa acta de comité de gestion de bienes de la sede donde queda incluido el Predio de Toom Hooker al Plan de Enajenación Onerosa, con su respectivo listado de asistencia y Resolución Firmada por la Directora General Cristina Plazas Michelsen (11606 del 3 de Noviembre de 2016).</t>
  </si>
  <si>
    <t>Resolución de inclusión del predio de toom Hooker al Plan de Enajenacion Onerosa</t>
  </si>
  <si>
    <t>Resolución Inclusión Predio Toom Hooker</t>
  </si>
  <si>
    <t>ARGR2014-CGR-SA186</t>
  </si>
  <si>
    <r>
      <t xml:space="preserve">Hallazgo N° 186. Valorizaciones y Avalúos (A-CGN). San Andrés 
</t>
    </r>
    <r>
      <rPr>
        <sz val="10"/>
        <rFont val="Arial"/>
        <family val="2"/>
      </rPr>
      <t>De acuerdo con la información observada en las carpetas de los bienes inmuebles del ICBF Regional San Andrés Islas, a excepción del lote de terreno ubicado en Tom Hooker, ninguno de los bienes inmuebles de la Regional cuentan con avalúo técnico, motivo por el cual su actualización contable no se ha realizado, generando una incertidumbre sobre la realidad económica de estos bienes que posee la entidad</t>
    </r>
  </si>
  <si>
    <t xml:space="preserve">El procedimiento de avalúos no ha sido realizado por el Nivel Central ni por la Regional, a pesar de estar contemplado y definido en su Guía de Gestión de Bienes. </t>
  </si>
  <si>
    <t>Generar Informe Avaluo comercial y soporte contable</t>
  </si>
  <si>
    <t>Realizar informe de avaluo</t>
  </si>
  <si>
    <t>Informe Avaluo</t>
  </si>
  <si>
    <t>La regional informa este hallazgo fue subsando por parte de la regional, el cual se anexa todo lo concerniente al  informe del avaluo comercial de inmuebles de propiedad del ICBF, conjuntamente con el soporte contable.</t>
  </si>
  <si>
    <t>Realizarsoporte contable</t>
  </si>
  <si>
    <t>Soporte Contable</t>
  </si>
  <si>
    <t>AR2013-CGR-SA-001</t>
  </si>
  <si>
    <t>SANTANDER</t>
  </si>
  <si>
    <r>
      <rPr>
        <b/>
        <sz val="10"/>
        <rFont val="Arial"/>
        <family val="2"/>
      </rPr>
      <t>Hallazgo 1. SANTANDER -</t>
    </r>
    <r>
      <rPr>
        <sz val="10"/>
        <rFont val="Arial"/>
        <family val="2"/>
      </rPr>
      <t xml:space="preserve"> Diferencias entre SIIF Nación y algunas  cuentas Depósitos  - con presunta connotación   disciplinaria.
a.    Efectivo-Bancos   Regional  Santander:   presenta  diferencias   equivalentes   a  un 39%  del  total  del  efectivo.   Generando    una  sobreestimación    de  $1.358,39 millones. Ver TABLA  No.8.                
compensaciones por deducciones.</t>
    </r>
  </si>
  <si>
    <t xml:space="preserve">Debido  a las deficiencias   en el control interno   contable    al   no   realizarse oportunamente   el   proceso    de conciliaciones  entre el Sistema  PARGRalelo  (SIIF-ICBF)  y el SIF Nación.
Situaciones   que se presentan   por  debilidades   de  control,  registro  y seguimiento oportuno,   tanto  a  los  movimientos    diARGRios,   como   a  los  saldos de  las  cuentas afectadas   por  las  inconsistencias    y  diferencias    halladas   entre   los  aplicativos utilizados  pARGRa el reporte  de la información   contable  al SIIF  Nación,  CGN y CGR, afectando   de  esta   manera  da  razonabilidad,    consistencia    y  revelación   en   los estados  contables.
Lo anterior  evidencia  el no cumplimiento   a la normatividad   establecida  por la CGN en  el   Régimen   de   Contabilidad    Pública,   en   los   principios   y   procedimientos contables  relativos  al reconocimiento   y revelación  plena  de los hechos financieros y económicos  del lCBF   durante  el año 2013,  la no aplicación  del Decreto  2674  del 21/12/2012 y el  numeral  33.;del  Artículo   34 y Artículo  50  de  la ley 734  de  2002 Manual   de  procedimientos    contables,    instructivo    002  del  2013   de  la  CGN   y Decreto   2674   del  21/12/2012  del   Ministerio   de   Hacienda   y  Crédito   Público.
</t>
  </si>
  <si>
    <t>1.Realizar la depuración pendiente de la cuenta 147064.</t>
  </si>
  <si>
    <t>1.Realizar los ajustes resultantes de la depuración de la cuenta 147064  (incapacidades) el valor de $ 28.251.393 a 30 de octubre de 2016.</t>
  </si>
  <si>
    <t>1.Comprobante Contable</t>
  </si>
  <si>
    <t>2.Realizar la depuración pendiente de la cuenta 290580.</t>
  </si>
  <si>
    <t>2.Realizar los ajuste resultantes de la depuración de la cuenta 290580 el valor de $8.335.235,18</t>
  </si>
  <si>
    <t>2.Comprobante contable</t>
  </si>
  <si>
    <t>AR2013-CGR-SA-025</t>
  </si>
  <si>
    <r>
      <rPr>
        <b/>
        <sz val="10"/>
        <rFont val="Arial"/>
        <family val="2"/>
      </rPr>
      <t xml:space="preserve">Hallazgo 25. SANTANDER </t>
    </r>
    <r>
      <rPr>
        <sz val="10"/>
        <rFont val="Arial"/>
        <family val="2"/>
      </rPr>
      <t>-Cuentas de Orden - con presunta connotación   administrativa.
La cuenta 836101 Responsabilidad en Proceso,  que corresponde a procesos de funcionarios, presenta un saldo de $1,78 millones, el cual según informe interáreas a Diciembre 31 de 2013, no se han gestionado ni realizado acciones jurídicas pertinentes para su identificación y conformación de la deuda o cobra a favor de la entidad, generando inexactitud en la Cuenta 14 Deudores y una subestimación de la cuenta 836101, situación que  puede conllevar  a  un detrimento en  el valor correspondiente a  los  saldos  no  ingresados. Ya que los saldos provienen desde la vigencia 2012  afecta la calidad de la información para la toma de decisiones. Ver TABLA 32</t>
    </r>
  </si>
  <si>
    <t>Esta  situación  se  presenta  por deficiencias en el control inter áreas, así como la falta de seguimiento por parte del responsable de control interno Contable.</t>
  </si>
  <si>
    <t>1. A la fecha la cuenta se cuenta de purada por lo cual se remitará nuevamente el comprobante manual donde se evidencia la depuracion de la cuenta 836101.</t>
  </si>
  <si>
    <t>1. Remiter nuevamente el comprobante contanble donde se evidencia la depuración de la cuenta 836101.</t>
  </si>
  <si>
    <t xml:space="preserve">1. Comprobante contable </t>
  </si>
  <si>
    <t>AR2014-190</t>
  </si>
  <si>
    <r>
      <rPr>
        <b/>
        <sz val="10"/>
        <rFont val="Arial"/>
        <family val="2"/>
      </rPr>
      <t>Hallazgo N° 190. Cuentas por pagar (A). Santander</t>
    </r>
    <r>
      <rPr>
        <sz val="10"/>
        <rFont val="Arial"/>
        <family val="2"/>
      </rPr>
      <t xml:space="preserve">
La cuenta contable (24) Cuentas por Pagar al cierre de vigencia 2014 por $1.829 millones, incluye saldos por depurar de vigencias anteriores por $145,8 millones</t>
    </r>
  </si>
  <si>
    <t>No ha existido un seguimiento oportuno y adecuado control, que permita realizar los ajustes necesarios, lo cual conlleva a sobrestimación en la Cuenta por Pagar 24 y subestimación en el Patrimonio Institucional 320801 por $145,8 millones.</t>
  </si>
  <si>
    <t>1. A la fecha la cuenta se cuenta de purada por lo cual se remitará nuevamente el comprobante manual donde se evidencia la depuracion de la cuenta 320801.</t>
  </si>
  <si>
    <t xml:space="preserve">1. Remitir nuevamente el comprobante contanble donde se evidencia la depuración 320801. 
</t>
  </si>
  <si>
    <t xml:space="preserve">1. Comprobante contable 
</t>
  </si>
  <si>
    <t xml:space="preserve">1
</t>
  </si>
  <si>
    <t>2.Remiter  el comprobante contanble donde se evidencia la depuración de la cuenta 24.</t>
  </si>
  <si>
    <t>2. Comprobante contable</t>
  </si>
  <si>
    <t>AE2014-003-NYA</t>
  </si>
  <si>
    <r>
      <rPr>
        <b/>
        <sz val="10"/>
        <rFont val="Arial"/>
        <family val="2"/>
      </rPr>
      <t>Hallazgo 22 Presunta incidencia Administrativa.  Implementación   Programa Generaciones  con Bienestar-  ICBF</t>
    </r>
    <r>
      <rPr>
        <sz val="10"/>
        <rFont val="Arial"/>
        <family val="2"/>
      </rPr>
      <t xml:space="preserve"> 
Efectuada  la  evaluación  al  nivel  de  implementación  de  dichas
acciones mediante el correspondiente análisis documental y visitas, se evidenció en los Municipios objeto de seguimiento: Málaga, Cimitarra, Sabana de Torres, San Gil, Socorro y Velez,  debilidades en su desarrollo. </t>
    </r>
  </si>
  <si>
    <t xml:space="preserve">REPLANTEAR CON ACCIONES DE SEGUIMIENTO Y CONTROL QUE DEMUESTREN LA EFECTIVIDAD DE LOS ACUERDOS EFECTUADOS. </t>
  </si>
  <si>
    <t>1.Realizar Gestion interinstitucional con las diferentes autoridades locales con el fin de lograr acuerdos y compromisos que le permitan  al programa "Generaciones con Bienestar" disponer de los sitios o lugares idoneos para el desarrollo de sus encuentros vivenciales.</t>
  </si>
  <si>
    <t xml:space="preserve">1.Exponer en  las mesas de trabajo previas a los consejos de politica social, las necesidades de sitios ideonos para el desarrollo de actividades del programa de generaciones con bienestar. 
</t>
  </si>
  <si>
    <t xml:space="preserve">Actas de mesa de trabajo
</t>
  </si>
  <si>
    <t xml:space="preserve">6
</t>
  </si>
  <si>
    <t>AE2014-022-NYA</t>
  </si>
  <si>
    <t>2. En los consejo de politica social se tome la decision por parte del ente municipal de faciliar los espacios ideonos para el desarrolla de las actividades del programa de generaciones con bienestar.</t>
  </si>
  <si>
    <t>Acta de consejo de politica social.</t>
  </si>
  <si>
    <t>2. Verificar el cumplimineto de la utilización de espacios ideonos para el desarrollo de las actividades del programa de generaciones con bienestar.</t>
  </si>
  <si>
    <t>2.Visitas de seguimiento.</t>
  </si>
  <si>
    <t>Actas de Visitas</t>
  </si>
  <si>
    <t xml:space="preserve">ARGR2013-CGR-DG037
ARGR2013-CGR-DG039
</t>
  </si>
  <si>
    <r>
      <rPr>
        <b/>
        <sz val="10"/>
        <rFont val="Arial"/>
        <family val="2"/>
      </rPr>
      <t xml:space="preserve">H37. SANTANDER. INCONSISTENCIAS EN SOPORTES CONTRACTUALES Y SEGUIMIENTOS (A)
</t>
    </r>
    <r>
      <rPr>
        <b/>
        <sz val="10"/>
        <color theme="1"/>
        <rFont val="Arial"/>
        <family val="2"/>
      </rPr>
      <t>H39.  SANTANDER, SUPERVISiÓN E INTERVENTORíA (A)</t>
    </r>
    <r>
      <rPr>
        <sz val="10"/>
        <rFont val="Arial"/>
        <family val="2"/>
      </rPr>
      <t xml:space="preserve">
</t>
    </r>
  </si>
  <si>
    <t xml:space="preserve">ARGR2013-CGR-DG037. Lo anterior, por la débil gestión en la supervisión del contrato e incumplimiento de sus obligaciones, lo que genera incertidumbre respecto al balance final de ejecución de los recursos.
ARGR2013-CGR-DG039. Además de incumplirse el reglamento, impide la toma de medidas correspondientes.
</t>
  </si>
  <si>
    <t xml:space="preserve">1.Seguimmiento al cumplimiento de la entrega por parte de los supervisores de los centro zonal CLL,   de los informes periodicos de supervisió de los  contratos  señalados en el hallazgo que corresponde a los siguientes centros zonales CZ Yariguies (3), CZ San Gil (1) cz Bucaramanga sur (2) Cz Antonia Santos (3) cz carlos lleras (2), cz luis carlos G (2) La Floresta (2) . </t>
  </si>
  <si>
    <t>1.Seguimiento al cumplimiento de la entrega de informes periodicos por parte de los supervisores de acuerdo a la acción de mejora.</t>
  </si>
  <si>
    <t xml:space="preserve">informes de seguimiento periodicos 
</t>
  </si>
  <si>
    <t xml:space="preserve">
150
</t>
  </si>
  <si>
    <t>Informes finales</t>
  </si>
  <si>
    <t>2. Sensiblizacion sobre la guia de supervision.</t>
  </si>
  <si>
    <t xml:space="preserve">Acta de sensiblilizacion </t>
  </si>
  <si>
    <r>
      <rPr>
        <b/>
        <sz val="10"/>
        <rFont val="Arial"/>
        <family val="2"/>
      </rPr>
      <t xml:space="preserve">Hallazgo N° 52. Capacidad financiera exigida para los contratos de aportes (A). Santander </t>
    </r>
    <r>
      <rPr>
        <sz val="10"/>
        <rFont val="Arial"/>
        <family val="2"/>
      </rPr>
      <t xml:space="preserve">
No existe procedimiento para conocer los costos por cada actividad que desarrolle el Operador en la etapa de Alistamiento y poder así descontar las no realizadas, tal como reglamenta el anexo técnico del ICBF, ni se conoce la cuantificación si se ejecuta solo un % de la actividad.</t>
    </r>
  </si>
  <si>
    <t xml:space="preserve">1.Debido a que la regional no elabora los lineamientos, y durantela vigencia 2016 la regional  realizó consulta a la oficina de contratación de la sede nacional sobre este hallazgo, se remite memorando de este hallazgo a la oficina de control interno para trasladarlo  el hallago a la dirección de primera infancia. </t>
  </si>
  <si>
    <t>1.Envío de memorando a la oficina de control interno, con copia a la dirección de primera infancia.</t>
  </si>
  <si>
    <t>ARGR2013-CGR-DG068</t>
  </si>
  <si>
    <r>
      <rPr>
        <b/>
        <sz val="10"/>
        <rFont val="Arial"/>
        <family val="2"/>
      </rPr>
      <t>H68. SANTANDER HOGARES COMUNITARIOS Y CENTROS DE DESARROLLO INTEGRAL (A)</t>
    </r>
    <r>
      <rPr>
        <sz val="10"/>
        <rFont val="Arial"/>
        <family val="2"/>
      </rPr>
      <t xml:space="preserve">
• Formato Ram
El artículo 37 de la Ley 489 de 1998, precisa "los sistemas de información de los organismos y entidades de la Administración Pública servirán de soporte al  cumplimiento de su misión, objetivos y funciones, darán cuenta del desempeño institucional y facilitarán la evaluación de la gestión pública a su inferior así como, a la ciudadanía en general.
(. ..) En la política de desarrollo administrativo deberá darse prioridad al diseño, implementación, seguimiento y evaluación de los sistemas de información y a la elaboración de los indicadores de administración pública que sirvan de soporte a los mismos."
Igualmente, la Ley 87 de 1993, en su artículo 2, define los objetivos de control interno; particularmente en los literales e) y f} señala que se debe "Velar porque todas las actividades y recursos de la organización estén dirigidos al cumplimiento de los objetivos de entidad' y "Definir y aplicar medidas para prevenir los riesgos,  detectar y corregir las desviaciones que se presenten en la organización y que puedan afectar el logro de sus objetivos", espectivamente.
No obstante, en las visitas realizadas por la CGR a los Hogares Comunitarios se evidenciaron deficiencias en el dilienciamiento del Registro Asistencia Mansual- RAM, tales como:• En la planilla Registro de asistencia mensual, se evidencia en la columna ASI
ASISTIO cinco (5) casillas con igual numera de letras (s, d, g, r, g, b), las cuales no tienen las respectivas descripciones de significado. 
• Se encuentra desactualizado y en algunos casos la información de la asistencia de los niños se encuentra diligenciada anticipadamente.
• El no registro de la novedad de ausencia de beneficiarios.
• Las madres comunitarias en el Centro Zonal Yariguies manifestaron que
cuando los niños faltan, las madres de estos nunca hacen llegar las excusas respectivas.
</t>
    </r>
  </si>
  <si>
    <t>Formato RAM: Por deficiencias de control y seguimiento de los registros de asistencia de niños y niñas, lo que conlleva a riesgos sobre el cumplimiento de metas y la ejecución presupuestal real.
Empaques de alimentos: Por falta de supervisión y seguimiento por el ICBF, lo que genera alto riesgo para los menores beneficiarios.</t>
  </si>
  <si>
    <t>1.Socializar el instructivo de la guía sobre el diligenciamiento del formato RAM dado por la sede nacional  y definicion de las letras de cada una de las casillas con operados y madres comunitarias.</t>
  </si>
  <si>
    <t xml:space="preserve">1. Realizar talleres de socialización con los representantes de las EAS y madres comunitarias.  
</t>
  </si>
  <si>
    <t>Actas de talleres.</t>
  </si>
  <si>
    <t>2. Envío de oficio por parte de los supervisores de contrato a las EAS, donde se socilite el cumplimiento  en el l diligenciamiento del Formato RAM.</t>
  </si>
  <si>
    <t xml:space="preserve">2.Elaboración de oficio a las EAS por parte de los supervisores de contrato. </t>
  </si>
  <si>
    <t>Oficio remisorio a las EAS por parte de supervisores.</t>
  </si>
  <si>
    <t>ARGR2013-CGR-DG077</t>
  </si>
  <si>
    <r>
      <rPr>
        <b/>
        <sz val="10"/>
        <color theme="1"/>
        <rFont val="Arial"/>
        <family val="2"/>
      </rPr>
      <t>H77. SANTANDER. PROGRAMA DE PROTECCIÓN Y VULNERACIÓN (A)</t>
    </r>
    <r>
      <rPr>
        <sz val="10"/>
        <color theme="1"/>
        <rFont val="Arial"/>
        <family val="2"/>
      </rPr>
      <t xml:space="preserve">
El principio de protección integral se desarrolla en el Artículo 7 del Código de la
Infancia y la Adolescencia, ley 1098 de 2006, comprende el reconocimiento de niños, niñas y adolescentes como sujetos de derechos, la garantía y cumplimiento de los mismos, la prevención de su amenaza o vulneración y la seguridad de su restablecimiento inmediato cuando les hayan sido vulnerados a un niño o una niña. Así mismo, reconoce un quinto eje relacionado con la materialización de los cuatro anteriores, a través de la consolidación de políticas públicas de infancia y adolescencia.
La ley 1098 de 2006 en su artículo 96 reza: "Corresponde a los defensores de famíHa y comisarías de familia procurar y promover la realización y restablecimiento de los derechos reconocidos en los tratados internacionales, en la Constitución Política y en el presente Código. El seguimiento de las medidas de protección o de restablecimiento adoptadas por los defensores y comisarios de família estará a cargo del respectivo coordinador del centro zonal del Instituto Colombiano de Bienestar Famíliar."
Del proceso administrativo de restablecimiento de derechos protección, que maneja el ICBF Regional Santander, se observó en el programa las siguientes debilidades:
• La ubicación de los NNA en la mayoría de los casos se hace desconociendo los criterios que menciona el lineamiento técnico de ICBF en el punto 1 1.1. Generalidades de la modalidad, Definición: "El Hogar Sustituto es una medida de protección provisional que toma la autoridad competente que consiste en: "la ubicación del niño, la niña o el adolescente en una familia que se compromete a brindarle el cuidado y atención necesarios en sustitución de la familia de origen" (Art. 59 de la Ley 1098 de 2006). Se evidenció en los hogares sustitutos visitados, albergues con más de siete (7) NNA cuando la norma establece hasta tres niños por hogar; igualmente sobrecupos que limita la calidad del servicio; hacinamiento en algunos de ellos y grupos de niños de diferentes edades que no permite a la madre ofrecer una atención diferencial, lo cual atenta contra la protección a la niñez, ocasionado por falta de gestión, control y seguimiento misional.
• Los equipos psicosociales del centro Zonal de Luis Carlos Galán Sarmiento, no logran visitar al 100% de los NNA (entre 100 Y 150) de manera mensual como lo establece el lineamiento, para el cumplimiento del artículo 96 de la ley 1098 de 2006.
• Los contratos de protección elaborados por el Nivel central del ICBF no tienen en cuenta la participación de todos los actores del sistema, tales como equipos de defensoría nutricionista), generando ambigüedades frente a las competencias de los mismos.
• Ausencia de capacitación entre los equipos psicosociales tanto del ICBF como de los operadores, enfocados a las necesidades de los usuarios y/o familias que se atienden en los diferentes programas, para garantizar la calidad y cantidad de la atención óptima a cada niño que requiera atención especial. 
• Se repiten acciones del Operador que ya ha realizado la defensoría de familia, ejemplo: los lineamientos técnicos del ICBF exigen que el proceso de investigación de todas las condiciones sociales, psicológicas y otras de la familia del niño bajo protección lo efectúa el equipo de la defensoría de familia, sin embargo, se efectúa en una buena parte por funcionarios del operador creándose duplicidad en las actividades a desarrollar, lo que genera desgaste administrativo y financiero para ambas partes.
</t>
    </r>
  </si>
  <si>
    <t>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t>
  </si>
  <si>
    <t>1. Con el fin de disminuir los sobrecupos en la modalidad hogar sustituto los operadores continúan realizando procesos de selección de nuevos hogares sustitutos, de acuerdo al linemiento Lineamiento Técnico De Modalidades Para La Atención De Niños, Niñas Y Adolescentes, Con Derechos Inobservados, Amenazados O Vulnerados.</t>
  </si>
  <si>
    <t>1. Realizar dos procesos de selección de nuevos hogares sustitutos con el fin de aumentar el número de unidades de servicio  en la Regional Santander por parte de los operadores de la modalidad.</t>
  </si>
  <si>
    <t>Informe del proceso de selección de hogares sustitutos</t>
  </si>
  <si>
    <t>2.Con el fin de contrarestar los sobrecupos en los hogares sustitutos la Regional Santander tiene previsto realizar procesos de sensibilización a los defensores de familia sobre la ley 1098 de 2006 artículo 59 ubicación en hogar sustituto.</t>
  </si>
  <si>
    <t xml:space="preserve">2..Realizar sensibilización a los defensores de familia sobre cumplimiento de la ley 1098 de 2006 artículo 59 ubicación en hogar sustituto. </t>
  </si>
  <si>
    <t>3.Teniendo en cuenta que el Lineamiento Técnico De Modalidades Para La Atención De Niños, Niñas Y Adolescentes, Con Derechos Inobservados, Amenazados O Vulnerados indica que el operador debe realizar visitas a los hogares sustitutos mínimo una vez al mes, por alguno de los profesionales del equipo interdisciplinario  utilizando el Anexo 12, la Regional Santander toma una muestra del 30% de los hogares sustitutos, con el fin de evidenciar los seguimientos realizados por el operador.</t>
  </si>
  <si>
    <t>3.Realizar visitas de seguimiento a los hogares sustitutos, por parte del operador, tomando una muestra del 30% de los hogares sustitutos de la Regional Santander:
Centro zonal Floresta: 7 hogares
Centro Zonal Málaga: 7 hogares
Centro Zonal San Gil: 8 hogares
Centro Zonal Socorro: 5 hogares
Centro Zonal Vélez: 6 hogares
Centro Zonal Luis Carlos Galán Sarmiento: 25 hogares</t>
  </si>
  <si>
    <t>ANEXO 12. 
VISITA DE SEGUIMIENTO A NIÑOS, NIÑAS, ADOLESCENTES Y JÓVENES UBICADOS EN HOGARES</t>
  </si>
  <si>
    <t xml:space="preserve">4.Con el fin de verificar el cumplimiento de los seguimientos que realiza el operador a los hogares sustitutos y demás obligaciones contractuales, la Regional Santander cuenta con un equipo de apoyo al cumplimiento de la implemetación de los lineamientos , el cual realizará visitas  a los hogares sustitutos de la Regional. Es así como, se toma una muestra del 10% de las visitas con el fin de evidenciar el seguimiento realizado a los hogares sustitutos. </t>
  </si>
  <si>
    <t>4.Realizar visitas de seguimiento  al cumplimiento de la implemetación de los lineamientos de los hogares sustitutos por parte del equipo de apoyo.</t>
  </si>
  <si>
    <t xml:space="preserve">5.Con el fin de contrarrestar acciones repetidas por parte de los equipos interdisciplinarios de la defensoría y de los operadores, la Regional Santander, realizará procesos de sensibilización a los equipos interdisciplinarios de la defensoría, del operador, a supervisores de contrato y a coordinadores del centro zonal. </t>
  </si>
  <si>
    <t xml:space="preserve">
1.Realizar procesos de sensibilización a los equipos interdisciplinario de la defensoría de familia y del operador sobre las responsabilidades en el proceso de atención en Hogar Sustituto y al Coordinador del Centro zonal sobre la Ley 1098 de 2006 Artículo 96. Autoridades competentes. 
</t>
  </si>
  <si>
    <t>2. Supervisor del contrato sobre Guía Del Supervisor De Contratos Y Convenios Suscritos por el ICBF.</t>
  </si>
  <si>
    <r>
      <rPr>
        <b/>
        <sz val="10"/>
        <rFont val="Arial"/>
        <family val="2"/>
      </rPr>
      <t>H102. SANTANDER. GARANTíA A LOS RECURSOS PÚBLICOS (A)</t>
    </r>
    <r>
      <rPr>
        <sz val="10"/>
        <rFont val="Arial"/>
        <family val="2"/>
      </rPr>
      <t xml:space="preserve">
El Artículo 4 de la Ley 1150 de 2007 establece que "de la distribución de riesgos en los contratos estatales. Los pliegos de condiciones o sus equivalentes deberán incluir la estimación, tipificación y asignación de los riesgos previsibles involucrados en la contratación".
A su vez el arto2.1.2 del Decreto 734 de 2012 respecto a la Determinación de los riesgos previsibles, señala: "Para los efectos previstos en el artículo 4° de la Ley 1150 de 2007, se entienden como riesgos involucrados en la contratación todas aquellas circunstancias que de presentarse durante el desarrollo y ejecución del contrato, tienen la potencialidad de alterar el equilibrio económico del contrato, pero que dada su previsibilidad se regulan en el marco de las condiciones inicialmente pactadas en los contratos y se excluyen así del concepto de imprevisibílídad de que trata el artículo 27 de la Ley 80 de 1993. El riesgo será previsible en la medida que el mismo sea identíficable y cuantificable en condiciones normales". 
"En las modalidades de Licitación Pública, Selección Abreviada y Concurso de Méritos, la entidad deberá tipificar en el proyecto de pliego de condiciones, los riesgos que puedan presentarse en el desarrollo del contrato, con el fin de estimar cualitativa y cuantitativamente la probabílidad e impacto, y señalará el sujeto contractual que soportará, total o parcialmente, la ocurrencia de la circunstancia prevista en caso de presentarse, a fin de preservar las condiciones iniciales del contrato.
Los interesados en presentar ofertas deberán pronunciarse sobre lo anterior en las observaciones al pliego o en la audiencia convocada para el efecto, obligatoria dentro del procedimiento de licitación pública y voluntaria para las demás modalidades de selección en los que la entidad lo considere necesario, caso en el cual se levantará un acta que evidencie en detalle la discusión acontecida.
La tipificación, estimación y asignación de los riesgos así previstos, debe constar en el pliego definitivo, así como la justificación de su inexistencia en determinados procesos de selección en los que por su objeto contractual no se encuentren. La presentación de las ofertas implica la aceptación, por parte del proponente, de la distribución de riesgos previsibles efectuada por la entidad en el respectivo pliego".
No obstante, se observa que el IC8F Regional Santander en los pliegos de condiciones de los Contratos de Aportes, no se evidencia el riesgo de pérdida de recursos cuando la entidad realiza pagos anticipados a los Operadores que los van a administrar, por tanto no exigen garantía alguna para el manejo de estos.</t>
    </r>
  </si>
  <si>
    <t xml:space="preserve">1.Debido a que la regional no elabora losmanuales de contratación, y durantela vigencia 2016 la regional  realizó consulta a la oficina de contratación de la sede nacional sobre este hallazgo, se remite memorando de este hallazgo a la oficina de control interno para traslado del hallago a la dirección de primera infancia y contratación. </t>
  </si>
  <si>
    <t>1.Envío de memorando a la oficina de control interno, con copia a la dirección de primera infancia y contratación.</t>
  </si>
  <si>
    <t>1. memorando</t>
  </si>
  <si>
    <t>ARGR2014-CGR-SAN119</t>
  </si>
  <si>
    <r>
      <rPr>
        <b/>
        <sz val="10"/>
        <rFont val="Arial"/>
        <family val="2"/>
      </rPr>
      <t>Hallazgo N° 119. CDI “Huellitas Mágicas”. Barrancabermeja – Santander (A)</t>
    </r>
    <r>
      <rPr>
        <sz val="10"/>
        <rFont val="Arial"/>
        <family val="2"/>
      </rPr>
      <t xml:space="preserve">
Existen varios contratos de operación del CDI, para las mismas vigencias, con el objeto de “Brindar atención integral a 300 niños y niñas”: CAFABA (Operador en la fase III del convenio por un término de 20 años) y FUNDASALUD. 
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t>
    </r>
  </si>
  <si>
    <t>Deficiencias de seguimiento y control por parte del ICBF, a la operación del CDI y debilidades en la supervisión de los contratos.</t>
  </si>
  <si>
    <t>Seguir garantizando  el uso de la infraestructura, del CDI Huellitas mágicas, para la prestación del servicio de los niños y niñas beneficiarios del CDI</t>
  </si>
  <si>
    <t xml:space="preserve">1. Remitir copia de los contratos firmados desde la vigencia 2016 y 2017, que evidencian el desarrollo de la modalidad CDI en dicho inmueble.
</t>
  </si>
  <si>
    <t>1.Contratos de aportes</t>
  </si>
  <si>
    <t>AR2014-044</t>
  </si>
  <si>
    <r>
      <rPr>
        <b/>
        <sz val="10"/>
        <rFont val="Arial"/>
        <family val="2"/>
      </rPr>
      <t>Hallazgo N° 44. Forma de pago (A-D). Santander</t>
    </r>
    <r>
      <rPr>
        <sz val="10"/>
        <rFont val="Arial"/>
        <family val="2"/>
      </rPr>
      <t xml:space="preserve">
Se observa que en las minutas de los contratos de aportes del ICBF Regional Santander se establece:“…Un séptimo y último desembolso al finalizar la atención del mes de julio equivalente al cinco (5%) del valor total de los aportes para la atención de los beneficiarios al finalizar la atención”.  </t>
    </r>
  </si>
  <si>
    <t>Deficiencias en la elaboración de las minutas de los contratos y en la elaboración de los estudios previos, colocando en riesgo los recursos de aportes en el eventos que en la liquidación de los contratos existan saldos a favor del ICBF.</t>
  </si>
  <si>
    <t>1.Remitir memorando a la oficina de control interno donde se redirecciona el hallazgo a la oficina de contratacion y primera infancia de la sede por ser de competencia de esta oficina, pues es quien realiza las minutas de los programas misionales y son de obligatorio cumplimiento.</t>
  </si>
  <si>
    <t>1. Envío de memorando a la oficina de contratación, con copiaa las oficinas de primera infancia y contratación</t>
  </si>
  <si>
    <r>
      <rPr>
        <b/>
        <sz val="10"/>
        <rFont val="Arial"/>
        <family val="2"/>
      </rPr>
      <t>Hallazgo N° 99. Contratación de prestación de servicios (A). Santander</t>
    </r>
    <r>
      <rPr>
        <sz val="10"/>
        <rFont val="Arial"/>
        <family val="2"/>
      </rPr>
      <t xml:space="preserve">
Requerimiento de actividades en OPS. no se evidencia requerimiento alguno por parte del supervisor por el no desarrollo de actividades, ya que en los informes presentados por los contratistas y avalados por el Supervisor, la Actividad: Diseñar y poner en marcha estrategias para el mejoramiento de la calidad de la prestación del servicio; Actividad : Realizar el diagnóstico y caracterización de los servicios de atención integral de la primera infancia en el territorio; Actividad: Realizar seguimiento y evaluación a las políticas y programas orientados a la atención de la primera infancia en el territorio y Actividad: Ejercer la supervisión de los contratos y/o convenio cuando sea designado por el ordenador del gasto, no registran soportes de haberse realizado.
Perfil del oferente. los requisitos del Perfil Requerido para esta contratación no son claros, por cuanto no mencionan a que Titulo de profesión requiere y la experiencia es muy general</t>
    </r>
  </si>
  <si>
    <t xml:space="preserve">Enviar memorando a los futuros supervisores de los contratación , con el fin de revisar  las obligaciones contractuales con el proposito de que sean consignadas en las minutas aquellas que efectivamente se van a realizar conforme al perfil y objeto del contrato evitando la inclusión de algunas genéricas que no reportan desarrollo en la ejecución de los contratos. </t>
  </si>
  <si>
    <t>1.Socializar el hallazgo en comité estrátegico con las areas interesadas  en la contratación de servicios con el fin de que en los estudios previos de oportunidad y conveniencia se determinen obligaciones especificas que se ajusten a la necesidad de la contratación dejando a un lado aquellas que no son requeirdas y no reportan ninguna ejecución.</t>
  </si>
  <si>
    <t xml:space="preserve">1. Acta de comité </t>
  </si>
  <si>
    <t>AR2014-194</t>
  </si>
  <si>
    <r>
      <rPr>
        <b/>
        <sz val="10"/>
        <color theme="1"/>
        <rFont val="Arial"/>
        <family val="2"/>
      </rPr>
      <t>Hallazgo N° 194. Pasivos estimados (A). Santander</t>
    </r>
    <r>
      <rPr>
        <sz val="10"/>
        <color theme="1"/>
        <rFont val="Arial"/>
        <family val="2"/>
      </rPr>
      <t xml:space="preserve">
existen valores de créditos de vivienda antiguos que están reportados en Jurídica por $21,8 millones pero en contabilidad de la Regional no se reporta, por lo cual se subestima la cuenta 147502 y la cuenta 320801 Patrimonio Institucional.
De igual manera existe una sentencia cancelada por $115,5 millones que continua contabilizada en Cuentas de Orden</t>
    </r>
  </si>
  <si>
    <t>deficiencia en los mecanismos de control contable para el adecuado registro, por lo cual se sobreestima la Cuenta 990505 Litigios y Mecanismos alternativos de Solución de Conflictos y la cuenta 912004 Responsabilidades Contingentes por contra por $115,5 millones.</t>
  </si>
  <si>
    <t>1. Enviar memeorando a la oficina de control interno para direccionar el ajuste de la  cuenta 147502 creditos de vivienda a la oficina asesora juridica y financiero de la sede nacional, pues de acuerdo a la norma estos creditos por ser antiguos la depuración debe ser en la sede nacional.
2.A la fecha las cuentas 990505 y 912004 se encuentra depurada por lo cual se remitará nuevamente el comprobante manual donde se evidencia la depuracion de de dichas cuentas.</t>
  </si>
  <si>
    <t xml:space="preserve">1.Enviar memorando a la oficina de control interno.
</t>
  </si>
  <si>
    <t xml:space="preserve">1. Memorando
</t>
  </si>
  <si>
    <t xml:space="preserve"> 2.Remiter nuevamente el comprobante contanble donde se evidencia la depuración de las cuentas 990505 y 912004</t>
  </si>
  <si>
    <r>
      <rPr>
        <b/>
        <sz val="10"/>
        <rFont val="Arial"/>
        <family val="2"/>
      </rPr>
      <t>Hallazgo N° 232. Sistema de Información Cuéntame (A). Santander</t>
    </r>
    <r>
      <rPr>
        <sz val="10"/>
        <rFont val="Arial"/>
        <family val="2"/>
      </rPr>
      <t xml:space="preserve">
Toma Nutricional. al verificar las bases de datos de registro de tomas nutricionales realizadas en la vigencia 2014 extraídas del sistema de información CUENTAME, en la cual se lleva control y registro del seguimiento nutricional en el ICBF Regional Santander y en las Empresas Administradoras de Servicio EAS-contratadas, se evidenció que existen registros con errores como en fechas de nacimiento errónea, registro de talla y peso con inconsistencias, lo cuales a la fecha no han sido subsanados, estas falencias tienen origen fundamentalmente en el seguimiento y control de las alertas o flag suministradas por los reportes de seguimiento del sistema. </t>
    </r>
  </si>
  <si>
    <t>Situación que genera inconsistencias en la información y que no reflejen la realidad de manera fidedigna.</t>
  </si>
  <si>
    <t>Seguimiento y control de la calidad de la información de tomas nutricionales cargadas en el Sistema de Información CUÉNTAME</t>
  </si>
  <si>
    <t xml:space="preserve">1. Inclusión de indicaciones del Sistema de Seguimiento Nutricional en el documento de directrices técnicas y financieras denominado Generalidades a tener en cuenta para el funcionamiento de las modalidades de educación inicial para la atención a la Primera Infancia, donde se estipulan las fechas de cargue y verificación y modificación de inconsistencias.                                                                                     </t>
  </si>
  <si>
    <t xml:space="preserve">1. Documento de Generalidades a tener en cuenta para el funcionamiento de las modalidades de educación inicial para la atención a la Primera Infancia.                                                                                                        </t>
  </si>
  <si>
    <t xml:space="preserve">2. Generación de reporte mensual de calidad del dato por parte del administrador del Sistema de Información CUÉNTAME, de las tomas cargadas al sistema      </t>
  </si>
  <si>
    <t>2. Reporte generado mensualmente</t>
  </si>
  <si>
    <t xml:space="preserve">3. Remisión por medio de correo electrónico del reporte de calidad a los Coordinadores de los Centros Zonales. </t>
  </si>
  <si>
    <t>3. Correo electrónico de remisión del reporte a los Coordinadores de los Centros Zonales.</t>
  </si>
  <si>
    <t>AR2014-244</t>
  </si>
  <si>
    <r>
      <rPr>
        <b/>
        <sz val="10"/>
        <rFont val="Arial"/>
        <family val="2"/>
      </rPr>
      <t>Hallazgo N° 244. Contratos de aporte (A-BA). Santander</t>
    </r>
    <r>
      <rPr>
        <sz val="10"/>
        <rFont val="Arial"/>
        <family val="2"/>
      </rPr>
      <t xml:space="preserve">
Gastos contrato de aporte 456/13. En la legalización de la cuenta se le reconoció al Operador el pago de gastos no contemplados en el objeto del contrato, ni en la canasta de referencia por $23 millones, como fue la compra de computadores, impresoras, reproductor de DVD, instalación de circuito cerrado, sillas para oficina, renovación de registro mercantil, escritorios y cuentas canceladas de servicio de restaurante, entre otras, Cuadro 216 Gastos Indebidos</t>
    </r>
  </si>
  <si>
    <t xml:space="preserve">deficiencia en la supervisión, seguimiento y monitoreo a la ejecución del contrato de aportes, situación que genera una gestión antieconómica que causa un detrimento patrimonial en cuantía de $23 millones, por el primer hecho y de $29.9 millones por el segundo, para un total de $52.9 millones. </t>
  </si>
  <si>
    <t>1.Proyectar documento a los supervisores de los contratos firmado y aprobado por el director regional, coordinadores de grupo y coordinadores zonales en el cual se imparten directrices técnicas y financieras para tener en cuenta en la operación de las diferentes modalidades de  primera infancia y los requisitos a tener en cuenta para la legalización mensual de  cuentas.</t>
  </si>
  <si>
    <t>1.Remitir correo electronico donde se adjunta el documento con  documento a los supervisores de los contratos de programas de Primera Infancia.</t>
  </si>
  <si>
    <t>1. Correo electrónico</t>
  </si>
  <si>
    <t>2.Socializar con las EAS a traves del comité técnico operativo el documento enviado desde la dirección regional para tenerlo en cuenta en la legalización de las cuentas.</t>
  </si>
  <si>
    <t>2.Realizar comité técnico operativo para socializar con las EAS el documento remitido desde la regional.</t>
  </si>
  <si>
    <t>2. Acta comité técnico operativo</t>
  </si>
  <si>
    <r>
      <t xml:space="preserve">Evidenciar que la cuenta bancaria pagadora  657026191 del banco de occidente de la regional santander no presentó sobregiro a diciembre 31 de 2015, como se ve reflejado en el extracto bancario.
</t>
    </r>
    <r>
      <rPr>
        <sz val="10"/>
        <color rgb="FF00B050"/>
        <rFont val="Arial"/>
        <family val="2"/>
      </rPr>
      <t xml:space="preserve">
</t>
    </r>
  </si>
  <si>
    <r>
      <t xml:space="preserve">Enviar memorando para desvirtuar el hallazgo a la dirección de tesorería y contabilidad del nivel nacional con los debidos soportes
</t>
    </r>
    <r>
      <rPr>
        <sz val="10"/>
        <color rgb="FF00B050"/>
        <rFont val="Arial"/>
        <family val="2"/>
      </rPr>
      <t xml:space="preserve">
                                        </t>
    </r>
  </si>
  <si>
    <r>
      <t xml:space="preserve">1. Memorando
</t>
    </r>
    <r>
      <rPr>
        <b/>
        <sz val="10"/>
        <color rgb="FF00B050"/>
        <rFont val="Arial"/>
        <family val="2"/>
      </rPr>
      <t/>
    </r>
  </si>
  <si>
    <t xml:space="preserve">Agosto:   se prepara memorando a la sede nacional
Septiembre:  se radica  memorando  dirigido a la Sede Nacional Grupo de Tesoreria  de fecha  septiembre 9.                   
</t>
  </si>
  <si>
    <t>Revisar  depurar y ajustar en libros de la diferencia existente en la  cuenta banco de occidente No. 65702619 .</t>
  </si>
  <si>
    <t xml:space="preserve">Continuar con la depuración y realizar los respectivos registros contables en libros. </t>
  </si>
  <si>
    <t xml:space="preserve">1. Plan de trabajo </t>
  </si>
  <si>
    <t xml:space="preserve">Agosto:  Se adjunta plan de trabajo   mes de Agosto, septiembre y octubre
</t>
  </si>
  <si>
    <t>2. cuadro comparativo de saldo final con el avance de depuración en excel</t>
  </si>
  <si>
    <t>OCTUBRE: Se adjunta cuadro comparativo de  agosto y septiembre.
NOVIEMBRE: Se adjunta cuadro comparativo de octubre.</t>
  </si>
  <si>
    <t xml:space="preserve">3. Conciliación Bancaria </t>
  </si>
  <si>
    <r>
      <rPr>
        <b/>
        <sz val="10"/>
        <color theme="1"/>
        <rFont val="Arial"/>
        <family val="2"/>
      </rPr>
      <t>OCTUBRE:</t>
    </r>
    <r>
      <rPr>
        <sz val="10"/>
        <color theme="1"/>
        <rFont val="Arial"/>
        <family val="2"/>
      </rPr>
      <t xml:space="preserve"> Se adjunta conciliación bancaria agosto y septiembre.
</t>
    </r>
    <r>
      <rPr>
        <b/>
        <sz val="10"/>
        <color theme="1"/>
        <rFont val="Arial"/>
        <family val="2"/>
      </rPr>
      <t>NOVIEMBRE</t>
    </r>
    <r>
      <rPr>
        <sz val="10"/>
        <color theme="1"/>
        <rFont val="Arial"/>
        <family val="2"/>
      </rPr>
      <t xml:space="preserve">: Se adjunta comprobante Manual del ajuste realizado en el mes de Octubre, para depurar la diferencia que existía en la cuenta bancaria 657026191 del Banco de Occidente, por partidas conciliatorias originadas en el transición del aplicativo Sif ICBF a SIIF NACIÖN en el año 2012. Dentro de las actividades planteadas por la Regional para los avances de este Hallazgo está el envío de las conciliaciones bancarias (Actividad # 3), las cuales serán enviadas a más tardar la semana entrante,  ya que el plazo establecido por el Nivel Nacional para elaborarlas es hasta el 18/11/2016 (Viernes), y a la fecha no se han elaborado. 
</t>
    </r>
    <r>
      <rPr>
        <b/>
        <sz val="10"/>
        <color theme="1"/>
        <rFont val="Arial"/>
        <family val="2"/>
      </rPr>
      <t>Diciembre:</t>
    </r>
    <r>
      <rPr>
        <sz val="10"/>
        <color theme="1"/>
        <rFont val="Arial"/>
        <family val="2"/>
      </rPr>
      <t xml:space="preserve"> Se adjuntan conciliaciones bancarias y comporbantes manuales donde se evidencia la depuración realizada en las cuentas.  
</t>
    </r>
  </si>
  <si>
    <t>SNBF</t>
  </si>
  <si>
    <r>
      <rPr>
        <b/>
        <sz val="10"/>
        <rFont val="Arial"/>
        <family val="2"/>
      </rPr>
      <t xml:space="preserve">Hallazgo No. 3. presunta incidencia administrtiva y disciplinaria.  FUNCIONAMIENTO DE LOS CONSEJOS DE POLITICA SOCIAL 
</t>
    </r>
    <r>
      <rPr>
        <sz val="10"/>
        <rFont val="Arial"/>
        <family val="2"/>
      </rPr>
      <t xml:space="preserve">
En el análisis del funcionamiento de los Consejos de Política Social a partir de las Actas enviadas por los entes territoriales y de la información aportada por el ICBF como Organismo rector del SNBF, existen debilidades en su accionar como máxima instancia local del SNBF por cuanto no se cumplen su propósito, respecto a planificar, coordinar y hacer seguimiento a la ejecución de los planes, programas y proyectos, que cada entidad desarrolle en materia de políticas sociales en el Municipio, con énfasis en la protección integral a niñas (os) , y adolescentes, así mismo se observa que los mismos no están sesionando como mínimo cuatro veces al año, y no cumplen sus funciones y responsabilidades relacionadas con la rendición de informes periódicos al Consejo Municipal sobre la Política de Infancia y Adolescencia, de conformidad con el artículo 207 de la Ley 1098 de 2006; asegurar el funcionamiento del Sistema Nacional de Bienestar Familiar dentro de su jurisdicción; orientar la formulación de políticas públicas de infancia y adolescencia para su jurisdicción y hacer seguimiento a ellas; emitir concepto sobre los planes de inversión anuales de la entidad territorial en materia de infancia, adolescencia y familia.</t>
    </r>
  </si>
  <si>
    <t>Estas situaciones obedecen a las debilidades en el compromiso de los mandatarios locales, respecto de las obligaciones que le compete respecto al funcionamiento de los Consejos de Politica Social, a la carencia de efectivas acciones por el cumplimiento normativo por parte del SNBF y las autoridades competentes.</t>
  </si>
  <si>
    <t>Generar alertas trimestrales a las entidades terrirtoriales en relación con el cumplimiento en la realización de las sesiones de CPS establecidos por la Ley</t>
  </si>
  <si>
    <t>Realizar el seguimiento a los CPS de manera trimestral, generando alertas en cuanto al cumplimiento en la realización de las sesiones de CPS establecidos por la Ley</t>
  </si>
  <si>
    <t>informe de seguimiento</t>
  </si>
  <si>
    <t>Acompañar a las entidades territoriales en la elaboración de planes de acción del SNBF.</t>
  </si>
  <si>
    <t>Brindar acompañamiento técnico a las entidades territoriales priorizadas, en la construcción de sus planes de acción de SNBF.</t>
  </si>
  <si>
    <t>Informe Técnico de Acompañamiento por Regional</t>
  </si>
  <si>
    <t>ARGR2014-CGR-SNB111</t>
  </si>
  <si>
    <r>
      <rPr>
        <b/>
        <sz val="10"/>
        <rFont val="Arial"/>
        <family val="2"/>
      </rPr>
      <t>Hallazgo N° 111. Seguimiento y Monitoreo Recursos Conpes (A). Sede Nacional</t>
    </r>
    <r>
      <rPr>
        <sz val="10"/>
        <rFont val="Arial"/>
        <family val="2"/>
      </rPr>
      <t xml:space="preserve">
La Ley 1098 de 2006 de Infancia y Adolescencia, estableció la obligación a las y los gobernantes de los ámbitos nacional, departamental y municipal, de liderar el diseño, ejecución y evaluación de las políticas públicas dirigidas a todas las niñas, niños y adolescentes, a través del Consejo Nacional de Política Social y los Consejos Departamentales y Municipales de Política Social. 
Adicionalmente, el documento Conpes 109 le solicitó al Ministerio de la Protección Social, al Ministerio de Educación Nacional, y al Departamento Nacional de Planeación: (Ver paginas 251,252,253 y 254) </t>
    </r>
  </si>
  <si>
    <t>Se evidencian debilidades por parte del Instituto en cuanto al seguimiento, monitoreo y evaluación de los recursos asignados en los Conpes, puesto que la asistencia técnica brindada a las entidades territoriales para la adecuada aplicación de los recursos, conforme a las directrices y lineamientos establecidos no es suficiente ni oportuna, prueba de ello es que durante el periodo de mayo de 2013 a octubre de 2014, tan solo se visitaron 407 municipios de los 1102 que tiene el país (38%).
Estos hechos impiden que se cuente con una información veraz, de calidad y suficientemente amplia que permita orientar las decisiones con respecto a esos recursos. Adicionalmente, se genera el riesgo de que los mismos sean invertidos en distintas líneas de infraestructura de los entornos de educación inicial, incumpliéndose con el objeto para el cual fueron destinados dichos recursos, como es la atención integral a la Primera Infancia.</t>
  </si>
  <si>
    <t>Realizar la socilización y acompañamiento en los departamentos del nuevo CONPES de distribución de recursos para la primera infancia.</t>
  </si>
  <si>
    <t>Socializar en los departamentos el nuevo CONPES de distribución de recursos para la primera infancia</t>
  </si>
  <si>
    <t xml:space="preserve">ARTÍCULO 5o. INFORMACIÓN A REPORTAR. Las entidades responsables deben reportar inicialmente la inversión realizada con los recursos asignados por el Documento Conpes 152 de 2012 al Sistema CHIP, así:
FECHA DE CORTE REPORTE OPORTUNO REPORTE EXTEMPORÁNEO
HASTA 
31 de diciembre de 2012 15 de abril de 2013 30 de abril de 2013 
31 de marzo de 2013 30 de mayo de 2013 15 de junio de 2013 
a) Información de los recursos del SGP, asignados para la Atención Integral de la Primera Infancia para Infraestructura: 
1. Finalización de obras inconclusas y suspendidas con viabilidad técnica y operativa que fueron iniciadas con recursos distribuidos por los Documentos Conpes 115 de 2008 y 123 de 2009. 
2. Adecuación de infraestructuras existentes para la Atención Integral a la Primera Infancia (se entiende por adecuación la intervención a nivel físico de una infraestructura que busque mejorar las condiciones de operación de la misma, en cuanto a saneamiento básico, cumplimiento de estándares de operación, falta de mantenimiento preventivo y todas aquellas actividades encaminadas para tal fin). 
3. Construcción de nuevos Centros de Desarrollo Infantil para la Atención Integral a la Primera Infancia, o ampliación de infraestructuras de acuerdo con los estándares establecidos por la Estrategia de Cero a Siempre, que permitan la atención de la población infantil;
b) Información de los recursos del SGP, asignados para la Atención Integral de la Primera Infancia, para formación de talento humano que presta esta atención en los distintos entornos en donde se desarrollan las niñas y los niños (actores, agentes educativos, madres comunitarias y personal encargado), de los Centros de Atención a la Primera Infancia;
c) Información de los recursos del SGP, asignados para la Atención Integral de la Primera Infancia, para fortalecimiento de centros de acopio regionales del Programa Ampliado de Inmunizaciones;
d) Información de los recursos del SGP, asignados para la Atención Integral de la Primera Infancia, para mobiliario de primera infancia para bibliotecas públicas de la Red Nacional de Bibliotecas Públicas. 
Para futuras asignaciones de recursos del SGP, para la Atención Integral de la Primera Infancia, las entidades territoriales seguirán reportando la información correspondiente a través del Sistema CHIP, según las líneas de inversión que se determinen en los respectivos Documentos Conpes.
</t>
  </si>
  <si>
    <r>
      <t xml:space="preserve">Hacer el seguimiento a la ejecución de los recursos CONPES de Primera Infancia, mediante  la información reportada en el Consolidador de Hacienda e Información Publica CHIP, por  las entidades territoriales en la categoría Conpes Primera Infancia.
</t>
    </r>
    <r>
      <rPr>
        <b/>
        <sz val="11"/>
        <color theme="8" tint="-0.249977111117893"/>
        <rFont val="Calibri"/>
        <family val="2"/>
        <scheme val="minor"/>
      </rPr>
      <t/>
    </r>
  </si>
  <si>
    <t>Elaborar el Informe  de ejecución de los recursos conpes de primera infancia con corte a 2016, de acuerdo con lo reportado en el CHIP por la entidades territoriales</t>
  </si>
  <si>
    <t>AE2014-007</t>
  </si>
  <si>
    <r>
      <t xml:space="preserve">Hallazgo No. 7. Financiación de la Estrategia de la Atención Integral a la Primera Infancia. Nivel Central (A)
</t>
    </r>
    <r>
      <rPr>
        <sz val="10"/>
        <rFont val="Arial"/>
        <family val="2"/>
      </rPr>
      <t>La implementación de la política ha significado el aporte de recursos de distintas fuentes de financiación....
Lo anterior se evidencia en el hecho que en la base de datos suministrada a la Contraloría General de la República se encuentran registros de 802 entes territoriales (801 municipios y del Departamento de San Andrés, Providencia y Santa Catalina), de estos 193 están incluidos como “SIN REPORTE” en las cuatro categorías: Conpes Infraestructura, Conpes Cadena de Frio, Conpes Talento Humano y Conpes Cultura (Anexo No.4); que sumados a los 319 que no se relacionan en la base de datos (Anexo No. 4)., suman en total 512 entes territoriales sin información de la ejecución de los recursos de los mencionados Conpes, que representan el 46% de los 1122 a los cuales se les asignó recursos.
La implementación de la política ha significado el aporte de recursos de distintas fuentes de financiación. No obstante lo anterior, no existe certeza sobre el monto total de los recursos ejecutados en dicha implementación, ya que se evidenció la falta de cuantificación y consolidación de los esfuerzos de cada una de las fuentes de los mismos y de un sistema de seguimiento, monitoreo y evaluación efectivo sobre la ejecución de los recursos asignados a los entes territoriales del SGP para Primera Infancia. Las limitaciones y dificultades en la cuantificación y la consolidación de los recursos ejecutados son reconocidas por la Alta Consejería para Programas Especiales.
Con relación a los recursos del Presupuesto General de la Nación,... los esquemas de financiación para primera infancia se encuentran dispersos en cada uno de los sectores (…)”...  en la estructura presupuestal únicamente se encuentran vinculados directamente a la estrategia proyectos del ICBF, del Ministerio de Educación Nacional y de la Presidencia de la República; ...
Con respecto a los recursos del Sistema General de Participaciones para la Atención Integral a la Primera Infancia distribuidos a través de los Documentos Conpes Sociales 152 de 2012 y 162 de 2013, no hay certeza sobre la totalidad y la debida ejecución, ...  se enmarcan dentro de la implementación del sistema de seguimiento y monitoreo a través de resolución17, ...
...
De igual forma, se evidenció que en desarrollo de la estrategia se han invertido recursos de cooperación internacional y aportes privados, en el marco de convenios suscritos por las entidades ejecutoras de la estrategia... Sumado a lo anterior se encuentra que la información que se reporta del ICBF corresponde a la Sede Nacional, sin incluir los aportes de terceros que hayan podido recibir las restantes treinta y dos (32) Direcciones Regionales.
Adicionalmente, se evidenció que en municipios como el caso de Bogotá D.C., se ejecutaron recursos para la atención a la primera infancia de otras transferencias de la Nación, como el Sistema General de Participaciones Propósito General y regalías, sin embargo, estos esfuerzos no han sido consolidados.
De la misma forma se determinó que no obstante las Cajas de Compensación Familiar han aportado recursos provenientes de los aportes parafiscales del Fondo FONIÑEZ para el desarrollo del programa, a través de convenios suscritos con el ICBF o de actividades propias, por cuantía total de $298.711 millones en el periodo 2011 a 2013, de estos esfuerzos no han sido reconocidos dentro de la estrategia</t>
    </r>
  </si>
  <si>
    <t>Las limitaciones y dificultades en la cuantificación y la consolidación de los recursos ejecutados son reconocidas por la Alta Consejería para Programas Especiales15.
A lo anterior se suma el hecho que se presentan debilidades en la oportunidad, calidad e integridad de la información reportada19, como lo admite la Alta Consejería para Programas Especiales en la respuesta dada a la Contraloría General de la República al señalar que “las entidades territoriales suelen incurrir en errores a la hora de diligenciar la información”. 20</t>
  </si>
  <si>
    <t xml:space="preserve">Consolidar la informacion reportada por los municipios sobre inversión de recursos del CONPES de Primera Infancia.
</t>
  </si>
  <si>
    <t>Frente a las causa que genera el Halllazgo No 7,  no se identifica cuál  sería la participación de la Dirección del Sistema Nacional de Bienestar Familiar  en su Tratamiento.
En referencia al  CONPES de Primera Infacia, se da tratamiento a la causa del hallazgo con las actividades del Hallazgo No 111 .
CONPES Cadena de Frio, Conpes Talento Humano y Conpes Cultura, no so competencia la Dirección del SNBF.</t>
  </si>
  <si>
    <t>ARGR2015-CGR-DG021</t>
  </si>
  <si>
    <r>
      <rPr>
        <b/>
        <sz val="10"/>
        <color theme="1"/>
        <rFont val="Arial"/>
        <family val="2"/>
      </rPr>
      <t xml:space="preserve">Hallazgo No 21. Articulación del SNBF para garantizar derechos de los niños y niñas del pueblo Wayuu de la Guajira (A). (Ver informe)
...
</t>
    </r>
    <r>
      <rPr>
        <sz val="10"/>
        <color theme="1"/>
        <rFont val="Arial"/>
        <family val="2"/>
      </rPr>
      <t xml:space="preserve">Durante la vigencia 2015, se constituyó como un hecho notorio la afectación a la garantía de los derechos de los niños y niñas de la comunidad indígena Wayuu, que evidencian que no han desaparecido los hechos que dieron origen a las medidas cautelares emitidas por la Comisión Interamericana de Derechos Humanos, mediante Resolución 60 del 11 de diciembre de 2015. </t>
    </r>
    <r>
      <rPr>
        <b/>
        <sz val="10"/>
        <color theme="1"/>
        <rFont val="Arial"/>
        <family val="2"/>
      </rPr>
      <t xml:space="preserve">
</t>
    </r>
    <r>
      <rPr>
        <sz val="10"/>
        <color theme="1"/>
        <rFont val="Arial"/>
        <family val="2"/>
      </rPr>
      <t>Las situaciones detectadas por la Defensoría del Pueblo en su informe "Crisis Humanitaria en la Guajira", fundamento de las medidas cautelares decretadas por la Comisión Interamericana de Derechos Humanos pone en evidencia que las condiciones que afectan la garantía de derechos de los niños y niñas de la comunidad Wayuu, son competencia de todos y cada uno de los agentes del Sistema Nacional de Bienestar Familiar desde su ámbito de competencia, y que durante la vigencia 2015, no se materializó una respuesta articulada y oportuna del Estado para afrontar y superar las condiciones de afectación referidas (Ver Informe). 
...si bien se han desarrollado acciones por parte de los Ministerios y no podría decirse que se ha consolidado una inacción total por parte de los agentes del Sistema Nacional de Bienestar Familiar relacionados con las situaciones que dieron origen a la declaratoria de medidas cautelares, estas acciones no impidieron que se llegara a un estado tal de afectación de garantía de derechos de la población indígena en mención y por tanto, no se desvirtúa el hallazgo, aunque si la incidencia disciplinaria.</t>
    </r>
  </si>
  <si>
    <t>Falta de articulación y coordinación de los agentes del SNBF, situación que afecta de manera sustancial la garantía de derechos de los niños, niñas y adolescentes de la comunidad Wayuu de la Guajira.</t>
  </si>
  <si>
    <t xml:space="preserve">La Dirección del SNBF se compromete a hacer seguimiento contínuo a las acciones coordinadas de los agentes del SNBF frente a la situación de garantía de derechos de los NNA en el Departamento. </t>
  </si>
  <si>
    <t>Informe Semestral con seguimiento a las acciones de articulación y coordinación de los agentes del SNBF con referencia a la garantía de derechos de los NNA en La Guajira.</t>
  </si>
  <si>
    <t>Informe Semestral</t>
  </si>
  <si>
    <t>Septiembre 2016
Desde el SNBF se viene acompañando al Departamento de La Guajira para lograr la articulación de los actores responsables de ejecutar acciones en pro de la protección integral de niños, niñas y adolescentes en el territorio. Las principales instancias en donde se ha logrado  la articulación de agentes son los Consejos de Política Social -CPS- y las Mesas de Primera Infancia, Infancia, Adolescencia y Familia.
Durante el 2016 se han realizado 2 consejos de política social departamentales en La Guajira, el primero el 15 de febrero y el segundo el 2 de agosto, dentro de los cuales se han abordado los temas de las mesas de desarrollo técnico como: Seguridad Alimentaria y Nutricional, Prevención de Embarazo en Adolescentes y Sistema de Responsabilidad Penal para Adolescentes – SRPA. En este sentido, desde el SNBF se ha brindado el acompañamiento a las diferentes mesas y al CPS  para el seguimiento a las acciones y compromisos acordadoss, esto en conjunto y con la participación activa de las secretarias departamentales.
Por otra parte, en las mesas de primera infancia, infancia, adolescencia y familia tanto del departamento como municipales, el SNBF ha empoderado el tema de Primera Infancia para construir y/o ajustar las Rutas integrales de Atención Integral para la Primera Infancia -RIA-, a través de la asistencia técnica que se viene coordinando con la Comisión Intersectorial de Primera Infancia y en convenio con la Fundación Plan, para armonizar las pollíticas públicas territoriales y los planes de desarrollo con la política nacional de primera infancia, en el Departamento y en los municipios de Riohacha, Uribia, Manaure, Maicao, Dibulla, Fonseca y Hatonuevo.
Adicionalmente, el 29 de septiembre se convocó por solicitud de la Contraloría General de la República, una reunión en la dirección regional del ICBF con los agentes del SNBF del departamento con el fin de conocer la articulación en La Guajira. En esta reunión donde participó el director regional del ICBF, el director del SNBF, el secretario de salud, la procuradora de familía, la defensora del pueblo y delegados de la registraduría, SENA y secretaría de asuntos indígenas, entre otros; se dio a conocer las principales problemáticas de los niños en el departamento y se presentaron las acciones articuladas que se están adelantando. Como compromiso se estableció que el Contralor Departamental citará a una mesa de trabajo al gobernador y a los alcaldes con el fin de establecer un compromiso con las acciones de articulación necesarias para superar las problemáticas de los niños, niñas y adolescentes de La Guajira.
Octubre 2016
En el marco del convenio con Save the Children y UNICEF, se está acompañando tanto a las administraciones locales como a las comunidades étnicas de los municipios de Uribia y Manaure, a través de la implementación de lo que se denomina la Estrategia Fortalecida, la cual está orientada a generar un proceso de fortalecimiento de capacidades en las administraciones municipales y autoridades étnicas, brindando acompañamiento técnico a fin de asegurar procesos locales sostenibles que propendan por la protección integral de los niños, niñas, adolescentes y la familia, y que se deriven del Plan de Desarrollo Territorial- PDT. Mediante este acompañamiento técnico se pretende apoyar la formulación de un proyecto del tema de interés de cada municipio y seleccionado conjuntamente entre el ente territorial y las autoridades étnicas. Para Manaure el tema escogido fue “uso del tiempo libre para la disminución del embarazo a temprana edad y consumo de SPA”, para Uribia el tema seleccionado fue “Mortalidad infantil y desnutrición”.
Noviembre 2016
El día 30 de noviembre se realizó el primer Consejo de Política Social con el nuevo gobernador del departamento de La Guajira, en el cual se presentó la normativdad que rige el SNBF, quiénes son los agentes que lo conforman, las responsabilidades y su esquema de funcionamiento. En esta sesión del CPS, se ofreció al gobernador el apoyo desde la subdirección de articulación territorial para la formulación de su plan de de desarrollo y el acompañamiento en la elaboración de la política pública Departamental de Primera Infancia, Infancia y Adolescencia. A partir de estos compromisos la gobernación programará y convocorá mesas de trabajo conjuntas para adelantar este acompañamiento. Adicionalmente, se puso en conocimiento a la administración sobre los convenios que actualmente adelanta la subdirección de articulación territorial con la Fundación Plan y Save the Children y UNICEF, con el fin de que se genere una cooperación y se sumen a esta gestión.
Diciembre 2016
Desde la Dirección del SNBF se está acompañando a la gobernación de La Guajira en la inclusión de los temas de primera infancia, infancia, adolescencia y fortalecimiento familiar en el nuevo plan de desarrollo departamental que está en proceso de formulación, debido a que  en el mes de noviembre se llevaron a cabo elecciones atípicas para elegir gobernador. En este sentido, en el mes de diciembre se realizó nuevamente la socialización del lineamiento de inclusión a la actual administración.
Enero 2017
Como compromiso del último CPS departamental, los días 19 y 20 de diciembre, se brindó asistencia técnica y se socializó el lineamiento de inclusión de los temas de primera infancia, infancia, adolescencia y fortalecimiento familiar en el plan de desarrollo departamental a la nueva administración. 
Primer informe de seguimiento a las acciones de articulación en La Guajira. (Adjunto)
Febrero 2017
El 16 de febrero se realizó la primera Mesa Departamental de Primera Infancia, Infancia, Adolescencia y Fortalecimiento Familiar del 2017, en la ciudad de Riohacha. En esta mesa se contó con la participación de los diferentes agentes del SNBF del departamento, entre ellos la Directora Regional del ICBF, la Directora Regional del SENA, el Director de la Contraloría General de la Republica para La Guajira, la Procuradora de Familia, la funcionaria encargada de Infancia y Adolescencia de la Dirección de Planeación de la Gobernación y la Procuradora de Familia. Durante la jornada se realizó un mapeo de actores en el territorio con su respectiva oferta institucional, se mencionaron las principales problemáticas sectoriales y se compartieron las propuestas que se están considerando para superarlas; toda esta información como insumo para la construcción del plan de acción de la mesa. Adicionalmente, se abrió un espacio para hablar sobre el funcionamiento y operación del SNBF en el territorio, teniendo en cuenta que hay varias personas nuevas en el equipo de la nueva administración. Dentro de los compromisos establecidos se estableció la conformación de la mesa de participación de niños, niñas y adolescentes, la conformación de una mesa de Primera Infancia para continuar con el proceso de la Ruta Integral de Atenciones.
Se están avanzando gestiones con Presidencia de la República, la Agencia de Cooperación Internacional, el Departamento para la Prosperidad Social y el Gobierno de Salta en Argentina, a fin de implementar un proyecto piloto de monitoreo y gestión de la situación de los niños y sus familias, en el marco de una cooperación sur-sur, a partir de una plataforma tecnológica que pone a disposición el Gobierno de Salta. Asimismo, se inició la estructuración de un proyecto de fortalecimiento de comunidades indígenas en algunos municipios del Departamento.
Adicionalmente, del 20 al 22 de febrero se acompañó por parte de la Subdirección de Articulación Territorial la visita de inspección judicial que realizó la Corte Constitucional en el marco de una revisión de tutela, en la cual se recorrieron varias comunidades de la Alta Guajira en los municipios de Uribia, Manaure y la zona rural de Riohacha.</t>
  </si>
  <si>
    <t>ARGR2015-CGR-DG022</t>
  </si>
  <si>
    <r>
      <rPr>
        <b/>
        <sz val="10"/>
        <color theme="1"/>
        <rFont val="Arial"/>
        <family val="2"/>
      </rPr>
      <t xml:space="preserve">Hallazgo No 22.  Oferta de Respuesta Articulada bajo el principio de la corresponsabilidad (A)-
</t>
    </r>
    <r>
      <rPr>
        <sz val="10"/>
        <color theme="1"/>
        <rFont val="Arial"/>
        <family val="2"/>
      </rPr>
      <t>En el desarrollo de la auditoría adelantada a la vigencia 2015 en el ICBF, se indagó a la Dirección del Sistema Nacional de Bienestar Familiar sobre el</t>
    </r>
    <r>
      <rPr>
        <i/>
        <sz val="10"/>
        <color theme="1"/>
        <rFont val="Arial"/>
        <family val="2"/>
      </rPr>
      <t xml:space="preserve"> "avance del SNBF durante la vigencia 2015 en el logro del ofrecimiento de una respuesta articulada bajo el principio de corresponsabilidad con la familia y con la sociedad", </t>
    </r>
    <r>
      <rPr>
        <sz val="10"/>
        <color theme="1"/>
        <rFont val="Arial"/>
        <family val="2"/>
      </rPr>
      <t>ante lo cual no se obtuvo una respuesta específica más allá del informe de gestión consolidado de la Dirección, en el cual se puede evidenciar de manera específica en que se materializó durante la vigencia 2015, el mencionado objetivo en cuanto a la familia y la sociedad de manera específica.</t>
    </r>
    <r>
      <rPr>
        <i/>
        <sz val="10"/>
        <color theme="1"/>
        <rFont val="Arial"/>
        <family val="2"/>
      </rPr>
      <t xml:space="preserve"> </t>
    </r>
    <r>
      <rPr>
        <sz val="10"/>
        <color theme="1"/>
        <rFont val="Arial"/>
        <family val="2"/>
      </rPr>
      <t xml:space="preserve">
</t>
    </r>
    <r>
      <rPr>
        <b/>
        <sz val="10"/>
        <color theme="1"/>
        <rFont val="Arial"/>
        <family val="2"/>
      </rPr>
      <t xml:space="preserve">
</t>
    </r>
    <r>
      <rPr>
        <sz val="10"/>
        <color theme="1"/>
        <rFont val="Arial"/>
        <family val="2"/>
      </rPr>
      <t>La situación detectada tiene origen en un enfoque de respuesta articulada en la institucionalidad y no en la familia, lo que efecta directamente la materialización del principio de corresponsabilidad con la familia. 
Revisada la respuesta emitida por la entidad auditada se valora la reflexión del ICBF sobre el enfoque de derechos pues el Estado no puede transferir a la ciudadanía responsabilidades que solamente le corresponden a el. Pero sigue siendo poco claro el nexo entre la diferenciación de la responsabilidad estatal y acción ciudadana, de una parte y la aplicación efectiva del principio de corresponsabilidad en la práctica... (Ver Informe)</t>
    </r>
  </si>
  <si>
    <t>Debilidad en el rol de las familias para ejercer su función de corresponsabilidad frente a la garantía de los derechos de los NNA.</t>
  </si>
  <si>
    <t xml:space="preserve">Fortalecimiento de las familias como agentes del SNBF en consideración al principio de corresponsabilidad de ésta en la protección integral de los NNA. </t>
  </si>
  <si>
    <t>Seguimiento al proceso de diseño e implementación de la política pública nacional de apoyo y fortalecimiento a las familias (2014-2024), liderada por el Ministerio de Salud y Protección Social, en el marco de las funciones del SNBF de apoyo y seguimiento a procesos normativos relacionados con la protección integral de niñas, niños y adolescentes y el fortalecimiento familiar.</t>
  </si>
  <si>
    <t xml:space="preserve">Septiembre 2016
En relación con el diseño e implementación de la política nacional de apoyo y fortalecimiento a las familias, el SNBF ha participado en los eventos regionales organizados en coordinación con las entidades del orden nacional que integran la Mesa técnica nacional de familia y que lidera el Ministerio de Salud y Protección Social. El documento preliminar de la política fue presentado en la sesión del 15 de septiembre de 2016 del Comité Ejecutivo. No se ha surtido aún el proceso de aprobación por parte de esta instancia. 
Hasta la fecha, el SNBF participó en el evento de socialización realizado en la ciudad de Montería, los días 14 y 15 de septiembre en donde asistieron referentes del SNBF de Magdalena, Sucre y Córdoba. De los departamentos de La Guajira y Bolívar asisitieron los referentes de la Dirección de Familias y Comunidades.
También se participó en el evento de socialización realizado en la ciudad de Bucaramanga, los días 28 y 29 de septiembre, en donde asistieron los referentes del SNBF de Cesar, Santander, Norte de Santander y el referente de la Dirección de Familia y Comunidades de Arauca.
Octubre 2016
En el mes de octubre, los días 12 y 13 se llevó a cabo la misma socialización en la ciudad de Pereira, en donde se contó con la participación de los referentes regionales del SNBF de Risaralda, Quindío y la referente regional de Familias y Comunidades de Caldas.
Noviembre 2016
Por útlimo, los días 23 y 24 del mes de noviembre asistieron los referentes reginoales del SNBF de los departamentos de Vaupés, Vichada, Cundinamarca y el Distrito de Bogotá, al taller de socialización de la política nacional de apoyo y fortalecimiento a las familias.
Diciembre 2016 
Durante el año 2016 y con la finalidad de Socializar la Política de Apoyo y Fortalecimiento a las Familias y elaborar estrategias de implementación e incorporación en los territorios,  se realizaron 5 foros regionales en las ciudades de: Montería, Bucaramanga, Pereira, Popayán y Bogotá, dejando bases para el proceso de plan de acción de la política que recoja lo regional y a su vez permita que el territorio reconozca sus capacidades de implementación y los recursos con los que cuenta, 373 participantes en total en los 5 foros a estos foros asistieron: los responsables de la política de familia en las secretarías departamentales y municipales de salud, educación, desarrollo social o gobierno, prosperidad social, ICBF, academia y sociedad civil organizada, de los departamentos, Ciudades Capitales y municipios de las entidades territoriales convocadas en cada territorio.
Enero  y Febrero de 2017. 
En el año 2017 se está realizando el plan de acción de implemetación de la Política de Apoyo y Fortalecimiento a las Familias,en el marco de la Mesa Nacional de Familia, cuyo plan de trabajo se centrará en lograr la implementación territorial de la Política en el marco de las mesas de Infancia, adolescencia y fortalecimiento familiar.  En proceso la preparación de la sesión para socializar  a los miembros del Consejo de Política Social que no son poarte del ComiTÉ Ejecutivo del SNBF, los avances en la Política y la propuesta de plan de acción. </t>
  </si>
  <si>
    <t>ARGR2015-CGR-DG023</t>
  </si>
  <si>
    <r>
      <rPr>
        <b/>
        <sz val="10"/>
        <color theme="1"/>
        <rFont val="Arial"/>
        <family val="2"/>
      </rPr>
      <t xml:space="preserve">Hallazgo No 23. ICBF como Rector del Sistema Nacional de Bienestar Familiar (A).
</t>
    </r>
    <r>
      <rPr>
        <sz val="10"/>
        <color theme="1"/>
        <rFont val="Arial"/>
        <family val="2"/>
      </rPr>
      <t xml:space="preserve">Consultada la entidad (ICBF) sobre las principales dificultades que han incidido en la consolidadción y fortalecimiento del SNBF en respuesta dada mediante radicado I-2016-043092-0101 del 29 de abril de 2016, señala entre ellas:
</t>
    </r>
    <r>
      <rPr>
        <i/>
        <sz val="10"/>
        <color theme="1"/>
        <rFont val="Arial"/>
        <family val="2"/>
      </rPr>
      <t>En los procesos estratégicos del SNBF
(...)</t>
    </r>
    <r>
      <rPr>
        <sz val="10"/>
        <color theme="1"/>
        <rFont val="Arial"/>
        <family val="2"/>
      </rPr>
      <t xml:space="preserve">
</t>
    </r>
    <r>
      <rPr>
        <i/>
        <sz val="10"/>
        <color theme="1"/>
        <rFont val="Arial"/>
        <family val="2"/>
      </rPr>
      <t>3. La diferenciación de roles entre las áreas misionales del ICBF y la Dirección del SNBF en algunas instancias intersectoriales</t>
    </r>
    <r>
      <rPr>
        <b/>
        <sz val="10"/>
        <color theme="1"/>
        <rFont val="Arial"/>
        <family val="2"/>
      </rPr>
      <t xml:space="preserve">
</t>
    </r>
    <r>
      <rPr>
        <sz val="10"/>
        <color theme="1"/>
        <rFont val="Arial"/>
        <family val="2"/>
      </rPr>
      <t>La situación detectada tiene origen en la falta de diferenciación por parte de los agentes e instancias del Sistema del rol del ICBF como rector del  mismo y la consecuente autoridad que sobre todas las entidades que lo integran le otorga la normativa citada, lo que genera deficiencias en la articulación y orientación que sobre el sistema debe ejecutar el ICBF, no como garante de derechos sino como rector del mismo.</t>
    </r>
    <r>
      <rPr>
        <b/>
        <sz val="10"/>
        <color theme="1"/>
        <rFont val="Arial"/>
        <family val="2"/>
      </rPr>
      <t xml:space="preserve">
...
</t>
    </r>
    <r>
      <rPr>
        <sz val="10"/>
        <color theme="1"/>
        <rFont val="Arial"/>
        <family val="2"/>
      </rPr>
      <t>El conjunto de las acciones, tales como convenios y sesiones, son pertinentes y muestran la intención clara tanto del ICBF como del SNBF, pero queda pendiente mostrar las relaciones concretas sobre las que indaga la observación y que partieron de una afirmación emitida por el Director del Sistema Nacional de Bienestar Familiar, quien evidenció como dificultad para el fortalecimiento y consolidación del mismo,</t>
    </r>
    <r>
      <rPr>
        <b/>
        <sz val="10"/>
        <color theme="1"/>
        <rFont val="Arial"/>
        <family val="2"/>
      </rPr>
      <t xml:space="preserve"> la no diferenciación de los roles misionales y como rector del Instituto</t>
    </r>
    <r>
      <rPr>
        <sz val="10"/>
        <color theme="1"/>
        <rFont val="Arial"/>
        <family val="2"/>
      </rPr>
      <t>, por tanto las actividades desarrolladas por el instituto no desvirtúan la dificultad que en su momentó se planteó que proviene de las instancias sectoriales y los actores que las integran, cuando en ellos se han presentado dificultades para diferenciar los roles del ICBF y asumirlo como la autoridad del Sistema. (Ver Informe).</t>
    </r>
  </si>
  <si>
    <t>Razón histórica sobre las dificultades de interlocución con los agentes del SNBF acerca de la diferencia entre el rol misional y el rol de rector del SNBF,</t>
  </si>
  <si>
    <t>Identificar los cambios en la arquitectura institucional del Estado Colombiano que han producido un reconocimiento del rol del ICBF como ente rector del SNBF tanto internamente como en la articulación con instancias sectoriales y sistémicas.</t>
  </si>
  <si>
    <t>Reporte con el análisis de los cambios institucionales</t>
  </si>
  <si>
    <t>Un reporte</t>
  </si>
  <si>
    <t xml:space="preserve">Septiembre 2016
Se remitió el informe de hallazgos de la Contraloría a 28 entidades del SNBF invitado a diseñar conjuntamente con el Instituto Colombiano de Bienestar Familiar, las acciones de mejora para fortalecer los procesos de articulación de cada entidad en el marco del Sistema Nacional de Bienestar Familiar. Los oficios se remitieron el 19 de septiembre de 2016. 
Octubre 2016
A la fecha se ha tenido respuesta oficial de 3 entidades:  la Unidad de Gestión del Riesgo para la Atención y Prevención de Desastres; Ministerio de TICs y el Ministerio de Defensa. Igualmente se realizaron reuniones con 4 entidades en las cuales se acordaron acciones de mejora con: Ministerio de Justicia y del Derecho; Instituto Nacional de Medicina Legal y Ciencias Forenses; Ministerio de Comercio, Industria y Turismo y Ministerio de trabajo. 
Noviembre 2016
Adicional a la información recibida en octbre, se recibió respuesta oficial de: Properidad Social, Consejería para los Derechos Humanos y Ministerio de Hacienda. Se adelanmtaron reuniones con Ministerio de Minas y Energía y la Registrduría. 
Diciembre 2016
A partir del hallazgo de la Contraloría desde la Dirección del SNBF se remitió copia del informe a las entidades del SNBF y se solcitó definir acciones de mejora conjuntas para fortalecer la articulación con los agentes del SNBF. A diciembre de 2016 se cuenta con un total de 12 entidades con las cuales se logró establecer acciones de articulación en el marco del SNBF. 
Enero de 2017
Se recibieron respuestas adicionales de la Pollicía Nacional y el Ministerio de Minas y Energía. Con éstas, se cuenta con 14 entidades con las cuales se ha logrado establecer o precisar acciones en el marco del SNBF.
Se continúa la gestión con aquellas entidades que no han enviado respuesta. 
Febrero de 2017
Se analizaron las respuestas enviadas por las entidades hasta la fecha. Con base en la respuesta enviada por el Ministerio de TIC, se estableció que ésta entidad se puede vincular al plan de acción del SNBF 2015-2018. Se recibió oficio de Properidad Social con los avances de las actividades de articulación que se dieron como respuesta al hallazgo. 
</t>
  </si>
  <si>
    <t>ARGR2014-CGR-BOG123</t>
  </si>
  <si>
    <t>SUBDIRECCION GENERAL</t>
  </si>
  <si>
    <t xml:space="preserve">Hallazgo N° 123. Implementación Modelo de Enfoque Diferencial (A). Sede Nacional
El Plan Indicativo del Instituto en su objetivo 6 estableció el indicador “Diseño e implementación  del Modelo de Enfoque Diferencial”. El Instituto no cumplió con la meta fijada en el cuatrienio. (ver grafica No. 15)
Ante esto el Instituto refiere que “A lo largo del cuatrienio se avanzó en el diseño del modelo pero al final de la vigencia 2014 se presentó una propuesta de reformulación del modelo que será implementada en la vigencia 2015, por lo tanto no se dio cumplimiento de la meta en la cuatrienio llegando solamente al 40%”.
La respuesta del ICBF evidencia que solo hasta mediados de 2013 empezaron con la implementación del modelo con algunos avances en el 2014, por lo que el resultado del cuatrienio no se ajusta con la meta.
Esta omisión genera afectación a las comunidades de grupos étnicos, quienes demandan mayor atención y respuesta estatal, puesto que se encuentran en condiciones de vulnerabilidad o riesgo. </t>
  </si>
  <si>
    <t>Lo anterior, demuestra falta de planeación y gestión por parte del Instituto para generar acciones efectivas y eficaces que permitan el cumplimiento de este indicador.</t>
  </si>
  <si>
    <t>Reformulación del Modelo de Enfoque Diferencial del ICBF</t>
  </si>
  <si>
    <t xml:space="preserve">2. Socialización del Modelo de Enfoque Diferencial ajustado, en las 5 Macroregiones </t>
  </si>
  <si>
    <t>Taller presencial con la participación de las 33 Regionales del ICBF</t>
  </si>
  <si>
    <t xml:space="preserve">Se realizo la socialización del modelo de Efoque Diferencial de Derechos los dias  27  y  28  de junio de 2016, con la participacion de lodes delegados de las  33  Direcciones Regionales, y las direcciones Misdionales, el SNBF, la Oficina Asesora Juridica, la Oficina de Aseguramiento a la Calidad, la Oficina de Gestión Regional y la Subdirección General, se anexan los listados de asisitencia, las presentaciones y la agenda del taller. </t>
  </si>
  <si>
    <t xml:space="preserve">3. Diseño de Plan de Acción para la implementacion  del modelo de Enfoque Diferencial ajustado </t>
  </si>
  <si>
    <t>Plan de Acción de Implementación del Modelo de Enfoque Diferencial ajustado</t>
  </si>
  <si>
    <t xml:space="preserve">se realizó el plan de accion con la particpacion de los delegados de las  33  direcciones misionales, el cual se emncuentra en revisión para la implementacion del mismo en el  2  semetre del 2016.
Se realizo proceso de asisitencia tencia a la Regional tolima y se formuló el Plan de Implementación del modlo para dicha Dirección Regional </t>
  </si>
  <si>
    <t>AE_2016_SUB_GRAL</t>
  </si>
  <si>
    <t>AE2016-CGR-ARA008</t>
  </si>
  <si>
    <t>Hallazgo No.8 parte 1. Cumplimiento fallo de tutela. (A/D)
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t>
  </si>
  <si>
    <t>La protección de los NNA en situación de calle y la atención brindada por el ICBF Regional Arauca a la fecha, conforme a las evidencias aportadas no han sido efectivas ni constantes</t>
  </si>
  <si>
    <t>Gestionar la Apropiacion Presupuestal para el desarrollo de un proyecto integral para la atención de las familias de las comunidades Sikuani y Makaguan de Caño Mico, sujetos de atención de la Tutela.</t>
  </si>
  <si>
    <r>
      <t xml:space="preserve">Formulación de un proyecto integral de atención, con recursos de la Dirección de Familias y Comunidades y acciones de articulación de las direcciones de Protección, Niñez y Adolescencia, SNBF y Subdirección General.
</t>
    </r>
    <r>
      <rPr>
        <b/>
        <sz val="10"/>
        <rFont val="Arial"/>
        <family val="2"/>
      </rPr>
      <t xml:space="preserve"> </t>
    </r>
  </si>
  <si>
    <r>
      <t xml:space="preserve">Documento con Proyecto integral formulado
</t>
    </r>
    <r>
      <rPr>
        <b/>
        <sz val="10"/>
        <rFont val="Arial"/>
        <family val="2"/>
      </rPr>
      <t xml:space="preserve"> </t>
    </r>
  </si>
  <si>
    <t xml:space="preserve">se ha venido realizdo un proceso de revision por parte de la Dirección Regional con apoyo d elas Direcciones Misionales de Proteccion, Niñez y Adolescencia y Familias y Comunidades con el objeto de que el proyecto que se formule le apunte a mitiigar los hallazgos identificados en el diagnostico que se realizó con las familias objeto de la tutela. 
El proyecto se formuló en el mes de dicimebre se adjunta en la ruta establecida Anexo 22
Durante el mes de enero de 2017 la regional Arauca realizo la evalucion de las propuestas de atencion que allegaron los operadores Fundaset y karit Ibnita el dia 15 de enero de 2017, propuesta de atencion integral para las comunidades indigenas Matecandela, La Estrellita y Corocito del pueblo Sikuani del municipio de Arauca, y Palma Real del pueblo Makaguan del municipio de Tame, dicha propuesta de atencion contempla la articulacion de modalidades de prevencion, promocion y proteccion: Generaciones Etnicas con Bienestar la cual realizara atencion a Niños, Niñas y Adolescentes de 6 a 18 años, se focalizaron 218 cupos, Territorios Etnicos con bienestar, modalidad de fortalecimiento familiar y comunitario se focalizaron 95 familia, intervencion de apoyo - apoyo psicosocial modalidad de proteccion para el restablecimiento de derechos se focalizaron 80 cupos, y modalidad casa hogar de restablecimiento de derechos se focalizaron 12 cupos. teniendo encuenta las propuestas de atencion por parte de las Entidades Administradoras de Servicios, FUNDASET Y KARIT IBITA, se realizo evalucion de las mismas y entrevistas con las Entidades a fin de determinar la mejor propuesta, de esta manera se determino que la propuesta de KARIT IBITA recoge las necesidades y particularidades de los pueblos indigenas sikuani y makaguan brindando una atencion integral. </t>
  </si>
  <si>
    <r>
      <t xml:space="preserve">Implementación de un proyecto integral de atención, con recursos de la Dirección de Familias y Comunidades y acciones de articulación de las direcciones de Protección, Niñez y Adolescencia, SNBF y Subdirección General.
</t>
    </r>
    <r>
      <rPr>
        <b/>
        <sz val="10"/>
        <rFont val="Arial"/>
        <family val="2"/>
      </rPr>
      <t xml:space="preserve"> </t>
    </r>
  </si>
  <si>
    <r>
      <t xml:space="preserve">Informes de Segumiento a al Implementación del Proyecto
</t>
    </r>
    <r>
      <rPr>
        <b/>
        <sz val="10"/>
        <rFont val="Arial"/>
        <family val="2"/>
      </rPr>
      <t xml:space="preserve"> </t>
    </r>
  </si>
  <si>
    <t>Hallazgo No.8 parte 2. Cumplimiento fallo de tutela. (A/D)
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t>
  </si>
  <si>
    <t>Para el desarrollo de una atención con enfoque diferencial dirigida a niños, niñas y adolescentes que viven en las comunidades de origen de los sujetos de la presente tutela, se articulará con el resultado de la intervención que se viene realizando desde el programa Territorios Étnicos con Bienestar, el cual realiza una aproximación a las dinámicas propias de las comunidades y nos permit</t>
  </si>
  <si>
    <t xml:space="preserve">Construcción del proyecto, articulación con las autoridades tradicionales, centros zonales y regional para el planteamiento del mismo.
</t>
  </si>
  <si>
    <t>Documento del proyecto</t>
  </si>
  <si>
    <t xml:space="preserve">se ha venido realizdo un proceso de revision por parte de la Dirección Regional con apoyo d elas Direcciones Misionales de Proteccion, Niñez y Adolescencia y Familias y Comunidades con el objeto de que el proyecto que se formule le apunte a mitiigar los hallazgos identificados en el diagnostico que se realizó con las familias objeto de la tutela. 
El proyecto se formuló en el mes de dicimebre se adjunta en la ruta establecida Anexo 22
</t>
  </si>
  <si>
    <t xml:space="preserve">Evaluación y aprobación del proyecto (Objetivos, acciones, cronograma y presupuesto)
</t>
  </si>
  <si>
    <t xml:space="preserve"> Documento de proyecto Aprobado</t>
  </si>
  <si>
    <t>El proyecto fue evaluado y aprovado en el mes de enero, Anexo  23</t>
  </si>
  <si>
    <t xml:space="preserve">Ejecucion del Proyecto.
</t>
  </si>
  <si>
    <t>Informes de ejeución del proyecto</t>
  </si>
  <si>
    <t>Hallazgo No. 8 parte 3. Cumplimiento fallo de tutela. (A/D)
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t>
  </si>
  <si>
    <t>Construcción y ejecución de proyectos en el marco de la modalidad Territorios étnicos con Bienestar enfatizando en la atención de las personas de los pueblos Sikuani y Makaguan que se encuentran en situación de calle y/o consumo de SPA; mediante acciones de acompañamiento familiar y comunitario que permitan mejorar las condiciones de retorno y adaptación.
Es pertinente aclarar que en la</t>
  </si>
  <si>
    <t>Caracterizar las familias de las comunidades Sikuani y Makaguan que se encuentran en situación de calle y/o consumo de SPA, que seran vinculadas al proyecto Integrador.</t>
  </si>
  <si>
    <t>Caracterización</t>
  </si>
  <si>
    <t>Se realizaron diagnosticos situacionales, social, familiar y comunitario de la Comunidad de Palma Real (Caño Mico) y de la poblacion de la Etnia Sikuani del Municipio de Arauca con problematicas de habitanza en calle y consumo de SPA. Anexo 1.</t>
  </si>
  <si>
    <t>Construcción y ejecución de proyectos en el marco de la modalidad Territorios étnicos con Bienestar enfatizando en la atención de las personas    de los pueblos Sikuani y Makaguan que se encuentran en situación de calle y/o consumo de SPA; mediante acciones de acompañamiento familiar y comunitario que permitan mejorar las condiciones de retorno y adaptación.
Es pertinente aclarar que en</t>
  </si>
  <si>
    <r>
      <t xml:space="preserve">Construcción del proyecto Integrador Territorios Étnicos con Bienestar, articulación con las autoridades tradicionales, centros zonales y regional para el planteamiento del mismo, su validación y concertación.
</t>
    </r>
    <r>
      <rPr>
        <sz val="10"/>
        <color indexed="10"/>
        <rFont val="Arial"/>
        <family val="2"/>
      </rPr>
      <t xml:space="preserve">
</t>
    </r>
  </si>
  <si>
    <r>
      <t xml:space="preserve">Documento proyecto (objetivos, acciones, cronograma, presupuesto).
</t>
    </r>
    <r>
      <rPr>
        <sz val="10"/>
        <color indexed="10"/>
        <rFont val="Arial"/>
        <family val="2"/>
      </rPr>
      <t/>
    </r>
  </si>
  <si>
    <t>se ha venido realizdo un proceso de revision por parte de la Dirección Regional con apoyo d elas Direcciones Misionales de Proteccion, Niñez y Adolescencia y Familias y Comunidades con el objeto de que el proyecto que se formule le apunte a mitiigar los hallazgos identificados en el diagnostico que se realizó con las familias objeto de la tutela. 
El proyecto se formuló en el mes de dicimebre se adjunta en la ruta establecida Anexo 22</t>
  </si>
  <si>
    <r>
      <t xml:space="preserve">Evaluación y aprobación del proyecto (Objetivos, acciones, cronograma y presupuesto)
</t>
    </r>
    <r>
      <rPr>
        <sz val="10"/>
        <color indexed="10"/>
        <rFont val="Arial"/>
        <family val="2"/>
      </rPr>
      <t xml:space="preserve">
</t>
    </r>
  </si>
  <si>
    <t>Memorando de aprobación.</t>
  </si>
  <si>
    <t>se ha venido realizdo un proceso de revision por parte de la Dirección Regional con apoyo d elas Direcciones Misionales de Proteccion, Niñez y Adolescencia y Familias y Comunidades con el objeto de que el proyecto que se formule le apunte a mitiigar los hallazgos identificados en el diagnostico que se realizó con las familias objeto de la tutela.  Anexo  23</t>
  </si>
  <si>
    <t>Construir y ejecutar un proyecto en el marco de la modalidad Territorios étnicos con Bienestar enfatizando en la atención de las personas de los pueblos Sikuani y Makaguan que se encuentran en situación de calle y/o consumo de SPA; mediante acciones de acompañamiento familiar y comunitario que permitan mejorar las condiciones de retorno y adaptación.
Es pertinente aclarar que en las vig</t>
  </si>
  <si>
    <t xml:space="preserve">Ejecución del proyecto integrador Territorios étnicos con Bienestar.
</t>
  </si>
  <si>
    <t>Informes de ejecución.</t>
  </si>
  <si>
    <t>Hallazgo No.8 parte 4. Cumplimiento fallo de tutela. (A/D)
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t>
  </si>
  <si>
    <t>Atención diferencial étnica a los niños, niñas y adolescentes pertenecientes a los pueblos indígenas sikuani y makaguan de las comunidades de Corocito, Matacandelal, la Estrellita y Caño Mico, a través de Unidades Móviles.</t>
  </si>
  <si>
    <t xml:space="preserve">Contratación de un promotor comunitario indígena en la Unidad Móvil, que conozca las costumbres y cosmovisiones de los pueblos sikuani y makaguan.  
                                                                                                                  </t>
  </si>
  <si>
    <t>Se realizo la contratacion de un profesional indigena   de la Etnia Inga mediante contrato N° PS 15230 de 01 de Diciembre de 2016. vionculado a las Unidades Moviles de Atencion a  Victimas en el Departamento de Arauca. Anexo 2</t>
  </si>
  <si>
    <t>Hallazgo No.8 parte 5. Cumplimiento fallo de tutela. (A/D)
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t>
  </si>
  <si>
    <t xml:space="preserve">Realizar reuniones con las entidades del orden nacional y territorial con el fin de analizar la problemática, coordinar acciones y determinar procesos de articulacion. </t>
  </si>
  <si>
    <t xml:space="preserve">Reunir a las entidades territoriales y Nacionales competentes en el tema de consumo de SPA y atencion nilos, niñas y adolescentes   con vida en calle para articular acciones, que permitan mitigar las vulneraciones.
</t>
  </si>
  <si>
    <t xml:space="preserve">Actas de Reuniones </t>
  </si>
  <si>
    <t xml:space="preserve">
se han realizado  5 r reuiones de articulacion con entidades del SNBF, de orden territorial y nacional a fin de asumir compromisos y hacer seguimiento a acciones en el marco de los procesos de atencion en Salud y acciones proyectadas para la atencion de NNA  de las comunidades de Corocito, la Estrellita y Matecandela de la etnia sikuani del municipio de Arauca y NNA de la comunidad indigena palma real de la etnia makaguan del municipio de Arauca. Anexo 3</t>
  </si>
  <si>
    <t>Hallazgo No.8 parte 6. Cumplimiento fallo de tutela. (A/D)
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t>
  </si>
  <si>
    <t>Contribuir a la Garantía de los derechos de los niños, niñas y adolescentes indígenas que viven en la casa indígena del municipio de Tame-Arauca.</t>
  </si>
  <si>
    <t>Adelantar el proceso de coordinación y articulación entre las Autoridades Tradicionales Indígenas y las Autoridades Administrativas para la verificación de la garantía de derechos y si aplica, el análisis y definición de las medidas necesarias para el restablecimiento de derechos de los niños, niñas y adolescentes indígenas que viven en la casa indígena, del municipio de Tame-Arauca.</t>
  </si>
  <si>
    <t>Verificación de de la Garantía de Derechos de  niños, niñas y adolescente indígenas que habitan la casa indígena.</t>
  </si>
  <si>
    <t>En el mes de septiembre Se realizo reunion de articulacion entre autoridades indigenas y administrativas los dias 21 de septiembre y 27 de septiembre en los municipio de Tame y Arauca respectivamente, las actas de reunion reposan en archivo Anexo 2 Soportes de Articulacion, informes de comision contrato N° 154/2016
En el proceso de verificación de derechos adelantado por el Centro Zonal Tame, se realizó acompañamiento a 8 familias y reporta a 5 niños, niñas y adolescentes con proceso administrativo de respablecimiento de derechos., debido a la confidencialidad d ela informacoin se remites las actas de los  Comite Técnico Consultivo que realizan los Centros Zonales, en las cuales se de cuenta del estado de garantia de derecho de los niños que han igresado a protección, se precisa que en el acta se encuentra la informaicon de diferentes niños, niñas y adolescentes ya que el comite on es eclisivo para los casos de los menosres sujetos de la tutela. Anexo 7 y  8</t>
  </si>
  <si>
    <t>Realizar acompañamiento a procesos de verificación de derechos de los niños, niñas y adolescentes indígenas pertenencientes al pueblo Makaguan, de la comunidad de Caño Mico en el municipio de Tame a cargo del centro zonal de Tame por parte de la Coordinación de Autoridades Administrativas de la Dirección de Proteción.</t>
  </si>
  <si>
    <t xml:space="preserve">Adelantar reuniones con las Autoridades Administrativas (Comisario de Familia y Defensor de Familia) del muncipio de Tame y la Regional Arauca ICBF, para coordinar el restablecimiento de derechos de los niños, niñas y adolescnetes Makaguan con las respectivas Autoridades Tradicionales Indígenas. </t>
  </si>
  <si>
    <t>Se realizo reunion de Articulacion entre autoridades idnigenas y administrativas en los municipio de Arauca y Tame, a fin de cooridnar los procesos de restablecimiento de derechos de los NNA con problematicas de consumo de SPA y habitanza en calle de la etnia sikuani del municipio de Arauca y NNA de la comunidad Palma Real de la Etnia Makaguan. Anexo 4</t>
  </si>
  <si>
    <t>Hallazgo No.8 parte 7. Cumplimiento fallo de tutela. (A/D) (Administrativo y disciplinario)
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t>
  </si>
  <si>
    <t>Generar una ruta de articulación intersectorial, aunando esfuerzos técnicos y financieros entre las diferentes instancias del orden territorial con el fin de responder a las realidades territoriales y el diagnóstico situacional de las familias de los pueblos indigenas Sikuani y Makaguan consumidoras de SPA y en habitabilidad en calle, sujetos de atención de la Tutela.</t>
  </si>
  <si>
    <t xml:space="preserve">Convocar a las entidades territoriales y Nacionales competentes en el tema para articular acciones 
</t>
  </si>
  <si>
    <t xml:space="preserve">Acta de Reunión </t>
  </si>
  <si>
    <t>Se realizo reunion de Articulacion el dia 14 de octubre con entidades de SNBF de orden nacional y territorial a fin de definir y articular acciones que garanticen la atencion integral de NNA indigenas consumidores de SPA de la etnia sikuani del municipio de Arauca . Anexo  3</t>
  </si>
  <si>
    <t xml:space="preserve">Coordinar con el Ministerio del Interior una reunión con el  objeto de fortalecer la comunicación y diálogo con las autoridades y la comunidad indígena. 
</t>
  </si>
  <si>
    <t>Se realizó reunión con el Minoisterio del Interior el 13  y  14  de octubre del  2016  con el objeto de articular los proceso en territorio. Anexo  24  y  25</t>
  </si>
  <si>
    <t>Agendar el tema del consumo de psicoactivos y habitabilidad en calle en los espacios del Consejo de Política Social y la Mesa de Infancia y Adolescencia.</t>
  </si>
  <si>
    <t>Actas de Reuniones del CPS</t>
  </si>
  <si>
    <t>Se solicitó a las alcaldias de Arauca y Tame y a la Gobernacion  agendar en los   crogonoramas del COMPOS y CODPOS el tema  de Sustancias Psicoactivas, el cual se aborda en el Comité realizado el 7  de septiembre en  el municipios de Tame  . Anexo 6</t>
  </si>
  <si>
    <t>Concertación de minutas diferenciales en los programas del ICBF</t>
  </si>
  <si>
    <t xml:space="preserve">Realizar diagnóstico: identificación   alimentos tradicionales "nativos", "autóctonos”.
y  de preparaciones tradicionales "nativos", "autóctonos".
</t>
  </si>
  <si>
    <t>Diagnóstico: Identificación   alimentos tradicionales "nativos", "autóctonos” y de preparaciones tradicionales "nativos", "autóctonos": Desde la SubDireccion de Monitoreo y Evaluación del ICBF se está generando un documento sobre la situación alimentaria y hábitos de alimentación de los pueblos Makaguan  Betoy y Hitnu que permitirá tener mayor conocimiento frente a los alimentos y hábitos nutricionales de dichos pueblos indígenas 
En este momento se encuentran en el procesamiento de dicha información la cual tiene plazo para ser entregada el 15 de diciembre de 2016.
la actividad programada se encuentra en desarrollo en el marco del estudio de la situacion alimentaria y nutricional de los pueblos indigenas, el cual se encuentra en fase de analisis para la socializacion con las autoridades indigenas, en este sentido el resultado debe ser validado por las autotridades, proceso que se realizara en el primer semestre de  2016, de otra parte en la elaboración de las minutas diferenciales para los programas de atencion a la primera infancia en el  2017  se realiza una recoleccion de informaicon de los alimentos tradicionales, la cual se tendrá para el mes de marzo de  2017.</t>
  </si>
  <si>
    <r>
      <rPr>
        <sz val="10"/>
        <color indexed="8"/>
        <rFont val="Arial"/>
        <family val="2"/>
      </rPr>
      <t>Elaborar</t>
    </r>
    <r>
      <rPr>
        <sz val="10"/>
        <color indexed="10"/>
        <rFont val="Arial"/>
        <family val="2"/>
      </rPr>
      <t xml:space="preserve"> </t>
    </r>
    <r>
      <rPr>
        <sz val="10"/>
        <rFont val="Arial"/>
        <family val="2"/>
      </rPr>
      <t>plan alimentarios</t>
    </r>
    <r>
      <rPr>
        <sz val="10"/>
        <color indexed="10"/>
        <rFont val="Arial"/>
        <family val="2"/>
      </rPr>
      <t xml:space="preserve">
</t>
    </r>
  </si>
  <si>
    <t>Plan</t>
  </si>
  <si>
    <t>Teniendo en cuenta que las minutas se concertan a principio de cada vigencia se reportan las minutas concertadas en 2016, precisando  que en el primer binestre dle  2017  se reportan las minutas concertadas para edicha vigencia . Elaboración plan alimentario: Lista de intercambios de alimentos tradicionales "nativos", "autóctonos" y comunes; Minuta patrón,  Elaboración del ciclo de menús, Elaboración del recetario con las preparaciones tradicionales “nativo”, “autóctono" y estandarización de recetas:
- Se han realizado intercambio de alimentos en el municipio de Arauca con los Hitnu en el marco de la modalidad de DIMF: realizan intercambio de Atún por sardinas previa concertación.
- En los municipios de Saravena y Arauca con las comunidades Uwa , Sikuani y makaguan se realiza  Refrigerio Preparado en Sitio   lo intercambian a olla comunitaria  previa concertación. Anexo  9, Anexo  11,  Anexo  12, Anexo  13, Anexo  14 y Anexo  15.
se realizaron las concertaciones de las minutas con las comunidades de Angostuuras, Generareros y Riquieros, julieros y velazqueros y Sabanas de Curipao. anexos 26, 27, 28, 29, 30 y 31</t>
  </si>
  <si>
    <t xml:space="preserve">Realizar concertación  con autoridades tradicionales  y comunidad de las minutas diferenciales </t>
  </si>
  <si>
    <t>Minutas concertadas</t>
  </si>
  <si>
    <t xml:space="preserve">se precisa que  las actas concertadas corresponde a la vigencia 2016 y que el avance para este actividad se llevaran a cabo una vexz se tenga la concertación de las minutas para la vigencia 2017.  Desde la regional se reporta que  se han concertado minutas con enfoque diferencial en el marco del programa de generaciones con bienestar en los municipios de Saravena, Arauca, Tame. </t>
  </si>
  <si>
    <t>AR2014-030</t>
  </si>
  <si>
    <t>SUCRE</t>
  </si>
  <si>
    <t>Hallazgo N° 30. Bienes recibidos en Comodato (A) Sucre
...en las carpetas de los bienes inmuebles propiedad de terceros que el ICBF Regional Sucre posee en comodato, no posee los siguientes documentos:
HI La Bucaraminga y CZ Mojana 
• Titulación -escritura donde figuren linderos y áreas y folio de matrícula inmobiliaria- del inmueble de propiedad de terceros, objeto del comodato.
• Boletín de nomenclatura con la dirección oficial del predio.
• Recibos de impuesto predial y de valorización donde se verifique que el inmueble está al día por este concepto, siempre y cuando este pago sea responsabilidad del Instituto o del tercero usufructuario del bien.
HI Josefina Quintero
• Titulación -escritura donde figuren linderos y áreas y folio de matrícula inmobiliaria- del inmueble de propiedad de terceros, objeto del comodato.
• Boletín de nomenclatura con la dirección oficial del predio.</t>
  </si>
  <si>
    <t>Lo anterior debido a la falta de control y seguimiento por parte del área de almacén, lo que dificulta conocer la realidad del bien y situación actual en cuanto a pagos de impuestos y valorizaciones.</t>
  </si>
  <si>
    <t>Realizar todas las gestiones necesarias a fin de lograr la consecución de los documentos faltantes en las carpetas de los bienes inmuebles recibidos en comodato, donde funcionan los HI La Bucaramanga, Josefina Quintero y el centro zonal Mojana.</t>
  </si>
  <si>
    <t>Realizar control y seguimiento a través de los Comites Estratégicos Regionales , con el fin de establecer que todas las carpetas de los bienes inmuebles donde funciona el HI La Bucaramanga, HI Josefina Quintero y el centro zonal Mojana. , tengan toda la documentación requerida.</t>
  </si>
  <si>
    <t>ACTAS Comites Estratégicos Regionales</t>
  </si>
  <si>
    <t>AR2014-073</t>
  </si>
  <si>
    <r>
      <t xml:space="preserve">Hallazgo N° 73. Inclusión contrapartida (A-D). Sucre
dentro de la convocatoria Nº 003 de 2014-Primera Infancia, cuyo Objeto contractual es: “Atender a niños y niñas menores de 5 años, o hasta su ingreso al grado de transición, en los servicios de educación inicial y cuidado, con el fin de promover el desarrollo integral de la primera infancia con calidad, de conformidad con los lineamientos, las directrices, y parámetros establecidos por el ICBF”, los contratistas en las propuestas técnicas, propusieron una contrapartida como aporte al valor total del contrato en caso de salir favorecido. Sin embargo, se suscribieron los contratos sin incluir esta contrapartida, como se aprecia en el siguiente cuadro.
</t>
    </r>
    <r>
      <rPr>
        <b/>
        <i/>
        <sz val="10"/>
        <rFont val="Arial"/>
        <family val="2"/>
      </rPr>
      <t>VER CUADRO No. 61</t>
    </r>
  </si>
  <si>
    <t>Lo anterior se debe a una omisión por los miembro del Comité Asesor de Contratación, la Coordinadora del Centro Zonal, y la Dirección Regional del ICBF-Sucre, lo que no permite contar con mayores recursos para brindarle mejor atención a los niños y/o aumentar la cobertura de servicios y de esta manera se cumpla con la misión Institucional y se cumplan parcialmente con los principios esenciales del Estado; constituyéndose esta actuación en un hallazgo administrativo con presunto alcance disciplinario.</t>
  </si>
  <si>
    <t>Revisar el estado de la convocatoria N° 003 y determinar por qué razón no se incluyó la contrapartida en los diferentes estudios previos de los contratos realizados  y de manera preventiva, verificar que la contrapartida este incluida en los contratos, en los contratos o convenios que generalmente tienen contrapartida por parte del operador</t>
  </si>
  <si>
    <t>Verificar por parte del comité de contratacion de la regional Sucre, que las instrucciones, estudios previos y minutas contractuales remitidas por el nivel nacional y las elaboradas por el nivel regional, incluyan las contrapartidas, si es del caso.</t>
  </si>
  <si>
    <t>ACTAS COMITÉ DE CONTRATACION</t>
  </si>
  <si>
    <t>ARGR2014-CGR-SUC074</t>
  </si>
  <si>
    <t xml:space="preserve">Hallazgo N° 74. Nutricionista (A - D). Sucre
El numeral 3.22.1 de los Pliegos de condiciones definitivos, establece que en los Centros de Desarrollo Infantil CDI de la convocatoria 003 de 2014, debe haber una nutricionista de tiempo completo por cada 200 niños y niñas; sin embargo, se pudo establecer que en el contrato Nº 701820140378 por $787,00 millones suscrito con la Corporación Universal para atender 282 niños, solo existe una nutricionista que labora por eventos, para asistir a las tres (3) sedes del CDI los Tamboreritos del Municipio de Majagual. </t>
  </si>
  <si>
    <r>
      <t>Lo anterior debido a deficiencias en las labores de supervisión por parte del Centro Zonal Mojana al no exigir que se cumpla con los requisitos del pliego de condiciones, lo que no permite contar con este profesional el tiempo completo como exigen los lineamientos del ICBF, corriéndose el riesgo de que los niños y niñas beneficiarias del programa de cero a siempre, no cuenten con una adecuada nutrición.</t>
    </r>
    <r>
      <rPr>
        <b/>
        <sz val="10"/>
        <rFont val="Arial"/>
        <family val="2"/>
      </rPr>
      <t xml:space="preserve"> </t>
    </r>
    <r>
      <rPr>
        <sz val="10"/>
        <rFont val="Arial"/>
        <family val="2"/>
      </rPr>
      <t>Lo anterior se considera un hallazgo administrativo con posible incidencia disciplinaria.</t>
    </r>
  </si>
  <si>
    <t xml:space="preserve">Verificar a través de las actas de comites tecnicos operativos, el cumplimiento del componente talento humano, con base en la canasta vigente y los lineamientos tecnicos establecidos por el ICBF, en cuanto al perfil y numero de personas a vincular para la prestación del servicio </t>
  </si>
  <si>
    <t xml:space="preserve">Verificar en el contrato N° 701820140378, suscrito con la Corporación Universal,  cómo se estableció la labor de la nutricionista en el CDI, a fin de establecer si es necesario que la entidad haga el respectivo reintegro de los recursos contratados y no ejecutados .  </t>
  </si>
  <si>
    <t xml:space="preserve">ACTA O INFORME  </t>
  </si>
  <si>
    <t xml:space="preserve">Verificar a través de los comités Estratégicos Regionales ,el cumplimiento de los contratos en los referente al componente talento humano, con base en la canasta vigente y los lineamientos tecnicos establecidos por el ICBF, en cuanto al perfil y numero de personas a vincular para la prestación del servicio </t>
  </si>
  <si>
    <t>Realizar seguimiento trimestral por centro zonal, a través del Comité Estratégico Regional, por contrato del  cumplimiento  de los estándares, en lo relacionado con talento humano, infraestructura, aspectos nutricionales y material didactico</t>
  </si>
  <si>
    <t>ACTAS CER</t>
  </si>
  <si>
    <t>AR2014-075</t>
  </si>
  <si>
    <r>
      <t xml:space="preserve">Hallazgo N° 75. Baños del CDI (A - D).Sucre
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lo anterior debido a deficiencias en las labores de supervisión por parte del Centro Zonal Mojana al no exigir este requisito, lo que pone en riesgo a los niños y niñas a la exposición de enfermedades y a no realizar sus necesidades en un ambiente adecuado y oportunamente. </t>
    </r>
    <r>
      <rPr>
        <b/>
        <sz val="10"/>
        <rFont val="Arial"/>
        <family val="2"/>
      </rPr>
      <t>Lo anterior se considera un hallazgo administrativo con presunta incidencia disciplinaria.</t>
    </r>
  </si>
  <si>
    <t>Lo anterior debido a deficiencias en las labores de supervisión por parte del Centro Zonal Mojana al no exigir este requisito, lo que pone en riesgo a los niños y niñas a la exposición de enfermedades y a no realizar sus necesidades en un ambiente adecuado y oportunamente.</t>
  </si>
  <si>
    <t xml:space="preserve">Verificar a través de las visitas de supervisión, el cumplimiento del componente de infraestructura , de acuerdo a los establecido en el manual operativo de la modalidad </t>
  </si>
  <si>
    <t xml:space="preserve">Verificar el estado de la infraestructura, en cuanto al número de baños por niños, de acuerdo a lo establecido en el manual operativo, en el CDI  Tamboreritos,  contrato  Nº 701820140378. suscrito con la corporación universal.  </t>
  </si>
  <si>
    <t>Realizar seguimiento trimestral por centro zonal a través del Comite Estratégico Regional, por contrato del  cumplimiento  de los estándares, en lo relacionado con el número de baños, de acuerdo a lo establecido en el manual operativo</t>
  </si>
  <si>
    <t>ARGR2014-CGR-SUC104</t>
  </si>
  <si>
    <t>Hallazgo N° 104. Registros y condiciones de atención (A-D). Sucre Condiciones de atención
El Numeral 3.20 de los pliegos de condiciones definitivos de la convocatoria 003 de 2014 del ICBF-primera infancia estrategia “De cero a siempre”, establecen que por cada niño atendido debe haber un espacio de 1.5 metros; sin embargo, de la visita realizada al CDI El rosario, del municipio de tolú, el día 5 de mayo de 2015, al inmueble donde funciona dicho centro, no se cumple con este requisito, ya que los espacios de atención de los niños solo tienen aproximadamente 16 Metros cuadrados. Para los 20 niños atendidos dicho espacio debería ser de 30 metros cuadrados.</t>
  </si>
  <si>
    <t>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t>
  </si>
  <si>
    <t>Programar visita prioritaria al CDI el Rosario, con el fin de verificar el espacio de los salones, de acuerdo al número de niños, con que cuenta actualmente.</t>
  </si>
  <si>
    <t>Verificar el estado de la infraestructura, en cuanto a los salones que no cumplen con los estandares establecidos  en el manual operativo de la modalidad</t>
  </si>
  <si>
    <t>ACTA O INFORME</t>
  </si>
  <si>
    <t>Realizar seguimiento trimestral por centro zonal a través del Comite Estratégico Regional, por contrato, del  cumplimiento  de los estándares, en lo relacionado con los salones, de acuerdo a lo establecido en el manual operativo</t>
  </si>
  <si>
    <t>ARGR2014-CGR-SUC105</t>
  </si>
  <si>
    <r>
      <t xml:space="preserve">Hallazgo N° 105. Sobrecupo Contratado (A – F - D). Sucre
La Fundación Renacer Social, integrante de la Unión Temporal Semillas de Amor, para la ejecución de los contratos Nº 701820140396 y 701820140397, contrató el servicio de una NUTRICIONISTA por $4,41 millones mensual, para atender 1020 usuarios tiempo completo, ocho (8) horas diarias; 820 en CDI Modalidad Familiar en San Onofre 600 y 220 en Colosó, y 200 usuarios en CDI Institucional en Chalán”, sobrepasando el número de usuarios establecido en el Manual Operativo. 
Se estableció que la presunta simultaneidad presencial de la profesional que presta el servicio al mismo tiempo en tres municipios y diferentes sedes, se registra por deficiencias de la Supervisión en la ejecución del contrato, e inobservancia de lo establecido en el Manual Operativo, evidenciándose un posible detrimento al patrimonio en cuantía de $11,98 millones (ver siguiente cuadro), hecho que además impide cumplir la Estrategia de Cero a Siempre, al poner en riesgo la nutrición y la salud de los beneficiarios del contrato, así como los fines misionales del ICBF. </t>
    </r>
    <r>
      <rPr>
        <b/>
        <sz val="10"/>
        <rFont val="Arial"/>
        <family val="2"/>
      </rPr>
      <t xml:space="preserve">Constituyéndose en un hallazgo administrativo con alcance fiscal y presunta incidencia disciplinaria.
</t>
    </r>
    <r>
      <rPr>
        <sz val="10"/>
        <rFont val="Arial"/>
        <family val="2"/>
      </rPr>
      <t xml:space="preserve">
</t>
    </r>
    <r>
      <rPr>
        <b/>
        <sz val="10"/>
        <rFont val="Arial"/>
        <family val="2"/>
      </rPr>
      <t>VER CUADRO No. 76 Y CUADRO No. 77</t>
    </r>
    <r>
      <rPr>
        <sz val="10"/>
        <rFont val="Arial"/>
        <family val="2"/>
      </rPr>
      <t xml:space="preserve">
</t>
    </r>
  </si>
  <si>
    <t>Revisar las liquidaciones de los contratos Nº 701820140396 y 701820140397 y verificar si en la liquidación se refleja el reintegro de los recursos</t>
  </si>
  <si>
    <t xml:space="preserve">Hacer requerimiento a la entidad contratista renacer social, en el que se le solicite explicación por el incumplimiento, en cuanto al manejo del talento humano y revisión del presupuesto programado vs pagado </t>
  </si>
  <si>
    <t>oficio</t>
  </si>
  <si>
    <t>Iniciar proceso sancionatorio, con el fin de lograr el reintegro de los recursos, correspondiente a saldos por talento humano no contratado y posponer la liquidacion de losl contratos  Nº 701820140396 y 701820140397, suscritos con la Fundación Renacer Social</t>
  </si>
  <si>
    <t>Informe del supervisor con todos sus soportes al Director de la Regional</t>
  </si>
  <si>
    <t>ARGR2014-CGR-SUC148</t>
  </si>
  <si>
    <t>Hallazgo N° 148. Supervisión de contratos (A-D). Sucre 
La cláusula decimoquinta del contrato de aportes N° 378, establece que la supervisión del contrato será ejercida por el ICBF, a través del centro zonal Mojana, sin embargo, realizada las visitas a las tres (3) sedes del Centro de Desarrollo Infantil los Tamboreritos del Municipio de Majagual, el 28, 29 y 30 de abril de 2015, se estableció que el ICBF no ha realizado visita de supervisión y control en la ejecución del contrato a dicho centro, pese a las peticiones del operador para ese cometido.</t>
  </si>
  <si>
    <t>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t>
  </si>
  <si>
    <t>Programar visita prioritaria al CDI Los Tamboreritos, con el fin de  supervisar todos los aspectos establecidos en la canasta vigente y el manual operativo</t>
  </si>
  <si>
    <t>Programar visitas al CDI tamboreritos y realizar informe de supervisión con todos los parametros establecidos  en la canasta vigente y el manual operativo de la modalidad</t>
  </si>
  <si>
    <t>INFORME INTEGRAL</t>
  </si>
  <si>
    <t>ARGR2014-CGR-SUC155</t>
  </si>
  <si>
    <r>
      <t xml:space="preserve">Hallazgo N° 155. Acuerdos de Supervisión (A - D). Sucre
El manual de interventoría y supervisión versión 1.10 del ICBF, en su numeral 1.10 “Prohibiciones del supervisor e interventor”, establece:“Celebrar acuerdos o suscribir documentos que tengan por finalidad como efecto establecer obligaciones a cargo del Instituto, salvo aquellas relacionadas con la actividad de interventoría y que no modifiquen, adición o prorroguen las obligaciones a cargo del Instituto”. No obstante lo anterior, los supervisores de los contratos relacionados en el cuadro anexo, suscribieron acuerdos de prorroga y adición de esos contratos.
</t>
    </r>
    <r>
      <rPr>
        <b/>
        <sz val="10"/>
        <rFont val="Arial"/>
        <family val="2"/>
      </rPr>
      <t>VER CUADRO No. 138</t>
    </r>
    <r>
      <rPr>
        <sz val="10"/>
        <rFont val="Arial"/>
        <family val="2"/>
      </rPr>
      <t xml:space="preserve">
Esto constituye una debilidad administrativa de presunta incidencia disciplinaria.</t>
    </r>
  </si>
  <si>
    <t>Lo anterior se presenta por desconocimiento de dicho manual, por incumplimiento de esos acuerdos, ya que el único que está facultado es el director Regional.</t>
  </si>
  <si>
    <t xml:space="preserve">Verificar que en los contratos celebrados por el ICBF  con las EAS, los acuerdos de prórroga y adición sean suscritos por el Director y no por los supervisores de los contratos. </t>
  </si>
  <si>
    <t>Realizar   capacitación sobre la Guia de supervision de contratos y convenios VERSION 1 . Y manual de contratación,   a los Coordinadores de Grupo ,  centros zonales y equipo de apoyo  a la supervisión, haciendo énfasis en los deberes y prohibiciones del supervisor.</t>
  </si>
  <si>
    <t>ACTA</t>
  </si>
  <si>
    <t>Realizar informe detallado, por parte del grupo jurídico, de las modificaciones,  prórrogas y adiciones realizadas a los contratos, relacionados en el cuadro N° 138, con todos sus soportes, actas de liquidaciones y estados financieros.</t>
  </si>
  <si>
    <t>INFORME AL DIRECTOR</t>
  </si>
  <si>
    <t>AE2014-001-NYA</t>
  </si>
  <si>
    <r>
      <rPr>
        <b/>
        <sz val="10"/>
        <rFont val="Arial"/>
        <family val="2"/>
      </rPr>
      <t>Hallazgo con presunta incidencia administrativa y disciplinaria.</t>
    </r>
    <r>
      <rPr>
        <sz val="10"/>
        <rFont val="Arial"/>
        <family val="2"/>
      </rPr>
      <t xml:space="preserve">
Se observa que los informes de la firma interventora C&amp;M Consultores, son entregados de manera inoportuna y en otros no se evidencian dichos informes ( anexo tabla No 14), la interventoria   no da a conocer oportunamente los informes de visita que realiza al ICBF, lo que conlleva a que esta Entidad no realice la supervisión de manera inmediata, y no se tomen las medidas pertinentes que permitan mejorar el servicio en beneficio de la niñez y el riesgo de cancelar servicios sin que estos se hayan realizado en cumplimiento del objeto contado.
</t>
    </r>
  </si>
  <si>
    <t xml:space="preserve">En el 2014, la contratación de la interventoría fue  realizada por  el nivel nacional, operando un equipo a nivel de la regional, no obstante los informes o resultados de visita de este equipo interventor debia contar con la revisión, aprobación y consolidación del nivel nacional, generando retrasos e inoportunidad en la retroalimentación de la información a la regional.En el 2015 se contrató  en la Regional  profesionales para cumplir con la  supervisiòn  de  las diferentes modalidades de Primera Infancia,  asignado a cada CZ., definiendo el nivel nacional la programaciòn, cronograma y presupuesto para la realizaciòn de las actividades. </t>
  </si>
  <si>
    <t xml:space="preserve">Para el caso de este hallazgo, relacionado con el programa PAE,  actualmente  no esta a cargo de esta regional, este es ejecutado por las Alcaldías . Cabe aclarar que los contratos suscritos con ICBF se encuentran liquidados, por lo cual vamos a realizar un informe </t>
  </si>
  <si>
    <t>elaborar informe y anexar liquidadciones</t>
  </si>
  <si>
    <t>informe al Director con sus soportes de  actas de liquidacion</t>
  </si>
  <si>
    <r>
      <rPr>
        <b/>
        <sz val="10"/>
        <rFont val="Arial"/>
        <family val="2"/>
      </rPr>
      <t>SU-1 A Hallazgo con presunta incidencia administrativa y disciplinaria.</t>
    </r>
    <r>
      <rPr>
        <sz val="10"/>
        <rFont val="Arial"/>
        <family val="2"/>
      </rPr>
      <t xml:space="preserve">
Los informes de interventoría presentados por la firma C&amp;M Consultores, no permiten determinar las diferencias en gramaje de los alimentos suministrados a los niños beneficiarios del Programa PAE, ya que en algunos casos se limitán  a enunciar que algunos alimentos no cumplen con el mismo, esto debido a debilidades en los mecanismos de control de la interventoría, lo que genera que la población escolar no está recibiendo los beneficios y nutrientes de manera completa como lo establece el contrato y los lineamientos técnicos administrativos y estándares del PAE ,  por consiguiente no se está cumpliendo con el cometido estatal, además que no se puedan tomar los correctivos que permitan subsanar esta irregularidad oportunamente. Tabla No. 16)
</t>
    </r>
  </si>
  <si>
    <t>CON BASE EN LA ACTIVIDAD ANTERIOR INFORMES DE LOS SUPERVISORES, SE OFICIO A LOS DIFERENTES CONTRATISTAS (AES), HASTA AHÍ VA PARTE DE LA SOLUCIIÓN.
PERO QUE DETERMINACIONES TOMARON LAS AES; SOLUCIONARON LOS PROBLEMAS QUE SE LES DETECTO EN LAS SUPERVISIONES?, SE DEJO DE PAGAR POR LOS SERVISCIOS O COMPROMISOS NO CUMPLIDOS?, QUE SOLUCIONES OFRECIERON ESTAS AES?HACIA AQUÍ ES QUE DEBE APUNTAR LA ACCIÓN DE MEJORA, NO QUEDARSE CON LA SIMPLE EMISIÓN DE UN OFICIO..</t>
  </si>
  <si>
    <t>ARGR2013-CGR-DIT017</t>
  </si>
  <si>
    <t>TECNOLOGÍA</t>
  </si>
  <si>
    <r>
      <rPr>
        <b/>
        <sz val="10"/>
        <rFont val="Arial"/>
        <family val="2"/>
      </rPr>
      <t xml:space="preserve">HALLAZGO 17. SEDE NACIONAL JUSTIFICACIÓN CONTRATACIÓN (A, D)
</t>
    </r>
    <r>
      <rPr>
        <sz val="10"/>
        <rFont val="Arial"/>
        <family val="2"/>
      </rPr>
      <t>Se evidencia desconocimiento del principio de planeacíón, en la medida que respecto de los estudios previos lo que se hizo fue avalar lo propuesto por el convenido, sin haber realizado una seria y técnica planeación que permitiera la obtención de los elementos y tecnologías requeridas para el normal funcionamiento del ICBF, situación que generó Tercerización de la actividad contractual y evasión de la normatividad contractual vigente.</t>
    </r>
  </si>
  <si>
    <t>Control de la contratación establecida en el plan de compras de  la vigencia</t>
  </si>
  <si>
    <t>Realizar seguimiento a la contratación prevista para la vigencia, de acuerdo con el plan de compras programado.</t>
  </si>
  <si>
    <t>Tablero de seguimiento</t>
  </si>
  <si>
    <t>ARGR2013-CGR-DIT0119</t>
  </si>
  <si>
    <r>
      <rPr>
        <b/>
        <sz val="10"/>
        <rFont val="Arial"/>
        <family val="2"/>
      </rPr>
      <t>HALLAZGO 119. CÓRDOBA. MEDIDAS DE PROTECCIÓN (A)</t>
    </r>
    <r>
      <rPr>
        <sz val="10"/>
        <rFont val="Arial"/>
        <family val="2"/>
      </rPr>
      <t xml:space="preserve">
Existen Debilidades en el Centro de Cableado y Oficina de Sistemas en la
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t>
    </r>
  </si>
  <si>
    <t>Falta de mecanismos de seguimiento y monitoreo, lo que puede generar inefectividad en el trabajo e ineficacia causada por el fracaso en el logro de las metas.</t>
  </si>
  <si>
    <t>Ajustar la funcionalidad de liquidación de acuerdo con los nuevos requerimientos del área funcional</t>
  </si>
  <si>
    <t xml:space="preserve">Desinstalar las aplicaciones locales en las regionales. </t>
  </si>
  <si>
    <t>Informe de desinstalación</t>
  </si>
  <si>
    <t>Ejecutar y desplegar en producción para la operación del usuario funcional, los ajustes a la funcionalidad de Liquidación en el SIM</t>
  </si>
  <si>
    <t>Acta de aceptación de despliegue en producción</t>
  </si>
  <si>
    <t>Gestionar con la Dirección Administrativa la subsanación de las condiciones descritas en el hallazgo</t>
  </si>
  <si>
    <t>Solicitar informe sobre las condiciones del centro de cableado de la Regional Córdoba,  según lo informado en memorando I-2015-058051-0101.</t>
  </si>
  <si>
    <t>Documento de estado del centro de cableado</t>
  </si>
  <si>
    <t xml:space="preserve">HALLAZGO 118. BOLíVAR. DEFICIENCIAS EN LAS BASES DE DATOS (A, D-IP)
*Al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
*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
*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
*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
*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
</t>
  </si>
  <si>
    <t>Establecer mecanismo  para gestionar la actualización de la data en el Cuéntame</t>
  </si>
  <si>
    <t>Documentar las acciones y responsables en la gestión de actualización de datos en las bases de datos de Cuéntame</t>
  </si>
  <si>
    <t>Procedimiento o guia</t>
  </si>
  <si>
    <t xml:space="preserve">Generar reporte de registros que no cumplen las reglas de validación relacionadas con la atención, por vigencia </t>
  </si>
  <si>
    <t>Reporte y memorando de entrega</t>
  </si>
  <si>
    <r>
      <rPr>
        <b/>
        <sz val="10"/>
        <rFont val="Arial"/>
        <family val="2"/>
      </rPr>
      <t xml:space="preserve">HALLAZGO  N° 7:  Duplicidades  Recuperación  Nutricional   RN 2012  Centros
</t>
    </r>
    <r>
      <rPr>
        <sz val="10"/>
        <rFont val="Arial"/>
        <family val="2"/>
      </rPr>
      <t xml:space="preserve">Zonales (Administrativo).
HALLAZGO  N° 9: Duplicidades   Centro  Zonal  Fonseca  2013 (se iniciara  indagación Preliminar).
"HALLAZGO  N°10: Duplicidades    Centro  Zonal  Maicao  2013 (Hallazgo Administrativo;  se iniciara  Indagación  Preliminar.)
HALLAZGO  N°11: Duplicidades Centro Zonal Manaure 2013 (Hallazgo Administrativo   y se iniciara  indagación  preliminar.)
HALLAZGO N° 8: Duplicidades  Centro  Zonal  Riohacha 2013 (Administrativo).
</t>
    </r>
  </si>
  <si>
    <t>AR2014-235</t>
  </si>
  <si>
    <r>
      <rPr>
        <b/>
        <sz val="10"/>
        <rFont val="Arial"/>
        <family val="2"/>
      </rPr>
      <t xml:space="preserve">Hallazgo N° 235. Nuevo Modelo Financiero (A). Bogotá, Cauca, Cundinamarca y Huila </t>
    </r>
    <r>
      <rPr>
        <sz val="10"/>
        <rFont val="Arial"/>
        <family val="2"/>
      </rPr>
      <t xml:space="preserve">
Se observó que módulos como el de Bancos, Cajas Menores y Cartera, no están en producción. Esto debido a que en las Regionales no están operando los Módulos de Bancos, porque se encuentran en pruebas; el módulo de Cajas Menores aún no se han desarrollado y el de Cartera se encuentra suspendido su desarrollo desde el nivel nacional; generando  la inutilización de la funcionalidad de los aplicativos de la Regional; conllevando a inconvenientes de inoportunidad en el registro de la información por parte de los usuarios de la Regional, en los diferentes módulos</t>
    </r>
  </si>
  <si>
    <t>Ajustar el módulo de Cajas Menores de acuerdo con los nuevos requerimientos del área funcional</t>
  </si>
  <si>
    <t>Analizar, Desarrollar y desplegar en producción los ajustes del Módulo de Cajas Menores</t>
  </si>
  <si>
    <t>Procedimiento o guía</t>
  </si>
  <si>
    <r>
      <rPr>
        <b/>
        <sz val="10"/>
        <rFont val="Arial"/>
        <family val="2"/>
      </rPr>
      <t xml:space="preserve">Hallazgo N° 232. Sistema de Información Cuéntame (A). Sede Nacional
</t>
    </r>
    <r>
      <rPr>
        <sz val="10"/>
        <rFont val="Arial"/>
        <family val="2"/>
      </rPr>
      <t xml:space="preserve">
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
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t>
    </r>
    <r>
      <rPr>
        <b/>
        <sz val="10"/>
        <rFont val="Arial"/>
        <family val="2"/>
      </rPr>
      <t xml:space="preserve">
</t>
    </r>
  </si>
  <si>
    <t>Ajustar las funcionalidades de edición de datos  de acuerdo con los nuevos requerimientos del área funcional</t>
  </si>
  <si>
    <t>Desarrollar y desplegar en producción la funcionalidad para la edición de datos básicos con los ajustes requeridos por el área funcional.</t>
  </si>
  <si>
    <t>AR2014-234</t>
  </si>
  <si>
    <r>
      <rPr>
        <b/>
        <sz val="10"/>
        <rFont val="Arial"/>
        <family val="2"/>
      </rPr>
      <t xml:space="preserve">Hallazgo N° 234. Nuevo Modelo Financiero (A-F). Sede Nacional
</t>
    </r>
    <r>
      <rPr>
        <sz val="10"/>
        <rFont val="Arial"/>
        <family val="2"/>
      </rPr>
      <t xml:space="preserve">
el ICBF incurrió en erogaciones importantes para un fin específico, el cual a 31 de diciembre de 2014 no se cumplió en su totalidad, como se detalla a continuación: 
- En el módulo de bancos, al cierre de la vigencia 2014 están en prueba las 29 funcionalidades, debido a que se han generado inconsistencias y se han realizado 3 escenarios de prueba. Se desconoce la fecha de entrada en producción.
- El módulo de apropiaciones se recibió en fase de pruebas, el cual a la fecha está funcionando parcialmente, toda vez que la opción de extracto de cuentas no está en uso para el Nivel Central y en las Regionales ninguna opción de dicho desarrollo ha podido ser utilizado y se desconoce la fecha de solución de inconsistencias. 
- El módulo de Parametrizador Contable fue recibido por la entidad, pero no es posible su utilización al 100%, toda vez que:
- El sub-módulo de Tesorería no está siendo utilizado debido a que no se ha implementado el sub-módulo de bancos.
- En el sub-módulo de Cartera se realizaron escenarios de prueba, y aunque entró en producción no ha sido utilizado porque el módulo de cartera no se desarrolló.
- En el sub-módulo de Jurídica, se realizaron escenarios de prueba hasta noviembre de 2013 y no hay fecha cierta de entrada en producción.
- El Sub-módulo Tributario está en revisión de casos de uso. 
- En el Sub-módulo Inversiones se realizaron escenarios de prueba, está en producción y pendiente la conciliación inter-áreas. 
- En el módulo de Cajas Menores no hay fecha de terminación, se encuentra en revisión los casos de uso realizados en la vigencia 2013 y construcción de nuevos casos de uso.
- El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t>
    </r>
  </si>
  <si>
    <t>Ajustar el  módulo de Cajas Menores de acuerdo con los nuevos requerimientos del área funcional</t>
  </si>
  <si>
    <t>Analizar, Desarrollar y desplegar en producción los ajustes del Módulo de Cajas Menores de acuerdo con los requerimientos efectuados por el área funcional.</t>
  </si>
  <si>
    <t>Desarrollar y desplegar en producción la funcionalidad para la edición de datos básicos con los ajustes requeridos por el área funcional</t>
  </si>
  <si>
    <t>Especificar los reportes detallados de calidad y concurrencia.</t>
  </si>
  <si>
    <t>Casos de uso</t>
  </si>
  <si>
    <t>Culmina especificación de los casos de usos CU.2017.ICBF.CUE.PI.0002 y CU.2017.ICBF.CUE.PI.0003, relacionados con el reporte detallado de  calidad de datos. Cumplida</t>
  </si>
  <si>
    <t>Desarrollar los reportes detallados de calidad y concurrencia.</t>
  </si>
  <si>
    <t>Artefactos de desarrollo</t>
  </si>
  <si>
    <t xml:space="preserve">Se inicia la etapa de desarrollo de los casos de uso CU.2017.ICBF.CUE.PI.0002 y CU.2017.ICBF.CUE.PI.0003. </t>
  </si>
  <si>
    <t>Desplegar en producción los reportes detallados de calidad y concurrrencia</t>
  </si>
  <si>
    <t>Formato Control de Cambios</t>
  </si>
  <si>
    <t>Realizar ajustes a las validaciones del Sistema Cuéntame funcional y/o técnicamente, para mejorar la calidad del dato en cuanto a fecha de nacimiento y tipo de documento de identidad.</t>
  </si>
  <si>
    <t xml:space="preserve">Identificar los registros detallados que no cumplen con las validaciones de las variables: fecha de nacimiento del beneficiario" y "tipo de documento de identidad del beneficiario". 
</t>
  </si>
  <si>
    <t>Reporte de registros</t>
  </si>
  <si>
    <t>Se genera el reporte detallado de los registros que no cumplen con las validaciones de las variables: fecha de nacimiento del beneficiario y tipo de documento de identidad del beneficiario.
El reporte fue remitido a los enlaces funcionales de la Dirección de Primera Infancia para su revisión, para que de acuerdo con las acciones que adelanten y si lo consideran necesario soliciten a la Subdirección de Sistemas Integrados de Información la actualización de la información que requieran.
Cumplida.</t>
  </si>
  <si>
    <t xml:space="preserve">Revisar las validaciones de las variables: "fecha de nacimiento del beneficiario" y "tipo de documento de identidad del beneficiario". 
</t>
  </si>
  <si>
    <t xml:space="preserve">Informe de resultado
</t>
  </si>
  <si>
    <t>Culmina la revisión de las validaciones aplicadas a las variables: fecha de nacimiento y tipo de documento del beneficiario del sistema Cuéntame, y se elabora el informe de resultado de la revisión.
Cumplida.</t>
  </si>
  <si>
    <t xml:space="preserve">Ejecutar plan de trabajo de acuerdo a los resultados obtenidos de la revisión de las validaciones. 
</t>
  </si>
  <si>
    <t>Plan de trabajo</t>
  </si>
  <si>
    <t>Se inició la definición del plan de trabajo de ajuste a las validaciones de las variables fecha de nacimiento y tipo de documento de identidad en el sistema de información Cuéntame, tomando como insumo el informe de resultados de la revisión de las validaciones aplicadas a las variables en mención.</t>
  </si>
  <si>
    <t xml:space="preserve">Generar y enviar  a las Direcciones misionales, la base de datos con el detalle de los registros de  beneficiarios que no cumplen con las validaciones de las variables:  "fecha de nacimiento del beneficiario" y "tipo de documento de identidad del beneficiario" para su correcion.  </t>
  </si>
  <si>
    <t>Socializar a las Direcciones misionales la implementación de las reglas de concurrencia en el Sistema Cuentame</t>
  </si>
  <si>
    <t>Mediante memorando No. I-2016-101663-0101 se informó a las Direcciones de Planeación y Control de Gestión, Primera Infancia, Nutrición, Niñez y Adolescencia y Familias y Comunidades, sobre la disponibilidad en producción de los ajustes realizados a las reglas de concurrencia y exclusiones de los servicios registrados en el Sistema de Información Cuentame.
Cumplida</t>
  </si>
  <si>
    <t>ARGR2013-CGR-DG032</t>
  </si>
  <si>
    <t>VALLE</t>
  </si>
  <si>
    <t>H32. VALLE. INVERSIÓN RECURSOS DE ALISTAMIENTO ALIMENTACIÓN ESCOLAR (A, IP)
La cláusula cuarta de los contratos de aporte N° 76.26.12.1074, 1068, 1067 y 1077, suscritos en diciembre de 2012, para el Programa de Alimentación Escolar - PAE, relacionada con obligaciones técnicas del operador para la modalidad de ración preparada en sitio, establecen el cumplimiento de la etapa de  alistamiento.
Los citados contratos contemplan el pago integral del servicio (suministros alimentario, pago a las manipuladoras, componente administrativo) y un anticipo equivalente al 9.5% del valor del contrato que corresponde al alistamiento.
No se observó en el primer informe del supervisor, la autorización para realizar esta actividad, ni el cumplimiento de ella, clarificando el perfeccionamiento del contrato y el inicio de las labores escolares, ni la relación de causalidad de la inversión del anticipo.
Con base en la respuesta, la entidad adjunta soportes de inversión, sobre los cuales se requiere un análisis financiero, que permita diferenciar la inversión de los recursos con RP del 2012, de Ios recursos con RP del 2013 y la relación de causalidad de esos gastos.
Este hallazgo se trasladará para indagación preliminar, con el fin de examinar los soportes de pagos y conceptuar sobre la etapa de alistamiento, en relación con el tiempo dispuesto para su realización, en los Contratos PAE 76.26.12.1074,1068, 1067 Y 1077, anticipos por $285 millones, $533 millones, $607 millones y $891 millones respectivamente, para un totaí de $2.316 millones.</t>
  </si>
  <si>
    <t xml:space="preserve">Ocasionado por falta de supervisión oportuna en la gestión, planeación contractual, inobservancia del clausulado del contrato, situación que pone en riesgo Ios recursos contemplados para el programa PAE que procura la cobertura educativa y la disminución total de la deserción escolar.
</t>
  </si>
  <si>
    <t>Se proyectará actas de cierre financiero de los contratos  del programa PAE</t>
  </si>
  <si>
    <t>El Grupo Jurídico realizará las actas de cierre financiero de los contratos del programa PAE</t>
  </si>
  <si>
    <t>Actas de cierre financiero</t>
  </si>
  <si>
    <t>Ocasionado por falta de supervisión oportuna en la gestión, planeación contractual, inobservancia del clausulado del contrato, situación que pone en riesgo Ios recursos contemplados para el programa PAE que procura la cobertura educativa y la disminución total de la deserción escolar.</t>
  </si>
  <si>
    <t>Se informará de la situación de los contratos del programa PAE  al cogestor  y al enlace encargados del tema de liquidaciones para la Regional Valle de la Sede Nacional, con el fin  que apoyen  el tema del cierre financiero de los contratos y poder finiquitar este asunto</t>
  </si>
  <si>
    <t>El Grupo Jurídico informará  mediante memorando   acerca de la problemática  de la liquidación de los contratos  del progrma PAE al cogestor y enlace   para  la Regional Valle  de la Sede Nacional, con el fin de  que apoyen  el tema del cierre financiero de los contratos y poder finiquitar este asunto</t>
  </si>
  <si>
    <t>ARGR2013-CGR-DG034</t>
  </si>
  <si>
    <t>H34. VALLE. CONVENIOS DE ADHESiÓN A CONTRATOS DE APORTE DE ALIMENTACIÓN ESCOLAR (A)
El Manual de Contratación del ICBF contempla las modalidades de los contratos de aportes, dentro de los cuales se contemplan los convenios de adhesión.  La ley 715 de 2001, asigna recursos a los entes territoriales para los programas de alimentación escolar.
Si bien estos convenios de adhesión tienen por objeto la ampliación de cupos,
mejoramiento de ración o ampliación de plazo; en la evaluación de los contratos PAE con estas adhesiones no se certifica la población a cubrir que permita diferenciarla de aquella que ya recibe el programa, tratándose de convenios por ampliación de cupos.
Por mandato legal los alcaldes municipales disponen de los recursos del SGP con destinación específica para alimentación escolar. Sin embargo, se desconoce si son atendidos los mismos niños y al mismo tiempo por el programa PAE deI ICBF, dado que sería el mismo complemento nutricional para una misma población, en igual término.
Los contratos o convenios de adhesión respecto al PAE fueron suprimidos en 
vigencia 2014, razón por la cual son los municipios o el Departamento para los 
municipios no certificados, quienes asumen el deber de proveer el componente
nutricional a los escolares actualmente.</t>
  </si>
  <si>
    <t xml:space="preserve">Lo anterior, obedecería a falta de supervisión del contrato, aspecto que genera incertidumbre de la inversión eficaz de recursos por parte deI ICBF, en atención a que los municipios cuentan con recursos de destinación específica para el mismo programa, y se dificulta establecer el presunto detrimento, con base en las Actas, contratos y/o convenios de adhesión, con el contrato de aporté del ICBF, las  instituciones educativas, y los cruces de información o bases de datos de los estudiantes beneficiarios del programa.
</t>
  </si>
  <si>
    <t xml:space="preserve">Hallazgo No 39. De acuerdo a los lineamientos técnicos establecidos por el ICBF para la Modalidad de Hogares Gestores, dirigida a la población víctima del conflicto armado, desplazada y discapacitada, dispone lo siguiente: “el hogar gestor está dirigido al fortalecimiento familiar a través de dos líneas de acción:
a) Acompañamiento familiar:
Se realizará por lo menos una (1) visita mensual a cada familia, o visitas extraordinarias, según circunstancias presentadas, para el acompañamiento, orientación y verificación del cumplimiento, logros y avances en acuerdos establecidos en el Pacto Familiar para la efectiva garantía de los derechos de los niños, niñas y adolescentes”.
Contrario a lo establecido, se observó deficiente gestión administrativa en el ejercicio de la función de supervisión de los hogares gestores contemplada en el lineamiento, dado que la periodicidad de las visitas no se realizó con la frecuencia mensual o extraordinaria exigida para el acompañamiento y la verificación del cumplimiento de logros o acuerdos del Pacto Familiar; adicional, el 88% de los Centros Zonales de la Regional no cuentan con evidencias de la revisión de los soportes de gastos ejecutados por las familias beneficiarias, ni el registro documental de las novedades reportadas durante la ejecución por el funcionarios Líder de Desarrollo Familiar.  
</t>
  </si>
  <si>
    <t>Lo evidenciado se presenta por debilidades en el cumplimiento de la función de supervisión, a través de las visitas mensuales a los hogares gestores y con la calidad debida en la revisión de la ejecución de los recursos públicos asignados a las familias beneficiarias. Lo descrito, genera incertidumbre sobre el manejo de los recursos, y afecta el seguimiento y control para la evaluación del impacto esperado del proyecto por parte del ICBF en la efectiva garantía de derechos de los niños, niñas y adolescentes en condiciones de vulnerabilidad y discapacidad.</t>
  </si>
  <si>
    <t xml:space="preserve">A.Elaborar formatos de visita de seguimiento y  supervision de recurso financiero .                                                                                                                                                                                                                                      
</t>
  </si>
  <si>
    <t>Elaborar un informe consolidado  trimestral que muestre el resultado de las visitas realizadas a los Hogares Gestor en la modalidad de  Discapacidad</t>
  </si>
  <si>
    <t>Informe consolidado</t>
  </si>
  <si>
    <t>Elaborar un analisis consolidado Trimestral que muestre la problemática y/o situaciones detectadas en las visitas realizadas en los Hogares Gestor en modalidad de Discapacidad</t>
  </si>
  <si>
    <t>Elaborar un informe consolidado  trimestral que muestre el resultado de las visitas realizadas a los Hogares Gestor en la modalidad de  Doble condición</t>
  </si>
  <si>
    <t>Elaborar un analisis consolidado Trimestral que muestre la problemática y/o situaciones detectadas en las visitas realizadas en los Hogares Gestor en modalidad de Doble Condición</t>
  </si>
  <si>
    <t>ARGR2013-CGR-DG048</t>
  </si>
  <si>
    <t xml:space="preserve">Hallazgo 48. En los contratos de aporte y prestación de servicios, se contempla cláusula relacionada con la terminación y liquidación, algunos con términos de cuatro (4) meses y otros seis (6) meses, de conformidad con lo preceptuado en el artículo 11 de la Ley 1150 de 2007, el manual de contratación del ICBF y las normas que en el respectivo momento sean aplicables.
Adicionalmente, señala: “vencido el plazo señalado el operador no se presenta a la liquidación o las partes no llegan  a un acuerdo sobre el contenido de la misma, será aplicada directa y unilateralmente por el ICBF y se adoptará por acto administrativo motivado, susceptible del recurso de reposición”    
No se evidencia acta de terminación ni liquidación de los siguientes contratos terminados en diciembre de 2013 No 16, 17, 551, 110, 26, 28 (prestación de servicios); 909, 243, 914, 906, 932 (Apoyo a la familia); 1074, 1068, 1077, 1067 (Alimentación escolar); 265, 289, 296, 336, 378, 379, 451, 473 (tradicionales); 242, 946, 956 (Vulnerabilidad o adoptabilidad); 999 (Restablecimiento y Administración de Justicia)
</t>
  </si>
  <si>
    <t>Lo anterior, ocasionado por falta de oportunidad de la Oficina Jurídica y supervisores en el proceso de liquidación, conforme a los plazos pactados en las cláusulas contractuales; generando incertidumbre en relación con los balances de ingresos y egresos de la contratación terminada, pone en riesgo la reclamación de las garantías contractuales por vencimiento y prescripción, adicional al riesgo de pérdida de recursos.</t>
  </si>
  <si>
    <t>Enviar  bimestralmente  por parte del Grupo Juridico de la Regional Valle del Cauca, Memorandos  a los 14 centros zonales  adviritendo los contratos  que requieren liquidación a fin de  iniciar el proceso de liquidación dentro del término  legal</t>
  </si>
  <si>
    <t xml:space="preserve">Realizar por parte del profesional  del Grupo Juridico encargado del tramite de liquidaciones los  memorandos bimestralmente   a los 14 Centros Zonales, advirtiendo   los contratos  que requieren liquidación a fin de  iniciar este  proceso  dentro del término  legal
</t>
  </si>
  <si>
    <t>Memorandos</t>
  </si>
  <si>
    <t>Realizar mesas de  trabajo por parte del Grupo Jurídico con los 14 centros zonales para  resolver inquietudes y dinamizar el proceso de liquidación de contratos y lograr  de esta manera la liquidación  dentro del término legalmente establecido.</t>
  </si>
  <si>
    <t>Realizar por parte del profesional  del Grupo Juridico encargado del trámite de liquidaciones  dos  mesas de trabajo con  los 14 Centros Zonales,  con el fin de resolver inquietudes  sobre el  proceso  de liquidación, y lograr  efectuar la liquidación de los contratos  dentro del término legalment establecido</t>
  </si>
  <si>
    <r>
      <rPr>
        <sz val="10"/>
        <color theme="1"/>
        <rFont val="Arial"/>
        <family val="2"/>
      </rPr>
      <t>Trabajar</t>
    </r>
    <r>
      <rPr>
        <sz val="10"/>
        <rFont val="Arial"/>
        <family val="2"/>
      </rPr>
      <t xml:space="preserve"> con dos profesionales de tiempo completo en la depuracion de las cuentas bancarias No 81254107582 y 027-024124 de Bancolombia y Banco de Occidente respectivamente, las cuales nos arrojan el saldo negativo.</t>
    </r>
  </si>
  <si>
    <t>Se realizaran reuniones los viernes de cada semana para analizar los avances de la depuracion de las cuentas  bancarias</t>
  </si>
  <si>
    <t>Actas de reunion</t>
  </si>
  <si>
    <t>Agosto: Se realizaron reuniones con los profesionales a cargo de las depuraciones de las cuentas bancarias para que informaran el avance en esta actividad, las cuales estan descritas en las actas No 2 y 3 de fechas 26/08/2016 y 02/09/2016 respectivamente. 
Septimbre: Se realizaron reuniones con los profesionales a cargo de las depuraciones de las cuentas bancarias para que informaran el avance en esta actividad, las cuales estan descritas en las actas 4,5 y 6  de fechas  09,16 y 23 de septiembre de 2016.
Octubre: Se realizaron reuniones con los profesionales a cargo de las depuraciones de las cuentas bancarias para que informaran el avance en esta actividad, las cuales estan descritas en las actas No 2,3, 4,5 y 6  de fechas 26/08/2016 y 02, 09,16 y 23 de septiembre de 2016 respectivamente. 
De acuerdo a instrucciones dadas por el Nivel Nacional la depuración de bancos debía acabar el 30 de Septiembre del 2016, por lo que se culminó en el tiempo determinado. Se realizó trabajo en conjunto con las asesoras Ivon Jhoana Arevalo y Leidy Infante de la Sede Nacional a partir de generación de comprobantes realizados en el SIIF Nación y que se confrontaron con el SIF ICBF, sirviendo de soporte para llevar las partidas pendientes a la 581588 de gastos de ejercicios anteriores, debido a que obedecían a dobles registros por el cargue de saldos iniciales a comienzos del año 2012, además de que en el SIIF Nación no había cuentas por pagar con que cruzar dichos saldos. De igual manera, se adjuntan correos donde se evidencia la finalización de la actividad planteada.</t>
  </si>
  <si>
    <t>Informe final de depuración de las cuentas</t>
  </si>
  <si>
    <t>Se adjunta el informe final de la depuración de bancos.</t>
  </si>
  <si>
    <t>ARGR2015-CGR-DG064</t>
  </si>
  <si>
    <r>
      <rPr>
        <b/>
        <sz val="10"/>
        <rFont val="Arial"/>
        <family val="2"/>
      </rPr>
      <t xml:space="preserve">Hallazgo No 64: Servicios Públicos (A) </t>
    </r>
    <r>
      <rPr>
        <sz val="10"/>
        <rFont val="Arial"/>
        <family val="2"/>
      </rPr>
      <t xml:space="preserve">                                                                                         
En el registro de esta cuenta de la Regional Valle se observan terceros que no corresponden a empresas prestadoras de servicios públicos:( ver cuadro No. 69 Servicios Públicos - informe)</t>
    </r>
  </si>
  <si>
    <t xml:space="preserve">Con lo anterior se denotan debilidades en el control interno contable en el registro de los gastos y no permite conocer los gastos efectivamente realizados y le resta confiabilidad a la información contable. </t>
  </si>
  <si>
    <r>
      <t xml:space="preserve"> </t>
    </r>
    <r>
      <rPr>
        <sz val="10"/>
        <color theme="1"/>
        <rFont val="Arial"/>
        <family val="2"/>
      </rPr>
      <t>Revisar la afectacion contable realizada cuando se efectua el registro de una cuenta para para pago por parte de cada uno de los funcionarios que efectuan los registros</t>
    </r>
  </si>
  <si>
    <t xml:space="preserve">Imprimir  y revisar cada 15 dias el auxilar de la cuenta contable para constatar que los terceros sean los correctos.                                                                        </t>
  </si>
  <si>
    <t>Informes</t>
  </si>
  <si>
    <t>Agosto: Se imprimio el auxilar de la cuenta de servicios publicos  con corte al 31/08/2016 a fin de verificar que los terceros fueran entidades prestadoras de servicios publicos.
Septimbre: Se imprimio el auxilar de la cuenta de servicios publicos  con corte al , 15/09/2016, 30/09/2016 a fin de verificar que los terceros fueran entidades prestadoras de servicios publicos.
Octubre: Se imprimio el auxilar de la cuenta de servicios publicos  con corte al , 15/10/2016 y 31/10/2016 a fin de verificar que los terceros fueran entidades prestadoras de servicios publicos.
Noviembre: Se imprimio el auxilar de la cuenta de servicios publicos  con corte al 15/11/2016 y 30/11/2016 a fin de verificar que los terceros fueran entidades prestadoras de servicios publicos.
Diciembre: Se imprimio el auxilar de las  cuentas  de servicios publicos  con corte al , 15/12/2016, 31/12/2016, a fin de verificar que los terceros fueran entidades prestadoras de servicios publicos.</t>
  </si>
  <si>
    <t>Informe final de revisión de depuración de la cuenta de servicios públicos</t>
  </si>
  <si>
    <t>Se adjunta el informe Final de la revisión de depuración de la cuenta de Servicios públicos</t>
  </si>
  <si>
    <t>ARGR2014-CGR-VAU101</t>
  </si>
  <si>
    <t>VAUPES</t>
  </si>
  <si>
    <r>
      <rPr>
        <b/>
        <sz val="10"/>
        <rFont val="Arial"/>
        <family val="2"/>
      </rPr>
      <t xml:space="preserve">Hallazgo N° 101. Contratación directa transporte fluvial y terrestre (A - D-F). Vaupés
</t>
    </r>
    <r>
      <rPr>
        <sz val="10"/>
        <rFont val="Arial"/>
        <family val="2"/>
      </rPr>
      <t xml:space="preserve">
El ICBF Regional Vaupés suscribió los Contratos de Prestación de Servicios de apoyo a la Gestión No. 31 y No. 32 de 2014 por $26,2 y $30 millones, respectivamente, ambos con el fin de “contratar la prestación del servicio los gastos de soporte a la gestión de tipo administrativo, transporte terrestre y/o fluvial de los servidores públicos, contratistas o interventores que realicen las labores propias del proyecto, .........................”.
Para la CGR, los documentos que reposan en las carpetas contractuales evidenciaron lo siguiente:
- Los contratos fueron pagados con recursos del CDP No. 1314 del 14 de enero de 2014.
......................................
Los gestores fiscales de la entidad lesionaron el patrimonio del Estado, al ordenar el pago de sobrecostos en el precio de algunos trayectos cobrados por los contratistas por $ 3,92 millones, discriminados de la siguiente forma: </t>
    </r>
    <r>
      <rPr>
        <b/>
        <sz val="8"/>
        <rFont val="Arial"/>
        <family val="2"/>
      </rPr>
      <t>VER CUADRO No. 68 Y CUADRO No. 69</t>
    </r>
  </si>
  <si>
    <t>Como se puede observar, la entidad no realizó un efectivo seguimiento y control durante la ejecución de los recursos pagados en virtud de los contratos No. 31 y 32 de 2014, situación que vulneró los principios que orientan la gestión fiscal y el adecuado ejercicio de la función administrativa ocasionando un daño por $8,07 millones. Hallazgo con incidencia fiscal por $8,07 millones y con presunta connotación disciplinaria.</t>
  </si>
  <si>
    <t>Seguimiento a las solicitudes de servicio por parte del ICBF VS lasfacturas y los informes presentados por parte del operador Fluvial para el periodo 2017</t>
  </si>
  <si>
    <t>Elaboración de informe comparativo de los servicios solicitados precios presentados en la propuesta del nuevo contrato fluvial para la vigencia 2017, en donde se logre evidenciar los precios facturados vs los precios establecidos en la propuesta, con las respectivas solicitudes</t>
  </si>
  <si>
    <t>Informes trimestrales presentados al comité estratégico Regional</t>
  </si>
  <si>
    <t>ARGR2014-CGR-VAU009</t>
  </si>
  <si>
    <r>
      <rPr>
        <b/>
        <sz val="10"/>
        <rFont val="Arial"/>
        <family val="2"/>
      </rPr>
      <t xml:space="preserve">Hallazgo N° 9. Gestión de Bienes (A-D). Vaupés
</t>
    </r>
    <r>
      <rPr>
        <sz val="10"/>
        <rFont val="Arial"/>
        <family val="2"/>
      </rPr>
      <t xml:space="preserve">
La CGR evidenció el incumplimiento de la Guía de Gestión de Bienes y el inadecuado uso del aplicativo SEVEN – ERP como se describe a continuación:
1) Los registros de ingresos en el aplicativo SEVEN-ERP no se encuentran actualizados para que el Coordinador de Gestión de soporte disponga de la información oportuna en la toma de decisiones administrativas. 
2) La toma física y el reporte de inventario no registra ordenada y detalladamente los elementos que existen a cargo de la Regional. Algunos elementos carecen de las especificaciones de identidad, clase, uso, cantidad y estado de conservación o funcionamiento.
...........................................
11) El módulo de mantenimientos previsto en el aplicativo SEVEN-ERP para reflejar los movimientos por dicho concepto no se utiliza y tampoco existe documento soporte en las respectivas carpetas donde consten los servicios de mantenimiento preventivo y correctivo realizados a cada uno de los bienes de propiedad de la Regional Vaupés.</t>
    </r>
  </si>
  <si>
    <t xml:space="preserve">La inadecuada administración o manejo de bienes, en sus diferentes y sucesivas etapas de recaudo o percepción, conservación, adquisición, enajenación, gasto, aseguramiento, custodia, inversión o disposición, adquiridos bajo las diferentes modalidades de contratación estatal por el ICBF Regional Vaupés, desconoce los principios que la orientan como los que sustentan el Estado colombiano. </t>
  </si>
  <si>
    <t>Actualización de los registros de ingresos en el aplicativo Seven - ERP, llevado de manera ordenada y detallada los bienes que existen a cargo de la Regional Vaupés.</t>
  </si>
  <si>
    <t>Elaboración de un informe mensualizado de los ingresos que se presenten en la Regional, este deberá ser actualizado, ordenado y detallado, en donde se especifique la clase, cantidad, uso y estado de conservación y mantenimineto</t>
  </si>
  <si>
    <t>Informe mensual de los productos que ingresan a Almacén.</t>
  </si>
  <si>
    <t>Llevar los respectivos soportes en carpetas y en el módulo de Mantenimiento de Seven - ERP de los servicios de manteniminetos preventivos y correctivos a los bienes de propiedad del ICBF Regional Vaupés.</t>
  </si>
  <si>
    <t>Registro ordenado y detallado en carpetas y en el módulo de mantinimiento de Seven ERP de los mantenimientos preventivos y correctivos de los bienes de la Regional Vaupés que se realicen en el transcurso de la vigencia 2017, en donde consten los servicios realizados</t>
  </si>
  <si>
    <t xml:space="preserve">Presentar las carpetas y los pantallazos de seven donde se evidencien los registros </t>
  </si>
  <si>
    <t xml:space="preserve">ARGR2014-CGR-VAU163
ARGR2014-CGR-VAU191
ARGR2014-CGR-VAU196
</t>
  </si>
  <si>
    <t xml:space="preserve">Hallazgo N° 163. Diferencias entre SIIF Nación, Balance y Conciliaciones (A - CGN). Vaupes
Hallazgo N° 191. Diferencias en cuentas (A-CGN). Vaupés Cuenta 2401 Bienes y Servicios Nacionales 
Hallazgo N° 196. Recaudos por clasificar (A). 
</t>
  </si>
  <si>
    <r>
      <rPr>
        <b/>
        <sz val="8"/>
        <rFont val="Arial"/>
        <family val="2"/>
      </rPr>
      <t>Hallazgo N° 163..</t>
    </r>
    <r>
      <rPr>
        <sz val="8"/>
        <rFont val="Arial"/>
        <family val="2"/>
      </rPr>
      <t xml:space="preserve"> 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t>
    </r>
  </si>
  <si>
    <t xml:space="preserve">Realizar estricto control a los movimientos de la 1110, 2401, 290580, mediante la realización permanente y mensualizada de conciliaciones </t>
  </si>
  <si>
    <t>Revisión detallada a los movimientos de las cuentas 1110, 2401, 290580, de las áreas respectivas</t>
  </si>
  <si>
    <t>Acta de Comité se Sostenibilidad Contable con las respectivas conciliaciones bimensuales</t>
  </si>
  <si>
    <t>ARGR2014-CGR-VAU104</t>
  </si>
  <si>
    <r>
      <rPr>
        <b/>
        <sz val="10"/>
        <rFont val="Arial"/>
        <family val="2"/>
      </rPr>
      <t xml:space="preserve">Hallazgo N° 104. Registros y condiciones de atención (A-D). Vaupés CDI modalidad institucional
</t>
    </r>
    <r>
      <rPr>
        <sz val="10"/>
        <rFont val="Arial"/>
        <family val="2"/>
      </rPr>
      <t xml:space="preserve">
El ICBF Regional Vaupés suscribió el Contrato de Aporte No. 59 de 2013 por $256,3 millones con el objeto de “Atender a la primera infancia en el marco de la estrategia ‘De cero a siempre’, de conformidad con las directrices, lineamientos y parámetros establecidos por el ICBF, en la modalidad de Centros de Desarrollo Infantil (CDI). .............................
La CGR confrontó los registros reportados en el aplicativo CUENTAME con los soportes de los Informes Técnicos, Administrativos y Financieros, encontrando las siguientes situaciones:
- En el aplicativo CUÉNTAME, para la vigencia 2014, se observó incumplimiento en la atención de cupos por parte del operador. Como se ilustra a continuación, en ningún mes de la vigencia se alcanzaron los 85 cupos contratados, a pesar de que el soporte físico encontrado evidencia la atención total:
- En la modalidad familiar, el operador sólo documentó la realización de tres encuentros por semana en el mes.</t>
    </r>
  </si>
  <si>
    <t xml:space="preserve">La inobservancia de los lineamientos y manuales de la entidad pudieron afectar sustancialmente los deberes funcionales configurándose comportamientos posiblemente reprochables a la luz del estatuto disciplinario. </t>
  </si>
  <si>
    <t>Registrar los beneficiarios de los programas de primera infancia en el APLICATIVO CUENTAME tal como  lo solicita el lineamiento y el contrato.</t>
  </si>
  <si>
    <t>Realizar mensualmente el reporte de atención y el seguimiento  a lo realizado por el operador del CDI teniendo en cuenta los meses de operación y en caso de presentarse incumplimiento se utilizaran las herrramientas brindadas por el contrato.</t>
  </si>
  <si>
    <t>Reportes y actas</t>
  </si>
  <si>
    <t>ARGR2014-CGR-VAU179</t>
  </si>
  <si>
    <r>
      <rPr>
        <b/>
        <sz val="10"/>
        <rFont val="Arial"/>
        <family val="2"/>
      </rPr>
      <t xml:space="preserve">Hallazgo N° 179. Avalúos bienes inmuebles (A). Vaupés
</t>
    </r>
    <r>
      <rPr>
        <sz val="10"/>
        <rFont val="Arial"/>
        <family val="2"/>
      </rPr>
      <t xml:space="preserve">Numeral 9.1.1.5 del capítulo único del Título II del Libro 1 del Plan General de Contabilidad Pública actualizado a 31 de diciembre de 2013. Numerales 3.1, 3.8 del procedimiento para la implementación del control interno contable, de la Resolución 357 de 2008. Numerales 1 y 3 del artículo 34 de la Ley 734 de 2002.
El ICBF no ha actualizado el valor de la cuenta 1605 Terrenos, que aparecen en el Balance por $11.05 millones, cuando dicho predio refleja en la cédula catastral $52.05 millones, lo que muestra una subestimación de $41.00 millones tanto en la cuenta del activo como en el patrimonio. </t>
    </r>
  </si>
  <si>
    <t xml:space="preserve">Lo anterior, por debilidades en los procedimientos de Control Interno Contable, establecidos para el reconocimiento y revelación de los hechos relacionados con la Propiedades, Planta y Equipo, generando que los hechos y transacciones no obedezcan a la realidad económica.
</t>
  </si>
  <si>
    <t xml:space="preserve">Mantener actualizada la información del terreno de acuerdo a los avaluos realizados por el personal especializado </t>
  </si>
  <si>
    <t>Realizar el asiento de ajuste de la cuenta 1605, con base en el avaluo catastral emitido por el Agustin Codazzi emitido en el 2015 y de acuerdo a los criterios emitidos en el memorando S-2015-5020-76-0101 para reflejar el valor real del activo</t>
  </si>
  <si>
    <t>Ajuste</t>
  </si>
  <si>
    <t>Etiquetas de fila</t>
  </si>
  <si>
    <t>Total general</t>
  </si>
  <si>
    <t>Cuenta de ACTIVIDADES / DESCRIPCIÓN</t>
  </si>
  <si>
    <t>Suma de PLAZO EN SEMANAS</t>
  </si>
  <si>
    <t>ARCGR2014-CH-043</t>
  </si>
  <si>
    <t>Ver No. de hallazgos</t>
  </si>
  <si>
    <t>Suma de Ver No. de hallazgos</t>
  </si>
  <si>
    <t>(Todas)</t>
  </si>
  <si>
    <t>ARGR2014-CGR-TOL078</t>
  </si>
  <si>
    <t>TOLIMA</t>
  </si>
  <si>
    <r>
      <t xml:space="preserve">Hallazgo N° 78. Actas de visita precontractual (A). Tolima
</t>
    </r>
    <r>
      <rPr>
        <sz val="10"/>
        <rFont val="Arial"/>
        <family val="2"/>
      </rPr>
      <t>En el contrato No. 274 de 2014 no se realizó la visita precontractual exigida y en el contrato No. 168 de 2014 pese a existir el acta de visita, no fue efectiva dado que las sedes donde iban a funcionar los Hogares Comunitarios de Bienestar - HCB, no se encontraban en condiciones de funcionamiento al inicio de ejecución del mismo, hecho que no fue advertido en ningún momento por el ICBF</t>
    </r>
  </si>
  <si>
    <t>falta de oportunidad en la práctica de los requisitos precontractuales por parte de las supervisiones y debilidades en la revisión de los estudios y documentos previos, lo que generó que la prestación del servicio no cumpliera con los estándares de calidad requeridos, al no tener certeza de la capacidad técnica de operación por no contar con la visita a las instalaciones de los operadores y conllevó a que se firmara el contrato 168, sin que se pudiera  iniciar su ejecución el primero de febrero de 2014 como estaba previsto sino dos semanas después, perjudicando de esta manera tanto a la población infantil como a los padres de familia</t>
  </si>
  <si>
    <t>Garantizar la prestacion del prestacion del servicio a los niños y niñas en los Hogares Comunitarios de Bienestar Agrupados, dentro de ambientes pedagogicos adecuados que cumplan con los criterios de calidad, orientado a condiciones optimas de infraestructura, esta accion de mejora se adelanta teniendo en cuenta la normatividad vigente.</t>
  </si>
  <si>
    <t>Aplicar formato para verificar las condiciones de infraestructura por parte de los equipos de supervision de los  Hogares Comunitarios de Bienestar Agrupados.</t>
  </si>
  <si>
    <t xml:space="preserve">Acta visita de supervision. </t>
  </si>
  <si>
    <t>Recopilar y tabular la informacion con el proposito de valorar los riesgos identificadosen las  unidades calificadas en Riesgo critico y medio.</t>
  </si>
  <si>
    <t xml:space="preserve">Informe valoracion de riesgos.                                       </t>
  </si>
  <si>
    <t>Requerir Informes de seguimiento al resultado de la implementacion de los lineamientos.</t>
  </si>
  <si>
    <t>Informe de seguimiento al resultado de la implementacion de los lineamientos.</t>
  </si>
  <si>
    <t>AR2014-129</t>
  </si>
  <si>
    <t>CONTROL INTERNO</t>
  </si>
  <si>
    <r>
      <t xml:space="preserve">Hallazgo N° 129. Reformulacion de hallazgos (A). Sede Nacional
Las acciones de mejoramiento y sus fechas de cumplimiento de los hallazgos N° 15, 17 y 19 de la auditoría regular realizada para la vigencia 2008, fueron reformulados en el 2012. Hecho que se hizo repetitivo para la vigencia 2011 y 2012 con los hallazgos AE2011-CGR-DG078 y AE2011-CGR-DG079, para ser cumplidos en el 2015.
Así mismo, se observa que las acciones de mejoramiento diseñadas por el ICBF para subsanar los hallazgos contenidos en el plan de mejoramiento, en algunos casos no permiten eliminar de manera efectiva las deficiencias que originan los hallazgos y/o no sean corregidas de manera eficiente y dentro de los términos establecidos para tal efecto.
</t>
    </r>
    <r>
      <rPr>
        <i/>
        <sz val="10"/>
        <rFont val="Arial"/>
        <family val="2"/>
      </rPr>
      <t/>
    </r>
  </si>
  <si>
    <t>Lo anterior obedece a debilidades en el control por parte de la OCI como responsable del seguimiento al cumplimiento al Plan de Mejoramiento y de las áreas responsables de los procesos a los cuales están dirigidos los hallazgos, de conformidad con la Directiva presidencial N° 03 del 2012, afectando el cumplimiento de metas y objetivos del ICBF.</t>
  </si>
  <si>
    <t xml:space="preserve">realizar analisis, clasificacion y distribucion de los hallazgos de la CGR por regional y procesos (dependencia),  se observará la pertinencia de las acciones formuladas por las regionales y dueños de procesos, de tal  manera que sean coherentes y elimien la causa raiz del hallazgo,  </t>
  </si>
  <si>
    <t>Consolidar el avance del Plan de Mejoramiento del corte correspondiente, validarlo y reportarlo a la Controlaría General de la República en el Aplicativo SIRECI.</t>
  </si>
  <si>
    <t>Certificación acuse de recibo</t>
  </si>
  <si>
    <t>Acompañar a las Regionales y a Líderes de procesos de la Sede de la Dirección General, en la formulación del Plan de Mejoramiento vigente y realizar su repectivo reporte a la Contraloría General de la República General de la República en el Aplicativo SIRECI.</t>
  </si>
  <si>
    <t>Correos enviados a las Regionales o Dependencias remitiendo el PM formulado y reportado a la CGR</t>
  </si>
  <si>
    <t>Realizar seguimiento mensual a los reportes de avance al PM CGR, remitidos por las Regionales y lideres de proceso de la Sede de la Dirección General.</t>
  </si>
  <si>
    <t>Registro Cuadro Control de Reportes</t>
  </si>
  <si>
    <t>PROTECCION</t>
  </si>
  <si>
    <r>
      <rPr>
        <b/>
        <sz val="10"/>
        <color theme="1"/>
        <rFont val="Arial"/>
        <family val="2"/>
      </rPr>
      <t xml:space="preserve">Hallazgo No 28. Ejecución Metas Sociales y Financieras (A) </t>
    </r>
    <r>
      <rPr>
        <sz val="10"/>
        <color theme="1"/>
        <rFont val="Arial"/>
        <family val="2"/>
      </rPr>
      <t xml:space="preserve">
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Igualmente, los registros correspondientes a las apropiaciones presupuestales, en algunos rubros o proyectos, no coinciden con los registrados en SIIF Nación y los recursos asignados en el SIM, determinándose diferencia por $372.419,3 millones. (Ver Cuadro No. 38 - Informe)</t>
    </r>
  </si>
  <si>
    <t>Fortalecer las estrategias de control y seguimiento al nivel regional en la ejecución de recursos.</t>
  </si>
  <si>
    <t>1) Realizar el seguimiento mensual a los proyectos de inversión a través de la generación de reportes sobre la ejecución Presupuestal, con el fin de ser remitidos a las diferentes regionales.</t>
  </si>
  <si>
    <t>1) Reportes de Seguimiento - Documento Excel con la información de ejecución presupuestal de cada regional.</t>
  </si>
  <si>
    <t>Durante el mes de enero de 2017, se remitió a las regionales el informe de cierre de la vigencia 2016, en el cual se mostraban los saldos sin ejecutar de cada una de las regionales, lo cual se conoce como pérdida de apropiación y se les solicitó la justificación correspondiente de cada uno de los saldos, así como las estrategias a implementar durante el 2017 para lograr la ejecución del 100% de los recursos que se asignen.</t>
  </si>
  <si>
    <t xml:space="preserve">2) Realizar el seguimiento a cada una de las regionales a través del reporte Unidad Ejecutoria el cual se descarga del SIIF Nación, con relación a los recursos ejecutados, comprometidos y disponibles; ejecución de los cupos programados, ejecución contractual, saldos de apropiación y CDPs. para el proyecto de inversión asignado.
</t>
  </si>
  <si>
    <t xml:space="preserve">2) Envio de Correo Electrónico  a Regionales
</t>
  </si>
  <si>
    <t>En el mes de enero de 2017, se solicitó a las regionales la información sobre los contracréditos de recursos disponibles, saldos de CDP que no se utilizarían para trasladarlos a la Sede para cubrir otras necesidades del servicio de protección. Así mismo se recordó la revisión periódica de los recursos no ejecutados en los contratos de aporte para realizar las liberaciones correspondientes.</t>
  </si>
  <si>
    <t>ARGR2015-CGR-DG033</t>
  </si>
  <si>
    <r>
      <rPr>
        <b/>
        <sz val="10"/>
        <color theme="1"/>
        <rFont val="Arial"/>
        <family val="2"/>
      </rPr>
      <t xml:space="preserve">Hallazgo No 33: Formación Cuidadores Ley 1618 de 2013 -  Población Discapacitada (A)  </t>
    </r>
    <r>
      <rPr>
        <sz val="10"/>
        <color theme="1"/>
        <rFont val="Arial"/>
        <family val="2"/>
      </rPr>
      <t xml:space="preserve">
De acuerdo con la información analizada respuestas emitidas y los avances de las actividades presentadas por el ICBF y el SENA la Contraloría General de la Republica determino que a la vigencia de 2015 no se ha puesto en marcha los programas de formación definidos por el SENA "Cuidado básico con dependencia funcional" con duración de 7 meses y el programa denominado "Abordaje de Personas con Discapacidad" con duración de 120 horas, los cuales según información anexa se implementaran a partir del segundo semestre de 2016 en coordinación del Ministerio de Salud y el ICBF.                                                                                                                                  
...
De acuerdo con lo anterior, las caracterizaciones realizadas por parte del ICBF a septiembre de 2015 de las diferentes regionales, dispuestas para el avance de la convocatoria del programa, así como la formulación, diseño e incorporación en la plataforma SENA, dirigida a los cuidadores de personas con discapacidad, se vieron interrumpidas debido a que la convocatoria se detuvo y no ha sido realizada a la fecha de la auditoría en las Regionales de Cundinamarca, Bogotá, Valle del Cauca, Santander y Antioquía, de acuerdo a la selección efectuada inicialmente. (Ver Informe)      
En consecuencia, se afecta el cumplimiento del objetivo último de la disposición de la norma, que es garantizar y asegurar el ejercicio efectivo de los derechos de las  personas con discapacidad, beneficiarios directos de la formación de los cuidadores.
                                                                                                                                                                                                                                                                                                                                                                 </t>
    </r>
  </si>
  <si>
    <t xml:space="preserve">Falta de planificación y organización por parte de las instancias involucradas, que definan en una agenda la gestión, lineamientos, actividades en cada entidad y recursos precisos en una labor de implementación del programa y su continuidad en la vigencia. 
</t>
  </si>
  <si>
    <t xml:space="preserve">Promover la implementación del curso PROGRAMA DE FORMACION DE CUIDADO BASICO DE PERSONAS CON DEPEDENCIA FUNCIONAL por parte de SENA.
</t>
  </si>
  <si>
    <t>1) Realizar la caracterización de las y los cuidadores de las regionales focalizadas para la implementación del curso de acuerdo con los criterios del SENA.</t>
  </si>
  <si>
    <t xml:space="preserve">1) Caracterizaciones de las 15 regionales focalizadas  - Informe documento excel 
</t>
  </si>
  <si>
    <t>Cumplido</t>
  </si>
  <si>
    <t xml:space="preserve">2) Remitir las caracterizaciones a através de comunicación oficial al SENA, para que dicha entidad realice la selección de las personas de acuerdo a los requerimientos establecidos por ellos e inicie el curso. </t>
  </si>
  <si>
    <t xml:space="preserve">2)  Comunicación oficial  dirigida al  Servicio Nacional de Aprendizaje SENA 
</t>
  </si>
  <si>
    <t>Promover la implementación del curso PROGRAMA DE FORMACION DE CUIDADO BASICO DE PERSONAS CON DEPEDENCIA FUNCIONAL por parte de SENA.</t>
  </si>
  <si>
    <r>
      <t>3) Promover la realización de</t>
    </r>
    <r>
      <rPr>
        <sz val="10"/>
        <color theme="1"/>
        <rFont val="Arial"/>
        <family val="2"/>
      </rPr>
      <t xml:space="preserve"> reuniones con el SENA, con el fin de identificar dificultades y avances en la implementación del curso. </t>
    </r>
  </si>
  <si>
    <t xml:space="preserve">3) Actas de reunión
</t>
  </si>
  <si>
    <t>4) Realizar seguimiento mensual a través del informe de gestión e implementación del curso, con el nivel regional con el propósito de identificar avances, logros y dificultades en la ejecución.</t>
  </si>
  <si>
    <t>4) Informe de Seguimiento 
Documento Word  con la gestión para la implementación del curso.</t>
  </si>
  <si>
    <t xml:space="preserve">Cumplido </t>
  </si>
  <si>
    <t>(en blanco)</t>
  </si>
  <si>
    <t>ARGR2014-CGR-FIN173-
 SE AGRUPA HALLAZGO 007, 025,  047 DE LA  AUDITORIA REGULAR 2007, HALLAZGOS 175 Y 176 DE LA AUDITORIA REGULAR 2012 Y 173, 177 y 227 DE LA AUDITORIA 214</t>
  </si>
  <si>
    <t xml:space="preserve">Hallazgo N° 173. Inmuebles pendientes de legalizar (A). Antioquia, Cundinamarca, Guajira, Guaviare, Quindío, Santander y Tolima
(...)
• Cundinamarca 
(...)
A 31 de diciembre de 2014, se encuentran cinco (5) inmuebles pendientes de legalizar por $2.836.148.184,28, sobreestimando la cuenta construcciones en curso y subestimando la cuenta de edificaciones en dicha cuantía.
Respecto a los convenios 067/2009 y 169/2009, la entidad informa que el ICBF Sede Nacional-Grupo de Infraestructura está consolidando la información de contratación para realizar el cierre financiero y legalizar las inversiones realizadas. Aclara que mediante estos convenios ejecutaron diferentes proyectos en el territorio nacional, lo cual ha dificultado la recopilación de información.  
Los proyectos relacionados con la Construcción de hogares múltiples en Madrid, Subachoque y Zipaquirá, así como la Construcción y dotación del centro zonal ICBF en Facatativá, fueron liquidados el 13/04/2010 y el 20/02/2009. El primero está en proceso de legalización por parte del Grupo de Infraestructura del ICBF Sede Nacional y en el segundo está haciendo revisión del valor pendiente por legalizar por parte de los Grupos Financiero y Administrativo del ICBF Regional Cundinamarca para proceder a su legalización.
La legalización de los citados inmuebles sigue pendiente hasta tanto no se depure la información por parte del Grupo de Infraestructura de la Sede Nacional y de los Grupos Administrativo y Financiero de la Regional Cundinamarca. 
Con lo anterior se incumple el Objetivo de Gestión Contable Pública establecido en el Régimen de Contabilidad Pública, numerales 85, 87, 88, 89, 90 y 92. El incumplimiento de normas y procedimientos así como la falta de control sobre las obras conlleva la posibilidad de que al finalizar los proyectos, sus objetivos hayan sido desviados, su calidad o cantidad sean inferiores a lo estipulado.
 AI2005-GU007 La CGR establece que: ""A pesar de las gestiones realizadas por la Regional, aún no se han registrado estos bienes inmuebles, como tampoco se ha realizado el desenglobe del lote.
AR2007-GU047. La CGR establece que: Hasta la fecha no se ha hecho el registro de estos bienes inmuebles.
Hallazgo N° 173. Inmuebles pendientes de legalizar (A). Antioquia, Cundinamarca, Guajira, Guaviare, Quindío, Santander y Tolima
Hallazgo No. 175 parte 2. Otros Activos 1915 – 1920 – 1930 (A) Falta de legalización de la construcción
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municipios de Urumita y Hogar Infantil Divina Pastora. 
Hallazgo No. 176   177 Y 227 DE 2014.
</t>
  </si>
  <si>
    <t xml:space="preserve">AR2007-GU047. Esta cuenta no registra su valor real por falta de documentos por parte del municipio de Dibulla y de la fundación Promigás para la legalización de la construcción de los inmuebles . 
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generando incertidumbre en los estados financieros de la Regional.
</t>
  </si>
  <si>
    <t xml:space="preserve">Solicitar a las dependencias de Gestión de Bienes e Infraestructura el envío oportuno de la información de todos los soporte de los contratos de la vigencia 2003 y anteriores, de las obras terminadas con el fin de realizar los ajustes contables correspodientes.  
                                                                                                                                                                               </t>
  </si>
  <si>
    <r>
      <rPr>
        <b/>
        <sz val="10"/>
        <rFont val="Arial"/>
        <family val="2"/>
      </rPr>
      <t>Actividad 1.</t>
    </r>
    <r>
      <rPr>
        <sz val="10"/>
        <rFont val="Arial"/>
        <family val="2"/>
      </rPr>
      <t xml:space="preserve"> Realizar mesa de trabajo con la Dirección Administrativa para coordinar el envío de los soportes correspondientes y legales, con el fin de reclasificar el saldo de la cuenta contable construcciones en curso.
</t>
    </r>
  </si>
  <si>
    <r>
      <rPr>
        <b/>
        <sz val="10"/>
        <rFont val="Arial"/>
        <family val="2"/>
      </rPr>
      <t>Hallazgo N° 173. Inmuebles pendientes de legalizar (A). Antioquia, Cundinamarca, Guajira, Guaviare, Quindío, Santander y Tolima</t>
    </r>
    <r>
      <rPr>
        <sz val="10"/>
        <rFont val="Arial"/>
        <family val="2"/>
      </rPr>
      <t xml:space="preserve">
(...)
• Cundinamarca 
(...)
A 31 de diciembre de 2014, se encuentran cinco (5) inmuebles pendientes de legalizar por $2.836.148.184,28, sobreestimando la cuenta construcciones en curso y subestimando la cuenta de edificaciones en dicha cuantía.
Respecto a los convenios 067/2009 y 169/2009, la entidad informa que el ICBF Sede Nacional-Grupo de Infraestructura está consolidando la información de contratación para realizar el cierre financiero y legalizar las inversiones realizadas. Aclara que mediante estos convenios ejecutaron diferentes proyectos en el territorio nacional, lo cual ha dificultado la recopilación de información.  
Los proyectos relacionados con la Construcción de hogares múltiples en Madrid, Subachoque y Zipaquirá, así como la Construcción y dotación del centro zonal ICBF en Facatativá, fueron liquidados el 13/04/2010 y el 20/02/2009. El primero está en proceso de legalización por parte del Grupo de Infraestructura del ICBF Sede Nacional y en el segundo está haciendo revisión del valor pendiente por legalizar por parte de los Grupos Financiero y Administrativo del ICBF Regional Cundinamarca para proceder a su legalización.
La legalización de los citados inmuebles sigue pendiente hasta tanto no se depure la información por parte del Grupo de Infraestructura de la Sede Nacional y de los Grupos Administrativo y Financiero de la Regional Cundinamarca. 
Con lo anterior se incumple el Objetivo de Gestión Contable Pública establecido en el Régimen de Contabilidad Pública, numerales 85, 87, 88, 89, 90 y 92. El incumplimiento de normas y procedimientos así como la falta de control sobre las obras conlleva la posibilidad de que al finalizar los proyectos, sus objetivos hayan sido desviados, su calidad o cantidad sean inferiores a lo estipulado.
 AI2005-GU007 La CGR establece que: ""A pesar de las gestiones realizadas por la Regional, aún no se han registrado estos bienes inmuebles, como tampoco se ha realizado el desenglobe del lote.
AR2007-GU047. La CGR establece que: Hasta la fecha no se ha hecho el registro de estos bienes inmuebles.
Hallazgo N° 173. Inmuebles pendientes de legalizar (A). Antioquia, Cundinamarca, Guajira, Guaviare, Quindío, Santander y Tolima
Hallazgo No. 175 parte 2. Otros Activos 1915 – 1920 – 1930 (A) Falta de legalización de la construcción
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municipios de Urumita y Hogar Infantil Divina Pastora. 
Hallazgo No. 176   177 Y 227 DE 2014.
</t>
    </r>
  </si>
  <si>
    <t xml:space="preserve">Actividad 2. Reportar trimestralmente a la Dirección Administrativa el seguimiento a los registros y saldos de las cuentas contables   1615  construciones pendientes pór legalizar y construciones en curso  la 164027 edificaciones pendientes y 1999 valorizaciones ( avaluos)   el avance de las construcciones en curso, 1915 bienes en propiedad ajena,
</t>
  </si>
  <si>
    <t xml:space="preserve">ARGR2014-CGR-FIN163
ARGR2014-CGR-BOG191
</t>
  </si>
  <si>
    <t xml:space="preserve">Hallazgo N° 163. Diferencias entre SIIF Nación, Balance y Conciliaciones (A - CGN). Vaupes
Hallazgo N° 191. Diferencias en cuentas (A-CGN). Bogotá y Vaupés
</t>
  </si>
  <si>
    <t>Hallazgo N° 163. 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t>
  </si>
  <si>
    <t>Efectuar seguimiento y control a la depuración de las partidas pendientes en conciliación, de manera permanente.</t>
  </si>
  <si>
    <r>
      <rPr>
        <b/>
        <sz val="10"/>
        <color theme="1"/>
        <rFont val="Arial"/>
        <family val="2"/>
      </rPr>
      <t>Actividad 1.</t>
    </r>
    <r>
      <rPr>
        <sz val="10"/>
        <color theme="1"/>
        <rFont val="Arial"/>
        <family val="2"/>
      </rPr>
      <t xml:space="preserve"> Enviar memorando a las Direcciones Regionales para dar cumplimiento a la elaboración de las Conciliaciones y la depuración de las partidas pendientes de manera mensual. Relacionar las principales normas en ese aspecto.</t>
    </r>
  </si>
  <si>
    <r>
      <rPr>
        <b/>
        <sz val="10"/>
        <color theme="1"/>
        <rFont val="Arial"/>
        <family val="2"/>
      </rPr>
      <t>Actividad 2</t>
    </r>
    <r>
      <rPr>
        <sz val="10"/>
        <color theme="1"/>
        <rFont val="Arial"/>
        <family val="2"/>
      </rPr>
      <t>. Elaborar informe de seguimiento mensual a la depuración de partidas pendientes en conciliación, que tengan un tiempo mayor a 30 días.</t>
    </r>
  </si>
  <si>
    <t>Informe Conciliación Interáreas</t>
  </si>
  <si>
    <r>
      <rPr>
        <b/>
        <sz val="10"/>
        <color theme="1"/>
        <rFont val="Arial"/>
        <family val="2"/>
      </rPr>
      <t>Actividad 3.</t>
    </r>
    <r>
      <rPr>
        <sz val="10"/>
        <color theme="1"/>
        <rFont val="Arial"/>
        <family val="2"/>
      </rPr>
      <t xml:space="preserve"> Llevar a Comité Tecnico de Sostenibilidad aquellas partidas que no sea posible su depuración bajo la técnica contable.</t>
    </r>
  </si>
  <si>
    <r>
      <rPr>
        <b/>
        <sz val="10"/>
        <color theme="1"/>
        <rFont val="Arial"/>
        <family val="2"/>
      </rPr>
      <t xml:space="preserve">Actividad 4. </t>
    </r>
    <r>
      <rPr>
        <sz val="10"/>
        <color theme="1"/>
        <rFont val="Arial"/>
        <family val="2"/>
      </rPr>
      <t>Realizar los registros contables de ajuste que se aprueben en Comité CTSC y los que se lleven por tecnica contable, para lograr la depuración permanente.</t>
    </r>
  </si>
  <si>
    <t>ARGR2014-CGR-FIN195</t>
  </si>
  <si>
    <r>
      <rPr>
        <b/>
        <sz val="10"/>
        <rFont val="Arial"/>
        <family val="2"/>
      </rPr>
      <t>Hallazgo N° 195. Recaudos por clasificar (A). Sede Nacional, Atlantico y Nariño</t>
    </r>
    <r>
      <rPr>
        <sz val="10"/>
        <rFont val="Arial"/>
        <family val="2"/>
      </rPr>
      <t xml:space="preserve">
• Sede Nacional. Cuenta 2905 Recaudos a favor de Terceros-Conciliación 
El ICBF a 31 de diciembre de 2014 en sus Estados Contables y en sus Notas Especificas, refleja en la cuenta Recaudos a Favor de Terceros la siguiente composición: 
De esta cuenta, la más representativa es la sub-cuenta 290580-Recaudos por clasificar, compuesta por los recaudos no identificados en cuentas bancarias del ICBF y que no han sido aplicados al concepto correspondiente por la falta de identificación del tercero y/o identificación del concepto del recaudo de vigencias anteriores cuya cifra asciende a $4.679,3 millones; la anterior situación causa una sobrestimación en la sub-cuenta 290580-Recaudos por clasificar por $4.679,3 millones y subestimación en el Patrimonio-32 por el mismo valor. 
</t>
    </r>
    <r>
      <rPr>
        <b/>
        <sz val="10"/>
        <rFont val="Arial"/>
        <family val="2"/>
      </rPr>
      <t xml:space="preserve">• Atlantico:  </t>
    </r>
    <r>
      <rPr>
        <sz val="10"/>
        <rFont val="Arial"/>
        <family val="2"/>
      </rPr>
      <t xml:space="preserve">Al cierre de la vigencia 2014 el ICBF Regional Atlántico refleja en la cuenta 290580 “Recaudos pendientes por Clasificar”, un saldo de $16.7 millones, el cual viene pendiente de ajustar y aplicar a las cuentas definitivas desde las vigencias 2012 y 2013, l
Según respuesta de la Entidad en la vigencia 2015 se aplicaron ajustes por $7.5 millones a la cuenta 4815 “Ajuste de Ejercicios Anteriores”, y se aclaró la partida por $7,3 millones correspondiente a venta de bienes por martillo pertenecientes a la Sede Nacional, quedando pendiente de depurar $1,9 millones.
</t>
    </r>
    <r>
      <rPr>
        <b/>
        <sz val="10"/>
        <rFont val="Arial"/>
        <family val="2"/>
      </rPr>
      <t xml:space="preserve">• Nariño </t>
    </r>
    <r>
      <rPr>
        <sz val="10"/>
        <rFont val="Arial"/>
        <family val="2"/>
      </rPr>
      <t xml:space="preserve">
A 31 de diciembre de 2014, la subcuenta 290580 - Recaudos por clasificar, registró en el Balance $2.544 millones, que corresponde a consignaciones realizadas a favor del ICBF, sin embargo, la Regional desconoce al responsable y el concepto del ingreso, deficiencia en la gestión de depuración que genera que se incremente esta partida.  La Entidad manifiesta que los ajustes de la depuración de las dos cuentas bancarias pendientes por realizar de la Regional, afectarán el saldo final de la cuenta Bancos, hasta tanto no se termine la depuración de bancos, esta cuenta permanecerá en proceso de ajuste constante, afectando la cuenta 320801 Capital Fiscal.  Esta situación generó un registro sobreestimado en el balance, en la subcuenta 290580-Recaudos por clasificar, por $2.544 millones, subestimando a su vez la cuenta 320801 Capital Fiscal en el mismo valor, por corresponder a valores de vigencias anteriores. 
</t>
    </r>
  </si>
  <si>
    <t>Hallazgo N° 195. Debilidades en la gestión de conciliación oportuna, debilidad en las acciones pertinentes a efectos de depurar totalmente la información contable y la revelación correcta en los Estados Contables, reportando los derechos, bienes u obligaciones ciertas para la entidad.
Deficiencias en el control interno contable, afectando la adecuada presentación y revelación de las cifras en la información contable.</t>
  </si>
  <si>
    <t xml:space="preserve">Gestionar de manera oportuna la depuración, conciliación y control del saldo de la cuenta contable 290580 recaudos por clasificar. </t>
  </si>
  <si>
    <r>
      <rPr>
        <b/>
        <sz val="10"/>
        <rFont val="Arial"/>
        <family val="2"/>
      </rPr>
      <t xml:space="preserve">Actividad 1. </t>
    </r>
    <r>
      <rPr>
        <sz val="10"/>
        <rFont val="Arial"/>
        <family val="2"/>
      </rPr>
      <t xml:space="preserve">Control contable que permita disminuir los ajustes manuales realizados en SIIF afectando la cuenta contable 290580, mediante el análisis mensual del libro auxiliar detallado. 
</t>
    </r>
  </si>
  <si>
    <r>
      <rPr>
        <b/>
        <sz val="10"/>
        <rFont val="Arial"/>
        <family val="2"/>
      </rPr>
      <t xml:space="preserve">Actividad 2. </t>
    </r>
    <r>
      <rPr>
        <sz val="10"/>
        <rFont val="Arial"/>
        <family val="2"/>
      </rPr>
      <t xml:space="preserve">Realizar trimestralmente el seguimiento y control al plan de trabajo establecido en el proceso de depuracion de la cuenta 290580,  remitir  a las Direcciones Regionales el informe de saldos pendientes por clasificar por vigencias y  la retroalimentación  producto del seguimiento  a las regionales con el fin de que  establezcan  las acciones  de mejora  y ajustes  correspondientes. </t>
    </r>
  </si>
  <si>
    <t>AR2012-CGR-DG201</t>
  </si>
  <si>
    <r>
      <rPr>
        <b/>
        <sz val="10"/>
        <rFont val="Arial"/>
        <family val="2"/>
      </rPr>
      <t xml:space="preserve">Hallazgo No. 201 Parte 1. Concepto Del Sistema Control Interno Contable (A)
</t>
    </r>
    <r>
      <rPr>
        <sz val="10"/>
        <rFont val="Arial"/>
        <family val="2"/>
      </rPr>
      <t xml:space="preserve">
Con base en la Evaluación de la Resolución 357 de 2008 de la Contaduría General de la Nación, el sistema de Control Interno Contable del Instituto Colombiano de Bienestar Familiar –ICBF-, es de 1,82 que lo ubican en el rango CON DEFICIENCIAS, acorde con las siguientes conclusiones:
• Integración Sistema Financiero y de Inventarios: Una vez analizada la integración de los dos sistemas de información, se observa que no existe interfaz o mecanismos de comunicación que permita integrar los sistemas, lo que conlleva a realizar duplicidad en el ingreso de la información, así mismo los aplicativos SEVEN/ERP (para el manejo de inventarios) y SIREC (Sistema Integrado de Recaudo), no tienen una interacción directa ni cuentan con interfaz automatizada y en el caso del SEVEN no se está dando aplicación al cálculo automático de la Depreciación de Bienes Inmuebles (La depreciación de estos bienes la calcula el responsable de contabilidad en cada regional en hojas Excel), evidenciando debilidades en la gestión informática, disminuyendo rapidez y oportunidad a la información.
• El ICBF, tiene implementada la herramienta SIIF Nación II, y el SIF ICBF, en este último se registra toda la información contable financiera de la Regional, para luego ser ingresada al SIIF Nación, procedimiento este que se realiza de forma manual al no existir interface entre ambos aplicativos con el riesgo de presentar errores e inconsistencias en las cifras reportadas.</t>
    </r>
  </si>
  <si>
    <t>Mesa de trabajo con la Direccion de Informacion y Tecnologia , Dirección Financiera y Dirección Administrativa , con el fin de establecer el estado actual de las interfaces e integración de las diferentes herramientas  con el SIIF NACION.
A fin de definir un plan de trabajo que permita la integracion de las herramientas.</t>
  </si>
  <si>
    <t xml:space="preserve">Convocar mesa de trabajo con las Direcciones </t>
  </si>
  <si>
    <t>Definir Plan de Trabajo</t>
  </si>
  <si>
    <t xml:space="preserve">Plan de Trabajo </t>
  </si>
  <si>
    <t>Seguimiento al Plan de Trabajo</t>
  </si>
  <si>
    <t xml:space="preserve">Informe de Seguimiento </t>
  </si>
  <si>
    <t>ARGR2014-CGR-FIN174</t>
  </si>
  <si>
    <r>
      <rPr>
        <b/>
        <sz val="10"/>
        <rFont val="Arial"/>
        <family val="2"/>
      </rPr>
      <t xml:space="preserve">Hallazgo N° 174. Muebles pendientes de legalizar (A). Atlántico y Vaupés
</t>
    </r>
    <r>
      <rPr>
        <sz val="10"/>
        <rFont val="Arial"/>
        <family val="2"/>
      </rPr>
      <t xml:space="preserve">A 31 de diciembre de 2014 el Informe Contable de la Regional Atlántico del ICBF registra en la cuenta 166504 "Muebles Equipos y Enseres Pendientes de Legalizar” $911 millones y el inventario de Bienes Muebles, relaciona en la Bodega “Pendientes de Legalizar”, con descripción de mobiliario, dos partidas globales por $661 y $250 millones, identificadas con placas de inventarios 207998 y 232139 correspondiente a registros de fecha 21-12-2012 y 28-11-2013, realizados según instrucciones del Coordinador Financiero Sede Nacional, por concepto de giros en la ejecución del Contrato de Gerencia de proyectos No. 525 de 2011, suscrito por el nivel central, para la compra de dotación de centros zonales, sede Regional y archivo rodante, sin que se evidencie la recepción y verificación de los bienes cancelados al contratista por parte del almacenista de la Regional Atlántico.
Esta situación no permitió que la CGR pudiera establecer su ubicación y constatar su existencia física; lo anterior debido a deficiencias en el control interno contable, generando incertidumbre sobre la existencia del total de los bienes registrados en el inventario de activos y sobreestimación del saldo de las cuentas 1665 “Muebles Enseres y Equipos de Oficina” y 3208 “Capital Fiscal”.
</t>
    </r>
  </si>
  <si>
    <t>Realizar seguimiento y conciliación de la cuenta de inventarios de bienes muebles con la Dirección Administrativa.</t>
  </si>
  <si>
    <t>1, Realizar mesa de trabajo con la Direccion Administrativa, frente al registro en la ejecución del contrato 525/2011</t>
  </si>
  <si>
    <t xml:space="preserve">A 30-09-2016 mediante memorando No. I-2016-101607-0101 se remitio información a Grupo de Bienes, conciliación y saldos mes de agosto 2016 de Propiedades, Planta y Equipo.
A 31-08-2016 mediante memorando No. I-2016-090955-0101se remitio información a Grupo de Bienes, conciliación y saldos mes de julio 2016 de Propiedades, Planta y Equipo.
A 31-07-2016 Mediante memorandos radicados bajo números I-2016-077416-0101 de fecha 29-07-2016 y I-2016-077830-0101 de fecha 01-08-2016 se remitio la información a Grupo de Bienes, Saldos y Conciliación meses de Mayo y Junio de 2016, respectivamente. 
A 30-06-2016 Mediante Memorando I-2016-065519-0101 de 29 de Junio de 2016 se remitio información a Grupo de Bienes, conciliación y saldos mes de Abril 2016 de Propiedades, Planta y Equipo.
A 31-05-2016 Mediante Memorando I-2016-053481-0101 de fecha 26 de mayo de 2016 se remitio información a Grupo de Bienes, conciliación y saldos mes de Marzo 2016 de Propiedades, Planta y Equipo.
A 30-04-2016 Mediante Memorando I-2016-040943-0101 DE fecha 25 de abril de 2016 se remitió información a Grupo de Bienes, conciliación y saldos mes de Febrero 2016 de Propiedades, Planta y Equipo.
A 31-03-2016 Se adjunta memorando I-2016-032125-0101 donde se remite al Grupo Gestión de Bienes de Administrativa los saldos contables y la conciliación del mes de Enero de 2016 de Propiedades Planta y Equipo.
A 29-02-2016 Mediante Memorando 12302-692, se remitieron los saldos contables  de las cuentas de Propiedades, Planta y Equipo del mes de Diciembre de 2015 por regional,  a la Dirección Administrativa Grupo Gestión de Bienes.
A 31-01-2016 El cierre contable periodo 2015 esta establecido para el 13 de Febrero de 2016. tan pronto se efectue el cierre, se remite la conciliación mensual a diciembre de 2015, incluidos los saldos contables.
A 31-12-2015. Se remitieron las Conciliaciones mensuales de Octubre y Noviembre mediante Memorandos radicados Nros I-2015-098241-0101 y I-2015-104713-0101 respectivamente.
</t>
  </si>
  <si>
    <t>2, Verificación de la informacion y registro correspondiente</t>
  </si>
  <si>
    <t>ARGR2013-CGR-FIN-117</t>
  </si>
  <si>
    <r>
      <t xml:space="preserve"> H117.  REGISTROS CONTABLES DE LOS OPERADORES (A, 01)
</t>
    </r>
    <r>
      <rPr>
        <sz val="10"/>
        <rFont val="Arial"/>
        <family val="2"/>
      </rPr>
      <t xml:space="preserve">En el Manual de Legalización de Cuentas adoptado a través de la Resolución N° 2926 del 30 de abril de 2013, se contemplan aspectos contrarios a lo establecido en la normatividad vigente para la Contabilidad Pública, razón por la cual se observa que los registros contables atinentes a la contratación ejecutada, evidencian falta de soportes de los citados registros tanto en la Regional Valle, como en los diferentes Centros Zonales; relacionados con: facturación, extractos bancarios y conciliaciones, y documentación probatoria en general de la ejecución de los recursos públicos encomendados a los operadores, con base en la contratación misional, quienes a la fecha poseen dicha información, toda vez que reposan en las oficinas del operador.
 </t>
    </r>
    <r>
      <rPr>
        <b/>
        <sz val="10"/>
        <rFont val="Arial"/>
        <family val="2"/>
      </rPr>
      <t xml:space="preserve">
 </t>
    </r>
  </si>
  <si>
    <t>Revisar el manual de legalización de cuentas de pagos a los operadores con la Dirección de Primera Infancia.</t>
  </si>
  <si>
    <t>1, Realizar mesa de trabajo con la Direccion de Primera Infancia frente a la modificacion del manual de legalizacion de cuentas establecido según resolucion 2926 del 2013.</t>
  </si>
  <si>
    <t xml:space="preserve">2. Verificar el contenido de la Resolución </t>
  </si>
  <si>
    <t>ARGR2014-CGR-FIN132
ARGR2014-CGR-FIN133
ARGR2014-CGR-FIN236
ARGR2014-CGR-FIN134</t>
  </si>
  <si>
    <r>
      <t xml:space="preserve">Hallazgo N° 132. Intereses moratorios (A – D - IP). Sede Nacional
Hallazgo N° 133. Pago de intereses moratorios (A - F - D). Antioquia
Hallazgo N° 236. Denuncia del ICBF N° 2015-78519-82111D (A-IP). Sede Nacional.
</t>
    </r>
    <r>
      <rPr>
        <b/>
        <sz val="10"/>
        <color theme="1"/>
        <rFont val="Arial"/>
        <family val="2"/>
      </rPr>
      <t xml:space="preserve">
Hallazgo N° 134.</t>
    </r>
    <r>
      <rPr>
        <sz val="10"/>
        <color theme="1"/>
        <rFont val="Arial"/>
        <family val="2"/>
      </rPr>
      <t xml:space="preserve"> Pago intereses moratorios por sentencias y conciliaciones (A). Bogotá 
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Debido a algunas falencias en la planeación para el manejo de recursos en el rubro de sentencias y conciliaciones y en la gestión al exigir a la DIAN la expedición de certificaciones de manera oportuna; evidenciando que el pago de dichos intereses moratorios, no se dio por olvido, ni omisión, ni conducta negligente; sin embargo, el pago de estos intereses por parte de la Regional Bogotá fue evidente, haciendo necesario que la Regional suscriba acciones de mejoramiento al respecto.
</t>
    </r>
  </si>
  <si>
    <t>Hallazgo N° 133. Deficiencias en la gestión y falta de oportunidad en el proceso de pago de sentencias, generando un daño patrimonial en cuantía de $39.521.739.</t>
  </si>
  <si>
    <t>Revisar el procedimiento establecido para el pago de sentencias y conciliaciones y ajustar de ser posible, los tiempos para pago de las mismas.</t>
  </si>
  <si>
    <r>
      <rPr>
        <b/>
        <sz val="10"/>
        <rFont val="Arial"/>
        <family val="2"/>
      </rPr>
      <t>Actividad 1.</t>
    </r>
    <r>
      <rPr>
        <sz val="10"/>
        <rFont val="Arial"/>
        <family val="2"/>
      </rPr>
      <t xml:space="preserve"> Realizar mesa de trabajo con la Oficina Asesora Juridica, con el fin de revisar el procedimiento de pago de sentencias y conciliaciones y los tiempos establecidos para pago.
</t>
    </r>
  </si>
  <si>
    <r>
      <rPr>
        <b/>
        <sz val="10"/>
        <color theme="1"/>
        <rFont val="Arial"/>
        <family val="2"/>
      </rPr>
      <t xml:space="preserve">Actividad 2. </t>
    </r>
    <r>
      <rPr>
        <sz val="10"/>
        <color theme="1"/>
        <rFont val="Arial"/>
        <family val="2"/>
      </rPr>
      <t>Remitir informe del pago de sentencias y conciliaciones, con fechas de recepción de las resoluciones y fecha efectiva de pago.</t>
    </r>
  </si>
  <si>
    <t>Informe mensual</t>
  </si>
  <si>
    <t xml:space="preserve">3. Socializar la Resolución a las Direcciones Regionales, através de comunicación </t>
  </si>
  <si>
    <r>
      <rPr>
        <b/>
        <sz val="10"/>
        <rFont val="Arial"/>
        <family val="2"/>
      </rPr>
      <t xml:space="preserve">Actividad 3. </t>
    </r>
    <r>
      <rPr>
        <sz val="10"/>
        <rFont val="Arial"/>
        <family val="2"/>
      </rPr>
      <t>Realizar conciliación mensual del pago de sentencias y conciliaciones.</t>
    </r>
  </si>
  <si>
    <t>Conciliación</t>
  </si>
  <si>
    <r>
      <rPr>
        <b/>
        <sz val="10"/>
        <rFont val="Arial"/>
        <family val="2"/>
      </rPr>
      <t xml:space="preserve">Hallazgo No 2. Constitución de Cuentas por pagar. (A-D) 
     </t>
    </r>
    <r>
      <rPr>
        <sz val="10"/>
        <rFont val="Arial"/>
        <family val="2"/>
      </rPr>
      <t xml:space="preserve">                                                                            
En la Regional de Antioquía, se constituyeron cuentas por pagar a 31 de diciembre de 2015, por $243.5 millones; $2.9 millones correspondientes al  rubro presupuestal 320-1504-0-130, proyecto HCB Tradicional - Comunitario (T) y $7.2 millones, del  rubro 320-1504-4-0129, proyecto HCB Fami-Familiar (T), para un total de $253.7 millones, sin evidenciarse el recibo del bien o servicio, por cuanto las facturas que se presentaron como soporte registran fechas de febrero y marzo de 2016 (Contrato 249/2015).Ver Informe</t>
    </r>
  </si>
  <si>
    <t xml:space="preserve">1.Adicionar en la Guia de Cierre Financiero y Vigencia Fiscal y Apertura, el detalle de soportes y requisitos que deben respaldar las cuentas que se constituyen como Cuentas por Pagar, e implementar certificación de  las  Coordinaciones Financieras de las Direcciones  Regionales y Sede de la Dirección General, sobre el cumplimiento de los requisitos previstos por Ley en la constitucion de Cuentas por Pagar.
                                                                                                                                                                                                                                                                                                                              </t>
  </si>
  <si>
    <r>
      <rPr>
        <b/>
        <sz val="10"/>
        <rFont val="Arial"/>
        <family val="2"/>
      </rPr>
      <t xml:space="preserve">Actividad 1. </t>
    </r>
    <r>
      <rPr>
        <sz val="10"/>
        <rFont val="Arial"/>
        <family val="2"/>
      </rPr>
      <t xml:space="preserve"> Incorporar en la Guia de Cierre Financiero y Vigencia Fiscal y Apertura,de 2017, en el capitulo de cuentas por pagar la relacion de los documentos  soportes necesarios para la debida  constitución de cuentas por pagar en las diferentes modalidades de servicios  y  certificación de cuentas por pagar al cierre de la vigencia.                
</t>
    </r>
  </si>
  <si>
    <t>Guia de Cierre Financiero y Vigencia Fiscal 2017</t>
  </si>
  <si>
    <t>Actividad cumplida en noviembre de 2016, al incoporar en la Guia de Cierre Financiera Vigencias Fiscal y Apertura 2017 ,los documentos soportes, los cuales se encuentran en INTRANET con el siguiente nombre : G1.GF Guia de Cierre Financiero Vigencia 2016 y Apertura Vigencia Fiscal 2017 v1; pag. 20 a 23,  desde el numeral 8.2.2. Constitución Cuentas por Pagar hasta 8.2.2.2 Cuentas por Pagar Comisiones de Servicios o desplazamientos de contratistas, incluido 9. PERÍODO DE TRANSICIÓN
F2.G1. GF Formato Certificación Cuentas por Pagar al Cierre de la Vigencia v1
LINK: http://www.icbf.gov.co/portal/page/portal/IntranetICBF/ProcesosICBF/apoyo/gestion-financiera</t>
  </si>
  <si>
    <r>
      <t xml:space="preserve">Actividad 2. </t>
    </r>
    <r>
      <rPr>
        <sz val="10"/>
        <rFont val="Arial"/>
        <family val="2"/>
      </rPr>
      <t xml:space="preserve">Socializar a las Direcciones Regionales y Direcciones Misionales, la Guia de Cierre Financiero y Vigencia Fiscal y Apertura, enfatizando los requisitos y soportes a adjuntar para la constitución de Cuentas por  Pagar y envio de la certificacion al Grupo de Tesoreria de la Dirección Financiera.  
</t>
    </r>
  </si>
  <si>
    <t>Videoconferencia por macroregional</t>
  </si>
  <si>
    <t>Se realizó videoconferencia a nivel nacional el 9 de diciembre de 2016, con la particiación de 30 regionales, en la que socialización y enfatizó los requisitos  que toda Cuenta por Pagar debe soportar.
Se adjunta presentación y planillas de asistencia. 
Es de anotar, que se programó una sola video conferencia en razon al tiempo en el que se debía convocar a las regionales y la Sede Nacional (preparación precierre) al costo beneficio y  que la sala  de video conferencia era requerida por las demás dependencias. razon por la cual se tomó la determinación de efectuar una sola video-conferencia para las 6 macro-regiones, cumpliendo así con la socialización.
Link: \\172.16.9.31\ArchivosICBF\Direccion Financiera\grupo de planeacion financiera\Informes_Mensuales_2016\SOPORTE HALLAZGOS PM 2016-2017</t>
  </si>
  <si>
    <r>
      <rPr>
        <b/>
        <sz val="10"/>
        <rFont val="Arial"/>
        <family val="2"/>
      </rPr>
      <t>1.</t>
    </r>
    <r>
      <rPr>
        <sz val="10"/>
        <rFont val="Arial"/>
        <family val="2"/>
      </rPr>
      <t xml:space="preserve"> Argumentar a la Contraloria  Genral de la Republica que las cuentas bancarias  del ICBF   no se encuentran sobregiradas .
                                                                                                                                                                              </t>
    </r>
    <r>
      <rPr>
        <sz val="10"/>
        <color rgb="FFFF0000"/>
        <rFont val="Arial"/>
        <family val="2"/>
      </rPr>
      <t xml:space="preserve">                                                                           </t>
    </r>
  </si>
  <si>
    <r>
      <rPr>
        <b/>
        <sz val="10"/>
        <rFont val="Arial"/>
        <family val="2"/>
      </rPr>
      <t xml:space="preserve">Actividad 1. </t>
    </r>
    <r>
      <rPr>
        <sz val="10"/>
        <rFont val="Arial"/>
        <family val="2"/>
      </rPr>
      <t xml:space="preserve">Emitir, comunicación a la Contraloría  General de la República para explicar que las cuentas bancarias del ICBF  con saldo en rojo  en libros obedece  solo a registros inconsistentes  en los mismos  pendientes de depurar y no a pagos  en  bancos que hayan excedido el los saldos de la cuentas bancarias del  ICBF.
                                                                                    </t>
    </r>
    <r>
      <rPr>
        <sz val="10"/>
        <color rgb="FFFF0000"/>
        <rFont val="Arial"/>
        <family val="2"/>
      </rPr>
      <t xml:space="preserve">                                                                                                                                                  </t>
    </r>
  </si>
  <si>
    <t>GRUPO DE TESORERÍA
 Actividad cumplida  al 100%,  en octubre de 2016,conforme con comunicación No. S-2016-566388 -0101 enviada el 27 de octubre de 2016.</t>
  </si>
  <si>
    <r>
      <rPr>
        <b/>
        <sz val="10"/>
        <rFont val="Arial"/>
        <family val="2"/>
      </rPr>
      <t>2.</t>
    </r>
    <r>
      <rPr>
        <sz val="10"/>
        <rFont val="Arial"/>
        <family val="2"/>
      </rPr>
      <t xml:space="preserve"> Continuar con la depuración de la totalidad de partidas conciliatorias registradas en las conciliaciones bancarias del ICBF a 31 de diciembre de 2015.
</t>
    </r>
    <r>
      <rPr>
        <sz val="10"/>
        <color rgb="FFFF0000"/>
        <rFont val="Arial"/>
        <family val="2"/>
      </rPr>
      <t xml:space="preserve"> </t>
    </r>
  </si>
  <si>
    <r>
      <rPr>
        <b/>
        <sz val="10"/>
        <rFont val="Arial"/>
        <family val="2"/>
      </rPr>
      <t xml:space="preserve">Actividad 1. </t>
    </r>
    <r>
      <rPr>
        <sz val="10"/>
        <rFont val="Arial"/>
        <family val="2"/>
      </rPr>
      <t xml:space="preserve">Solicitar a las Coordinaciones Financieras de las Regionales un plan de trabajo a realizar para la depuración de partidas conciliatorias de las cuentas bancarias con parametros  establecidos  por la  Dirección Financiera - Grupo de Tesoreria. 
</t>
    </r>
  </si>
  <si>
    <t>GRUPO DE TESORERÍA 
Actividad culminada,con los memorandos remitidos a las regionales</t>
  </si>
  <si>
    <r>
      <rPr>
        <b/>
        <sz val="10"/>
        <rFont val="Arial"/>
        <family val="2"/>
      </rPr>
      <t xml:space="preserve">Actividad 2. </t>
    </r>
    <r>
      <rPr>
        <sz val="10"/>
        <rFont val="Arial"/>
        <family val="2"/>
      </rPr>
      <t xml:space="preserve">Revisar  el plan de trabajo elaborado  por  las 4 regionales,  que contemple  los parametros establecidod por Tesorería y  dar la aprobacion correspondiente . </t>
    </r>
  </si>
  <si>
    <t xml:space="preserve">Plan de tabajo aprobado  </t>
  </si>
  <si>
    <t>GRUPO DE TESORERÍA 
Actividad culminada, con los  planes de trabajos recibidos por cada una de las  regionales en octubre de 2016</t>
  </si>
  <si>
    <r>
      <rPr>
        <b/>
        <sz val="10"/>
        <rFont val="Arial"/>
        <family val="2"/>
      </rPr>
      <t xml:space="preserve">Actividad 3. </t>
    </r>
    <r>
      <rPr>
        <sz val="10"/>
        <rFont val="Arial"/>
        <family val="2"/>
      </rPr>
      <t xml:space="preserve">Realizar trimestralmente el seguimiento y control  al plan de trabajo establecido  en el proceso de depuración de partidas conciliatorias de las cuentas bancarias, generar informe determinando el avance de las mismas,  la retroalimentación  producto del seguimiento  a las regionales para  establecer  las acciones  de mejora  y ajustes  correspondientes.
</t>
    </r>
  </si>
  <si>
    <t xml:space="preserve">
GRUPO DE TESORERÍA 
AVANCE FEBRERO
REGIONAL SANTANDER.
Se presenta informe trimestral definitivo, en razón, a que cuando se presentó el informe anterior aún no se habia realizado el cierre contable y tuvo movimientos posteriores.
Es de anotar, que con corte a noviembre de 2016 en trabajo conjunto entre el Nivel Nacional y la Regional se logró la depuración de  las partidas conciliatorias de bancos  al 100% para la vigencia 2015. Se continuará con la labor de seguimiento a la regional para mantener saneada 100% las cuentas bancarias.
Las otras regionales que se encuentran en el  hallazgo no presentaron variación en la información enviada en el corte anterior.
Es importante señalar que la actividad se encuentra planteada con tres (3) memorandos, pero así mismo con corte trimestral. Se realizan memorandos individuales para diferentes Regionales que se vean afectadas con partidas conciliatorias en sus cuentas bancarias, en cada trimestre. Por lo anterior, en los soportes que se adjuntan se encuentra un número superior de memorandos. La actividad se encuentra enfocada no solamente a las cuatro Regionales mencionadas en el hallazgo, si no a todas aquellas que presenten partidas conciliatorias.
CESAR
Se realizó el seguimiento respectivo de las cuentas 111005 y 111006 a través de la revisión de conciliaciones bancarias y se identifica un avance del 100% en depuración y ajuste de sobregiros bancarios, del mismo modo se envía el memorando con radicado # S-2017-047191-0101 del 31 de enero de 2017, indicando los valores pendientes por depurar y aclarando la necesidad de mantener completamente depuradas loas conciliaciones bancarias con el fin de evitar fallas y reincidencias en los hallazgos determinados por la Contraloría General de la Nación.
CALDAS
Con memorando No.S-2017-044627-0101 de enero 31/2017 se indica que la Regional Caldas con corte a diciembre 31/2016  presenta una partida conciliatoria en la cuenta No.0591584501 correspondiente a GMF de diciembre/2016.
ANTIOQUIA
Se realizó cruce de movimientos manuales en las cuenta 1110-Bancos para determinar los valores que llevaron a alterar la naturaleza de la cuenta.
Se realiza seguimiento mensual a la consistencia de los saldos y de la disponibilidad de recursos en cada cuenta antes de realizar giros y pagos, de tal modo que no se altere la naturaleza.
SANTANDER
Se realizó cruce de movimientos manuales en las cuenta 1110-Bancos para determinar los valores que llevaron a alterar la naturaleza de la cuenta y con corte a 30 de noviembre quedó 100%depurada.
Las partidas conciliatorias con corte al 31 de diciembre de 2016, son portidas de la vigencia 2016 Se realiza seguimiento mensual a la consistencia de los saldos y de la disponibilidad de recursos en cada cuenta antes de realizar giros y pagos, de tal modo que no se altere la naturaleza.
link \\172.16.9.31\ArchivosICBF\Direccion Financiera\grupo de planeacion financiera\Informes Vigencia 2017\VIGENCIA 2017\SOPORTE HALLAZGOS PM 2016-2017\HALLAZGO 48\ACTIVIDAD 4\ENERO
</t>
  </si>
  <si>
    <t xml:space="preserve">1.Realizar seguimiento al registro de los embargos judiciales a cargo del Instituto Colombiano de Bienestar Familiar por parte de las Direcciones Regionales.                                                                                                                                                                             
</t>
  </si>
  <si>
    <r>
      <rPr>
        <b/>
        <sz val="10"/>
        <rFont val="Arial"/>
        <family val="2"/>
      </rPr>
      <t>Actividad 1.</t>
    </r>
    <r>
      <rPr>
        <sz val="10"/>
        <rFont val="Arial"/>
        <family val="2"/>
      </rPr>
      <t xml:space="preserve"> Reportar trimestralmente a la  Oficina Asesora Jurídica de la Sede de la Dirección  General del Instituto Colombiano de Bienestar Familiar, el consolidado de  embargos ya conciliado con saldo contables con el fin   de que la Oficina Asesora Juridica adelante las acciones pertinentes. 
                                                                                      </t>
    </r>
  </si>
  <si>
    <t xml:space="preserve">GRUPO DE TESORERÍA 
AVANCE FEBRERO
Mediante memorando I-2017-016775-0101 de 17 febrero 2017, se radicó en la Oficina Asesora Jurídica el reporte trimestral de embargos con corte a 31 diciembre/2016 el cual refleja saldos contabilizados en las cuentas 147013 y 142503  siendo ésta la novedad presentada al cierre de la vigencia.
Lo anterior teniendo presente que el cierre definitivo de la vigencia 2016 se realizó hasta el dia 13 de febrero/2017.
Resulta importante aclarar que se realiza seguimiento permanente a las acciones realizadas por las regionales, con el fin que se logre la recuperación de recursos a través de la gestión de los grupos jurídicos frente a los casos expuestos en los en los memorandos señalados.
Mediante oficio radicado No. I-2017-010251-0101 de fecha 31 enero 2017 fue radicado en la Oficina Asesora Jurídica memorando a través del cual se solicita avances relacionados con desembargo de Turbo-Antioquia.
Mediante memorando con número de radicado No. I-2016-108797-0101 del 19 de octubre de 2016, se solicitón intervención respecto a la gestión en materia de desembargos y recuperación de recursos por parte de los distintos grupos jurídicos de las Regionales Antiouía, Bolívar, Boyacá, Chocó, Cundinamarca, Magdalena y Guajira.
</t>
  </si>
  <si>
    <t xml:space="preserve">1.Solicitar a las dependencias de Gestión de Bienes e Infraestructura el envío oportuno de la información de todos los soporte de los contratos de la vigencia 2003 y anteriores, de las obras terminadas con el fin de realizar los ajustes contables correspodientes.  
                                                                                                                                                                               </t>
  </si>
  <si>
    <t xml:space="preserve">CONTABILIDAD- A 28 de Febrero de 2017, se realizo el cierre del periodo contable 2016 y en las Notas de Caracter Especifico se ilustró el avance en la legalizacón de las Construcciones en Curso por parte del Grupo de Infraestructura, en donde se evidencia un avance de legalización de 58.37% en relación con convenios de vigencias anteriores.
CONTABILIDAD- A 30 de Noviembre de 2016, se realizo reunión de trabajo con Dirección Administrativa para evidenciar los avances en la legalización de bienes y obras.
A 31 de Octubre 2016, Se realizo mesa de trabajo con el Grupo de Gestión de la Dirección Administrativa, para establecer compromisos en el avance para la legalización de los bienes pendientes con el documento alterno (Inspección ocular) aprobado en Comite Tecnico  de Sostenibilidad Extraordinario.
</t>
  </si>
  <si>
    <r>
      <rPr>
        <b/>
        <sz val="10"/>
        <rFont val="Arial"/>
        <family val="2"/>
      </rPr>
      <t>Actividad 2</t>
    </r>
    <r>
      <rPr>
        <sz val="10"/>
        <rFont val="Arial"/>
        <family val="2"/>
      </rPr>
      <t xml:space="preserve">. Reportar trimestralmente a la Dirección Administrativa los saldos contables y el avance de las construcciones en curso.
</t>
    </r>
  </si>
  <si>
    <t>CONTABILIDAD- A 28 de Febrero de 2017, se realizó el cierre del periodo contable 2016 y se envio a la Dirección Administrativa correo electronico y Memorando I-2017-023663-0101,  la conciliación SEVEN-Contabilidad a diciembre 31 de 2016.
CONTABILIDAD- A 31 de Enero de 2017, Al cierre del periodo contable (febrero 13 de 2017) se generará la Conciliación de SEVEN-Contabilidad.
CONTABILIDAD- A 31 de Diciembre de 2016, Se realizo CTSC el día 23 de diciembre y se aprobó la legalización de bienes pendientes por valor de $ 1.500.000.000.
A 30 de Noviembre de 2016, mediante Memorando radicado con el número I-2016-121360-0101 del 17-11-2016 se remitió a la Dirección Administrativa Grupo Gestión de Bienes, la Conciliación de SEVEN mes de Septiembre de 2016. igualmente con el Memorando radicado con el número I-2016-121354-0101 de fecha 17-11-2016, se remitio informe del avance en la legalización de bienes pendientes y construcciones en curso, con corte a Septiembre de 2016. 
A 31 de Octubre de 2016, Se esta generando y proyectando el memorando para enviar a Dirección Administrativa, teniendo en cuenta que el cierre y trasmisión de balance a la Contaduría General de la Nación del tercer trimestre de 2016, fue realizado el día 31 de Octubre de 2016.</t>
  </si>
  <si>
    <r>
      <t xml:space="preserve">1.Solicitar al Grupo de Gestión de Bienes el envío oportuno de la actualización de los avaluos de los bienes inmuebles 
</t>
    </r>
    <r>
      <rPr>
        <sz val="20"/>
        <color rgb="FFFF0000"/>
        <rFont val="Arial"/>
        <family val="2"/>
      </rPr>
      <t/>
    </r>
  </si>
  <si>
    <r>
      <rPr>
        <b/>
        <sz val="10"/>
        <color theme="1"/>
        <rFont val="Arial"/>
        <family val="2"/>
      </rPr>
      <t>Actividad 1</t>
    </r>
    <r>
      <rPr>
        <sz val="10"/>
        <color theme="1"/>
        <rFont val="Arial"/>
        <family val="2"/>
      </rPr>
      <t xml:space="preserve">. Realizar mesa de trabajo con el Grupo de Gestión de Bienes para reiterar el cumplimiento de las normas contables de acuerdo al manual de procedimientos contables de la Contaduria General de la Nación .
</t>
    </r>
    <r>
      <rPr>
        <sz val="10"/>
        <color rgb="FFFF0000"/>
        <rFont val="Arial"/>
        <family val="2"/>
      </rPr>
      <t xml:space="preserve">
</t>
    </r>
  </si>
  <si>
    <t>* CONTABILIDAD- A 28 de Febrero de 2017, se realizó el cierre del periodo contable 2016 y se elaboraron las Notas de Caracter Especifico del ICBF, en donde se menciona que fueron registrados 147 valorizaciones con base en avaluos comerciales y 82 con base en avaluos catastrales de bienes inmuebles, de acuerdo con la información remitida por la Dirección Administrativa mediante Memorando.
CONTABILIDAD- A 31 de Octubre 2016, Se realizo mesa de trabajo con el Grupo de Gestión de la Dirección Administrativa, para establecer compromisos en el avance para la actualización de los avaluos pendientes.
CONTABILIDAD- A 31 de Octubre 2016, Se realizo mesa de trabajo con el Grupo de Gestión de la Dirección Administrativa, para establecer compromisos en el avance para la actualización de los avaluos pendientes.</t>
  </si>
  <si>
    <r>
      <rPr>
        <b/>
        <sz val="10"/>
        <rFont val="Arial"/>
        <family val="2"/>
      </rPr>
      <t>1.</t>
    </r>
    <r>
      <rPr>
        <sz val="10"/>
        <rFont val="Arial"/>
        <family val="2"/>
      </rPr>
      <t xml:space="preserve"> Solicitar concepto al Ente de control sobre la valorización de la marca de Bienestarina del ICBF.
</t>
    </r>
  </si>
  <si>
    <r>
      <t xml:space="preserve">Actividad 1. </t>
    </r>
    <r>
      <rPr>
        <sz val="10"/>
        <color theme="1"/>
        <rFont val="Arial"/>
        <family val="2"/>
      </rPr>
      <t xml:space="preserve">Solicitar Concepto a la Contaduria General de la Nación para que se indique como efectuar la valorización de la marca de Bienestarina del ICBF.
</t>
    </r>
  </si>
  <si>
    <t xml:space="preserve">
CONTABILIDAD- A 30 de Noviembre de 2016, mediante Concepto, la CGN remitió respuesta sobre la procedencia INTANGIBLES.
A 31-08-2016 Mediante Memorando radicado bajo el número S-2016-406801-0101 de fecha Agosto 17 de 2016 se solicito concepto a la Contaduría General de la Nación con ASUNTO PROCEDENCIA VALORIZACION INTANGIBLES.</t>
  </si>
  <si>
    <r>
      <rPr>
        <b/>
        <sz val="10"/>
        <rFont val="Arial"/>
        <family val="2"/>
      </rPr>
      <t>2.</t>
    </r>
    <r>
      <rPr>
        <sz val="10"/>
        <rFont val="Arial"/>
        <family val="2"/>
      </rPr>
      <t xml:space="preserve"> Realizar trimestralmente el seguimiento a los bienes intangibles.
</t>
    </r>
    <r>
      <rPr>
        <sz val="10"/>
        <color rgb="FFFF0000"/>
        <rFont val="Arial"/>
        <family val="2"/>
      </rPr>
      <t xml:space="preserve"> </t>
    </r>
  </si>
  <si>
    <r>
      <rPr>
        <b/>
        <sz val="10"/>
        <color theme="1"/>
        <rFont val="Arial"/>
        <family val="2"/>
      </rPr>
      <t xml:space="preserve">Actividad 1. </t>
    </r>
    <r>
      <rPr>
        <sz val="10"/>
        <color theme="1"/>
        <rFont val="Arial"/>
        <family val="2"/>
      </rPr>
      <t xml:space="preserve">Solicitar a la Dirección Administrativa los </t>
    </r>
    <r>
      <rPr>
        <sz val="10"/>
        <rFont val="Arial"/>
        <family val="2"/>
      </rPr>
      <t xml:space="preserve">archivos planos </t>
    </r>
    <r>
      <rPr>
        <sz val="10"/>
        <color theme="1"/>
        <rFont val="Arial"/>
        <family val="2"/>
      </rPr>
      <t xml:space="preserve">de los saldos registrados en el aplicativo SEVEN.
 </t>
    </r>
    <r>
      <rPr>
        <sz val="10"/>
        <color rgb="FFFF0000"/>
        <rFont val="Arial"/>
        <family val="2"/>
      </rPr>
      <t xml:space="preserve">
</t>
    </r>
  </si>
  <si>
    <t>CONTABILIDAD- A 28 de Febrero de 2017, Se realizó el cierre del periodo contable 2016 y se realiza conciliación de SEVEN-Contabilidad, una vez efectuados los registros contables, la cuenta de bienes Intangibles presenta un saldo de $33.350.891 (miles de pesos) y no presenta diferencias con SEVEN y la DIT.
 De acuerdo con lo informado en las Notas Especificas a los Estados Contables del ICBF, se detallada la composición de la cuenta 1970-Intangibles y el metodo de amortización aplicado.
CONTABILIDAD- A 31 de Enero de 2017, mediante correo electronico se solicitaron los archivos planos para elaborar la conciliación de mes Diciembre de 2016.
CONTABILIDAD- A 31 de Diciembre de 2016, se llevo a cabo reunión con la DIT y el Grupo Gestión de Bienes con el fin de conciliar la información relacionada con bienes intangibles (Marcas, patentes, licencias, etc).
A 31 de Octubre de 2016, Se solicitó al Grupo Gestión de Bienes los archivos planos para la elaboración de la Conciliación de Propiedades, Planta y Equipo, correspondiente al tercer trimestre de 2016 y se envio por correo electronico el resultado de la Conciliación.</t>
  </si>
  <si>
    <r>
      <t xml:space="preserve">Actividad 2. </t>
    </r>
    <r>
      <rPr>
        <sz val="10"/>
        <rFont val="Arial"/>
        <family val="2"/>
      </rPr>
      <t xml:space="preserve">Conciliar los saldos entregados en los archivos planos  frente a  los saldos contables y establecer  diferencias.   </t>
    </r>
    <r>
      <rPr>
        <sz val="10"/>
        <color theme="1"/>
        <rFont val="Arial"/>
        <family val="2"/>
      </rPr>
      <t xml:space="preserve">
</t>
    </r>
    <r>
      <rPr>
        <sz val="10"/>
        <color rgb="FFFF0000"/>
        <rFont val="Arial"/>
        <family val="2"/>
      </rPr>
      <t xml:space="preserve">
</t>
    </r>
  </si>
  <si>
    <t>CONTABILIDAD- A 28 de Febrero de 2017, Se realizó el cierre del periodo contable 2016 y se realiza conciliación de SEVEN-Contabilidad, una vez efectuados los registros contables, la cuenta de bienes Intangibles presenta un saldo de $33.350.891 (miles de pesos) y no presenta diferencias con SEVEN y la DIT. De acuerdo con lo informado en las Notas Especificas a los Estados Contables del ICBF, se detallada la composición de la cuenta 1970-Intangibles y el metodo de amortización aplicado.
CONTABILIDAD-  A 31 de Enero de 2017, Se elaboró conciliación correspondiente al mes de diciembre de 2016 y se remitio por correo a la Regional, para revisar y ajustar las diferencias.
CONTABILIDAD-  A 31 de diciembre de 2016, mediante memorando radicado con el número I-2016-135142-0101 del 16 de diciembre de 2016, se remityio un informe de diferencias sin ajustar pot parte de Grupo de Bienes.
A 30 de Noviembre de 2016, mediante Memorando radicado con el número I-2016-121360-0101 del 17-11-2016 se remitió a la Dirección Administrativa Grupo Gestión de Bienes, la Conciliación de SEVEN mes de Septiembre de 2016.
A 31 de Octubre de 2016, Se solicitó al Grupo Gestión de Bienes los archivos planos para la elaboración de la Conciliación de Propiedades, Planta y Equipo, correspondiente al tercer trimestre de 2016 y se envio por correo electronico el resultado de la Conciliación.</t>
  </si>
  <si>
    <r>
      <t xml:space="preserve">Actividad 3. </t>
    </r>
    <r>
      <rPr>
        <sz val="10"/>
        <color theme="1"/>
        <rFont val="Arial"/>
        <family val="2"/>
      </rPr>
      <t xml:space="preserve">Registrar los ajustes contables de las diferencias presentadas .
</t>
    </r>
  </si>
  <si>
    <t>CONTABILIDAD- A 28 de Febrero de 2017, Se realizó el cierre del periodo contable 2016 y se realiza conciliación de SEVEN-Contabilidad, una vez efectuados los registros contables, la cuenta de bienes Intangibles presenta un saldo de $33.350.891 (miles de pesos) y no presenta diferencias con SEVEN y la DIT. 
De acuerdo con lo informado en las Notas Especificas a los Estados Contables del ICBF, se detallada la composición de la cuenta 1970-Intangibles y el metodo de amortización aplicado.
CONTABILIDAD- A 31 de diciembre de 2016, se realizo ajuste por parte de Sede Nacional según comprobante contable 700643.
A 31 DE OCTUBRE DE 2016, De acuerdo con la conciliación de Propiedades, Planta y Equipo con corte a Septiembre de 2016, la cuenta contable Intangibles se encuentra Conciliada y sin diferencia alguna a nivel Consolidado.</t>
  </si>
  <si>
    <r>
      <rPr>
        <b/>
        <sz val="10"/>
        <rFont val="Arial"/>
        <family val="2"/>
      </rPr>
      <t xml:space="preserve">Hallazgo No 55: Constirución de Cuentas por Pagar (A)  </t>
    </r>
    <r>
      <rPr>
        <sz val="10"/>
        <rFont val="Arial"/>
        <family val="2"/>
      </rPr>
      <t xml:space="preserve">                                                   
La Regional Antioquía, al cierre de la vigencia 2015, registró como cuentas por pagar-proyectos de inversión por $2.838,02 millones, sin el debido perfeccionamiento, es decir el ingreso de los bienes o servicios al cierre de la vigencia; situación que sobreestima la cuenta 240102 Cuentas por Pagar - Proyectos de Inversión, e igualmente subestima la cuenta, 322501 Utilidad o excedentes acumulados en el valor mencionado (los cuales estan registrados en la cuenta 550607 asignación de bienes y servicios)-
Los hechos descritos contravienen lo establecido en el Plan General de Contabilidad Pública versión 2007.5, actualizado a 31 de dieciembre de 2014 con la Resolución 634 de 2014 numeral, 9. Normas Técnicas de Contabilidad Pública, Ambientales, 9.1.2 Normas técnicas relativas a los pasivos numeral, 9.2.2.3 Cuentas por Pagar, numeral 224.(...) (Ver Informe).
En la respuesta emitida por la entidad no se soporta el ingreso real dentro de la vigencia (...)
</t>
    </r>
  </si>
  <si>
    <t>Actividad cumplida en noviembre de 2016, al incoporar en la Guia de Cierre Financiera Vigencias Fiscal y Apertura 2017 ,los documentos soportes</t>
  </si>
  <si>
    <t>Se realizó videoconferencia a nivel nacional el 9 de diciembre de 2016, con la particiación de 30 regionales, en la que socialización y enfatizó los requisitos  que toda Cuenta por Pagar debe soportar.
Se adjunta presentación y planillas de asistencia</t>
  </si>
  <si>
    <t>ARGR2015-CGR-DG056</t>
  </si>
  <si>
    <r>
      <rPr>
        <b/>
        <sz val="10"/>
        <rFont val="Arial"/>
        <family val="2"/>
      </rPr>
      <t xml:space="preserve">Hallazgo No 56: Recaudos por clasificar - 290580  (A)         </t>
    </r>
    <r>
      <rPr>
        <sz val="10"/>
        <rFont val="Arial"/>
        <family val="2"/>
      </rPr>
      <t xml:space="preserve">                                             
Se evidenció  en la contabilidad del Instituto, a 31 de diciembre de 2015, que existen $8.486,05 millones de recursos que no han sido clasificados de la cuenta 290580 Recaudos por Reclasificar a la cuenta correspondiente, toda vez que no contó con un adecuado y oportuno control y seguimiento por las áreas que intervienen, con el fin de reclasificar y depurar las operaciones económicas y financieras en sus Estados Contables, que muestren la razonabilidad de los hechos registrados. (Ver Informe)                                                                             
</t>
    </r>
  </si>
  <si>
    <t xml:space="preserve">Se reflejan debilidades de control y seguimiento oportuno, tanto a los movimientos como a los saldos de la cuenta, afectando de esta manera la razonabilidad, consistencia y revelación en los estados contables, lo que genera una incertidumbre en esta cuenta y el patrimonio. </t>
  </si>
  <si>
    <t xml:space="preserve">1.Gestionar de manera oportuna la depuración, conciliación y control del saldo de la cuenta contable 290580 recaudos por clasificar. 
</t>
  </si>
  <si>
    <r>
      <rPr>
        <b/>
        <sz val="10"/>
        <rFont val="Arial"/>
        <family val="2"/>
      </rPr>
      <t>Actividad 1.</t>
    </r>
    <r>
      <rPr>
        <sz val="10"/>
        <rFont val="Arial"/>
        <family val="2"/>
      </rPr>
      <t xml:space="preserve"> Solicitar a las Coordinaciones Financieras de las Regionales y en la Dirección General al Grupo Financiero Sede, elaborar el plan de trabajo para la depuración de la cuenta contable 2905080 de los saldos pendientes a 31 de diciembre de 2015.
</t>
    </r>
    <r>
      <rPr>
        <sz val="10"/>
        <color rgb="FFFF0000"/>
        <rFont val="Arial"/>
        <family val="2"/>
      </rPr>
      <t xml:space="preserve">
</t>
    </r>
  </si>
  <si>
    <t>GRUPO DE TESORERÍA 
Actividad culminada</t>
  </si>
  <si>
    <r>
      <rPr>
        <b/>
        <sz val="10"/>
        <rFont val="Arial"/>
        <family val="2"/>
      </rPr>
      <t>Actividad 2.</t>
    </r>
    <r>
      <rPr>
        <sz val="10"/>
        <rFont val="Arial"/>
        <family val="2"/>
      </rPr>
      <t xml:space="preserve">  Revisar el Plan de Trabajo elaborado  por  las Regionales y  dar la aprobación correspondiente . 
</t>
    </r>
    <r>
      <rPr>
        <sz val="10"/>
        <color rgb="FFFF0000"/>
        <rFont val="Arial"/>
        <family val="2"/>
      </rPr>
      <t xml:space="preserve">
 </t>
    </r>
  </si>
  <si>
    <t>GRUPO DE TESORERÍA 
En la revisión mensual de avances con corte al 30 de noviembre se envidencia un avance del  78%  a nivel nacional, registrando un  saldo pendiente por clasificar de $1.856 millones.</t>
  </si>
  <si>
    <r>
      <rPr>
        <b/>
        <sz val="10"/>
        <rFont val="Arial"/>
        <family val="2"/>
      </rPr>
      <t xml:space="preserve">Actividad 3.  </t>
    </r>
    <r>
      <rPr>
        <sz val="10"/>
        <rFont val="Arial"/>
        <family val="2"/>
      </rPr>
      <t xml:space="preserve">Realizar trimestralmente el seguimiento y control   al plan de trabajo establecido   en el proceso de depuracion de la cuenta 290580 ,  remitir  a las Direcciones Regionales el informe de saldos pendientes por clasificar por vigencias y  la retroalimentación  producto del seguimiento  a las regionales con el fin de que  establezcan  las acciones  de mejora  y ajustes  correspondientes. 
</t>
    </r>
  </si>
  <si>
    <t>Reporte trimestral</t>
  </si>
  <si>
    <t xml:space="preserve">GRUPO DE TESORERÍA 
AVANCE FEBRERO:
Reporte último cierre trimestral a Diciembre de2016. Saldo al cierre del mes de Diciembre de 2016 fue de $215 millones con avance país del 97,46% con respecto al cierre diciembre 2015. El 47% del total de la diferencia corresponde a Incapacidades sin identificar la regional a la que corresponden y se consignaron en la Regional Boyacá.
Reporte provisional antes del cierre contable de vigencia, al mes de diciembre de 2016 fue de $724 millones, con respecto al saldo de dic de 2015 presenta avance de depuración del 91,46 %. Una vez se realice el cierre contable se actualizará este saldo.
Link: \\172.16.9.31\ArchivosICBF\Direccion Financiera\grupo de planeacion financiera\Informes Vigencia 2017\VIGENCIA 2017\SOPORTE HALLAZGOS PM 2016-2017\HALLAZGO 56\ACTIVIDAD 3.
Se envio memorando No. S-2016-701292-0101 de fecha 29 de diciembre de 2016  a Directores y Coordinadores Financieros Regionales , solicitando la depuración al 100% de la cuenta 290580 y el reporte de saldos por imputar al cierre contable de la vigencia 2016 y presentando el avance al cierre del mes de noviembre de 2016.
</t>
  </si>
  <si>
    <t>ARGR2015-CGR-DG057</t>
  </si>
  <si>
    <r>
      <rPr>
        <b/>
        <sz val="10"/>
        <rFont val="Arial"/>
        <family val="2"/>
      </rPr>
      <t xml:space="preserve">Hallazgo No 57:  Litigios 531401 (A)                      </t>
    </r>
    <r>
      <rPr>
        <sz val="10"/>
        <rFont val="Arial"/>
        <family val="2"/>
      </rPr>
      <t xml:space="preserve">                                                              
Se evidenció los registros de la cuenta de litigios se encontraban pagos que no corresponde a las demandas establecidas en contra del ICBF. (Ver cuadro No. 56 - Informe).
Por lo anterior, la cuenta gastos se encuentra sobreestimada en $1.06 millones lo que genera una subestimación en el patrimonio y en las cuentas por pagar otros acreedores en igual cuantía.
</t>
    </r>
  </si>
  <si>
    <t>Debilidades en lo registros, falta de control interno contable y la conciliación permanente que se debe realizar a a contabilidad</t>
  </si>
  <si>
    <r>
      <t xml:space="preserve">1.Realizar verificaciones a las cuentas del gasto asegurando que los auxiliares de las mismas correspondan con el beneficiario de los pagos, según los soportes.
</t>
    </r>
    <r>
      <rPr>
        <sz val="10"/>
        <color rgb="FFFF0000"/>
        <rFont val="Arial"/>
        <family val="2"/>
      </rPr>
      <t xml:space="preserve"> 
</t>
    </r>
  </si>
  <si>
    <r>
      <rPr>
        <b/>
        <sz val="10"/>
        <rFont val="Arial"/>
        <family val="2"/>
      </rPr>
      <t>Actividad 1.</t>
    </r>
    <r>
      <rPr>
        <sz val="10"/>
        <rFont val="Arial"/>
        <family val="2"/>
      </rPr>
      <t xml:space="preserve"> Verificar trimestralmente los reportes auxiliares de la cuenta 531401 y establecer los terceros que no correspondan a demandas en contra del ICBF.
</t>
    </r>
    <r>
      <rPr>
        <sz val="10"/>
        <color rgb="FFFF0000"/>
        <rFont val="Arial"/>
        <family val="2"/>
      </rPr>
      <t xml:space="preserve">
</t>
    </r>
  </si>
  <si>
    <t>Reportes</t>
  </si>
  <si>
    <t>CONTABILIDAD- A 28 de Febrero de 2017 se adjunta el reporte auxiliar por PCI corte a Diciembre 31 de 2016 de la cuenta 531401, donde refleja que los terceros con saldo corresponden a los señalados en las sentencias y actos administrativos de pago.
CONTABILIDAD- A 31 de Enero de 2017 se adjunta reporte auxiliar por PCI corte Diciembre de 2016 de la cuenta 531401 de todas las Regionales y los comprobantes de ajustes, es de aclarar que aun no es el reporte definitivo de cierre diciembre (hasta el 13 de Febrero de 2017).
CONTABILIDAD- A 31 de Diciembre de 2016 se adjunta el reporte auxiliar por PCI con corte a Noviembre 30 de 2016 de la cuenta 531401 de todas las Regionales y los comprobantes de ajuste realizados.
A 30 de Noviembre de 2016, se adjunta el reporte auxiliar por PCI con corte a Septiembre de 2016 de la cuenta 531401 de todas las Regionales y los informes de los Profesionales donde se deja la evidencia del seguimiento.
A 31 de Octubre de 2016, en los informes financieros elaborados por los profesionales del tercer trimestre de 2016, quedarán plasmadas las evidencias del seguimiento a esta actividad (Informe que será entregado antes del 11 de Noviembre de 2016.</t>
  </si>
  <si>
    <r>
      <rPr>
        <b/>
        <sz val="10"/>
        <rFont val="Arial"/>
        <family val="2"/>
      </rPr>
      <t>Actividad 2</t>
    </r>
    <r>
      <rPr>
        <sz val="10"/>
        <rFont val="Arial"/>
        <family val="2"/>
      </rPr>
      <t xml:space="preserve">. Informar a las Direcciones Regionales los terceros que no correspondan a la cuenta de Gastos por litigios, con el fin que efectuen los ajustes correspondientes.
</t>
    </r>
  </si>
  <si>
    <t>CONTABILIDAD- A 28 de Febrero de 2017, se realizó el cierre del periodo contable 2016 y se efectuaron los ajustes antes del cierre conforme lo establecido en la guia de pago de Sentencias.
CONTABILIDAD- A 31 de Enero de 2017, se adjuntan los correos de seguimiento y control con las Regionales, para efectuar los registros contables de manera adecuada.
CONTABILIDAD- A 30 de Noviembre de 2016, se adjuntan los correos de seguimiento y control con las Regionales, para efectuen los registros contables de manera adecuada.
A 31 de Octubre de 2016, en los informes financieros elaborados por los profesionales del tercer trimestre de 2016, quedarán plasmadas las evidencias del seguimiento a esta actividad (Informe que será entregado antes del 11 de Noviembre de 2016.</t>
  </si>
  <si>
    <t xml:space="preserve">ARGR2015-CGR-DG058
</t>
  </si>
  <si>
    <r>
      <rPr>
        <b/>
        <sz val="10"/>
        <rFont val="Arial"/>
        <family val="2"/>
      </rPr>
      <t>Hallazgo No 58: Saldos Terceros Cuentas por Cobrar (A)</t>
    </r>
    <r>
      <rPr>
        <sz val="10"/>
        <rFont val="Arial"/>
        <family val="2"/>
      </rPr>
      <t xml:space="preserve">                                               
Se evidenció que por falta de verificación de las cuentas y sus terceros no se han depurado las cuentas por  cobrar por aportes al ICBF a 31 de diciembre de 2015. Lo que denota falta de conciliación permanente de los saldos y los terceros y debilidades de control interno contable y no permite conocer el saldo real de la cartera desde la contabilidad. (Ver Informe)
</t>
    </r>
  </si>
  <si>
    <t xml:space="preserve">Falta de verificación de las cuentas y sus terceros 
Falta de seguimiento,conciliación y depuración permanente de las cuentas 
Debilidades de control interno contable </t>
  </si>
  <si>
    <t xml:space="preserve">1.Implementar acciones tendientes a la permanente verificación y seguimiento del oportuno cumplimiento al “Instructivo para la Elaboración de la Conciliación Inter-Áreas IT13.PA02” del 09 de junio de 2016.
 </t>
  </si>
  <si>
    <r>
      <rPr>
        <b/>
        <sz val="10"/>
        <rFont val="Arial"/>
        <family val="2"/>
      </rPr>
      <t>Actividad 1.</t>
    </r>
    <r>
      <rPr>
        <sz val="10"/>
        <rFont val="Arial"/>
        <family val="2"/>
      </rPr>
      <t xml:space="preserve"> reiterar el obligatorio cumplimiento del "Instructivo para la Elaboración de la Conciliación Inter-Áreas IT13.PA02” del 09 de junio de 2016."  enfatizando  en  :
1. Conciliación Inter-Áreas: Realizar permanentemente  la conciliación de la cartera parafiscal 3% a favor del ICBF, por tercero y saldos al cierre de cada mes, una vez el área de Contabilidad y la Oficina Asesora Jurídica reporten la información.
2. Identificación  y ubicación de soportes y o corrección de registros erróneos, que permiten aclarar el estado real de la cuenta.
3.Realizacion de los Ajustes máximo en el mes siguiente a la identificación. Tendientes a lograr una continua y efectiva  Depuración Contable. 
             </t>
    </r>
    <r>
      <rPr>
        <b/>
        <sz val="20"/>
        <rFont val="Arial"/>
        <family val="2"/>
      </rPr>
      <t/>
    </r>
  </si>
  <si>
    <t>GRUPO DE RECAUDO
FEBRERO: Actividad cumplida al 100%
NOVIEMBRE:
Se llevó a cabo el 23 de noviembre de 2016, la videoconferencia denominada “Conciliación inter-áreas Parafiscal 3% ( Cartera Parafiscal 3% entre Recaudo vs Contabilidad ; Cartera Parafiscal 3% entre Recaudo vs Jurídica”)
Realizada por 4 macroregiones así:
• Macrozona 1 (2horas) : Boyacá, Norte de Santander, Santander, Cauca, Chocó, Nariño, Valle
• Macrozona 2  (2 horas) : Antioquia, Caldas, Quindío, Risaralda, Amazonas, Caquetá, Huila, Putumayo, Tolima.
• Macrozona3:  (1.5 horas)  Atlántico, Bolívar, Bogota, Cesar, Córdoba, Guajira, Magdalena, Sucre.
• Macrozona 4:  (1.5 horas ) Arauca, Casanare, Guainía, Guaviare, Meta, Vaupés, Vichada, Cundinamarca.
El promedio de asistentes fúe de  127 personas.</t>
  </si>
  <si>
    <r>
      <rPr>
        <b/>
        <sz val="10"/>
        <rFont val="Arial"/>
        <family val="2"/>
      </rPr>
      <t>Actividad</t>
    </r>
    <r>
      <rPr>
        <sz val="10"/>
        <rFont val="Arial"/>
        <family val="2"/>
      </rPr>
      <t xml:space="preserve"> </t>
    </r>
    <r>
      <rPr>
        <b/>
        <sz val="10"/>
        <rFont val="Arial"/>
        <family val="2"/>
      </rPr>
      <t>2</t>
    </r>
    <r>
      <rPr>
        <sz val="10"/>
        <rFont val="Arial"/>
        <family val="2"/>
      </rPr>
      <t xml:space="preserve">. Solicitar que en la Agenda del Comité de Fiscalización Regional se incluya el plan de accion donde se definan las metas y avances de la regional en el tema de depuracion y conciliación  contable de la  cartera parafiscal 3% indicando responsables y fechas de cumplimiento de cada actividad.                       </t>
    </r>
    <r>
      <rPr>
        <b/>
        <sz val="20"/>
        <rFont val="Arial"/>
        <family val="2"/>
      </rPr>
      <t/>
    </r>
  </si>
  <si>
    <t xml:space="preserve">Correo Electronico </t>
  </si>
  <si>
    <t>GRUPO DE RECAUDO
FEBRERO: Actividad cumplida al 100%
OCTUBRE:
Mediante correo electrónico del 5 de septiembre de 2016, se solicitó a las Regionales incluir en la Agenda del Comité de Seguimiento al Proceso de Fiscalización, Cobro y Administración de la Cartera del Aporte Parafiscal 3% con Destino al ICBF los " Avances en la depuración y ajustes de las conciliaciones interarias de cartera parafiscal 3% con Contabilidad y Jurídica. Y la conciliación de ingreso 3% con Contabilidad".
*** Mediante correo electrónico del 14 de octubre de 2016, con asunto "Solicitud Conciliación Cartera Parafiscal 3%" se requirió a las Regionales el diseño del plan de acción  (metas, actividades, responsables y fechas de cumplimiento) y avances de depuración y conciliación contable.</t>
  </si>
  <si>
    <r>
      <t xml:space="preserve">Actividad 3. </t>
    </r>
    <r>
      <rPr>
        <sz val="10"/>
        <rFont val="Arial"/>
        <family val="2"/>
      </rPr>
      <t xml:space="preserve">Realizar seguimiento  trimestral al avance de las metas  del plan de accion   en la conciliación y depuracción de la cartera parafiscal.    </t>
    </r>
  </si>
  <si>
    <t>Informe de diagnostico</t>
  </si>
  <si>
    <t xml:space="preserve">GRUPO DE RECAUDO 
FEBRERO:
 Se elaboró el diagnóstico "Conciliación Inter-areas Cartera Parafiscal 3% a favor del ICBF. Recaudo Vs Contabilidad, Recaudo Vs Oficina Asesora Jurdica a 31-12-2016"
ENERO:
Se realizó la conciliación de Cartera parafiscal 3% Vs Contabilidad con corte al mes de noviembre de 2016.  Se adjunta.
Se realizó la conciliación de Cartera Parafiscal 3% vs Oficina Asesora Juridica con corte al mes de noviembre de 2016, la cual se encuentra en tramite para firma.
Se está en el proceso que termina con la conciliación de diciembre  de 2016, pendiente los informes de precierre para generar la conciliación definitiva al mes de diciembre.
</t>
  </si>
  <si>
    <r>
      <rPr>
        <b/>
        <sz val="10"/>
        <rFont val="Arial"/>
        <family val="2"/>
      </rPr>
      <t>Actividad</t>
    </r>
    <r>
      <rPr>
        <sz val="10"/>
        <rFont val="Arial"/>
        <family val="2"/>
      </rPr>
      <t xml:space="preserve"> 4</t>
    </r>
    <r>
      <rPr>
        <b/>
        <sz val="10"/>
        <rFont val="Arial"/>
        <family val="2"/>
      </rPr>
      <t>.</t>
    </r>
    <r>
      <rPr>
        <sz val="10"/>
        <rFont val="Arial"/>
        <family val="2"/>
      </rPr>
      <t xml:space="preserve">  Enviar Informe Diagnostico del resultado a llas regionales   de la conciliacion y depuración  regional.</t>
    </r>
  </si>
  <si>
    <t xml:space="preserve">GRUPO DE RECAUDO - Se remitió a las Regionales el diagnóstico "Conciliación Inter-areas Cartera Parafiscal 3% a favor del ICBF. Recaudo Vs Contabilidad, Recaudo Vs Oficina Asesora Jurdica a 31-12-2016", así:
*** Memorando N. 000006 Regional Bogotá-Radicado Manual 
del 3-03-2017
***Memorando N. 000005 Las demas Regionales-Radicado Manual 
del 3-03-2017
</t>
  </si>
  <si>
    <t>ARGR2015-CGR-DG059</t>
  </si>
  <si>
    <r>
      <rPr>
        <b/>
        <sz val="10"/>
        <rFont val="Arial"/>
        <family val="2"/>
      </rPr>
      <t>Hallazgo No 59: Compensación de auxiliares (A)</t>
    </r>
    <r>
      <rPr>
        <sz val="10"/>
        <rFont val="Arial"/>
        <family val="2"/>
      </rPr>
      <t xml:space="preserve">                                                                      
Se evidenció al verificar los auxiliares externos con los cuales se registran los inventarios en las cuentas de propiedad, planta y equipo en el SIIF, que a 31 de diciembre de 2015, existe compensación entre algunos de ellos. Esto debido a la falta de seguimiento, conciliacón y depuración permanente de las cuentas, lo que no permite conocer efectivamente desde este aplictivo los bienes reales que posee el ICBF, denotando debilidades en el registro y conciliación permanente que se debe realizar en las cuentas y falencias de control interno contable. Lo que genera incertidumbre en el manejo de estas cuentas y en el patrimonio del Instituto.  (Ver cuadro No. 59 - Informe)</t>
    </r>
  </si>
  <si>
    <t xml:space="preserve">1.Realizar verificaciones a las cuentas de Propiedades, Planta y Equipo, asegurando que los auxiliares de las mismas correspondan con el tipo de bien que se esta registrando, según los movimientos registrados en el aplicativo SEVEN.
 </t>
  </si>
  <si>
    <r>
      <rPr>
        <b/>
        <sz val="10"/>
        <rFont val="Arial"/>
        <family val="2"/>
      </rPr>
      <t>Actividad 1.</t>
    </r>
    <r>
      <rPr>
        <sz val="10"/>
        <rFont val="Arial"/>
        <family val="2"/>
      </rPr>
      <t xml:space="preserve"> Verificar los reportes auxiliares trimestralmente del Grupo 16-Propiedad, Planta y Equipo</t>
    </r>
    <r>
      <rPr>
        <sz val="10"/>
        <color rgb="FFFF0000"/>
        <rFont val="Arial"/>
        <family val="2"/>
      </rPr>
      <t xml:space="preserve"> </t>
    </r>
    <r>
      <rPr>
        <sz val="10"/>
        <rFont val="Arial"/>
        <family val="2"/>
      </rPr>
      <t xml:space="preserve">del SIIF NACION y establecer los auxiliares externos que no correspondan con los bienes registrados, según los movimientos de SEVEN.
</t>
    </r>
    <r>
      <rPr>
        <sz val="10"/>
        <color rgb="FFFF0000"/>
        <rFont val="Arial"/>
        <family val="2"/>
      </rPr>
      <t xml:space="preserve">
</t>
    </r>
  </si>
  <si>
    <t>CONTABILIDAD- A 28 de febrero de 2017, se remite el reporte de aquxiliares externos al cierre del periodo 2016, donde se subsana los auxiliares con saldo contrario.
CONTABILIDAD- A 31 de Enero de 2017 se remite reporte contable  de Septiembre a Diciembre 2016 con los ajustes realizados, pero el reporte no es el final, porque el cierre contable es el 13 de Febrero de 2017, se adjuntan comprobantes de reclasificación de las Regionales.
A 31 de Diciembre de 2016 se adjunta informe de cruce entre SIIF Vrs SEVEN con corte a Noviembre 30 de todas las Regionales.
A 30 de Noviembre de 2016, se adjunta reporte de Auxiliares externos, para que los profesionales del Grupo remitan a las Regionales afectadas, para el correspondiente registro de ajuste en contabilidad.
A 31 de Octubre de 2016, en los informes financieros elaborados por los profesionales del tercer trimestre de 2016, quedarán plasmadas las evidencias del seguimiento a esta actividad (Informe que será entregado antes del 11 de Noviembre de 2016.</t>
  </si>
  <si>
    <r>
      <rPr>
        <b/>
        <sz val="10"/>
        <rFont val="Arial"/>
        <family val="2"/>
      </rPr>
      <t>Actividad 2</t>
    </r>
    <r>
      <rPr>
        <sz val="10"/>
        <rFont val="Arial"/>
        <family val="2"/>
      </rPr>
      <t>. Informar trimestralmente</t>
    </r>
    <r>
      <rPr>
        <b/>
        <sz val="10"/>
        <color rgb="FF00B0F0"/>
        <rFont val="Arial"/>
        <family val="2"/>
      </rPr>
      <t xml:space="preserve"> </t>
    </r>
    <r>
      <rPr>
        <sz val="10"/>
        <rFont val="Arial"/>
        <family val="2"/>
      </rPr>
      <t>a las Direcciones Regionales el reporte de los auxiliares externos pendientes por reclasificar, con el fin de efectuar los ajustes correspondientes</t>
    </r>
    <r>
      <rPr>
        <sz val="10"/>
        <color rgb="FFFF0000"/>
        <rFont val="Arial"/>
        <family val="2"/>
      </rPr>
      <t xml:space="preserve">.
</t>
    </r>
  </si>
  <si>
    <t>CONTABILIDAD- A 28 de febrero de 2017, se remiten los correos de seguimiento a la depuración de auxiliares externos compensados y el reporte al cierre del periodo 2016, donde se subsana los auxiliares compensados de 18 Regionales que presentaban la inconsistencia a Diciembre de 2016.
CONTABILIDAD- A 31 de Enero de 2017, se relacionan los correos del seguimiento a la depuración de los auxiliares externos, sin embargo el reporte de avance se presentará al cierre contable diciembre de 2016 (Febrero 13 de 2017).
CONTABILIDAD- A 30 de Noviembre de 2016, se relacionan los correos por regional de seguimiento a la depuración de los auxiliares externos.
A 31 de Octubre de 2016, en los informes financieros elaborados por los profesionales del tercer trimestre de 2016, quedarán plasmadas las evidencias del seguimiento a esta actividad (Informe que será entregado antes del 11 de Noviembre de 2016.</t>
  </si>
  <si>
    <t>ARGR2015-CGR-DG060</t>
  </si>
  <si>
    <r>
      <rPr>
        <b/>
        <sz val="10"/>
        <rFont val="Arial"/>
        <family val="2"/>
      </rPr>
      <t xml:space="preserve">Hallazgo No 60: Saldos Contrarios (A) </t>
    </r>
    <r>
      <rPr>
        <sz val="10"/>
        <rFont val="Arial"/>
        <family val="2"/>
      </rPr>
      <t xml:space="preserve">           
Debido a la falta de seguimiento y aplicación de controles se evidenció al realizar el seguimiento a los auxiliares externos del Grupo Propiedad, planta y equipo, a 31 de diciembre de 2015, que existen en elllos saldos de naturaleza contraria, tal como se muestra en el cuadro siguiente: (Ver cuadro No 60 - Informe)</t>
    </r>
  </si>
  <si>
    <t>Falta de seguimiento y aplicación de controles.                                                                            
Lo anterior por debilidades en el cumplimiento de la normatividad y en el control interno contable que genera que desde estos auxiliares no se conozcan los activos que posee el Instituto.
Por lo anterior se denotan debilidades en la depuración que se debe realiar y en la verificación de la información que se obtiene del NMF.</t>
  </si>
  <si>
    <t xml:space="preserve">1.Realizar verificaciones a las cuentas de Propiedades, Planta y Equipo, asegurando que los auxiliares de las mismas correspondan con el tipo de bien que se esta registrando,según los movimientos registrados en el aplicativo SEVEN.
</t>
  </si>
  <si>
    <r>
      <rPr>
        <b/>
        <sz val="10"/>
        <rFont val="Arial"/>
        <family val="2"/>
      </rPr>
      <t>Actividad 1.</t>
    </r>
    <r>
      <rPr>
        <sz val="10"/>
        <rFont val="Arial"/>
        <family val="2"/>
      </rPr>
      <t xml:space="preserve"> Verificar los reportes auxiliares trimestralmente</t>
    </r>
    <r>
      <rPr>
        <b/>
        <sz val="10"/>
        <color rgb="FF00B0F0"/>
        <rFont val="Arial"/>
        <family val="2"/>
      </rPr>
      <t xml:space="preserve"> </t>
    </r>
    <r>
      <rPr>
        <sz val="10"/>
        <rFont val="Arial"/>
        <family val="2"/>
      </rPr>
      <t xml:space="preserve">del Grupo 16-Propiedad, Planta y Equipo del SIIF NACION y establecer los auxiliares externos que no correspondan con los bienes registrados, según los movimientos de SEVEN.
</t>
    </r>
  </si>
  <si>
    <t>CONTABILIDAD- A 28 de febrero de 2017, se remite el reporte de auxiliares externos al cierre del periodo 2016, donde se subsana los auxiliares con saldo contrario.
CONTABILIDAD- A 31 de Enero de 2017 se remite reporte contable  de Septiembre a Diciembre 2016 con los ajustes realizados, pero el reporte no es el final, porque el cierre contable es el 13 de Febrero de 2017, se adjuntan comprobantes de reclasificación de las Regionales.
CONTABILIDAD- A 31 de Diciembre de 2016 se adjunta informe de cruce entre SIIF Vrs SEVEN con corte a Noviembre 30 de todas las Regionales.
A 30 de Noviembre de 2016, se adjunta reporte de Auxiliares externos, para que los profesionales del Grupo remitan a las Regionales afectadas, para el correspondiente registro de ajuste en contabilidad.
A 31 de Octubre de 2016, en los informes financieros elaborados por los profesionales del tercer trimestre de 2016, quedarán plasmadas las evidencias del seguimiento a esta actividad (Informe que será entregado antes del 11 de Noviembre de 2016.</t>
  </si>
  <si>
    <t xml:space="preserve">1.Realizar verificaciones a las cuentas de Propiedades, Planta y Equipo, asegurando que los auxiliares de las mismas correspondan con el tipo de bien que se esta registrando,según los movimientos registrados en el aplicativo SEVEN. y proceder a realizar los registros pertinentes.
</t>
  </si>
  <si>
    <r>
      <rPr>
        <b/>
        <sz val="10"/>
        <rFont val="Arial"/>
        <family val="2"/>
      </rPr>
      <t>Actividad 2</t>
    </r>
    <r>
      <rPr>
        <sz val="10"/>
        <rFont val="Arial"/>
        <family val="2"/>
      </rPr>
      <t>. Informar trimestralmente</t>
    </r>
    <r>
      <rPr>
        <b/>
        <sz val="10"/>
        <color rgb="FF00B0F0"/>
        <rFont val="Arial"/>
        <family val="2"/>
      </rPr>
      <t xml:space="preserve"> </t>
    </r>
    <r>
      <rPr>
        <sz val="10"/>
        <rFont val="Arial"/>
        <family val="2"/>
      </rPr>
      <t xml:space="preserve">a las Direcciones Regionales el reporte de los auxiliares externos pendientes por reclasificar, con el fin de efectuar los ajustes correspondientes.
</t>
    </r>
  </si>
  <si>
    <t>CONTABILIDAD- A 28 de febrero de 2017, se remiten los correos de seguimiento a la depuración de auxiliares externos con saldo contrario al cierre del periodo 2016, donde se subsana los auxiliares con saldo contrario.
CONTABILIDAD- A 31 de Enero de 2017, se remite correo a los Profesionales del Grupo de Contabilidad con el fin de informen a las Regionales los auxiliares pendientes de ajustar.
CONTABILIDAD- A 30 de Noviembre de 2016, se relacionan los correos por regional de seguimiento a la depuración de los auxiliares externos.
A 31 de Octubre de 2016, en los informes financieros elaborados por los profesionales del tercer trimestre de 2016, quedarán plasmadas las evidencias del seguimiento a esta actividad (Informe que será entregado antes del 11 de Noviembre de 2016.</t>
  </si>
  <si>
    <t xml:space="preserve">1.Realizar verificaciones a la cuenta de Armamento y Equipo Aéreo, asegurando que los auxiliares de la misma correspondan con el tipo de bien que se esta registrando, según los movimientos registrados en el aplicativo SEVEN.
</t>
  </si>
  <si>
    <r>
      <rPr>
        <b/>
        <sz val="10"/>
        <rFont val="Arial"/>
        <family val="2"/>
      </rPr>
      <t>Actividad 1.</t>
    </r>
    <r>
      <rPr>
        <sz val="10"/>
        <rFont val="Arial"/>
        <family val="2"/>
      </rPr>
      <t xml:space="preserve"> Verificar los reportes auxiliares trimestralmente de la cuenta Armamento y Equipo Aereo y establecer los auxiliares externos que no correspondan con los bienes registrados, según los movimientos de SEVEN.
</t>
    </r>
  </si>
  <si>
    <t>CONTABILIDAD- A 28 de febrero de 2017, se remite el reporte de auxiliares externos al cierre del periodo 2016, donde se evidencia que el auxiliar ARMAMENTO Y EQUIPO AÉREO NO REFLEJA SALDO, reclasificado en los meses anteriores, según lo reportado con corte a Enero 2017 y Diciembre 2016.
CONTABILIDAD- A 31 de Enero de 2017 se remite reporte contable  de Septiembre a Diciembre 2016 con los ajustes realizados, pero el reporte no es el final, porque el cierre contable es el 13 de Febrero de 2017, se adjuntan comprobantes de reclasificación de las Regionales.
CONTABILIDAD- A 31 de Diciembre de 2016 se adjunta informe de cruce entre SIIF Vrs SEVEN con corte a Noviembre 30 de todas las Regionales.
A 30 de Noviembre de 2016, se adjunta reporte de Auxiliares externos, para que los profesionales del Grupo remitan a las Regionales afectadas, para el correspondiente registro de ajuste en contabilidad.
A 31 de Octubre de 2016, en los informes financieros elaborados por los profesionales del tercer trimestre de 2016, quedarán plasmadas las evidencias del seguimiento a esta actividad (Informe que será entregado antes del 11 de Noviembre de 2016.</t>
  </si>
  <si>
    <t xml:space="preserve">1.Realizar verificaciones a la cuenta de Armamento y Equipo Aéreo, asegurando que los auxiliares de la misma correspondan con el tipo de bien que se esta registrando, según los movimientos registrados en el aplicativo SEVEN.y proceder a realizar los registros pertinentes.
</t>
  </si>
  <si>
    <r>
      <rPr>
        <b/>
        <sz val="10"/>
        <rFont val="Arial"/>
        <family val="2"/>
      </rPr>
      <t>Actividad 2</t>
    </r>
    <r>
      <rPr>
        <sz val="10"/>
        <rFont val="Arial"/>
        <family val="2"/>
      </rPr>
      <t>. Informar a las Direcciones Regionales trimestralmente el reporte de los auxiliares externos pendientes por reclasificar, con el fin de efectuar los ajustes correspondientes</t>
    </r>
    <r>
      <rPr>
        <sz val="10"/>
        <color rgb="FFFF0000"/>
        <rFont val="Arial"/>
        <family val="2"/>
      </rPr>
      <t xml:space="preserve">.
</t>
    </r>
  </si>
  <si>
    <t>CONTABILIDAD- A 28 de febrero de 2017, se remiten los correos de seguimiento a la depuración de auxiliares externos ARMAMENTO Y EQUIPO AEREO al cierre del periodo 2016, donde se subsana los auxiliares.
CONTABILIDAD- A 31 de Enero de 2017, se remite correo a los Profesionales del Grupo de Contabilidad con el fin de informen a las Regionales los auxiliares pendientes de ajustar.
CONTABILIDAD- A 30 de Noviembre de 2016, se relacionan los correos por regional de seguimiento a la depuración de los auxiliares externos.
A 31 de Octubre de 2016, en los informes financieros elaborados por los profesionales del tercer trimestre de 2016, quedarán plasmadas las evidencias del seguimiento a esta actividad (Informe que será entregado antes del 11 de Noviembre de 2016.</t>
  </si>
  <si>
    <t>ARGR2015-CGR-DG062</t>
  </si>
  <si>
    <r>
      <rPr>
        <b/>
        <sz val="10"/>
        <rFont val="Arial"/>
        <family val="2"/>
      </rPr>
      <t xml:space="preserve">Hallazgo No 62: Consistencia de la información (A) </t>
    </r>
    <r>
      <rPr>
        <sz val="10"/>
        <rFont val="Arial"/>
        <family val="2"/>
      </rPr>
      <t xml:space="preserve">                                                    
Con el oficio No CGR CDSS-ICBF-004, se le solicitó al Instituto el reporte de las multas canceladas en la vigencia 2015, encontrándose las siguientes diferencias, en lo remitido por el ICBF mediante oficio S-2016-097794-0101 del 2 de marzo de 2016 frente a lo registrado en el SIIF, lo que denota debilidades en la concilación de las áreas para la entregada de la información, así: (Ver cuadro 63 - Informe).</t>
    </r>
  </si>
  <si>
    <t>Con lo anterior se denotan debilidades de control interno contable, e impide tanto a la entidad como a los usuarios de la información, conocer de forma real cuales fueron las multas canceladas en 2015 por parte del ICBF.</t>
  </si>
  <si>
    <t>1.Realizar conciliación con la Dirección Administrativa, para evitar que se presenten diferencias en la cuenta de multas.</t>
  </si>
  <si>
    <r>
      <rPr>
        <b/>
        <sz val="10"/>
        <rFont val="Arial"/>
        <family val="2"/>
      </rPr>
      <t>Acitividad 1</t>
    </r>
    <r>
      <rPr>
        <sz val="10"/>
        <rFont val="Arial"/>
        <family val="2"/>
      </rPr>
      <t xml:space="preserve">. Solicitar a la Dirección Administrativa la información relacionada con el pago de multas. 
</t>
    </r>
    <r>
      <rPr>
        <sz val="10"/>
        <color rgb="FFFF0000"/>
        <rFont val="Arial"/>
        <family val="2"/>
      </rPr>
      <t xml:space="preserve">  </t>
    </r>
  </si>
  <si>
    <t>GRUPO FINANCIERO SEDE
FEBRERO:  Según lo establecido en la mesa de trabajo realizada el día 30 de enero de 2017, El área Administrativa proyecto memorando dirigido a los Coordinadores de Grupos Administrativos, Gestión de Soporte y Coordinadores Financieros de Regionales, con el fin de recordar la importancia del pago de impuestos y realizar la aplicación, verificación y cumplimiento de las normas que regulan la administración de los recursos físicos de la entidad.  (El memorando radicado No S-2017-121589-0101 de 7/3/2017).
Se proyecto  memorando dirigido al Director Administrativo en el cual (según las mesas de trabajo realizadas), se concluyen los puntos de control que debe tener en cuenta la Dirección Administrativa con el fin de garantizar un mejor manejo, seguimiento y control al pago de los impuestos tanto por predial como por vehiculos (El memorando radicado No I-2017-023699-0101 de 7/3/2017).
DICIEMBRE: Se recibe memorando con radicado No. I-2016-136683-0101 de fecha 20-12-2016 emitido por la Dirección Administrativa donde informa la ejecución realizada.
NOVIEMBRE:  Se remitió memorando No. I-2016-125526-0101 de fecha 28/11/2016 dirigido al Director Administrativo del ICBF, para que dicha Dirección revise, analice, justifique e implemente puntos de control para evitar que el ICBF asuma dichos cobros.
OCTUBRE:  El GFSDG se encuentra recopilando,  revisando y validando,  la información correspondiente  a la cuenta contable No. 512007 - MULTAS, con el fin de identificar el concepto de las multas canceladas en la Sede de la Dirección General durante lo corrido en el  2016, e iniciar el proceso  de verificación con la Dirección Administrativa.
Se recibió en el mes de Septiembre de 2016 la formulacion del plan para la vigencia 2016-2017.</t>
  </si>
  <si>
    <r>
      <rPr>
        <b/>
        <sz val="10"/>
        <rFont val="Arial"/>
        <family val="2"/>
      </rPr>
      <t>Actividad 2:</t>
    </r>
    <r>
      <rPr>
        <sz val="10"/>
        <rFont val="Arial"/>
        <family val="2"/>
      </rPr>
      <t xml:space="preserve"> Con base en la informacion recibida de la Dirección Administrativa, programar reunion para conciliar las diferencias que se generen y registrar los compromisos de cada area.</t>
    </r>
  </si>
  <si>
    <t>Acta de Reunion</t>
  </si>
  <si>
    <t>GRUPO FINANCIERO SEDE
FEBRERO:  Se adjunta copia de acta de reunión efectuada el día 30 de enero de 2017, firmada por los asistentes a la reunión.
ENERO:  Se realiza mesa de trabajo con la Dirección Administrativa (Grupo de Gestión de Bienes), con el fin de realizar seguimiento al Hallazgo, se dieron a conocer las acciones realizadas durante el año 2016 y las acciones de mejora.  El acta de la reunión se encuentra en revisión y consecución de firmas.
DICIEMBRE:  Se realiza mesa de trabajo con la Dirección Administrativa (Grupo de Gestión de Bienes), con el fin de revisar la respuesta suministrada por la Dirección Administrativa  a la CGR al oficio CDSS-DVF-ICBF 004 la cual dio lugar al hallazgo No. 62 - Consistencia de la Información (a)  y se aclaran los motivos por los cuales se dio dicho hallazgo.  
NOVIEMBRE:  Se remitie correo electrónico a la Dirección Administrativa y la Coordinación de Gestión de Bienes, invitandolos a mesa de trabajo, con el fin de adelantar las acciones de mejora para subsanar el hallazgo.
OCTUBRE:  El GFSDG se encuentra recopilando,  revisando y validando,  la información correspondiente  a la cuenta contable No. 512007 - MULTAS, con el fin de identificar el concepto de las multas canceladas en la Sede de la Dirección General durante lo corrido en el  2016, e iniciar el proceso  de verificación con la Dirección Administrativa.
Se recibió en el mes de Septiembre de 2016 la formulacion del plan para la vigencia 2016-2017.</t>
  </si>
  <si>
    <t>ARGR2015-CGR-DG063</t>
  </si>
  <si>
    <r>
      <rPr>
        <b/>
        <sz val="10"/>
        <rFont val="Arial"/>
        <family val="2"/>
      </rPr>
      <t xml:space="preserve">Hallazgo No 63: Manejo de terceros (A)  </t>
    </r>
    <r>
      <rPr>
        <sz val="10"/>
        <rFont val="Arial"/>
        <family val="2"/>
      </rPr>
      <t xml:space="preserve">                                                                                  
Debido a la falta de control, conciliación y depuración de los registros contables se presentan inconsistencias:
Verificados los terceros de las cuentas de gastos se encontró en ellas el manejo del "tercero Genérico, ICBF, DIAN, los cuales no permite conocer a quien corresponde efectivamente el gasto, si es un gasto cierto, lo que genera un desconociemiento de con quien está realizando transacciones en el ICBF y genera una posible sobrestimación de estas cuentas en las cuantías establecidas o un manejo errado de los terceros, lo que no permite conocer desde los auxiliares con quien efectivamente se realizan las transacciones, así: (Ver cuadros 64 Tercero genérico, 65 TErcero ICBF y 66 Tercero DIAN).   
Con respecto a los terceros que se manejan en las cuentas de gravamen financiero 5120254, se registraron terceros a los cuales nos se les cancela este recurso (Ver cuadro 67 Gravamen financiero, 68 Costas procesales - Informe)
Al respecto de estos terceros la entidad informa que corresponden al gravamen financiero que lo graban allí, porque no se tiene establecido a nivel presupuestal el rubro para este fin, por lo anterior, se confirma la debilidd que se presenta en el registro contable. </t>
    </r>
  </si>
  <si>
    <t xml:space="preserve">Debido a la falta de control, conciliación y depuración de los registros contables se presentan inconsistencias. 
             </t>
  </si>
  <si>
    <t xml:space="preserve">1.Realizar verificaciones a los auxiliares terceros DIAN, ICBF Y "GENERICO", asegurando que se afecten las cuentas corespondientes, conforme a la trazabilidad del sistema y  los soportes del registro.
</t>
  </si>
  <si>
    <r>
      <rPr>
        <b/>
        <sz val="10"/>
        <rFont val="Arial"/>
        <family val="2"/>
      </rPr>
      <t>Actividad 1.</t>
    </r>
    <r>
      <rPr>
        <sz val="10"/>
        <rFont val="Arial"/>
        <family val="2"/>
      </rPr>
      <t xml:space="preserve"> Verificar trimestralmente los reportes auxiliares por tercero y comprobar que correspodan a las cuentas contables, según los soportes de registro.
</t>
    </r>
  </si>
  <si>
    <t>CONTABILIDAD- A 28 de Febrero de 2017, De acuerdo al informe de cierre del periodo contable 2016, se evidencia un avance significativo en la depuración de terceros DIAN, ICBF y Generico.
CONTABILIDAD-
 A 31 de Enero de 2017, una vez se efectue el cierre contable de 2016, se generará el reporte por Regional (13 de Febrero de 2017)
CONTABILIDAD- A 31 de Diciembre de 2016 se remite informe de avance en la depuración de terceros Generico, DIAN e ICBF con corte a Noviembre 30 de 2016.
A 30 de Noviembre de 2016, se genera el informe de avance en la depuración de los terceros ICBF, DIAN y GENERICO, con corte a Octubre 31 de 2016.
A 31 de Octubre de 2016, en los informes financieros elaborados por los profesionales del tercer trimestre de 2016, quedarán plasmadas las evidencias del seguimiento a esta actividad (Informe que será entregado antes del 11 de Noviembre de 2016.</t>
  </si>
  <si>
    <r>
      <rPr>
        <b/>
        <sz val="10"/>
        <rFont val="Arial"/>
        <family val="2"/>
      </rPr>
      <t>Actividad 2</t>
    </r>
    <r>
      <rPr>
        <sz val="10"/>
        <rFont val="Arial"/>
        <family val="2"/>
      </rPr>
      <t>. Remitir trimestralmente</t>
    </r>
    <r>
      <rPr>
        <b/>
        <sz val="10"/>
        <color rgb="FF00B0F0"/>
        <rFont val="Arial"/>
        <family val="2"/>
      </rPr>
      <t xml:space="preserve"> </t>
    </r>
    <r>
      <rPr>
        <sz val="10"/>
        <rFont val="Arial"/>
        <family val="2"/>
      </rPr>
      <t xml:space="preserve">a las Direcciones Regionales,  el reporte de los terceros pendientes por reclasificar con el fin de efectuar los ajustes correspondietes. </t>
    </r>
  </si>
  <si>
    <t>CONTABILIDAD- A 28 de Febrero de 2017, Se envio correo electronico antes de finalizar el cierre del periodo contable 2016, para efectuar los ajustes y reclasificaciones.
CONTABILIDAD
 A 31 de Enero de 2017, una vez se efectue el cierre contable de 2016, se generará el reporte por Regional (13 de Febrero de 2017).
CONTABILIDAD- A 30 de Noviembre de 2016, se relacionan los correos por regional de seguimiento a la depuración de los terceros ICBF, DIAN, GENERICO.
A 31 de Octubre de 2016, en los informes financieros elaborados por los profesionales del tercer trimestre de 2016, quedarán plasmadas las evidencias del seguimiento a esta actividad (Informe que será entregado antes del 11 de Noviembre de 2016.</t>
  </si>
  <si>
    <t>1.Realizar seguimiento al registro adecuado de terceros  de las obligaciones a cargo del ICBF por servicios públicos.</t>
  </si>
  <si>
    <r>
      <t xml:space="preserve">Actividad 1. </t>
    </r>
    <r>
      <rPr>
        <sz val="10"/>
        <rFont val="Arial"/>
        <family val="2"/>
      </rPr>
      <t xml:space="preserve">Remitir reporte de inconsistencias a las Direcciones Regionales para que efectuen las respectivas reclasificación de terceros en la cuenta de gastos de la vigencia.
 </t>
    </r>
    <r>
      <rPr>
        <sz val="10"/>
        <color rgb="FFFF0000"/>
        <rFont val="Arial"/>
        <family val="2"/>
      </rPr>
      <t xml:space="preserve">
</t>
    </r>
  </si>
  <si>
    <t>CONTABILIDAD- A 28 de Febrero de 2017, una vez realizado el cierre contable del periodo 2016 se evidencia que las cuentas contables de gasto por concepto de Servicios Públicos, quedaron afectando el tercero correspondiente.
CONTABILIDAD- A 31 de Enero de 2017, se adjunta correo con las observaciones e inconsistencias que deben verificar las Regionales, antes del cierre contable diciembre 2016 (Febrero 13 de 2017).
CONTABILIDAD- A 30 de Noviembre de 2016, se relacionan los correos por regional de seguimiento a la depuración de los terceros que no corresponden a la cuenta de servicios públicos.
A 31 de Octubre de 2016, en los informes financieros elaborados por los profesionales del tercer trimestre de 2016, quedarán plasmadas las evidencias del seguimiento a esta actividad (Informe que será entregado antes del 11 de Noviembre de 2016.</t>
  </si>
  <si>
    <r>
      <t>Actividad 2</t>
    </r>
    <r>
      <rPr>
        <sz val="10"/>
        <rFont val="Arial"/>
        <family val="2"/>
      </rPr>
      <t>. Verificar el adecuado registro de las obligaciones a cargo del ICBF a nivel de terceros.</t>
    </r>
  </si>
  <si>
    <t>CONTABILIDAD- A 28 de Febrero de 2017, Se sube el reporte ajustado a 31 de diciembre de 2016 de las cuentas de gasto por concepto de Servicios Públicos.
CONTABILIDAD- A 31 de Enero de 2017,  Los ajustes se estan realizando, teniendo en cuenta que el plazo para cierre contable es 13 de febrero de 2017.
CONTABILIDAD- A 30 de Noviembre de 2016, se realizaron los ajustes contables de reclasificación de tercero.
A 31 de Octubre de 2016, en los informes financieros elaborados por los profesionales del tercer trimestre de 2016, quedarán plasmadas las evidencias del seguimiento a esta actividad (Informe que será entregado antes del 11 de Noviembre de 2016.</t>
  </si>
  <si>
    <r>
      <rPr>
        <b/>
        <sz val="10"/>
        <rFont val="Arial"/>
        <family val="2"/>
      </rPr>
      <t xml:space="preserve">Hallazgo No 65: Contribuciones de cuentas 512026 (A) </t>
    </r>
    <r>
      <rPr>
        <sz val="10"/>
        <rFont val="Arial"/>
        <family val="2"/>
      </rPr>
      <t xml:space="preserve">    
</t>
    </r>
    <r>
      <rPr>
        <b/>
        <sz val="10"/>
        <rFont val="Arial"/>
        <family val="2"/>
      </rPr>
      <t xml:space="preserve">Regional Huila
</t>
    </r>
    <r>
      <rPr>
        <sz val="10"/>
        <rFont val="Arial"/>
        <family val="2"/>
      </rPr>
      <t xml:space="preserve">
Verificados los terceros de este gasto se encuentran  (3) que no corresponden a las entidades a las cuales se les deben cancelar contribuciones,... (Ver cuadro 70 - Informe).</t>
    </r>
  </si>
  <si>
    <t xml:space="preserve">Esto debido a falta de control en los registros y depuración permanente en la contabilidad. 
Lo que denota debilidades en el registro y fallas en el control interno contable y generar una inadecuada clasificación del gasto. </t>
  </si>
  <si>
    <t>1.Realizar seguimiento a las Direcciones Regionales  del registro adecuado de terceros  de las obligaciones a cargo del ICBF por contribuciones.</t>
  </si>
  <si>
    <r>
      <rPr>
        <b/>
        <sz val="10"/>
        <rFont val="Arial"/>
        <family val="2"/>
      </rPr>
      <t xml:space="preserve">Actividad 1. </t>
    </r>
    <r>
      <rPr>
        <sz val="10"/>
        <rFont val="Arial"/>
        <family val="2"/>
      </rPr>
      <t xml:space="preserve">Remitir a las Direcciones Regionales reporte auxiliar de saldos por terceros y rubros para identificar las inconsistencias y  ajustar con el rubro y tercero que corresponda.  </t>
    </r>
  </si>
  <si>
    <t>CONTABILIDAD- A 28 de Febrero de 2017, una vez realizado el cierre contable del periodo 2016 se evidencia que las cuentas contables de gasto por concepto de Contribuciones quedaron afectando el tercero correspondiente.
CONTABILIDAD- A 31 de Enero de 2017, se adjunta correo con las observaciones e inconsistencias que deben verificar las Regionales, antes del cierre contable diciembre 2016 (Febrero 13 de 2017).
CONTABILIDAD- A 30 de Noviembre de 2016, se relacionan los correos por regional de seguimiento a la depuración de los terceros que no corresponden a la cuenta de contribuciones.
A 31 de Octubre de 2016, en los informes financieros elaborados por los profesionales del tercer trimestre de 2016, quedarán plasmadas las evidencias del seguimiento a esta actividad (Informe que será entregado antes del 11 de Noviembre de 2016.</t>
  </si>
  <si>
    <r>
      <t>Actividad 2</t>
    </r>
    <r>
      <rPr>
        <sz val="10"/>
        <rFont val="Arial"/>
        <family val="2"/>
      </rPr>
      <t>. Verificar el adecuado registro de las obligaciones a cargo del ICBF a nivel de terceros y rubros presupuestales.</t>
    </r>
  </si>
  <si>
    <t xml:space="preserve">
CONTABILIDAD- A 28 de Febrero de 2017, una vez realizado el cierre del periodo contable 2016, se generá el reporte de la cuenta 512026-Contribuciones.
CONTABILIDAD- A 31 de Enero de 2017,  Los ajustes se estan realizando, teniendo en cuenta que el plazo para cierre contable es 13 de febrero de 2017.
CONTABILIDAD- A 30 de Noviembre de 2016, se genera reporte de la cuenta 512026 ajustado.
A 31 de Octubre de 2016, en los informes financieros elaborados por los profesionales del tercer trimestre de 2016, quedarán plasmadas las evidencias del seguimiento a esta actividad (Informe que será entregado antes del 11 de Noviembre de 2016.</t>
  </si>
  <si>
    <t>CONTABILIDAD- A 28 de Febrero de 2017, se adjuntan los correos de seguimiento a la cuenta 550706.
CONTABILIDAD- A 31 de Enero de 2017,  Los ajustes se estan realizando, teniendo en cuenta que el plazo para cierre contable es 13 de febrero de 2017.
CONTABILIDAD- A 30 de Noviembre de 2016, se relacionan los correos por regional de seguimiento a la depuración de los terceros que no corresponden a la cuenta de Gasto Publico Social.
A 31 de Octubre de 2016, en los informes financieros elaborados por los profesionales del tercer trimestre de 2016, quedarán plasmadas las evidencias del seguimiento a esta actividad (Informe que será entregado antes del 11 de Noviembre de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</si>
</sst>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 #,##0.00_-;_-* &quot;-&quot;??_-;_-@_-"/>
    <numFmt numFmtId="164" formatCode="_(* #,##0.00_);_(* \(#,##0.00\);_(* &quot;-&quot;??_);_(@_)"/>
    <numFmt numFmtId="165" formatCode="_-* #,##0.00\ &quot;€&quot;_-;\-* #,##0.00\ &quot;€&quot;_-;_-* &quot;-&quot;??\ &quot;€&quot;_-;_-@_-"/>
    <numFmt numFmtId="166" formatCode="_-* #,##0.00\ _€_-;\-* #,##0.00\ _€_-;_-* &quot;-&quot;??\ _€_-;_-@_-"/>
    <numFmt numFmtId="167" formatCode="0.0"/>
    <numFmt numFmtId="168" formatCode="_ [$€-2]\ * #,##0.00_ ;_ [$€-2]\ * \-#,##0.00_ ;_ [$€-2]\ * &quot;-&quot;??_ "/>
    <numFmt numFmtId="169" formatCode="_-* #,##0\ _P_t_s_-;\-* #,##0\ _P_t_s_-;_-* &quot;-&quot;\ _P_t_s_-;_-@_-"/>
    <numFmt numFmtId="170" formatCode="0.0%"/>
    <numFmt numFmtId="171" formatCode="yyyy/mm/dd"/>
    <numFmt numFmtId="172" formatCode="dd/mm/yyyy;@"/>
  </numFmts>
  <fonts count="52">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u/>
      <sz val="10"/>
      <color indexed="12"/>
      <name val="Arial"/>
      <family val="2"/>
    </font>
    <font>
      <u/>
      <sz val="8.5"/>
      <color indexed="39"/>
      <name val="Zurich BT"/>
      <family val="2"/>
    </font>
    <font>
      <sz val="11"/>
      <color indexed="8"/>
      <name val="Calibri"/>
      <family val="2"/>
    </font>
    <font>
      <sz val="10"/>
      <color indexed="8"/>
      <name val="Zurich BT"/>
      <family val="2"/>
    </font>
    <font>
      <sz val="10"/>
      <color theme="1"/>
      <name val="Arial"/>
      <family val="2"/>
    </font>
    <font>
      <b/>
      <sz val="11"/>
      <color theme="1"/>
      <name val="Calibri"/>
      <family val="2"/>
      <scheme val="minor"/>
    </font>
    <font>
      <sz val="10"/>
      <color theme="1"/>
      <name val="Calibri"/>
      <family val="2"/>
      <scheme val="minor"/>
    </font>
    <font>
      <b/>
      <u/>
      <sz val="10"/>
      <name val="Arial"/>
      <family val="2"/>
    </font>
    <font>
      <sz val="10"/>
      <name val="Calibri"/>
      <family val="2"/>
      <scheme val="minor"/>
    </font>
    <font>
      <b/>
      <sz val="11"/>
      <name val="Arial"/>
      <family val="2"/>
    </font>
    <font>
      <b/>
      <sz val="12"/>
      <name val="Arial"/>
      <family val="2"/>
    </font>
    <font>
      <b/>
      <sz val="10"/>
      <color theme="1"/>
      <name val="Arial"/>
      <family val="2"/>
    </font>
    <font>
      <sz val="10"/>
      <color rgb="FFFF0000"/>
      <name val="Arial"/>
      <family val="2"/>
    </font>
    <font>
      <i/>
      <sz val="10"/>
      <color theme="1"/>
      <name val="Arial"/>
      <family val="2"/>
    </font>
    <font>
      <sz val="11"/>
      <name val="Calibri"/>
      <family val="2"/>
      <scheme val="minor"/>
    </font>
    <font>
      <strike/>
      <sz val="10"/>
      <name val="Arial"/>
      <family val="2"/>
    </font>
    <font>
      <i/>
      <sz val="10"/>
      <name val="Arial"/>
      <family val="2"/>
    </font>
    <font>
      <b/>
      <i/>
      <u/>
      <sz val="10"/>
      <color rgb="FF00B050"/>
      <name val="Arial"/>
      <family val="2"/>
    </font>
    <font>
      <sz val="11"/>
      <color rgb="FFFF0000"/>
      <name val="Calibri"/>
      <family val="2"/>
      <scheme val="minor"/>
    </font>
    <font>
      <b/>
      <sz val="10"/>
      <color rgb="FFFF0000"/>
      <name val="Arial"/>
      <family val="2"/>
    </font>
    <font>
      <strike/>
      <sz val="10"/>
      <color theme="1"/>
      <name val="Arial"/>
      <family val="2"/>
    </font>
    <font>
      <sz val="10"/>
      <color rgb="FF0070C0"/>
      <name val="Arial"/>
      <family val="2"/>
    </font>
    <font>
      <sz val="11"/>
      <color theme="1"/>
      <name val="Arial"/>
      <family val="2"/>
    </font>
    <font>
      <sz val="11"/>
      <color rgb="FF000000"/>
      <name val="Arial"/>
      <family val="2"/>
    </font>
    <font>
      <b/>
      <sz val="9"/>
      <color indexed="81"/>
      <name val="Tahoma"/>
      <family val="2"/>
    </font>
    <font>
      <sz val="9"/>
      <color indexed="81"/>
      <name val="Tahoma"/>
      <family val="2"/>
    </font>
    <font>
      <sz val="10"/>
      <color theme="5"/>
      <name val="Arial"/>
      <family val="2"/>
    </font>
    <font>
      <sz val="14"/>
      <name val="Arial"/>
      <family val="2"/>
    </font>
    <font>
      <sz val="14"/>
      <color theme="1"/>
      <name val="Calibri"/>
      <family val="2"/>
      <scheme val="minor"/>
    </font>
    <font>
      <u/>
      <sz val="10"/>
      <color theme="1"/>
      <name val="Arial"/>
      <family val="2"/>
    </font>
    <font>
      <b/>
      <u/>
      <sz val="9"/>
      <color rgb="FF00B050"/>
      <name val="Calibri"/>
      <family val="2"/>
      <scheme val="minor"/>
    </font>
    <font>
      <b/>
      <strike/>
      <sz val="10"/>
      <color rgb="FF0070C0"/>
      <name val="Arial"/>
      <family val="2"/>
    </font>
    <font>
      <u/>
      <sz val="10"/>
      <name val="Arial"/>
      <family val="2"/>
    </font>
    <font>
      <sz val="10"/>
      <color indexed="10"/>
      <name val="Arial"/>
      <family val="2"/>
    </font>
    <font>
      <sz val="9"/>
      <name val="Arial"/>
      <family val="2"/>
    </font>
    <font>
      <sz val="10"/>
      <color rgb="FF7030A0"/>
      <name val="Arial"/>
      <family val="2"/>
    </font>
    <font>
      <b/>
      <sz val="10"/>
      <color theme="9" tint="-0.249977111117893"/>
      <name val="Arial"/>
      <family val="2"/>
    </font>
    <font>
      <sz val="10"/>
      <color rgb="FF00B050"/>
      <name val="Arial"/>
      <family val="2"/>
    </font>
    <font>
      <b/>
      <sz val="10"/>
      <color rgb="FF00B050"/>
      <name val="Arial"/>
      <family val="2"/>
    </font>
    <font>
      <b/>
      <sz val="11"/>
      <color theme="8" tint="-0.249977111117893"/>
      <name val="Calibri"/>
      <family val="2"/>
      <scheme val="minor"/>
    </font>
    <font>
      <sz val="10"/>
      <color indexed="8"/>
      <name val="Arial"/>
      <family val="2"/>
    </font>
    <font>
      <b/>
      <i/>
      <sz val="10"/>
      <name val="Arial"/>
      <family val="2"/>
    </font>
    <font>
      <b/>
      <sz val="8"/>
      <name val="Arial"/>
      <family val="2"/>
    </font>
    <font>
      <sz val="8"/>
      <name val="Arial"/>
      <family val="2"/>
    </font>
    <font>
      <sz val="20"/>
      <color rgb="FFFF0000"/>
      <name val="Arial"/>
      <family val="2"/>
    </font>
    <font>
      <b/>
      <sz val="20"/>
      <name val="Arial"/>
      <family val="2"/>
    </font>
    <font>
      <b/>
      <sz val="10"/>
      <color rgb="FF00B0F0"/>
      <name val="Arial"/>
      <family val="2"/>
    </font>
  </fonts>
  <fills count="9">
    <fill>
      <patternFill patternType="none"/>
    </fill>
    <fill>
      <patternFill patternType="gray125"/>
    </fill>
    <fill>
      <patternFill patternType="solid">
        <fgColor indexed="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CCFFCC"/>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medium">
        <color indexed="64"/>
      </left>
      <right style="medium">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style="thin">
        <color indexed="64"/>
      </right>
      <top style="thin">
        <color indexed="64"/>
      </top>
      <bottom style="thin">
        <color indexed="64"/>
      </bottom>
      <diagonal/>
    </border>
    <border>
      <left style="dashed">
        <color indexed="64"/>
      </left>
      <right/>
      <top/>
      <bottom style="dashed">
        <color indexed="64"/>
      </bottom>
      <diagonal/>
    </border>
    <border>
      <left/>
      <right style="dashed">
        <color indexed="64"/>
      </right>
      <top/>
      <bottom style="dashed">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s>
  <cellStyleXfs count="130">
    <xf numFmtId="0" fontId="0" fillId="0" borderId="0"/>
    <xf numFmtId="0" fontId="2" fillId="0" borderId="0"/>
    <xf numFmtId="168" fontId="2" fillId="0" borderId="0" applyFon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6" fontId="8" fillId="0" borderId="0" applyFont="0" applyFill="0" applyBorder="0" applyAlignment="0" applyProtection="0"/>
    <xf numFmtId="166" fontId="2" fillId="0" borderId="0" applyFont="0" applyFill="0" applyBorder="0" applyAlignment="0" applyProtection="0"/>
    <xf numFmtId="169" fontId="2"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0" fontId="8" fillId="0" borderId="0"/>
    <xf numFmtId="0" fontId="8" fillId="0" borderId="0"/>
    <xf numFmtId="0" fontId="8"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7" fillId="0" borderId="0"/>
    <xf numFmtId="0" fontId="2" fillId="0" borderId="0"/>
    <xf numFmtId="0" fontId="2" fillId="0" borderId="0"/>
    <xf numFmtId="0" fontId="2" fillId="0" borderId="0">
      <alignment wrapText="1"/>
    </xf>
    <xf numFmtId="0" fontId="2" fillId="0" borderId="0"/>
    <xf numFmtId="0" fontId="2" fillId="0" borderId="0">
      <alignment wrapText="1"/>
    </xf>
    <xf numFmtId="0" fontId="2" fillId="0" borderId="0"/>
    <xf numFmtId="0" fontId="2" fillId="0" borderId="0"/>
    <xf numFmtId="0" fontId="2" fillId="0" borderId="0">
      <alignment wrapText="1"/>
    </xf>
    <xf numFmtId="0" fontId="2" fillId="0" borderId="0">
      <alignment wrapText="1"/>
    </xf>
    <xf numFmtId="0" fontId="8" fillId="0" borderId="0"/>
    <xf numFmtId="0" fontId="8"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618">
    <xf numFmtId="0" fontId="0" fillId="0" borderId="0" xfId="0"/>
    <xf numFmtId="0" fontId="2" fillId="0" borderId="0" xfId="50" applyFont="1" applyFill="1" applyBorder="1" applyProtection="1"/>
    <xf numFmtId="0" fontId="2" fillId="0" borderId="0" xfId="50" applyFont="1" applyFill="1" applyBorder="1" applyAlignment="1" applyProtection="1">
      <alignment vertical="top"/>
    </xf>
    <xf numFmtId="0" fontId="2" fillId="7" borderId="2" xfId="123" applyFont="1" applyFill="1" applyBorder="1" applyAlignment="1" applyProtection="1">
      <alignment horizontal="left" vertical="top" wrapText="1"/>
    </xf>
    <xf numFmtId="0" fontId="11" fillId="0" borderId="0" xfId="0" applyFont="1" applyProtection="1"/>
    <xf numFmtId="0" fontId="2" fillId="0" borderId="0" xfId="75" applyFont="1" applyProtection="1"/>
    <xf numFmtId="0" fontId="11" fillId="0" borderId="0" xfId="0" applyFont="1" applyAlignment="1" applyProtection="1">
      <alignment horizontal="center" vertical="center"/>
    </xf>
    <xf numFmtId="0" fontId="11" fillId="0" borderId="0" xfId="0" applyFont="1" applyAlignment="1" applyProtection="1">
      <alignment vertical="top"/>
    </xf>
    <xf numFmtId="0" fontId="2" fillId="0" borderId="0" xfId="123" applyFont="1" applyAlignment="1" applyProtection="1">
      <alignment horizontal="center" vertical="center"/>
    </xf>
    <xf numFmtId="0" fontId="11" fillId="0" borderId="0" xfId="0" applyFont="1" applyAlignment="1" applyProtection="1">
      <alignment horizontal="center" vertical="top"/>
    </xf>
    <xf numFmtId="0" fontId="11" fillId="0" borderId="0" xfId="0" applyFont="1" applyAlignment="1" applyProtection="1">
      <alignment horizontal="left" vertical="top"/>
    </xf>
    <xf numFmtId="0" fontId="0" fillId="7" borderId="0" xfId="0" applyFill="1" applyProtection="1"/>
    <xf numFmtId="0" fontId="3" fillId="4" borderId="3" xfId="123" applyFont="1" applyFill="1" applyBorder="1" applyAlignment="1" applyProtection="1">
      <alignment horizontal="center" vertical="center" wrapText="1"/>
    </xf>
    <xf numFmtId="0" fontId="3" fillId="3" borderId="4" xfId="123" applyFont="1" applyFill="1" applyBorder="1" applyAlignment="1" applyProtection="1">
      <alignment horizontal="center" vertical="center" wrapText="1"/>
    </xf>
    <xf numFmtId="0" fontId="0" fillId="0" borderId="0" xfId="0" applyProtection="1"/>
    <xf numFmtId="0" fontId="2" fillId="0" borderId="0" xfId="50" applyFill="1" applyBorder="1" applyAlignment="1" applyProtection="1"/>
    <xf numFmtId="0" fontId="2" fillId="0" borderId="0" xfId="50" applyFont="1" applyFill="1" applyBorder="1" applyAlignment="1" applyProtection="1"/>
    <xf numFmtId="0" fontId="3" fillId="0" borderId="0" xfId="50" applyFont="1" applyFill="1" applyBorder="1" applyAlignment="1" applyProtection="1"/>
    <xf numFmtId="0" fontId="2" fillId="0" borderId="0" xfId="50" applyFont="1" applyBorder="1" applyAlignment="1" applyProtection="1"/>
    <xf numFmtId="0" fontId="3" fillId="0" borderId="0" xfId="50" applyFont="1" applyBorder="1" applyAlignment="1" applyProtection="1"/>
    <xf numFmtId="0" fontId="2" fillId="0" borderId="0" xfId="50" applyFont="1" applyFill="1" applyBorder="1" applyAlignment="1" applyProtection="1">
      <alignment horizontal="center" vertical="center"/>
    </xf>
    <xf numFmtId="0" fontId="3" fillId="0" borderId="0" xfId="50" applyFont="1" applyFill="1" applyBorder="1" applyAlignment="1" applyProtection="1">
      <alignment horizontal="center" vertical="center" wrapText="1"/>
    </xf>
    <xf numFmtId="0" fontId="2" fillId="0" borderId="0" xfId="50" applyFont="1" applyFill="1" applyBorder="1" applyAlignment="1" applyProtection="1">
      <alignment vertical="top" wrapText="1"/>
    </xf>
    <xf numFmtId="0" fontId="3" fillId="0" borderId="0" xfId="50" applyFont="1" applyFill="1" applyBorder="1" applyAlignment="1" applyProtection="1">
      <alignment wrapText="1"/>
    </xf>
    <xf numFmtId="0" fontId="3" fillId="0" borderId="0" xfId="50" applyFont="1" applyFill="1" applyBorder="1" applyAlignment="1" applyProtection="1">
      <alignment horizontal="left" vertical="top" wrapText="1"/>
    </xf>
    <xf numFmtId="0" fontId="3" fillId="0" borderId="0" xfId="50" applyFont="1" applyFill="1" applyBorder="1" applyAlignment="1" applyProtection="1">
      <alignment horizontal="center" vertical="top" wrapText="1"/>
    </xf>
    <xf numFmtId="0" fontId="3" fillId="0" borderId="0" xfId="50" applyFont="1" applyFill="1" applyBorder="1" applyAlignment="1" applyProtection="1">
      <alignment vertical="top" wrapText="1"/>
    </xf>
    <xf numFmtId="0" fontId="3" fillId="0" borderId="0" xfId="50" applyFont="1" applyFill="1" applyBorder="1" applyAlignment="1" applyProtection="1">
      <alignment horizontal="center" vertical="center"/>
    </xf>
    <xf numFmtId="0" fontId="3" fillId="0" borderId="0" xfId="50" applyFont="1" applyFill="1" applyBorder="1" applyAlignment="1" applyProtection="1">
      <alignment horizontal="left" vertical="top"/>
    </xf>
    <xf numFmtId="0" fontId="3" fillId="0" borderId="0" xfId="50" applyFont="1" applyFill="1" applyBorder="1" applyAlignment="1" applyProtection="1">
      <alignment horizontal="center" vertical="top"/>
    </xf>
    <xf numFmtId="0" fontId="3" fillId="0" borderId="0" xfId="50" applyFont="1" applyFill="1" applyBorder="1" applyAlignment="1" applyProtection="1">
      <alignment vertical="top"/>
    </xf>
    <xf numFmtId="0" fontId="2" fillId="0" borderId="0" xfId="50" applyFont="1" applyFill="1" applyBorder="1" applyAlignment="1" applyProtection="1">
      <alignment horizontal="left" vertical="top" wrapText="1"/>
    </xf>
    <xf numFmtId="15" fontId="3" fillId="0" borderId="0" xfId="50" applyNumberFormat="1" applyFont="1" applyFill="1" applyBorder="1" applyAlignment="1" applyProtection="1">
      <alignment horizontal="left" vertical="top" wrapText="1"/>
    </xf>
    <xf numFmtId="14" fontId="3" fillId="0" borderId="0" xfId="50" applyNumberFormat="1" applyFont="1" applyFill="1" applyBorder="1" applyAlignment="1" applyProtection="1">
      <alignment horizontal="right" wrapText="1"/>
    </xf>
    <xf numFmtId="0" fontId="2" fillId="0" borderId="6" xfId="75" applyFont="1" applyBorder="1" applyAlignment="1" applyProtection="1">
      <alignment horizontal="center" vertical="center"/>
    </xf>
    <xf numFmtId="0" fontId="2" fillId="0" borderId="6" xfId="75" applyFont="1" applyBorder="1" applyAlignment="1" applyProtection="1">
      <alignment vertical="top"/>
    </xf>
    <xf numFmtId="0" fontId="2" fillId="0" borderId="6" xfId="75" applyFont="1" applyBorder="1" applyProtection="1"/>
    <xf numFmtId="0" fontId="2" fillId="0" borderId="6" xfId="75" applyFont="1" applyBorder="1" applyAlignment="1" applyProtection="1">
      <alignment horizontal="left" vertical="top"/>
    </xf>
    <xf numFmtId="0" fontId="2" fillId="0" borderId="6" xfId="75" applyFont="1" applyBorder="1" applyAlignment="1" applyProtection="1">
      <alignment horizontal="center" vertical="top"/>
    </xf>
    <xf numFmtId="0" fontId="15" fillId="0" borderId="0" xfId="50" applyFont="1" applyFill="1" applyBorder="1" applyAlignment="1" applyProtection="1">
      <alignment vertical="center"/>
    </xf>
    <xf numFmtId="0" fontId="14" fillId="0" borderId="0" xfId="50" applyFont="1" applyFill="1" applyBorder="1" applyAlignment="1" applyProtection="1">
      <alignment horizontal="left" vertical="center"/>
    </xf>
    <xf numFmtId="0" fontId="4" fillId="0" borderId="0" xfId="50" applyFont="1" applyFill="1" applyBorder="1" applyAlignment="1" applyProtection="1">
      <alignment horizontal="left" vertical="center"/>
    </xf>
    <xf numFmtId="0" fontId="4" fillId="0" borderId="0" xfId="50" applyFont="1" applyFill="1" applyBorder="1" applyAlignment="1" applyProtection="1">
      <alignment vertical="top"/>
    </xf>
    <xf numFmtId="0" fontId="4" fillId="0" borderId="0" xfId="1" applyFont="1" applyFill="1" applyBorder="1" applyAlignment="1" applyProtection="1">
      <alignment horizontal="left" vertical="center"/>
    </xf>
    <xf numFmtId="0" fontId="4" fillId="0" borderId="0" xfId="50" applyFont="1" applyFill="1" applyBorder="1" applyAlignment="1" applyProtection="1">
      <alignment horizontal="center" vertical="center"/>
    </xf>
    <xf numFmtId="0" fontId="4" fillId="0" borderId="0" xfId="50" applyFont="1" applyFill="1" applyBorder="1" applyAlignment="1" applyProtection="1">
      <alignment horizontal="left" vertical="top" wrapText="1"/>
    </xf>
    <xf numFmtId="0" fontId="2" fillId="0" borderId="0" xfId="50" applyFont="1" applyFill="1" applyBorder="1" applyAlignment="1" applyProtection="1">
      <alignment horizontal="center" vertical="top"/>
    </xf>
    <xf numFmtId="0" fontId="2" fillId="0" borderId="6" xfId="50" applyFont="1" applyFill="1" applyBorder="1" applyAlignment="1" applyProtection="1">
      <alignment vertical="top"/>
    </xf>
    <xf numFmtId="171" fontId="3" fillId="3" borderId="4" xfId="123" applyNumberFormat="1" applyFont="1" applyFill="1" applyBorder="1" applyAlignment="1" applyProtection="1">
      <alignment horizontal="center" vertical="center" wrapText="1"/>
    </xf>
    <xf numFmtId="0" fontId="3" fillId="5" borderId="4" xfId="42" applyFont="1" applyFill="1" applyBorder="1" applyAlignment="1" applyProtection="1">
      <alignment horizontal="center" vertical="center" wrapText="1"/>
    </xf>
    <xf numFmtId="0" fontId="3" fillId="5" borderId="4" xfId="123" applyFont="1" applyFill="1" applyBorder="1" applyAlignment="1" applyProtection="1">
      <alignment horizontal="center" vertical="center" wrapText="1"/>
    </xf>
    <xf numFmtId="0" fontId="3" fillId="2" borderId="4" xfId="123" applyFont="1" applyFill="1" applyBorder="1" applyAlignment="1" applyProtection="1">
      <alignment horizontal="center" vertical="center" wrapText="1"/>
    </xf>
    <xf numFmtId="0" fontId="3" fillId="6" borderId="4" xfId="123" applyFont="1" applyFill="1" applyBorder="1" applyAlignment="1" applyProtection="1">
      <alignment horizontal="center" vertical="center" wrapText="1"/>
    </xf>
    <xf numFmtId="0" fontId="2" fillId="7" borderId="2" xfId="123" applyFont="1" applyFill="1" applyBorder="1" applyAlignment="1" applyProtection="1">
      <alignment horizontal="center" vertical="top" wrapText="1"/>
    </xf>
    <xf numFmtId="0" fontId="2" fillId="7" borderId="2" xfId="123" applyFont="1" applyFill="1" applyBorder="1" applyAlignment="1" applyProtection="1">
      <alignment vertical="top" wrapText="1"/>
    </xf>
    <xf numFmtId="0" fontId="2" fillId="7" borderId="2" xfId="123" applyFont="1" applyFill="1" applyBorder="1" applyAlignment="1" applyProtection="1">
      <alignment horizontal="justify" vertical="top" wrapText="1"/>
    </xf>
    <xf numFmtId="0" fontId="2" fillId="0" borderId="2" xfId="123" applyNumberFormat="1" applyFont="1" applyFill="1" applyBorder="1" applyAlignment="1" applyProtection="1">
      <alignment horizontal="center" vertical="top" wrapText="1"/>
    </xf>
    <xf numFmtId="14" fontId="2" fillId="7" borderId="2" xfId="123" applyNumberFormat="1" applyFont="1" applyFill="1" applyBorder="1" applyAlignment="1" applyProtection="1">
      <alignment vertical="top" wrapText="1"/>
    </xf>
    <xf numFmtId="14" fontId="2" fillId="0" borderId="2" xfId="123" applyNumberFormat="1" applyFont="1" applyFill="1" applyBorder="1" applyAlignment="1" applyProtection="1">
      <alignment vertical="top" wrapText="1"/>
    </xf>
    <xf numFmtId="167" fontId="2" fillId="0" borderId="2" xfId="0" applyNumberFormat="1" applyFont="1" applyFill="1" applyBorder="1" applyAlignment="1" applyProtection="1">
      <alignment horizontal="center" vertical="top" wrapText="1"/>
    </xf>
    <xf numFmtId="170" fontId="2" fillId="0" borderId="2" xfId="50" applyNumberFormat="1" applyFont="1" applyFill="1" applyBorder="1" applyAlignment="1" applyProtection="1">
      <alignment horizontal="center" vertical="top" wrapText="1"/>
    </xf>
    <xf numFmtId="0" fontId="2" fillId="7" borderId="2" xfId="123" applyNumberFormat="1" applyFont="1" applyFill="1" applyBorder="1" applyAlignment="1" applyProtection="1">
      <alignment horizontal="center" vertical="top" wrapText="1"/>
    </xf>
    <xf numFmtId="0" fontId="2" fillId="7" borderId="14" xfId="123" applyFont="1" applyFill="1" applyBorder="1" applyAlignment="1" applyProtection="1">
      <alignment vertical="top" wrapText="1"/>
      <protection locked="0"/>
    </xf>
    <xf numFmtId="0" fontId="2" fillId="0" borderId="14" xfId="123" applyFont="1" applyFill="1" applyBorder="1" applyAlignment="1" applyProtection="1">
      <alignment vertical="top" wrapText="1"/>
      <protection locked="0"/>
    </xf>
    <xf numFmtId="0" fontId="2" fillId="0" borderId="2" xfId="123" applyFont="1" applyFill="1" applyBorder="1" applyAlignment="1" applyProtection="1">
      <alignment horizontal="justify" vertical="top" wrapText="1"/>
    </xf>
    <xf numFmtId="0" fontId="2" fillId="0" borderId="2" xfId="123" applyFont="1" applyFill="1" applyBorder="1" applyAlignment="1" applyProtection="1">
      <alignment vertical="top" wrapText="1"/>
    </xf>
    <xf numFmtId="0" fontId="2" fillId="0" borderId="2" xfId="123" applyFont="1" applyFill="1" applyBorder="1" applyAlignment="1" applyProtection="1">
      <alignment horizontal="center" vertical="top" wrapText="1"/>
    </xf>
    <xf numFmtId="0" fontId="2" fillId="0" borderId="2" xfId="123" applyFont="1" applyFill="1" applyBorder="1" applyAlignment="1" applyProtection="1">
      <alignment horizontal="left" vertical="top" wrapText="1"/>
    </xf>
    <xf numFmtId="14" fontId="2" fillId="0" borderId="2" xfId="123" applyNumberFormat="1" applyFont="1" applyFill="1" applyBorder="1" applyAlignment="1" applyProtection="1">
      <alignment horizontal="center" vertical="top" wrapText="1"/>
    </xf>
    <xf numFmtId="0" fontId="2" fillId="0" borderId="15" xfId="123" applyFont="1" applyFill="1" applyBorder="1" applyAlignment="1" applyProtection="1">
      <alignment vertical="top" wrapText="1"/>
    </xf>
    <xf numFmtId="0" fontId="2" fillId="0" borderId="15" xfId="123" applyFont="1" applyFill="1" applyBorder="1" applyAlignment="1" applyProtection="1">
      <alignment horizontal="center" vertical="top" wrapText="1"/>
    </xf>
    <xf numFmtId="0" fontId="2" fillId="7" borderId="15" xfId="123" applyFont="1" applyFill="1" applyBorder="1" applyAlignment="1" applyProtection="1">
      <alignment horizontal="justify" vertical="top" wrapText="1"/>
    </xf>
    <xf numFmtId="0" fontId="2" fillId="0" borderId="15" xfId="123" applyFont="1" applyFill="1" applyBorder="1" applyAlignment="1" applyProtection="1">
      <alignment horizontal="justify" vertical="top" wrapText="1"/>
    </xf>
    <xf numFmtId="0" fontId="2" fillId="0" borderId="15" xfId="123" applyFont="1" applyFill="1" applyBorder="1" applyAlignment="1" applyProtection="1">
      <alignment horizontal="left" vertical="top" wrapText="1"/>
    </xf>
    <xf numFmtId="0" fontId="2" fillId="0" borderId="15" xfId="123" applyNumberFormat="1" applyFont="1" applyFill="1" applyBorder="1" applyAlignment="1" applyProtection="1">
      <alignment horizontal="center" vertical="top" wrapText="1"/>
    </xf>
    <xf numFmtId="14" fontId="2" fillId="0" borderId="15" xfId="123" applyNumberFormat="1" applyFont="1" applyFill="1" applyBorder="1" applyAlignment="1" applyProtection="1">
      <alignment horizontal="center" vertical="top" wrapText="1"/>
    </xf>
    <xf numFmtId="14" fontId="2" fillId="0" borderId="15" xfId="123" applyNumberFormat="1" applyFont="1" applyFill="1" applyBorder="1" applyAlignment="1" applyProtection="1">
      <alignment vertical="top" wrapText="1"/>
    </xf>
    <xf numFmtId="167" fontId="2" fillId="0" borderId="15" xfId="0" applyNumberFormat="1" applyFont="1" applyFill="1" applyBorder="1" applyAlignment="1" applyProtection="1">
      <alignment horizontal="center" vertical="top" wrapText="1"/>
    </xf>
    <xf numFmtId="170" fontId="2" fillId="0" borderId="15" xfId="50" applyNumberFormat="1" applyFont="1" applyFill="1" applyBorder="1" applyAlignment="1" applyProtection="1">
      <alignment horizontal="center" vertical="top" wrapText="1"/>
    </xf>
    <xf numFmtId="0" fontId="2" fillId="0" borderId="16" xfId="123" applyFont="1" applyFill="1" applyBorder="1" applyAlignment="1" applyProtection="1">
      <alignment vertical="top" wrapText="1"/>
      <protection locked="0"/>
    </xf>
    <xf numFmtId="0" fontId="2" fillId="7" borderId="15" xfId="123" applyFont="1" applyFill="1" applyBorder="1" applyAlignment="1" applyProtection="1">
      <alignment horizontal="left" vertical="top" wrapText="1"/>
    </xf>
    <xf numFmtId="0" fontId="11" fillId="0" borderId="0" xfId="0" applyFont="1" applyAlignment="1" applyProtection="1">
      <alignment horizontal="left" vertical="center"/>
    </xf>
    <xf numFmtId="0" fontId="9" fillId="0" borderId="2" xfId="0" applyFont="1" applyBorder="1" applyAlignment="1" applyProtection="1">
      <alignment horizontal="left" vertical="top" wrapText="1"/>
    </xf>
    <xf numFmtId="0" fontId="9" fillId="0" borderId="2" xfId="0" applyFont="1" applyBorder="1" applyAlignment="1" applyProtection="1">
      <alignment horizontal="center" vertical="top" wrapText="1"/>
    </xf>
    <xf numFmtId="9" fontId="9" fillId="0" borderId="2" xfId="0" applyNumberFormat="1" applyFont="1" applyBorder="1" applyAlignment="1" applyProtection="1">
      <alignment horizontal="center" vertical="top" wrapText="1"/>
    </xf>
    <xf numFmtId="0" fontId="2" fillId="7" borderId="0" xfId="123" applyFont="1" applyFill="1" applyBorder="1" applyAlignment="1" applyProtection="1">
      <alignment horizontal="left" vertical="top" wrapText="1"/>
    </xf>
    <xf numFmtId="0" fontId="2" fillId="7" borderId="0" xfId="123" applyFont="1" applyFill="1" applyBorder="1" applyAlignment="1" applyProtection="1">
      <alignment horizontal="justify" vertical="top" wrapText="1"/>
    </xf>
    <xf numFmtId="167" fontId="2" fillId="0" borderId="0" xfId="0" applyNumberFormat="1" applyFont="1" applyFill="1" applyBorder="1" applyAlignment="1" applyProtection="1">
      <alignment horizontal="center" vertical="top" wrapText="1"/>
    </xf>
    <xf numFmtId="170" fontId="2" fillId="0" borderId="0" xfId="50" applyNumberFormat="1" applyFont="1" applyFill="1" applyBorder="1" applyAlignment="1" applyProtection="1">
      <alignment horizontal="center" vertical="top" wrapText="1"/>
    </xf>
    <xf numFmtId="0" fontId="2" fillId="7" borderId="0" xfId="123" applyFont="1" applyFill="1" applyBorder="1" applyAlignment="1" applyProtection="1">
      <alignment vertical="top" wrapText="1"/>
    </xf>
    <xf numFmtId="0" fontId="2" fillId="7" borderId="0" xfId="123" applyFont="1" applyFill="1" applyBorder="1" applyAlignment="1" applyProtection="1">
      <alignment horizontal="center" vertical="top" wrapText="1"/>
    </xf>
    <xf numFmtId="14" fontId="2" fillId="7" borderId="0" xfId="123" applyNumberFormat="1" applyFont="1" applyFill="1" applyBorder="1" applyAlignment="1" applyProtection="1">
      <alignment horizontal="center" vertical="top" wrapText="1"/>
    </xf>
    <xf numFmtId="0" fontId="2" fillId="0" borderId="0" xfId="0" applyNumberFormat="1" applyFont="1" applyFill="1" applyBorder="1" applyAlignment="1" applyProtection="1">
      <alignment horizontal="center" vertical="top" wrapText="1"/>
    </xf>
    <xf numFmtId="0" fontId="2" fillId="7" borderId="0" xfId="123" applyFont="1" applyFill="1" applyBorder="1" applyAlignment="1" applyProtection="1">
      <alignment vertical="top" wrapText="1"/>
      <protection locked="0"/>
    </xf>
    <xf numFmtId="0" fontId="9" fillId="0" borderId="0" xfId="0" applyFont="1" applyAlignment="1" applyProtection="1">
      <alignment horizontal="center"/>
    </xf>
    <xf numFmtId="14" fontId="2" fillId="7" borderId="0" xfId="123" applyNumberFormat="1" applyFont="1" applyFill="1" applyBorder="1" applyAlignment="1" applyProtection="1">
      <alignment vertical="top" wrapText="1"/>
    </xf>
    <xf numFmtId="167" fontId="2" fillId="0" borderId="17" xfId="0" applyNumberFormat="1" applyFont="1" applyFill="1" applyBorder="1" applyAlignment="1" applyProtection="1">
      <alignment horizontal="center" vertical="top" wrapText="1"/>
    </xf>
    <xf numFmtId="167" fontId="2" fillId="0" borderId="18" xfId="0" applyNumberFormat="1" applyFont="1" applyFill="1" applyBorder="1" applyAlignment="1" applyProtection="1">
      <alignment horizontal="center" vertical="top" wrapText="1"/>
    </xf>
    <xf numFmtId="167" fontId="2" fillId="0" borderId="19" xfId="0" applyNumberFormat="1" applyFont="1" applyFill="1" applyBorder="1" applyAlignment="1" applyProtection="1">
      <alignment horizontal="center" vertical="top" wrapText="1"/>
    </xf>
    <xf numFmtId="0" fontId="3" fillId="0" borderId="5" xfId="50" applyFont="1" applyFill="1" applyBorder="1" applyAlignment="1" applyProtection="1">
      <alignment horizontal="center"/>
    </xf>
    <xf numFmtId="167" fontId="2" fillId="0" borderId="23" xfId="50" applyNumberFormat="1" applyFont="1" applyFill="1" applyBorder="1" applyAlignment="1" applyProtection="1">
      <alignment horizontal="center" wrapText="1"/>
    </xf>
    <xf numFmtId="0" fontId="3" fillId="0" borderId="5" xfId="50" applyFont="1" applyBorder="1" applyAlignment="1" applyProtection="1">
      <alignment horizontal="left"/>
    </xf>
    <xf numFmtId="170" fontId="15" fillId="0" borderId="23" xfId="128" applyNumberFormat="1" applyFont="1" applyBorder="1" applyAlignment="1" applyProtection="1">
      <alignment horizontal="center"/>
    </xf>
    <xf numFmtId="0" fontId="2" fillId="0" borderId="24" xfId="75" applyBorder="1" applyAlignment="1" applyProtection="1"/>
    <xf numFmtId="0" fontId="2" fillId="0" borderId="25" xfId="75" applyFill="1" applyBorder="1" applyAlignment="1" applyProtection="1"/>
    <xf numFmtId="0" fontId="2" fillId="0" borderId="25" xfId="75" applyBorder="1" applyAlignment="1" applyProtection="1"/>
    <xf numFmtId="0" fontId="2" fillId="0" borderId="26" xfId="75" applyBorder="1" applyAlignment="1" applyProtection="1"/>
    <xf numFmtId="0" fontId="3" fillId="0" borderId="5" xfId="50" applyFont="1" applyFill="1" applyBorder="1" applyAlignment="1" applyProtection="1"/>
    <xf numFmtId="170" fontId="15" fillId="0" borderId="23" xfId="50" applyNumberFormat="1" applyFont="1" applyFill="1" applyBorder="1" applyAlignment="1" applyProtection="1">
      <alignment horizontal="center"/>
    </xf>
    <xf numFmtId="0" fontId="0" fillId="0" borderId="20" xfId="0" applyBorder="1" applyProtection="1"/>
    <xf numFmtId="0" fontId="0" fillId="0" borderId="21" xfId="0" applyBorder="1" applyProtection="1"/>
    <xf numFmtId="0" fontId="0" fillId="0" borderId="22" xfId="0" applyBorder="1" applyProtection="1"/>
    <xf numFmtId="171" fontId="14" fillId="0" borderId="0" xfId="50" applyNumberFormat="1" applyFont="1" applyFill="1" applyBorder="1" applyAlignment="1" applyProtection="1">
      <alignment horizontal="left" wrapText="1"/>
    </xf>
    <xf numFmtId="0" fontId="2" fillId="0" borderId="11" xfId="123" applyFont="1" applyFill="1" applyBorder="1" applyAlignment="1" applyProtection="1">
      <alignment horizontal="justify" vertical="top" wrapText="1"/>
    </xf>
    <xf numFmtId="0" fontId="9" fillId="0" borderId="11" xfId="0" applyFont="1" applyFill="1" applyBorder="1" applyAlignment="1" applyProtection="1">
      <alignment horizontal="left" vertical="top" wrapText="1"/>
    </xf>
    <xf numFmtId="0" fontId="2" fillId="0" borderId="11" xfId="123" applyFont="1" applyFill="1" applyBorder="1" applyAlignment="1" applyProtection="1">
      <alignment horizontal="center" vertical="top" wrapText="1"/>
    </xf>
    <xf numFmtId="14" fontId="2" fillId="0" borderId="11" xfId="123" applyNumberFormat="1" applyFont="1" applyFill="1" applyBorder="1" applyAlignment="1" applyProtection="1">
      <alignment vertical="top" wrapText="1"/>
    </xf>
    <xf numFmtId="167" fontId="2" fillId="0" borderId="11" xfId="0" applyNumberFormat="1" applyFont="1" applyFill="1" applyBorder="1" applyAlignment="1" applyProtection="1">
      <alignment horizontal="center" vertical="top" wrapText="1"/>
    </xf>
    <xf numFmtId="0" fontId="9" fillId="0" borderId="2" xfId="0" applyFont="1" applyFill="1" applyBorder="1" applyAlignment="1" applyProtection="1">
      <alignment horizontal="left" vertical="top" wrapText="1"/>
    </xf>
    <xf numFmtId="0" fontId="2" fillId="0" borderId="2" xfId="0" applyFont="1" applyFill="1" applyBorder="1" applyAlignment="1" applyProtection="1">
      <alignment horizontal="left" vertical="top" wrapText="1"/>
    </xf>
    <xf numFmtId="0" fontId="3" fillId="0" borderId="2" xfId="123" applyFont="1" applyFill="1" applyBorder="1" applyAlignment="1" applyProtection="1">
      <alignment horizontal="justify" vertical="top" wrapText="1"/>
    </xf>
    <xf numFmtId="14" fontId="9" fillId="0" borderId="2" xfId="0" applyNumberFormat="1" applyFont="1" applyFill="1" applyBorder="1" applyAlignment="1" applyProtection="1">
      <alignment vertical="top" wrapText="1"/>
    </xf>
    <xf numFmtId="0" fontId="9" fillId="0" borderId="2" xfId="0" applyFont="1" applyFill="1" applyBorder="1" applyAlignment="1" applyProtection="1">
      <alignment vertical="top" wrapText="1"/>
    </xf>
    <xf numFmtId="0" fontId="9" fillId="0" borderId="2" xfId="0" applyFont="1" applyFill="1" applyBorder="1" applyAlignment="1" applyProtection="1">
      <alignment horizontal="justify" vertical="top" wrapText="1"/>
    </xf>
    <xf numFmtId="0" fontId="9" fillId="0" borderId="2" xfId="0" applyFont="1" applyFill="1" applyBorder="1" applyAlignment="1" applyProtection="1">
      <alignment horizontal="center" vertical="top" wrapText="1"/>
    </xf>
    <xf numFmtId="14" fontId="9" fillId="0" borderId="2" xfId="0" applyNumberFormat="1" applyFont="1" applyFill="1" applyBorder="1" applyAlignment="1" applyProtection="1">
      <alignment vertical="top"/>
    </xf>
    <xf numFmtId="14" fontId="9" fillId="0" borderId="2" xfId="0" applyNumberFormat="1" applyFont="1" applyFill="1" applyBorder="1" applyAlignment="1" applyProtection="1">
      <alignment horizontal="justify" vertical="top"/>
    </xf>
    <xf numFmtId="0" fontId="16" fillId="0" borderId="2" xfId="0" applyFont="1" applyFill="1" applyBorder="1" applyAlignment="1" applyProtection="1">
      <alignment horizontal="justify" vertical="top" wrapText="1"/>
    </xf>
    <xf numFmtId="0" fontId="9" fillId="0" borderId="2" xfId="123" applyFont="1" applyFill="1" applyBorder="1" applyAlignment="1" applyProtection="1">
      <alignment horizontal="left" vertical="top" wrapText="1"/>
    </xf>
    <xf numFmtId="14" fontId="9" fillId="0" borderId="2" xfId="0" applyNumberFormat="1" applyFont="1" applyFill="1" applyBorder="1" applyAlignment="1" applyProtection="1">
      <alignment horizontal="center" vertical="top"/>
    </xf>
    <xf numFmtId="0" fontId="16" fillId="0" borderId="2" xfId="0" applyFont="1" applyFill="1" applyBorder="1" applyAlignment="1" applyProtection="1">
      <alignment vertical="top" wrapText="1"/>
    </xf>
    <xf numFmtId="0" fontId="2" fillId="0" borderId="2" xfId="0" applyFont="1" applyFill="1" applyBorder="1" applyAlignment="1" applyProtection="1">
      <alignment vertical="top" wrapText="1"/>
    </xf>
    <xf numFmtId="0" fontId="2" fillId="0" borderId="2" xfId="0" applyFont="1" applyFill="1" applyBorder="1" applyAlignment="1" applyProtection="1">
      <alignment horizontal="justify" vertical="top" wrapText="1"/>
    </xf>
    <xf numFmtId="0" fontId="2" fillId="0" borderId="2" xfId="0" applyFont="1" applyFill="1" applyBorder="1" applyAlignment="1" applyProtection="1">
      <alignment horizontal="center" vertical="top" wrapText="1"/>
    </xf>
    <xf numFmtId="14" fontId="2" fillId="0" borderId="2" xfId="0" applyNumberFormat="1" applyFont="1" applyFill="1" applyBorder="1" applyAlignment="1" applyProtection="1">
      <alignment vertical="top"/>
    </xf>
    <xf numFmtId="9" fontId="9" fillId="0" borderId="2" xfId="0" applyNumberFormat="1" applyFont="1" applyFill="1" applyBorder="1" applyAlignment="1" applyProtection="1">
      <alignment horizontal="center" vertical="top" wrapText="1"/>
    </xf>
    <xf numFmtId="0" fontId="2" fillId="0" borderId="2" xfId="26" applyNumberFormat="1" applyFont="1" applyFill="1" applyBorder="1" applyAlignment="1" applyProtection="1">
      <alignment horizontal="left" vertical="top" wrapText="1"/>
    </xf>
    <xf numFmtId="0" fontId="2" fillId="0" borderId="2" xfId="26" applyNumberFormat="1" applyFont="1" applyFill="1" applyBorder="1" applyAlignment="1" applyProtection="1">
      <alignment horizontal="justify" vertical="top" wrapText="1"/>
    </xf>
    <xf numFmtId="170" fontId="2" fillId="0" borderId="11" xfId="1" applyNumberFormat="1" applyFont="1" applyFill="1" applyBorder="1" applyAlignment="1" applyProtection="1">
      <alignment horizontal="center" vertical="top" wrapText="1"/>
    </xf>
    <xf numFmtId="0" fontId="2" fillId="0" borderId="12" xfId="123" applyFont="1" applyFill="1" applyBorder="1" applyAlignment="1" applyProtection="1">
      <alignment horizontal="justify" vertical="top" wrapText="1"/>
      <protection locked="0"/>
    </xf>
    <xf numFmtId="170" fontId="2" fillId="0" borderId="2" xfId="1" applyNumberFormat="1" applyFont="1" applyFill="1" applyBorder="1" applyAlignment="1" applyProtection="1">
      <alignment horizontal="center" vertical="top" wrapText="1"/>
    </xf>
    <xf numFmtId="0" fontId="2" fillId="0" borderId="14" xfId="123" applyFont="1" applyFill="1" applyBorder="1" applyAlignment="1" applyProtection="1">
      <alignment horizontal="justify" vertical="top" wrapText="1"/>
      <protection locked="0"/>
    </xf>
    <xf numFmtId="0" fontId="9" fillId="0" borderId="14" xfId="0" applyFont="1" applyFill="1" applyBorder="1" applyAlignment="1" applyProtection="1">
      <alignment vertical="top" wrapText="1"/>
    </xf>
    <xf numFmtId="0" fontId="9" fillId="0" borderId="14" xfId="0" applyFont="1" applyFill="1" applyBorder="1" applyAlignment="1" applyProtection="1">
      <alignment vertical="top"/>
    </xf>
    <xf numFmtId="0" fontId="2" fillId="0" borderId="14" xfId="0" applyFont="1" applyFill="1" applyBorder="1" applyAlignment="1" applyProtection="1">
      <alignment vertical="top"/>
    </xf>
    <xf numFmtId="0" fontId="2" fillId="0" borderId="11" xfId="0" applyFont="1" applyFill="1" applyBorder="1" applyAlignment="1" applyProtection="1">
      <alignment horizontal="left" vertical="top" wrapText="1"/>
    </xf>
    <xf numFmtId="0" fontId="0" fillId="0" borderId="0" xfId="0" applyFill="1" applyAlignment="1" applyProtection="1"/>
    <xf numFmtId="0" fontId="3" fillId="5" borderId="11" xfId="42" applyFont="1" applyFill="1" applyBorder="1" applyAlignment="1" applyProtection="1">
      <alignment horizontal="center" vertical="top" wrapText="1"/>
      <protection locked="0"/>
    </xf>
    <xf numFmtId="0" fontId="2" fillId="0" borderId="0" xfId="123" applyFont="1" applyFill="1" applyAlignment="1" applyProtection="1">
      <alignment vertical="top" wrapText="1"/>
    </xf>
    <xf numFmtId="0" fontId="11" fillId="0" borderId="0" xfId="0" applyFont="1" applyFill="1" applyAlignment="1" applyProtection="1">
      <alignment vertical="top" wrapText="1"/>
    </xf>
    <xf numFmtId="0" fontId="3" fillId="5" borderId="2" xfId="42" applyFont="1" applyFill="1" applyBorder="1" applyAlignment="1" applyProtection="1">
      <alignment horizontal="center" vertical="top" wrapText="1"/>
      <protection locked="0"/>
    </xf>
    <xf numFmtId="0" fontId="0" fillId="0" borderId="0" xfId="0" applyFill="1" applyAlignment="1" applyProtection="1">
      <alignment vertical="top" wrapText="1"/>
    </xf>
    <xf numFmtId="0" fontId="0" fillId="0" borderId="0" xfId="0" applyFill="1" applyAlignment="1" applyProtection="1">
      <alignment vertical="top"/>
    </xf>
    <xf numFmtId="0" fontId="11" fillId="0" borderId="0" xfId="0" applyFont="1" applyFill="1" applyAlignment="1" applyProtection="1">
      <alignment vertical="top"/>
    </xf>
    <xf numFmtId="0" fontId="13" fillId="0" borderId="0" xfId="0" applyFont="1" applyFill="1" applyAlignment="1" applyProtection="1">
      <alignment vertical="top"/>
    </xf>
    <xf numFmtId="0" fontId="0" fillId="7" borderId="0" xfId="0" applyFill="1" applyAlignment="1" applyProtection="1">
      <alignment vertical="top"/>
    </xf>
    <xf numFmtId="0" fontId="3" fillId="5" borderId="15" xfId="42" applyFont="1" applyFill="1" applyBorder="1" applyAlignment="1" applyProtection="1">
      <alignment horizontal="center" vertical="top" wrapText="1"/>
      <protection locked="0"/>
    </xf>
    <xf numFmtId="14" fontId="2" fillId="7" borderId="2" xfId="123" applyNumberFormat="1" applyFont="1" applyFill="1" applyBorder="1" applyAlignment="1" applyProtection="1">
      <alignment horizontal="center" vertical="top" wrapText="1"/>
    </xf>
    <xf numFmtId="0" fontId="2" fillId="5" borderId="2" xfId="0" applyNumberFormat="1" applyFont="1" applyFill="1" applyBorder="1" applyAlignment="1" applyProtection="1">
      <alignment horizontal="center" vertical="top" wrapText="1"/>
      <protection locked="0"/>
    </xf>
    <xf numFmtId="0" fontId="2" fillId="7" borderId="28" xfId="123" applyFont="1" applyFill="1" applyBorder="1" applyAlignment="1" applyProtection="1">
      <alignment vertical="top" wrapText="1"/>
      <protection locked="0"/>
    </xf>
    <xf numFmtId="0" fontId="2" fillId="0" borderId="27" xfId="123" applyFont="1" applyFill="1" applyBorder="1" applyAlignment="1" applyProtection="1">
      <alignment vertical="top" wrapText="1"/>
    </xf>
    <xf numFmtId="0" fontId="2" fillId="6" borderId="29" xfId="123" applyFont="1" applyFill="1" applyBorder="1" applyAlignment="1" applyProtection="1">
      <alignment vertical="top" wrapText="1"/>
    </xf>
    <xf numFmtId="0" fontId="2" fillId="6" borderId="30" xfId="123" applyFont="1" applyFill="1" applyBorder="1" applyAlignment="1" applyProtection="1">
      <alignment horizontal="left" vertical="top" wrapText="1"/>
    </xf>
    <xf numFmtId="0" fontId="2" fillId="6" borderId="30" xfId="123" applyFont="1" applyFill="1" applyBorder="1" applyAlignment="1" applyProtection="1">
      <alignment horizontal="justify" vertical="top" wrapText="1"/>
    </xf>
    <xf numFmtId="0" fontId="2" fillId="7" borderId="30" xfId="123" applyFont="1" applyFill="1" applyBorder="1" applyAlignment="1" applyProtection="1">
      <alignment horizontal="center" vertical="top" wrapText="1"/>
    </xf>
    <xf numFmtId="0" fontId="2" fillId="7" borderId="30" xfId="123" applyFont="1" applyFill="1" applyBorder="1" applyAlignment="1" applyProtection="1">
      <alignment horizontal="justify" vertical="top" wrapText="1"/>
    </xf>
    <xf numFmtId="0" fontId="2" fillId="7" borderId="30" xfId="123" applyFont="1" applyFill="1" applyBorder="1" applyAlignment="1" applyProtection="1">
      <alignment horizontal="left" vertical="top" wrapText="1"/>
    </xf>
    <xf numFmtId="14" fontId="2" fillId="7" borderId="30" xfId="123" applyNumberFormat="1" applyFont="1" applyFill="1" applyBorder="1" applyAlignment="1" applyProtection="1">
      <alignment horizontal="center" vertical="top" wrapText="1"/>
    </xf>
    <xf numFmtId="167" fontId="2" fillId="0" borderId="30" xfId="0" applyNumberFormat="1" applyFont="1" applyFill="1" applyBorder="1" applyAlignment="1" applyProtection="1">
      <alignment horizontal="center" vertical="top" wrapText="1"/>
    </xf>
    <xf numFmtId="0" fontId="2" fillId="5" borderId="30" xfId="0" applyNumberFormat="1" applyFont="1" applyFill="1" applyBorder="1" applyAlignment="1" applyProtection="1">
      <alignment horizontal="center" vertical="top" wrapText="1"/>
      <protection locked="0"/>
    </xf>
    <xf numFmtId="170" fontId="2" fillId="0" borderId="30" xfId="50" applyNumberFormat="1" applyFont="1" applyFill="1" applyBorder="1" applyAlignment="1" applyProtection="1">
      <alignment horizontal="center" vertical="top" wrapText="1"/>
    </xf>
    <xf numFmtId="0" fontId="2" fillId="7" borderId="31" xfId="123" applyFont="1" applyFill="1" applyBorder="1" applyAlignment="1" applyProtection="1">
      <alignment vertical="top" wrapText="1"/>
      <protection locked="0"/>
    </xf>
    <xf numFmtId="0" fontId="2" fillId="6" borderId="27" xfId="123" applyFont="1" applyFill="1" applyBorder="1" applyAlignment="1" applyProtection="1">
      <alignment vertical="top" wrapText="1"/>
    </xf>
    <xf numFmtId="0" fontId="2" fillId="6" borderId="2" xfId="123" applyFont="1" applyFill="1" applyBorder="1" applyAlignment="1" applyProtection="1">
      <alignment horizontal="left" vertical="top" wrapText="1"/>
    </xf>
    <xf numFmtId="0" fontId="2" fillId="6" borderId="2" xfId="123" applyFont="1" applyFill="1" applyBorder="1" applyAlignment="1" applyProtection="1">
      <alignment horizontal="justify" vertical="top" wrapText="1"/>
    </xf>
    <xf numFmtId="0" fontId="3" fillId="7" borderId="2" xfId="123" applyFont="1" applyFill="1" applyBorder="1" applyAlignment="1" applyProtection="1">
      <alignment horizontal="justify" vertical="top" wrapText="1"/>
    </xf>
    <xf numFmtId="0" fontId="2" fillId="5" borderId="2" xfId="123" applyFont="1" applyFill="1" applyBorder="1" applyAlignment="1" applyProtection="1">
      <alignment horizontal="center" vertical="top" wrapText="1"/>
      <protection locked="0"/>
    </xf>
    <xf numFmtId="0" fontId="2" fillId="7" borderId="14" xfId="123" applyFont="1" applyFill="1" applyBorder="1" applyAlignment="1" applyProtection="1">
      <alignment horizontal="justify" vertical="top" wrapText="1"/>
      <protection locked="0"/>
    </xf>
    <xf numFmtId="0" fontId="19" fillId="7" borderId="0" xfId="0" applyFont="1" applyFill="1" applyProtection="1"/>
    <xf numFmtId="9" fontId="2" fillId="7" borderId="2" xfId="123" applyNumberFormat="1" applyFont="1" applyFill="1" applyBorder="1" applyAlignment="1" applyProtection="1">
      <alignment horizontal="left" vertical="top" wrapText="1"/>
    </xf>
    <xf numFmtId="9" fontId="2" fillId="7" borderId="2" xfId="123" applyNumberFormat="1" applyFont="1" applyFill="1" applyBorder="1" applyAlignment="1" applyProtection="1">
      <alignment horizontal="center" vertical="top" wrapText="1"/>
    </xf>
    <xf numFmtId="9" fontId="2" fillId="5" borderId="2" xfId="123" applyNumberFormat="1" applyFont="1" applyFill="1" applyBorder="1" applyAlignment="1" applyProtection="1">
      <alignment horizontal="center" vertical="top" wrapText="1"/>
      <protection locked="0"/>
    </xf>
    <xf numFmtId="0" fontId="2" fillId="7" borderId="2" xfId="129" applyNumberFormat="1" applyFont="1" applyFill="1" applyBorder="1" applyAlignment="1" applyProtection="1">
      <alignment horizontal="center" vertical="top" wrapText="1"/>
    </xf>
    <xf numFmtId="0" fontId="9" fillId="7" borderId="2" xfId="123" applyFont="1" applyFill="1" applyBorder="1" applyAlignment="1" applyProtection="1">
      <alignment horizontal="left" vertical="top" wrapText="1"/>
    </xf>
    <xf numFmtId="14" fontId="9" fillId="7" borderId="2" xfId="123" applyNumberFormat="1" applyFont="1" applyFill="1" applyBorder="1" applyAlignment="1" applyProtection="1">
      <alignment horizontal="center" vertical="top" wrapText="1"/>
    </xf>
    <xf numFmtId="0" fontId="9" fillId="7" borderId="2" xfId="123" applyFont="1" applyFill="1" applyBorder="1" applyAlignment="1" applyProtection="1">
      <alignment horizontal="center" vertical="top" wrapText="1"/>
    </xf>
    <xf numFmtId="0" fontId="9" fillId="7" borderId="2" xfId="123" applyFont="1" applyFill="1" applyBorder="1" applyAlignment="1" applyProtection="1">
      <alignment horizontal="justify" vertical="top" wrapText="1"/>
    </xf>
    <xf numFmtId="10" fontId="2" fillId="5" borderId="2" xfId="123" applyNumberFormat="1" applyFont="1" applyFill="1" applyBorder="1" applyAlignment="1" applyProtection="1">
      <alignment horizontal="center" vertical="top" wrapText="1"/>
      <protection locked="0"/>
    </xf>
    <xf numFmtId="0" fontId="2" fillId="7" borderId="2" xfId="0" applyFont="1" applyFill="1" applyBorder="1" applyAlignment="1" applyProtection="1">
      <alignment vertical="top" wrapText="1"/>
    </xf>
    <xf numFmtId="0" fontId="2" fillId="6" borderId="32" xfId="123" applyFont="1" applyFill="1" applyBorder="1" applyAlignment="1" applyProtection="1">
      <alignment vertical="top" wrapText="1"/>
    </xf>
    <xf numFmtId="1" fontId="2" fillId="6" borderId="30" xfId="26" applyNumberFormat="1" applyFont="1" applyFill="1" applyBorder="1" applyAlignment="1" applyProtection="1">
      <alignment vertical="top" wrapText="1"/>
    </xf>
    <xf numFmtId="0" fontId="2" fillId="6" borderId="30" xfId="0" applyFont="1" applyFill="1" applyBorder="1" applyAlignment="1" applyProtection="1">
      <alignment vertical="top" wrapText="1"/>
    </xf>
    <xf numFmtId="0" fontId="2" fillId="0" borderId="30" xfId="123" applyFont="1" applyFill="1" applyBorder="1" applyAlignment="1" applyProtection="1">
      <alignment horizontal="left" vertical="top" wrapText="1"/>
    </xf>
    <xf numFmtId="0" fontId="2" fillId="0" borderId="30" xfId="26" applyNumberFormat="1" applyFont="1" applyFill="1" applyBorder="1" applyAlignment="1" applyProtection="1">
      <alignment horizontal="left" vertical="top" wrapText="1"/>
    </xf>
    <xf numFmtId="0" fontId="2" fillId="0" borderId="30" xfId="0" applyNumberFormat="1" applyFont="1" applyFill="1" applyBorder="1" applyAlignment="1" applyProtection="1">
      <alignment horizontal="left" vertical="top" wrapText="1"/>
    </xf>
    <xf numFmtId="0" fontId="2" fillId="0" borderId="30" xfId="0" applyFont="1" applyFill="1" applyBorder="1" applyAlignment="1" applyProtection="1">
      <alignment horizontal="justify" vertical="top"/>
    </xf>
    <xf numFmtId="0" fontId="2" fillId="0" borderId="30" xfId="123" applyFont="1" applyFill="1" applyBorder="1" applyAlignment="1" applyProtection="1">
      <alignment horizontal="center" vertical="top"/>
    </xf>
    <xf numFmtId="14" fontId="2" fillId="0" borderId="30" xfId="123" applyNumberFormat="1" applyFont="1" applyFill="1" applyBorder="1" applyAlignment="1" applyProtection="1">
      <alignment horizontal="center" vertical="top"/>
    </xf>
    <xf numFmtId="167" fontId="2" fillId="0" borderId="30" xfId="0" applyNumberFormat="1" applyFont="1" applyFill="1" applyBorder="1" applyAlignment="1" applyProtection="1">
      <alignment horizontal="center" vertical="top"/>
    </xf>
    <xf numFmtId="0" fontId="2" fillId="5" borderId="30" xfId="42" applyFont="1" applyFill="1" applyBorder="1" applyAlignment="1" applyProtection="1">
      <alignment horizontal="center" vertical="top" wrapText="1"/>
      <protection locked="0"/>
    </xf>
    <xf numFmtId="170" fontId="2" fillId="0" borderId="30" xfId="1" applyNumberFormat="1" applyFont="1" applyFill="1" applyBorder="1" applyAlignment="1" applyProtection="1">
      <alignment horizontal="center" vertical="top"/>
    </xf>
    <xf numFmtId="0" fontId="2" fillId="0" borderId="33" xfId="123" applyFont="1" applyFill="1" applyBorder="1" applyAlignment="1" applyProtection="1">
      <alignment horizontal="justify" vertical="center"/>
      <protection locked="0"/>
    </xf>
    <xf numFmtId="0" fontId="2" fillId="0" borderId="0" xfId="123" applyFont="1" applyFill="1" applyAlignment="1" applyProtection="1"/>
    <xf numFmtId="0" fontId="2" fillId="6" borderId="13" xfId="123" applyFont="1" applyFill="1" applyBorder="1" applyAlignment="1" applyProtection="1">
      <alignment vertical="top" wrapText="1"/>
    </xf>
    <xf numFmtId="0" fontId="2" fillId="6" borderId="2" xfId="123" applyFont="1" applyFill="1" applyBorder="1" applyAlignment="1" applyProtection="1">
      <alignment vertical="top" wrapText="1"/>
    </xf>
    <xf numFmtId="0" fontId="2" fillId="0" borderId="2" xfId="0" applyNumberFormat="1" applyFont="1" applyFill="1" applyBorder="1" applyAlignment="1" applyProtection="1">
      <alignment horizontal="left" vertical="top" wrapText="1"/>
    </xf>
    <xf numFmtId="0" fontId="2" fillId="0" borderId="2" xfId="0" applyFont="1" applyFill="1" applyBorder="1" applyAlignment="1" applyProtection="1">
      <alignment horizontal="justify" vertical="top"/>
    </xf>
    <xf numFmtId="0" fontId="2" fillId="0" borderId="2" xfId="123" applyFont="1" applyFill="1" applyBorder="1" applyAlignment="1" applyProtection="1">
      <alignment horizontal="center" vertical="top"/>
    </xf>
    <xf numFmtId="14" fontId="2" fillId="0" borderId="2" xfId="123" applyNumberFormat="1" applyFont="1" applyFill="1" applyBorder="1" applyAlignment="1" applyProtection="1">
      <alignment horizontal="center" vertical="top"/>
    </xf>
    <xf numFmtId="167" fontId="2" fillId="0" borderId="2" xfId="0" applyNumberFormat="1" applyFont="1" applyFill="1" applyBorder="1" applyAlignment="1" applyProtection="1">
      <alignment horizontal="center" vertical="top"/>
    </xf>
    <xf numFmtId="0" fontId="2" fillId="5" borderId="2" xfId="42" applyFont="1" applyFill="1" applyBorder="1" applyAlignment="1" applyProtection="1">
      <alignment horizontal="center" vertical="top" wrapText="1"/>
      <protection locked="0"/>
    </xf>
    <xf numFmtId="170" fontId="2" fillId="0" borderId="2" xfId="1" applyNumberFormat="1" applyFont="1" applyFill="1" applyBorder="1" applyAlignment="1" applyProtection="1">
      <alignment horizontal="center" vertical="top"/>
    </xf>
    <xf numFmtId="0" fontId="2" fillId="0" borderId="14" xfId="123" applyFont="1" applyFill="1" applyBorder="1" applyAlignment="1" applyProtection="1">
      <alignment horizontal="justify" vertical="center"/>
      <protection locked="0"/>
    </xf>
    <xf numFmtId="0" fontId="2" fillId="0" borderId="0" xfId="123" applyFont="1" applyAlignment="1" applyProtection="1"/>
    <xf numFmtId="0" fontId="0" fillId="0" borderId="0" xfId="0" applyAlignment="1" applyProtection="1"/>
    <xf numFmtId="0" fontId="2" fillId="6" borderId="2" xfId="81" applyFont="1" applyFill="1" applyBorder="1" applyAlignment="1" applyProtection="1">
      <alignment vertical="top" wrapText="1"/>
    </xf>
    <xf numFmtId="0" fontId="2" fillId="0" borderId="2" xfId="123" applyFont="1" applyBorder="1" applyAlignment="1" applyProtection="1">
      <alignment horizontal="justify" vertical="top" wrapText="1"/>
    </xf>
    <xf numFmtId="0" fontId="2" fillId="0" borderId="2" xfId="123" applyFont="1" applyBorder="1" applyAlignment="1" applyProtection="1">
      <alignment horizontal="left" vertical="top" wrapText="1"/>
    </xf>
    <xf numFmtId="0" fontId="2" fillId="0" borderId="2" xfId="123" applyFont="1" applyBorder="1" applyAlignment="1" applyProtection="1">
      <alignment horizontal="center" vertical="top" wrapText="1"/>
    </xf>
    <xf numFmtId="0" fontId="2" fillId="7" borderId="15" xfId="123" applyFont="1" applyFill="1" applyBorder="1" applyAlignment="1" applyProtection="1">
      <alignment horizontal="center" vertical="top" wrapText="1"/>
    </xf>
    <xf numFmtId="0" fontId="3" fillId="7" borderId="15" xfId="123" applyFont="1" applyFill="1" applyBorder="1" applyAlignment="1" applyProtection="1">
      <alignment horizontal="justify" vertical="top" wrapText="1"/>
    </xf>
    <xf numFmtId="0" fontId="2" fillId="0" borderId="15" xfId="123" applyFont="1" applyBorder="1" applyAlignment="1" applyProtection="1">
      <alignment horizontal="justify" vertical="top" wrapText="1"/>
    </xf>
    <xf numFmtId="14" fontId="2" fillId="7" borderId="15" xfId="123" applyNumberFormat="1" applyFont="1" applyFill="1" applyBorder="1" applyAlignment="1" applyProtection="1">
      <alignment horizontal="center" vertical="top" wrapText="1"/>
    </xf>
    <xf numFmtId="0" fontId="2" fillId="5" borderId="15" xfId="0" applyNumberFormat="1" applyFont="1" applyFill="1" applyBorder="1" applyAlignment="1" applyProtection="1">
      <alignment horizontal="center" vertical="top" wrapText="1"/>
      <protection locked="0"/>
    </xf>
    <xf numFmtId="0" fontId="2" fillId="7" borderId="16" xfId="123" applyFont="1" applyFill="1" applyBorder="1" applyAlignment="1" applyProtection="1">
      <alignment horizontal="left" vertical="top" wrapText="1"/>
      <protection locked="0"/>
    </xf>
    <xf numFmtId="0" fontId="2" fillId="6" borderId="32" xfId="123" applyFont="1" applyFill="1" applyBorder="1" applyAlignment="1" applyProtection="1">
      <alignment horizontal="left" vertical="top" wrapText="1"/>
    </xf>
    <xf numFmtId="0" fontId="3" fillId="0" borderId="30" xfId="123" applyFont="1" applyFill="1" applyBorder="1" applyAlignment="1" applyProtection="1">
      <alignment horizontal="left" vertical="top" wrapText="1"/>
    </xf>
    <xf numFmtId="0" fontId="2" fillId="0" borderId="30" xfId="0" applyFont="1" applyFill="1" applyBorder="1" applyAlignment="1" applyProtection="1">
      <alignment horizontal="justify" vertical="center" wrapText="1"/>
    </xf>
    <xf numFmtId="0" fontId="9" fillId="0" borderId="30" xfId="0" applyFont="1" applyFill="1" applyBorder="1" applyAlignment="1" applyProtection="1">
      <alignment horizontal="justify" vertical="center" wrapText="1"/>
    </xf>
    <xf numFmtId="0" fontId="2" fillId="0" borderId="30" xfId="123" applyFont="1" applyFill="1" applyBorder="1" applyAlignment="1" applyProtection="1">
      <alignment horizontal="center" vertical="top" wrapText="1"/>
    </xf>
    <xf numFmtId="14" fontId="2" fillId="0" borderId="30" xfId="123" applyNumberFormat="1" applyFont="1" applyFill="1" applyBorder="1" applyAlignment="1" applyProtection="1">
      <alignment vertical="top"/>
    </xf>
    <xf numFmtId="0" fontId="2" fillId="5" borderId="30" xfId="0" applyNumberFormat="1" applyFont="1" applyFill="1" applyBorder="1" applyAlignment="1" applyProtection="1">
      <alignment horizontal="center" vertical="top"/>
      <protection locked="0"/>
    </xf>
    <xf numFmtId="0" fontId="3" fillId="0" borderId="2" xfId="123" applyFont="1" applyFill="1" applyBorder="1" applyAlignment="1" applyProtection="1">
      <alignment horizontal="left" vertical="top" wrapText="1"/>
    </xf>
    <xf numFmtId="0" fontId="2" fillId="0" borderId="2" xfId="0" applyFont="1" applyFill="1" applyBorder="1" applyAlignment="1" applyProtection="1">
      <alignment horizontal="justify" vertical="center" wrapText="1"/>
    </xf>
    <xf numFmtId="14" fontId="2" fillId="0" borderId="2" xfId="123" applyNumberFormat="1" applyFont="1" applyFill="1" applyBorder="1" applyAlignment="1" applyProtection="1">
      <alignment vertical="top"/>
    </xf>
    <xf numFmtId="0" fontId="2" fillId="5" borderId="2" xfId="0" applyNumberFormat="1" applyFont="1" applyFill="1" applyBorder="1" applyAlignment="1" applyProtection="1">
      <alignment horizontal="center" vertical="top"/>
      <protection locked="0"/>
    </xf>
    <xf numFmtId="0" fontId="2" fillId="6" borderId="32" xfId="123" applyFont="1" applyFill="1" applyBorder="1" applyAlignment="1" applyProtection="1">
      <alignment horizontal="left" vertical="top"/>
    </xf>
    <xf numFmtId="0" fontId="2" fillId="6" borderId="30" xfId="123" applyFont="1" applyFill="1" applyBorder="1" applyAlignment="1" applyProtection="1">
      <alignment horizontal="left" vertical="top"/>
    </xf>
    <xf numFmtId="0" fontId="2" fillId="0" borderId="30" xfId="123" applyFont="1" applyFill="1" applyBorder="1" applyAlignment="1" applyProtection="1">
      <alignment vertical="top"/>
    </xf>
    <xf numFmtId="0" fontId="2" fillId="0" borderId="30" xfId="123" applyFont="1" applyFill="1" applyBorder="1" applyAlignment="1" applyProtection="1">
      <alignment horizontal="justify" vertical="top" wrapText="1"/>
    </xf>
    <xf numFmtId="0" fontId="2" fillId="0" borderId="30" xfId="123" applyFont="1" applyFill="1" applyBorder="1" applyAlignment="1" applyProtection="1">
      <alignment horizontal="justify" vertical="top"/>
    </xf>
    <xf numFmtId="0" fontId="9" fillId="0" borderId="30" xfId="0" applyFont="1" applyFill="1" applyBorder="1" applyAlignment="1" applyProtection="1">
      <alignment horizontal="left" vertical="top"/>
    </xf>
    <xf numFmtId="0" fontId="17" fillId="5" borderId="30" xfId="0" applyNumberFormat="1" applyFont="1" applyFill="1" applyBorder="1" applyAlignment="1" applyProtection="1">
      <alignment horizontal="center" vertical="top"/>
      <protection locked="0"/>
    </xf>
    <xf numFmtId="0" fontId="2" fillId="0" borderId="33" xfId="123" applyFont="1" applyFill="1" applyBorder="1" applyAlignment="1" applyProtection="1">
      <alignment horizontal="justify" vertical="top" wrapText="1"/>
      <protection locked="0"/>
    </xf>
    <xf numFmtId="0" fontId="2" fillId="0" borderId="0" xfId="123" applyFont="1" applyFill="1" applyAlignment="1" applyProtection="1">
      <alignment vertical="top"/>
    </xf>
    <xf numFmtId="0" fontId="2" fillId="0" borderId="0" xfId="123" applyFont="1" applyAlignment="1" applyProtection="1">
      <alignment vertical="top"/>
    </xf>
    <xf numFmtId="0" fontId="0" fillId="0" borderId="0" xfId="0" applyAlignment="1" applyProtection="1">
      <alignment vertical="top"/>
    </xf>
    <xf numFmtId="0" fontId="2" fillId="6" borderId="13" xfId="123" applyFont="1" applyFill="1" applyBorder="1" applyAlignment="1" applyProtection="1">
      <alignment horizontal="left" vertical="top"/>
    </xf>
    <xf numFmtId="0" fontId="2" fillId="6" borderId="2" xfId="123" applyFont="1" applyFill="1" applyBorder="1" applyAlignment="1" applyProtection="1">
      <alignment horizontal="left" vertical="top"/>
    </xf>
    <xf numFmtId="0" fontId="2" fillId="0" borderId="2" xfId="123" applyFont="1" applyFill="1" applyBorder="1" applyAlignment="1" applyProtection="1">
      <alignment vertical="top"/>
    </xf>
    <xf numFmtId="0" fontId="2" fillId="0" borderId="2" xfId="123" applyFont="1" applyFill="1" applyBorder="1" applyAlignment="1" applyProtection="1">
      <alignment horizontal="justify" vertical="top"/>
    </xf>
    <xf numFmtId="0" fontId="17" fillId="0" borderId="14" xfId="123" applyFont="1" applyFill="1" applyBorder="1" applyAlignment="1" applyProtection="1">
      <alignment horizontal="justify" vertical="top" wrapText="1"/>
      <protection locked="0"/>
    </xf>
    <xf numFmtId="0" fontId="17" fillId="0" borderId="0" xfId="123" applyFont="1" applyFill="1" applyAlignment="1" applyProtection="1">
      <alignment vertical="top"/>
    </xf>
    <xf numFmtId="0" fontId="17" fillId="0" borderId="0" xfId="123" applyFont="1" applyAlignment="1" applyProtection="1">
      <alignment vertical="top"/>
    </xf>
    <xf numFmtId="0" fontId="23" fillId="0" borderId="0" xfId="0" applyFont="1" applyAlignment="1" applyProtection="1">
      <alignment vertical="top"/>
    </xf>
    <xf numFmtId="0" fontId="17" fillId="0" borderId="14" xfId="123" applyFont="1" applyFill="1" applyBorder="1" applyAlignment="1" applyProtection="1">
      <alignment horizontal="justify" vertical="top"/>
      <protection locked="0"/>
    </xf>
    <xf numFmtId="0" fontId="2" fillId="6" borderId="13" xfId="0" applyFont="1" applyFill="1" applyBorder="1" applyAlignment="1" applyProtection="1">
      <alignment horizontal="left" vertical="top"/>
    </xf>
    <xf numFmtId="0" fontId="2" fillId="6" borderId="2" xfId="0" applyFont="1" applyFill="1" applyBorder="1" applyAlignment="1" applyProtection="1">
      <alignment horizontal="left" vertical="top"/>
    </xf>
    <xf numFmtId="0" fontId="2" fillId="0" borderId="14" xfId="123" applyFont="1" applyFill="1" applyBorder="1" applyAlignment="1" applyProtection="1">
      <alignment horizontal="justify" vertical="top"/>
      <protection locked="0"/>
    </xf>
    <xf numFmtId="0" fontId="2" fillId="0" borderId="2" xfId="123" applyFont="1" applyBorder="1" applyAlignment="1" applyProtection="1">
      <alignment vertical="top"/>
    </xf>
    <xf numFmtId="0" fontId="9" fillId="0" borderId="2" xfId="0" applyFont="1" applyFill="1" applyBorder="1" applyAlignment="1" applyProtection="1">
      <alignment horizontal="left" vertical="top"/>
    </xf>
    <xf numFmtId="0" fontId="2" fillId="6" borderId="13" xfId="123" applyFont="1" applyFill="1" applyBorder="1" applyAlignment="1" applyProtection="1">
      <alignment horizontal="left" vertical="top" wrapText="1"/>
    </xf>
    <xf numFmtId="0" fontId="2" fillId="6" borderId="2" xfId="81" applyFont="1" applyFill="1" applyBorder="1" applyAlignment="1" applyProtection="1">
      <alignment horizontal="left" vertical="top" wrapText="1"/>
    </xf>
    <xf numFmtId="0" fontId="9" fillId="0" borderId="2" xfId="0" applyFont="1" applyFill="1" applyBorder="1" applyAlignment="1" applyProtection="1">
      <alignment horizontal="justify" vertical="top"/>
    </xf>
    <xf numFmtId="0" fontId="9" fillId="0" borderId="2" xfId="0" applyFont="1" applyBorder="1" applyAlignment="1" applyProtection="1">
      <alignment vertical="top" wrapText="1"/>
    </xf>
    <xf numFmtId="0" fontId="11" fillId="0" borderId="30" xfId="0" applyFont="1" applyFill="1" applyBorder="1" applyAlignment="1" applyProtection="1"/>
    <xf numFmtId="0" fontId="2" fillId="0" borderId="30" xfId="0" applyFont="1" applyFill="1" applyBorder="1" applyAlignment="1" applyProtection="1">
      <alignment horizontal="justify" vertical="top" wrapText="1"/>
    </xf>
    <xf numFmtId="0" fontId="9" fillId="0" borderId="30" xfId="0" applyFont="1" applyFill="1" applyBorder="1" applyAlignment="1" applyProtection="1">
      <alignment horizontal="center" vertical="top" wrapText="1"/>
    </xf>
    <xf numFmtId="0" fontId="9" fillId="0" borderId="2" xfId="0" applyFont="1" applyFill="1" applyBorder="1" applyAlignment="1" applyProtection="1">
      <alignment horizontal="center" vertical="top"/>
    </xf>
    <xf numFmtId="0" fontId="2" fillId="6" borderId="34" xfId="123" applyFont="1" applyFill="1" applyBorder="1" applyAlignment="1" applyProtection="1">
      <alignment horizontal="left" vertical="top" wrapText="1"/>
    </xf>
    <xf numFmtId="0" fontId="2" fillId="6" borderId="15" xfId="123" applyFont="1" applyFill="1" applyBorder="1" applyAlignment="1" applyProtection="1">
      <alignment horizontal="left" vertical="top" wrapText="1"/>
    </xf>
    <xf numFmtId="0" fontId="9" fillId="0" borderId="15" xfId="0" applyFont="1" applyFill="1" applyBorder="1" applyAlignment="1" applyProtection="1">
      <alignment horizontal="justify" vertical="top" wrapText="1"/>
    </xf>
    <xf numFmtId="0" fontId="2" fillId="0" borderId="15" xfId="0" applyFont="1" applyFill="1" applyBorder="1" applyAlignment="1" applyProtection="1">
      <alignment horizontal="justify" vertical="top"/>
    </xf>
    <xf numFmtId="0" fontId="9" fillId="0" borderId="15" xfId="0" applyFont="1" applyFill="1" applyBorder="1" applyAlignment="1" applyProtection="1">
      <alignment horizontal="center" vertical="top"/>
    </xf>
    <xf numFmtId="0" fontId="2" fillId="0" borderId="15" xfId="123" applyFont="1" applyFill="1" applyBorder="1" applyAlignment="1" applyProtection="1">
      <alignment horizontal="center" vertical="top"/>
    </xf>
    <xf numFmtId="14" fontId="2" fillId="0" borderId="15" xfId="123" applyNumberFormat="1" applyFont="1" applyFill="1" applyBorder="1" applyAlignment="1" applyProtection="1">
      <alignment horizontal="center" vertical="top"/>
    </xf>
    <xf numFmtId="167" fontId="2" fillId="0" borderId="15" xfId="0" applyNumberFormat="1" applyFont="1" applyFill="1" applyBorder="1" applyAlignment="1" applyProtection="1">
      <alignment horizontal="center" vertical="top"/>
    </xf>
    <xf numFmtId="170" fontId="2" fillId="0" borderId="15" xfId="1" applyNumberFormat="1" applyFont="1" applyFill="1" applyBorder="1" applyAlignment="1" applyProtection="1">
      <alignment horizontal="center" vertical="top"/>
    </xf>
    <xf numFmtId="0" fontId="2" fillId="0" borderId="16" xfId="123" applyFont="1" applyFill="1" applyBorder="1" applyAlignment="1" applyProtection="1">
      <alignment horizontal="justify" vertical="center"/>
      <protection locked="0"/>
    </xf>
    <xf numFmtId="14" fontId="2" fillId="0" borderId="30" xfId="123" applyNumberFormat="1" applyFont="1" applyFill="1" applyBorder="1" applyAlignment="1" applyProtection="1">
      <alignment horizontal="center" vertical="top" wrapText="1"/>
    </xf>
    <xf numFmtId="0" fontId="3" fillId="5" borderId="30" xfId="42" applyFont="1" applyFill="1" applyBorder="1" applyAlignment="1" applyProtection="1">
      <alignment horizontal="center" vertical="top" wrapText="1"/>
      <protection locked="0"/>
    </xf>
    <xf numFmtId="0" fontId="2" fillId="7" borderId="33" xfId="123" applyFont="1" applyFill="1" applyBorder="1" applyAlignment="1" applyProtection="1">
      <alignment vertical="top" wrapText="1"/>
      <protection locked="0"/>
    </xf>
    <xf numFmtId="14" fontId="9" fillId="0" borderId="2" xfId="0" applyNumberFormat="1" applyFont="1" applyBorder="1" applyAlignment="1" applyProtection="1">
      <alignment vertical="top" wrapText="1"/>
    </xf>
    <xf numFmtId="14" fontId="9" fillId="0" borderId="2" xfId="0" applyNumberFormat="1" applyFont="1" applyBorder="1" applyAlignment="1" applyProtection="1">
      <alignment vertical="top"/>
    </xf>
    <xf numFmtId="0" fontId="9" fillId="7" borderId="30" xfId="0" applyFont="1" applyFill="1" applyBorder="1" applyAlignment="1" applyProtection="1">
      <alignment vertical="top" wrapText="1"/>
    </xf>
    <xf numFmtId="0" fontId="2" fillId="7" borderId="30" xfId="0" applyFont="1" applyFill="1" applyBorder="1" applyAlignment="1" applyProtection="1">
      <alignment horizontal="justify" vertical="top" wrapText="1"/>
    </xf>
    <xf numFmtId="0" fontId="9" fillId="7" borderId="30" xfId="0" applyFont="1" applyFill="1" applyBorder="1" applyAlignment="1" applyProtection="1">
      <alignment horizontal="justify" vertical="top"/>
    </xf>
    <xf numFmtId="0" fontId="2" fillId="7" borderId="30" xfId="123" applyFont="1" applyFill="1" applyBorder="1" applyAlignment="1" applyProtection="1">
      <alignment horizontal="center" vertical="top"/>
    </xf>
    <xf numFmtId="14" fontId="2" fillId="7" borderId="30" xfId="123" applyNumberFormat="1" applyFont="1" applyFill="1" applyBorder="1" applyAlignment="1" applyProtection="1">
      <alignment horizontal="center" vertical="top"/>
    </xf>
    <xf numFmtId="167" fontId="2" fillId="7" borderId="30" xfId="0" applyNumberFormat="1" applyFont="1" applyFill="1" applyBorder="1" applyAlignment="1" applyProtection="1">
      <alignment horizontal="center" vertical="top"/>
    </xf>
    <xf numFmtId="0" fontId="2" fillId="5" borderId="30" xfId="0" applyNumberFormat="1" applyFont="1" applyFill="1" applyBorder="1" applyAlignment="1" applyProtection="1">
      <alignment vertical="top"/>
      <protection locked="0"/>
    </xf>
    <xf numFmtId="170" fontId="2" fillId="7" borderId="30" xfId="1" applyNumberFormat="1" applyFont="1" applyFill="1" applyBorder="1" applyAlignment="1" applyProtection="1">
      <alignment horizontal="center" vertical="top"/>
    </xf>
    <xf numFmtId="0" fontId="2" fillId="7" borderId="33" xfId="123" applyFont="1" applyFill="1" applyBorder="1" applyAlignment="1" applyProtection="1">
      <alignment horizontal="justify" vertical="center"/>
      <protection locked="0"/>
    </xf>
    <xf numFmtId="0" fontId="2" fillId="7" borderId="0" xfId="123" applyFont="1" applyFill="1" applyAlignment="1" applyProtection="1"/>
    <xf numFmtId="0" fontId="0" fillId="7" borderId="0" xfId="0" applyFill="1" applyAlignment="1" applyProtection="1"/>
    <xf numFmtId="0" fontId="9" fillId="7" borderId="2" xfId="0" applyFont="1" applyFill="1" applyBorder="1" applyAlignment="1" applyProtection="1">
      <alignment vertical="top" wrapText="1"/>
    </xf>
    <xf numFmtId="0" fontId="2" fillId="7" borderId="2" xfId="0" applyFont="1" applyFill="1" applyBorder="1" applyAlignment="1" applyProtection="1">
      <alignment horizontal="justify" vertical="top"/>
    </xf>
    <xf numFmtId="0" fontId="9" fillId="7" borderId="2" xfId="0" applyFont="1" applyFill="1" applyBorder="1" applyAlignment="1" applyProtection="1">
      <alignment horizontal="justify" vertical="top" wrapText="1"/>
    </xf>
    <xf numFmtId="0" fontId="2" fillId="7" borderId="2" xfId="123" applyFont="1" applyFill="1" applyBorder="1" applyAlignment="1" applyProtection="1">
      <alignment horizontal="center" vertical="top"/>
    </xf>
    <xf numFmtId="14" fontId="2" fillId="7" borderId="2" xfId="123" applyNumberFormat="1" applyFont="1" applyFill="1" applyBorder="1" applyAlignment="1" applyProtection="1">
      <alignment horizontal="center" vertical="top"/>
    </xf>
    <xf numFmtId="167" fontId="2" fillId="7" borderId="2" xfId="0" applyNumberFormat="1" applyFont="1" applyFill="1" applyBorder="1" applyAlignment="1" applyProtection="1">
      <alignment horizontal="center" vertical="top"/>
    </xf>
    <xf numFmtId="0" fontId="2" fillId="5" borderId="2" xfId="0" applyNumberFormat="1" applyFont="1" applyFill="1" applyBorder="1" applyAlignment="1" applyProtection="1">
      <alignment vertical="top"/>
      <protection locked="0"/>
    </xf>
    <xf numFmtId="170" fontId="2" fillId="7" borderId="2" xfId="1" applyNumberFormat="1" applyFont="1" applyFill="1" applyBorder="1" applyAlignment="1" applyProtection="1">
      <alignment horizontal="center" vertical="top"/>
    </xf>
    <xf numFmtId="0" fontId="2" fillId="7" borderId="14" xfId="123" applyFont="1" applyFill="1" applyBorder="1" applyAlignment="1" applyProtection="1">
      <alignment horizontal="justify" vertical="center"/>
      <protection locked="0"/>
    </xf>
    <xf numFmtId="0" fontId="9" fillId="7" borderId="2" xfId="0" applyFont="1" applyFill="1" applyBorder="1" applyAlignment="1" applyProtection="1">
      <alignment horizontal="justify" vertical="top"/>
    </xf>
    <xf numFmtId="0" fontId="2" fillId="7" borderId="2" xfId="0" applyFont="1" applyFill="1" applyBorder="1" applyAlignment="1" applyProtection="1">
      <alignment horizontal="justify" vertical="top" wrapText="1"/>
    </xf>
    <xf numFmtId="0" fontId="3" fillId="7" borderId="2" xfId="123" applyFont="1" applyFill="1" applyBorder="1" applyAlignment="1" applyProtection="1">
      <alignment horizontal="left" vertical="top" wrapText="1"/>
    </xf>
    <xf numFmtId="0" fontId="3" fillId="0" borderId="2" xfId="0" applyFont="1" applyFill="1" applyBorder="1" applyAlignment="1" applyProtection="1">
      <alignment horizontal="left" vertical="top" wrapText="1"/>
    </xf>
    <xf numFmtId="0" fontId="17" fillId="0" borderId="2" xfId="0" applyFont="1" applyFill="1" applyBorder="1" applyAlignment="1" applyProtection="1">
      <alignment horizontal="left" vertical="top" wrapText="1"/>
    </xf>
    <xf numFmtId="0" fontId="17" fillId="5" borderId="2" xfId="0" applyNumberFormat="1" applyFont="1" applyFill="1" applyBorder="1" applyAlignment="1" applyProtection="1">
      <alignment vertical="top"/>
      <protection locked="0"/>
    </xf>
    <xf numFmtId="0" fontId="17" fillId="0" borderId="14" xfId="123" applyFont="1" applyFill="1" applyBorder="1" applyAlignment="1" applyProtection="1">
      <alignment horizontal="justify" vertical="center"/>
      <protection locked="0"/>
    </xf>
    <xf numFmtId="0" fontId="17" fillId="0" borderId="0" xfId="123" applyFont="1" applyFill="1" applyAlignment="1" applyProtection="1"/>
    <xf numFmtId="0" fontId="23" fillId="0" borderId="0" xfId="0" applyFont="1" applyFill="1" applyAlignment="1" applyProtection="1"/>
    <xf numFmtId="0" fontId="2" fillId="0" borderId="2" xfId="0" applyFont="1" applyFill="1" applyBorder="1" applyAlignment="1" applyProtection="1">
      <alignment horizontal="center" vertical="top"/>
    </xf>
    <xf numFmtId="0" fontId="26" fillId="0" borderId="2" xfId="123" applyFont="1" applyFill="1" applyBorder="1" applyAlignment="1" applyProtection="1">
      <alignment horizontal="center" vertical="top"/>
    </xf>
    <xf numFmtId="0" fontId="9" fillId="0" borderId="14" xfId="0" applyFont="1" applyFill="1" applyBorder="1" applyAlignment="1" applyProtection="1">
      <alignment horizontal="center"/>
    </xf>
    <xf numFmtId="0" fontId="9" fillId="0" borderId="0" xfId="0" applyFont="1" applyFill="1" applyAlignment="1" applyProtection="1">
      <alignment horizontal="center"/>
    </xf>
    <xf numFmtId="0" fontId="2" fillId="0" borderId="11" xfId="123" applyFont="1" applyFill="1" applyBorder="1" applyAlignment="1" applyProtection="1">
      <alignment vertical="top" wrapText="1"/>
    </xf>
    <xf numFmtId="0" fontId="2" fillId="0" borderId="11" xfId="0" applyFont="1" applyFill="1" applyBorder="1" applyAlignment="1" applyProtection="1">
      <alignment horizontal="justify" vertical="top" wrapText="1"/>
    </xf>
    <xf numFmtId="0" fontId="2" fillId="0" borderId="11" xfId="123" applyFont="1" applyFill="1" applyBorder="1" applyAlignment="1" applyProtection="1">
      <alignment horizontal="center" vertical="top"/>
    </xf>
    <xf numFmtId="14" fontId="2" fillId="0" borderId="11" xfId="123" applyNumberFormat="1" applyFont="1" applyFill="1" applyBorder="1" applyAlignment="1" applyProtection="1">
      <alignment horizontal="center" vertical="top"/>
    </xf>
    <xf numFmtId="167" fontId="2" fillId="0" borderId="35" xfId="0" applyNumberFormat="1" applyFont="1" applyFill="1" applyBorder="1" applyAlignment="1" applyProtection="1">
      <alignment horizontal="center" vertical="top"/>
    </xf>
    <xf numFmtId="1" fontId="3" fillId="5" borderId="11" xfId="42" applyNumberFormat="1" applyFont="1" applyFill="1" applyBorder="1" applyAlignment="1" applyProtection="1">
      <alignment horizontal="center" vertical="top" wrapText="1"/>
      <protection locked="0"/>
    </xf>
    <xf numFmtId="170" fontId="2" fillId="0" borderId="36" xfId="42" applyNumberFormat="1" applyFont="1" applyFill="1" applyBorder="1" applyAlignment="1" applyProtection="1">
      <alignment horizontal="center" vertical="top"/>
    </xf>
    <xf numFmtId="167" fontId="2" fillId="0" borderId="11" xfId="0" applyNumberFormat="1" applyFont="1" applyFill="1" applyBorder="1" applyAlignment="1" applyProtection="1">
      <alignment horizontal="center" vertical="top"/>
    </xf>
    <xf numFmtId="0" fontId="2" fillId="0" borderId="12" xfId="123" applyFont="1" applyFill="1" applyBorder="1" applyAlignment="1" applyProtection="1">
      <alignment horizontal="justify" vertical="top"/>
      <protection locked="0"/>
    </xf>
    <xf numFmtId="0" fontId="4" fillId="0" borderId="0" xfId="123" applyFont="1" applyFill="1" applyAlignment="1" applyProtection="1"/>
    <xf numFmtId="0" fontId="27" fillId="0" borderId="0" xfId="0" applyFont="1" applyFill="1" applyAlignment="1" applyProtection="1"/>
    <xf numFmtId="167" fontId="2" fillId="0" borderId="37" xfId="0" applyNumberFormat="1" applyFont="1" applyFill="1" applyBorder="1" applyAlignment="1" applyProtection="1">
      <alignment horizontal="center" vertical="top"/>
    </xf>
    <xf numFmtId="1" fontId="3" fillId="5" borderId="2" xfId="42" applyNumberFormat="1" applyFont="1" applyFill="1" applyBorder="1" applyAlignment="1" applyProtection="1">
      <alignment horizontal="center" vertical="top" wrapText="1"/>
      <protection locked="0"/>
    </xf>
    <xf numFmtId="170" fontId="2" fillId="0" borderId="38" xfId="42" applyNumberFormat="1" applyFont="1" applyFill="1" applyBorder="1" applyAlignment="1" applyProtection="1">
      <alignment horizontal="center" vertical="top"/>
    </xf>
    <xf numFmtId="0" fontId="28" fillId="0" borderId="0" xfId="0" applyFont="1" applyFill="1"/>
    <xf numFmtId="0" fontId="2" fillId="0" borderId="2" xfId="123" applyFont="1" applyFill="1" applyBorder="1" applyAlignment="1" applyProtection="1">
      <alignment vertical="center"/>
    </xf>
    <xf numFmtId="0" fontId="2" fillId="0" borderId="2" xfId="123" applyFont="1" applyFill="1" applyBorder="1" applyAlignment="1" applyProtection="1">
      <alignment horizontal="left" vertical="top"/>
    </xf>
    <xf numFmtId="0" fontId="4" fillId="0" borderId="0" xfId="123" applyFont="1" applyAlignment="1" applyProtection="1"/>
    <xf numFmtId="0" fontId="27" fillId="0" borderId="0" xfId="0" applyFont="1" applyAlignment="1" applyProtection="1"/>
    <xf numFmtId="0" fontId="2" fillId="0" borderId="2" xfId="87" applyFont="1" applyFill="1" applyBorder="1" applyAlignment="1" applyProtection="1">
      <alignment horizontal="justify" vertical="top" wrapText="1"/>
    </xf>
    <xf numFmtId="0" fontId="27" fillId="0" borderId="0" xfId="0" applyFont="1" applyFill="1" applyAlignment="1" applyProtection="1">
      <alignment horizontal="center"/>
    </xf>
    <xf numFmtId="0" fontId="9" fillId="0" borderId="14" xfId="0" applyFont="1" applyFill="1" applyBorder="1" applyAlignment="1" applyProtection="1">
      <alignment horizontal="center" vertical="top"/>
    </xf>
    <xf numFmtId="0" fontId="27" fillId="0" borderId="0" xfId="0" applyFont="1" applyProtection="1"/>
    <xf numFmtId="167" fontId="2" fillId="0" borderId="37" xfId="0" applyNumberFormat="1" applyFont="1" applyFill="1" applyBorder="1" applyAlignment="1" applyProtection="1">
      <alignment horizontal="center" vertical="top" wrapText="1"/>
    </xf>
    <xf numFmtId="170" fontId="2" fillId="0" borderId="38" xfId="50" applyNumberFormat="1" applyFont="1" applyFill="1" applyBorder="1" applyAlignment="1" applyProtection="1">
      <alignment horizontal="center" vertical="top" wrapText="1"/>
    </xf>
    <xf numFmtId="0" fontId="1" fillId="7" borderId="0" xfId="0" applyFont="1" applyFill="1" applyProtection="1"/>
    <xf numFmtId="0" fontId="2" fillId="5" borderId="2" xfId="0" applyNumberFormat="1" applyFont="1" applyFill="1" applyBorder="1" applyAlignment="1" applyProtection="1">
      <alignment horizontal="center" vertical="top" wrapText="1"/>
    </xf>
    <xf numFmtId="0" fontId="2" fillId="0" borderId="2" xfId="0" applyFont="1" applyFill="1" applyBorder="1" applyAlignment="1" applyProtection="1">
      <alignment horizontal="left" vertical="top"/>
    </xf>
    <xf numFmtId="167" fontId="31" fillId="0" borderId="2" xfId="0" applyNumberFormat="1" applyFont="1" applyFill="1" applyBorder="1" applyAlignment="1" applyProtection="1">
      <alignment horizontal="center" vertical="top"/>
    </xf>
    <xf numFmtId="0" fontId="9" fillId="0" borderId="0" xfId="0" applyFont="1" applyAlignment="1" applyProtection="1">
      <alignment horizontal="center" vertical="top"/>
    </xf>
    <xf numFmtId="0" fontId="2" fillId="0" borderId="2" xfId="0" applyFont="1" applyBorder="1" applyAlignment="1" applyProtection="1">
      <alignment horizontal="justify" vertical="top"/>
    </xf>
    <xf numFmtId="0" fontId="32" fillId="0" borderId="0" xfId="123" applyFont="1" applyAlignment="1" applyProtection="1">
      <alignment vertical="top"/>
    </xf>
    <xf numFmtId="0" fontId="33" fillId="0" borderId="0" xfId="0" applyFont="1" applyAlignment="1" applyProtection="1">
      <alignment vertical="top"/>
    </xf>
    <xf numFmtId="0" fontId="2" fillId="0" borderId="13" xfId="123" applyFont="1" applyFill="1" applyBorder="1" applyAlignment="1" applyProtection="1">
      <alignment horizontal="left" vertical="top" wrapText="1"/>
    </xf>
    <xf numFmtId="0" fontId="9" fillId="0" borderId="14" xfId="0" applyFont="1" applyFill="1" applyBorder="1" applyAlignment="1" applyProtection="1">
      <alignment vertical="top" wrapText="1"/>
      <protection locked="0"/>
    </xf>
    <xf numFmtId="0" fontId="9" fillId="7" borderId="30" xfId="123" applyFont="1" applyFill="1" applyBorder="1" applyAlignment="1" applyProtection="1">
      <alignment horizontal="left" vertical="top" wrapText="1"/>
    </xf>
    <xf numFmtId="0" fontId="2" fillId="0" borderId="30" xfId="123" applyFont="1" applyBorder="1" applyAlignment="1" applyProtection="1">
      <alignment horizontal="left" vertical="top" wrapText="1"/>
    </xf>
    <xf numFmtId="14" fontId="2" fillId="7" borderId="33" xfId="123" applyNumberFormat="1" applyFont="1" applyFill="1" applyBorder="1" applyAlignment="1" applyProtection="1">
      <alignment horizontal="left" vertical="top" wrapText="1"/>
      <protection locked="0"/>
    </xf>
    <xf numFmtId="14" fontId="2" fillId="7" borderId="14" xfId="123" applyNumberFormat="1" applyFont="1" applyFill="1" applyBorder="1" applyAlignment="1" applyProtection="1">
      <alignment horizontal="left" vertical="top" wrapText="1"/>
      <protection locked="0"/>
    </xf>
    <xf numFmtId="0" fontId="1" fillId="7" borderId="0" xfId="0" applyFont="1" applyFill="1" applyAlignment="1" applyProtection="1">
      <alignment vertical="top"/>
    </xf>
    <xf numFmtId="0" fontId="17" fillId="7" borderId="2" xfId="123" applyFont="1" applyFill="1" applyBorder="1" applyAlignment="1" applyProtection="1">
      <alignment horizontal="left" vertical="top" wrapText="1"/>
    </xf>
    <xf numFmtId="0" fontId="17" fillId="7" borderId="2" xfId="123" applyFont="1" applyFill="1" applyBorder="1" applyAlignment="1" applyProtection="1">
      <alignment horizontal="center" vertical="top" wrapText="1"/>
    </xf>
    <xf numFmtId="0" fontId="9" fillId="0" borderId="2" xfId="123" applyFont="1" applyFill="1" applyBorder="1" applyAlignment="1" applyProtection="1">
      <alignment horizontal="center" vertical="top" wrapText="1"/>
    </xf>
    <xf numFmtId="14" fontId="9" fillId="0" borderId="2" xfId="123" applyNumberFormat="1" applyFont="1" applyFill="1" applyBorder="1" applyAlignment="1" applyProtection="1">
      <alignment horizontal="center" vertical="top" wrapText="1"/>
    </xf>
    <xf numFmtId="0" fontId="2" fillId="6" borderId="10" xfId="123" applyFont="1" applyFill="1" applyBorder="1" applyAlignment="1" applyProtection="1">
      <alignment horizontal="left" vertical="top" wrapText="1"/>
    </xf>
    <xf numFmtId="0" fontId="2" fillId="6" borderId="11" xfId="81" applyFont="1" applyFill="1" applyBorder="1" applyAlignment="1" applyProtection="1">
      <alignment horizontal="left" vertical="top" wrapText="1"/>
    </xf>
    <xf numFmtId="0" fontId="2" fillId="6" borderId="11" xfId="123" applyFont="1" applyFill="1" applyBorder="1" applyAlignment="1" applyProtection="1">
      <alignment horizontal="left" vertical="top" wrapText="1"/>
    </xf>
    <xf numFmtId="0" fontId="2" fillId="0" borderId="11" xfId="123" applyFont="1" applyFill="1" applyBorder="1" applyAlignment="1" applyProtection="1">
      <alignment horizontal="left" vertical="top" wrapText="1"/>
    </xf>
    <xf numFmtId="0" fontId="3" fillId="0" borderId="11" xfId="123" applyFont="1" applyFill="1" applyBorder="1" applyAlignment="1" applyProtection="1">
      <alignment horizontal="left" vertical="top" wrapText="1"/>
    </xf>
    <xf numFmtId="0" fontId="9" fillId="0" borderId="11" xfId="0" applyFont="1" applyBorder="1" applyAlignment="1" applyProtection="1">
      <alignment horizontal="justify" vertical="top" wrapText="1"/>
    </xf>
    <xf numFmtId="14" fontId="2" fillId="0" borderId="11" xfId="123" applyNumberFormat="1" applyFont="1" applyFill="1" applyBorder="1" applyAlignment="1" applyProtection="1">
      <alignment horizontal="center" vertical="top" wrapText="1"/>
    </xf>
    <xf numFmtId="0" fontId="2" fillId="5" borderId="11" xfId="0" applyNumberFormat="1" applyFont="1" applyFill="1" applyBorder="1" applyAlignment="1" applyProtection="1">
      <alignment horizontal="center" vertical="top"/>
      <protection locked="0"/>
    </xf>
    <xf numFmtId="170" fontId="2" fillId="0" borderId="11" xfId="1" applyNumberFormat="1" applyFont="1" applyFill="1" applyBorder="1" applyAlignment="1" applyProtection="1">
      <alignment horizontal="center" vertical="top"/>
    </xf>
    <xf numFmtId="0" fontId="9" fillId="0" borderId="2" xfId="0" applyFont="1" applyBorder="1" applyAlignment="1" applyProtection="1">
      <alignment horizontal="justify" vertical="top" wrapText="1"/>
    </xf>
    <xf numFmtId="0" fontId="9" fillId="6" borderId="2" xfId="0" applyFont="1" applyFill="1" applyBorder="1" applyAlignment="1" applyProtection="1">
      <alignment horizontal="left" vertical="top" wrapText="1"/>
    </xf>
    <xf numFmtId="0" fontId="2" fillId="0" borderId="2" xfId="0" applyFont="1" applyBorder="1" applyAlignment="1" applyProtection="1">
      <alignment horizontal="justify" vertical="top" wrapText="1"/>
    </xf>
    <xf numFmtId="14" fontId="2" fillId="7" borderId="30" xfId="123" applyNumberFormat="1" applyFont="1" applyFill="1" applyBorder="1" applyAlignment="1" applyProtection="1">
      <alignment vertical="top" wrapText="1"/>
    </xf>
    <xf numFmtId="0" fontId="2" fillId="0" borderId="30" xfId="87" applyFont="1" applyFill="1" applyBorder="1" applyAlignment="1" applyProtection="1">
      <alignment horizontal="left" vertical="top" wrapText="1"/>
    </xf>
    <xf numFmtId="0" fontId="9" fillId="0" borderId="30" xfId="0" applyFont="1" applyFill="1" applyBorder="1" applyAlignment="1" applyProtection="1">
      <alignment horizontal="justify" vertical="top"/>
    </xf>
    <xf numFmtId="170" fontId="2" fillId="0" borderId="30" xfId="50" applyNumberFormat="1" applyFont="1" applyFill="1" applyBorder="1" applyAlignment="1" applyProtection="1">
      <alignment horizontal="center" vertical="top"/>
    </xf>
    <xf numFmtId="0" fontId="2" fillId="0" borderId="30" xfId="123" applyFont="1" applyFill="1" applyBorder="1" applyAlignment="1" applyProtection="1">
      <alignment horizontal="justify" vertical="top"/>
      <protection locked="0"/>
    </xf>
    <xf numFmtId="0" fontId="9" fillId="7" borderId="0" xfId="0" applyFont="1" applyFill="1" applyAlignment="1" applyProtection="1">
      <alignment horizontal="left" vertical="top" wrapText="1"/>
    </xf>
    <xf numFmtId="0" fontId="9" fillId="7" borderId="0" xfId="0" applyFont="1" applyFill="1" applyAlignment="1" applyProtection="1">
      <alignment horizontal="left" vertical="top"/>
    </xf>
    <xf numFmtId="0" fontId="2" fillId="0" borderId="2" xfId="87" applyFont="1" applyFill="1" applyBorder="1" applyAlignment="1" applyProtection="1">
      <alignment horizontal="left" vertical="top" wrapText="1"/>
    </xf>
    <xf numFmtId="170" fontId="2" fillId="0" borderId="2" xfId="50" applyNumberFormat="1" applyFont="1" applyFill="1" applyBorder="1" applyAlignment="1" applyProtection="1">
      <alignment horizontal="center" vertical="top"/>
    </xf>
    <xf numFmtId="0" fontId="2" fillId="0" borderId="2" xfId="123" applyFont="1" applyFill="1" applyBorder="1" applyAlignment="1" applyProtection="1">
      <alignment horizontal="justify" vertical="top"/>
      <protection locked="0"/>
    </xf>
    <xf numFmtId="0" fontId="9" fillId="0" borderId="2" xfId="0" applyFont="1" applyFill="1" applyBorder="1" applyAlignment="1" applyProtection="1">
      <alignment vertical="top"/>
    </xf>
    <xf numFmtId="0" fontId="9" fillId="0" borderId="2" xfId="87" applyFont="1" applyFill="1" applyBorder="1" applyAlignment="1" applyProtection="1">
      <alignment horizontal="justify" vertical="top" wrapText="1"/>
    </xf>
    <xf numFmtId="0" fontId="9" fillId="0" borderId="0" xfId="0" applyFont="1" applyAlignment="1" applyProtection="1">
      <alignment horizontal="left" vertical="top"/>
    </xf>
    <xf numFmtId="0" fontId="9" fillId="0" borderId="2" xfId="0" applyFont="1" applyBorder="1" applyAlignment="1" applyProtection="1">
      <alignment vertical="top"/>
    </xf>
    <xf numFmtId="0" fontId="9" fillId="0" borderId="39" xfId="0" applyFont="1" applyBorder="1" applyAlignment="1" applyProtection="1">
      <alignment horizontal="left" vertical="top"/>
    </xf>
    <xf numFmtId="0" fontId="9" fillId="0" borderId="1" xfId="0" applyFont="1" applyBorder="1" applyAlignment="1" applyProtection="1">
      <alignment horizontal="left" vertical="top"/>
    </xf>
    <xf numFmtId="14" fontId="9" fillId="0" borderId="2" xfId="0" applyNumberFormat="1" applyFont="1" applyBorder="1" applyAlignment="1" applyProtection="1">
      <alignment horizontal="center" vertical="top"/>
    </xf>
    <xf numFmtId="0" fontId="9" fillId="0" borderId="0" xfId="0" applyFont="1" applyAlignment="1" applyProtection="1">
      <alignment vertical="top"/>
    </xf>
    <xf numFmtId="0" fontId="2" fillId="5" borderId="2" xfId="0" applyNumberFormat="1" applyFont="1" applyFill="1" applyBorder="1" applyAlignment="1" applyProtection="1">
      <alignment horizontal="left" vertical="top" wrapText="1"/>
      <protection locked="0"/>
    </xf>
    <xf numFmtId="170" fontId="2" fillId="0" borderId="2" xfId="50" applyNumberFormat="1" applyFont="1" applyFill="1" applyBorder="1" applyAlignment="1" applyProtection="1">
      <alignment horizontal="left" vertical="top" wrapText="1"/>
    </xf>
    <xf numFmtId="167" fontId="2" fillId="0" borderId="2" xfId="0" applyNumberFormat="1" applyFont="1" applyFill="1" applyBorder="1" applyAlignment="1" applyProtection="1">
      <alignment horizontal="left" vertical="top" wrapText="1"/>
    </xf>
    <xf numFmtId="0" fontId="2" fillId="0" borderId="2" xfId="123" applyFont="1" applyFill="1" applyBorder="1" applyAlignment="1" applyProtection="1">
      <alignment horizontal="left" vertical="top" wrapText="1"/>
      <protection locked="0"/>
    </xf>
    <xf numFmtId="0" fontId="3" fillId="0" borderId="2" xfId="123" applyFont="1" applyFill="1" applyBorder="1" applyAlignment="1" applyProtection="1">
      <alignment vertical="top" wrapText="1"/>
    </xf>
    <xf numFmtId="0" fontId="3" fillId="0" borderId="2" xfId="123" applyFont="1" applyFill="1" applyBorder="1" applyAlignment="1" applyProtection="1">
      <alignment horizontal="center" vertical="top" wrapText="1"/>
    </xf>
    <xf numFmtId="49" fontId="2" fillId="0" borderId="2" xfId="123" applyNumberFormat="1" applyFont="1" applyFill="1" applyBorder="1" applyAlignment="1" applyProtection="1">
      <alignment horizontal="left" vertical="top" wrapText="1"/>
    </xf>
    <xf numFmtId="0" fontId="9" fillId="0" borderId="2" xfId="0" applyFont="1" applyBorder="1" applyAlignment="1" applyProtection="1">
      <alignment horizontal="left" vertical="top"/>
    </xf>
    <xf numFmtId="0" fontId="16" fillId="0" borderId="2" xfId="0" applyFont="1" applyFill="1" applyBorder="1" applyAlignment="1" applyProtection="1">
      <alignment horizontal="left" vertical="top" wrapText="1"/>
    </xf>
    <xf numFmtId="0" fontId="2" fillId="7" borderId="2" xfId="123" applyFont="1" applyFill="1" applyBorder="1" applyAlignment="1" applyProtection="1">
      <alignment vertical="top" wrapText="1"/>
      <protection locked="0"/>
    </xf>
    <xf numFmtId="0" fontId="9" fillId="7" borderId="2" xfId="0" applyFont="1" applyFill="1" applyBorder="1" applyAlignment="1" applyProtection="1">
      <alignment horizontal="justify" vertical="top" wrapText="1"/>
      <protection locked="0"/>
    </xf>
    <xf numFmtId="0" fontId="17" fillId="7" borderId="2" xfId="123" applyFont="1" applyFill="1" applyBorder="1" applyAlignment="1" applyProtection="1">
      <alignment vertical="top" wrapText="1"/>
      <protection locked="0"/>
    </xf>
    <xf numFmtId="0" fontId="9" fillId="0" borderId="30" xfId="0" applyFont="1" applyFill="1" applyBorder="1" applyAlignment="1" applyProtection="1">
      <alignment horizontal="left" vertical="top" wrapText="1"/>
    </xf>
    <xf numFmtId="167" fontId="2" fillId="0" borderId="40" xfId="0" applyNumberFormat="1" applyFont="1" applyFill="1" applyBorder="1" applyAlignment="1" applyProtection="1">
      <alignment horizontal="center" vertical="top"/>
    </xf>
    <xf numFmtId="1" fontId="2" fillId="5" borderId="11" xfId="42" applyNumberFormat="1" applyFont="1" applyFill="1" applyBorder="1" applyAlignment="1" applyProtection="1">
      <alignment horizontal="center" vertical="top" wrapText="1"/>
      <protection locked="0"/>
    </xf>
    <xf numFmtId="170" fontId="2" fillId="0" borderId="41" xfId="1" applyNumberFormat="1" applyFont="1" applyFill="1" applyBorder="1" applyAlignment="1" applyProtection="1">
      <alignment horizontal="center" vertical="top"/>
    </xf>
    <xf numFmtId="0" fontId="2" fillId="0" borderId="33" xfId="123" applyFont="1" applyFill="1" applyBorder="1" applyAlignment="1" applyProtection="1">
      <alignment horizontal="justify" vertical="top"/>
      <protection locked="0"/>
    </xf>
    <xf numFmtId="1" fontId="2" fillId="5" borderId="2" xfId="42" applyNumberFormat="1" applyFont="1" applyFill="1" applyBorder="1" applyAlignment="1" applyProtection="1">
      <alignment horizontal="center" vertical="top" wrapText="1"/>
      <protection locked="0"/>
    </xf>
    <xf numFmtId="170" fontId="2" fillId="0" borderId="38" xfId="1" applyNumberFormat="1" applyFont="1" applyFill="1" applyBorder="1" applyAlignment="1" applyProtection="1">
      <alignment horizontal="center" vertical="top"/>
    </xf>
    <xf numFmtId="0" fontId="9" fillId="0" borderId="11" xfId="0" applyFont="1" applyFill="1" applyBorder="1" applyAlignment="1" applyProtection="1">
      <alignment horizontal="left" vertical="top"/>
    </xf>
    <xf numFmtId="170" fontId="2" fillId="0" borderId="11" xfId="50" applyNumberFormat="1" applyFont="1" applyFill="1" applyBorder="1" applyAlignment="1" applyProtection="1">
      <alignment horizontal="center" vertical="top"/>
    </xf>
    <xf numFmtId="0" fontId="2" fillId="0" borderId="12" xfId="123" applyFont="1" applyFill="1" applyBorder="1" applyAlignment="1" applyProtection="1">
      <alignment horizontal="justify" vertical="center"/>
      <protection locked="0"/>
    </xf>
    <xf numFmtId="0" fontId="0" fillId="0" borderId="0" xfId="0" applyFill="1" applyProtection="1"/>
    <xf numFmtId="0" fontId="9" fillId="0" borderId="14" xfId="0" applyFont="1" applyFill="1" applyBorder="1" applyProtection="1"/>
    <xf numFmtId="0" fontId="2" fillId="0" borderId="13" xfId="123" applyFont="1" applyFill="1" applyBorder="1" applyAlignment="1" applyProtection="1">
      <alignment vertical="top" wrapText="1"/>
    </xf>
    <xf numFmtId="0" fontId="9" fillId="0" borderId="2" xfId="123" applyFont="1" applyFill="1" applyBorder="1" applyAlignment="1" applyProtection="1">
      <alignment vertical="top" wrapText="1"/>
    </xf>
    <xf numFmtId="14" fontId="2" fillId="0" borderId="2" xfId="123" applyNumberFormat="1" applyFont="1" applyFill="1" applyBorder="1" applyAlignment="1" applyProtection="1">
      <alignment horizontal="left" vertical="top" wrapText="1"/>
    </xf>
    <xf numFmtId="0" fontId="20" fillId="0" borderId="2" xfId="123" applyFont="1" applyFill="1" applyBorder="1" applyAlignment="1" applyProtection="1">
      <alignment horizontal="justify" vertical="top" wrapText="1"/>
    </xf>
    <xf numFmtId="0" fontId="2" fillId="7" borderId="30" xfId="0" applyFont="1" applyFill="1" applyBorder="1" applyAlignment="1" applyProtection="1">
      <alignment horizontal="left" vertical="top" wrapText="1"/>
    </xf>
    <xf numFmtId="0" fontId="2" fillId="7" borderId="30" xfId="0" applyFont="1" applyFill="1" applyBorder="1" applyAlignment="1" applyProtection="1">
      <alignment horizontal="center" vertical="top"/>
    </xf>
    <xf numFmtId="14" fontId="2" fillId="7" borderId="30" xfId="0" applyNumberFormat="1" applyFont="1" applyFill="1" applyBorder="1" applyAlignment="1" applyProtection="1">
      <alignment horizontal="center" vertical="top"/>
    </xf>
    <xf numFmtId="167" fontId="2" fillId="7" borderId="40" xfId="0" applyNumberFormat="1" applyFont="1" applyFill="1" applyBorder="1" applyAlignment="1" applyProtection="1">
      <alignment horizontal="center" vertical="top"/>
    </xf>
    <xf numFmtId="170" fontId="2" fillId="7" borderId="41" xfId="1" applyNumberFormat="1" applyFont="1" applyFill="1" applyBorder="1" applyAlignment="1" applyProtection="1">
      <alignment horizontal="center" vertical="top"/>
    </xf>
    <xf numFmtId="0" fontId="2" fillId="7" borderId="33" xfId="123" applyFont="1" applyFill="1" applyBorder="1" applyAlignment="1" applyProtection="1">
      <alignment horizontal="left" vertical="top"/>
      <protection locked="0"/>
    </xf>
    <xf numFmtId="0" fontId="2" fillId="6" borderId="2" xfId="0" applyFont="1" applyFill="1" applyBorder="1" applyAlignment="1" applyProtection="1">
      <alignment horizontal="left" vertical="top" wrapText="1"/>
    </xf>
    <xf numFmtId="0" fontId="3" fillId="7" borderId="2" xfId="123" applyFont="1" applyFill="1" applyBorder="1" applyAlignment="1" applyProtection="1">
      <alignment horizontal="center" vertical="top" wrapText="1"/>
    </xf>
    <xf numFmtId="0" fontId="2" fillId="7" borderId="2" xfId="0" applyFont="1" applyFill="1" applyBorder="1" applyAlignment="1" applyProtection="1">
      <alignment horizontal="center" vertical="top" wrapText="1"/>
    </xf>
    <xf numFmtId="167" fontId="2" fillId="7" borderId="37" xfId="0" applyNumberFormat="1" applyFont="1" applyFill="1" applyBorder="1" applyAlignment="1" applyProtection="1">
      <alignment horizontal="center" vertical="top"/>
    </xf>
    <xf numFmtId="170" fontId="2" fillId="7" borderId="38" xfId="1" applyNumberFormat="1" applyFont="1" applyFill="1" applyBorder="1" applyAlignment="1" applyProtection="1">
      <alignment horizontal="center" vertical="top"/>
    </xf>
    <xf numFmtId="0" fontId="2" fillId="7" borderId="14" xfId="123" applyFont="1" applyFill="1" applyBorder="1" applyAlignment="1" applyProtection="1">
      <alignment horizontal="left" vertical="top"/>
      <protection locked="0"/>
    </xf>
    <xf numFmtId="0" fontId="2" fillId="7" borderId="14" xfId="123" applyFont="1" applyFill="1" applyBorder="1" applyAlignment="1" applyProtection="1">
      <alignment horizontal="center" vertical="top"/>
      <protection locked="0"/>
    </xf>
    <xf numFmtId="0" fontId="2" fillId="7" borderId="2" xfId="0" applyFont="1" applyFill="1" applyBorder="1" applyAlignment="1" applyProtection="1">
      <alignment horizontal="center" vertical="top"/>
    </xf>
    <xf numFmtId="0" fontId="2" fillId="7" borderId="2" xfId="0" applyFont="1" applyFill="1" applyBorder="1" applyAlignment="1" applyProtection="1">
      <alignment horizontal="left" vertical="top" wrapText="1"/>
    </xf>
    <xf numFmtId="14" fontId="2" fillId="7" borderId="2" xfId="0" applyNumberFormat="1" applyFont="1" applyFill="1" applyBorder="1" applyAlignment="1" applyProtection="1">
      <alignment horizontal="center" vertical="top"/>
    </xf>
    <xf numFmtId="0" fontId="2" fillId="7" borderId="14" xfId="123" applyFont="1" applyFill="1" applyBorder="1" applyAlignment="1" applyProtection="1">
      <alignment horizontal="left" vertical="top" wrapText="1"/>
      <protection locked="0"/>
    </xf>
    <xf numFmtId="14" fontId="2" fillId="7" borderId="2" xfId="0" applyNumberFormat="1" applyFont="1" applyFill="1" applyBorder="1" applyAlignment="1" applyProtection="1">
      <alignment horizontal="center" vertical="top" wrapText="1"/>
    </xf>
    <xf numFmtId="0" fontId="2" fillId="7" borderId="14" xfId="0" applyFont="1" applyFill="1" applyBorder="1" applyAlignment="1" applyProtection="1">
      <alignment horizontal="left" vertical="top"/>
    </xf>
    <xf numFmtId="0" fontId="2" fillId="0" borderId="42" xfId="123" applyFont="1" applyFill="1" applyBorder="1" applyAlignment="1" applyProtection="1">
      <alignment vertical="top"/>
    </xf>
    <xf numFmtId="0" fontId="2" fillId="0" borderId="43" xfId="123" applyFont="1" applyFill="1" applyBorder="1" applyAlignment="1" applyProtection="1">
      <alignment vertical="top"/>
    </xf>
    <xf numFmtId="0" fontId="0" fillId="0" borderId="43" xfId="0" applyFill="1" applyBorder="1" applyAlignment="1" applyProtection="1">
      <alignment vertical="top"/>
    </xf>
    <xf numFmtId="14" fontId="2" fillId="7" borderId="2" xfId="123" applyNumberFormat="1" applyFont="1" applyFill="1" applyBorder="1" applyAlignment="1" applyProtection="1">
      <alignment horizontal="right" vertical="top" wrapText="1"/>
    </xf>
    <xf numFmtId="0" fontId="9" fillId="7" borderId="2" xfId="123" applyFont="1" applyFill="1" applyBorder="1" applyAlignment="1" applyProtection="1">
      <alignment vertical="top" wrapText="1"/>
    </xf>
    <xf numFmtId="1" fontId="3" fillId="5" borderId="1" xfId="42" applyNumberFormat="1" applyFont="1" applyFill="1" applyBorder="1" applyAlignment="1" applyProtection="1">
      <alignment horizontal="center" vertical="top" wrapText="1"/>
      <protection locked="0"/>
    </xf>
    <xf numFmtId="0" fontId="9" fillId="7" borderId="2" xfId="123" applyFont="1" applyFill="1" applyBorder="1" applyAlignment="1" applyProtection="1">
      <alignment vertical="top" wrapText="1"/>
      <protection locked="0"/>
    </xf>
    <xf numFmtId="0" fontId="1" fillId="7" borderId="0" xfId="0" applyFont="1" applyFill="1" applyAlignment="1" applyProtection="1">
      <alignment horizontal="center" vertical="top"/>
    </xf>
    <xf numFmtId="9" fontId="9" fillId="7" borderId="2" xfId="123" applyNumberFormat="1" applyFont="1" applyFill="1" applyBorder="1" applyAlignment="1" applyProtection="1">
      <alignment horizontal="center" vertical="top" wrapText="1"/>
    </xf>
    <xf numFmtId="0" fontId="3" fillId="7" borderId="2" xfId="123" applyFont="1" applyFill="1" applyBorder="1" applyAlignment="1" applyProtection="1">
      <alignment vertical="top" wrapText="1"/>
    </xf>
    <xf numFmtId="0" fontId="2" fillId="0" borderId="32" xfId="123" applyFont="1" applyFill="1" applyBorder="1" applyAlignment="1" applyProtection="1">
      <alignment horizontal="left" vertical="top" wrapText="1"/>
    </xf>
    <xf numFmtId="171" fontId="2" fillId="7" borderId="30" xfId="123" applyNumberFormat="1" applyFont="1" applyFill="1" applyBorder="1" applyAlignment="1" applyProtection="1">
      <alignment horizontal="center" vertical="top" wrapText="1"/>
    </xf>
    <xf numFmtId="0" fontId="2" fillId="7" borderId="33" xfId="123" applyFont="1" applyFill="1" applyBorder="1" applyAlignment="1" applyProtection="1">
      <alignment horizontal="justify" vertical="top" wrapText="1"/>
      <protection locked="0"/>
    </xf>
    <xf numFmtId="0" fontId="0" fillId="0" borderId="0" xfId="0" applyAlignment="1">
      <alignment vertical="top"/>
    </xf>
    <xf numFmtId="171" fontId="2" fillId="7" borderId="2" xfId="123" applyNumberFormat="1" applyFont="1" applyFill="1" applyBorder="1" applyAlignment="1" applyProtection="1">
      <alignment horizontal="center" vertical="top" wrapText="1"/>
    </xf>
    <xf numFmtId="0" fontId="0" fillId="0" borderId="0" xfId="0" applyNumberFormat="1" applyAlignment="1">
      <alignment vertical="top"/>
    </xf>
    <xf numFmtId="0" fontId="2" fillId="0" borderId="30" xfId="123" applyFont="1" applyFill="1" applyBorder="1" applyAlignment="1" applyProtection="1">
      <alignment vertical="top" wrapText="1"/>
    </xf>
    <xf numFmtId="0" fontId="2" fillId="0" borderId="30" xfId="123" applyFont="1" applyBorder="1" applyAlignment="1" applyProtection="1">
      <alignment horizontal="center" vertical="top" wrapText="1"/>
    </xf>
    <xf numFmtId="0" fontId="39" fillId="6" borderId="30" xfId="123" applyFont="1" applyFill="1" applyBorder="1" applyAlignment="1" applyProtection="1">
      <alignment horizontal="left" vertical="top" wrapText="1"/>
    </xf>
    <xf numFmtId="0" fontId="2" fillId="0" borderId="30" xfId="0" applyFont="1" applyFill="1" applyBorder="1" applyAlignment="1" applyProtection="1">
      <alignment horizontal="left" vertical="top" wrapText="1"/>
    </xf>
    <xf numFmtId="167" fontId="39" fillId="0" borderId="30" xfId="0" applyNumberFormat="1" applyFont="1" applyFill="1" applyBorder="1" applyAlignment="1" applyProtection="1">
      <alignment horizontal="center" vertical="top"/>
    </xf>
    <xf numFmtId="0" fontId="39" fillId="6" borderId="2" xfId="123" applyFont="1" applyFill="1" applyBorder="1" applyAlignment="1" applyProtection="1">
      <alignment horizontal="left" vertical="top" wrapText="1"/>
    </xf>
    <xf numFmtId="167" fontId="39" fillId="0" borderId="2" xfId="0" applyNumberFormat="1" applyFont="1" applyFill="1" applyBorder="1" applyAlignment="1" applyProtection="1">
      <alignment horizontal="center" vertical="top"/>
    </xf>
    <xf numFmtId="0" fontId="0" fillId="6" borderId="2" xfId="0" applyFill="1" applyBorder="1" applyAlignment="1" applyProtection="1">
      <alignment horizontal="left" vertical="top" wrapText="1"/>
    </xf>
    <xf numFmtId="0" fontId="2" fillId="6" borderId="44" xfId="123" applyFont="1" applyFill="1" applyBorder="1" applyAlignment="1" applyProtection="1">
      <alignment vertical="top" wrapText="1"/>
    </xf>
    <xf numFmtId="0" fontId="2" fillId="6" borderId="45" xfId="123" applyFont="1" applyFill="1" applyBorder="1" applyAlignment="1" applyProtection="1">
      <alignment horizontal="center" vertical="top" wrapText="1"/>
    </xf>
    <xf numFmtId="0" fontId="2" fillId="6" borderId="45" xfId="123" applyFont="1" applyFill="1" applyBorder="1" applyAlignment="1" applyProtection="1">
      <alignment horizontal="justify" vertical="top" wrapText="1"/>
    </xf>
    <xf numFmtId="0" fontId="2" fillId="7" borderId="45" xfId="123" applyFont="1" applyFill="1" applyBorder="1" applyAlignment="1" applyProtection="1">
      <alignment horizontal="center" vertical="top" wrapText="1"/>
    </xf>
    <xf numFmtId="0" fontId="2" fillId="7" borderId="45" xfId="123" applyFont="1" applyFill="1" applyBorder="1" applyAlignment="1" applyProtection="1">
      <alignment horizontal="justify" vertical="top" wrapText="1"/>
    </xf>
    <xf numFmtId="0" fontId="2" fillId="7" borderId="45" xfId="123" applyFont="1" applyFill="1" applyBorder="1" applyAlignment="1" applyProtection="1">
      <alignment horizontal="left" vertical="top" wrapText="1"/>
    </xf>
    <xf numFmtId="14" fontId="2" fillId="7" borderId="45" xfId="123" applyNumberFormat="1" applyFont="1" applyFill="1" applyBorder="1" applyAlignment="1" applyProtection="1">
      <alignment horizontal="center" vertical="top" wrapText="1"/>
    </xf>
    <xf numFmtId="167" fontId="2" fillId="0" borderId="45" xfId="0" applyNumberFormat="1" applyFont="1" applyFill="1" applyBorder="1" applyAlignment="1" applyProtection="1">
      <alignment horizontal="center" vertical="top" wrapText="1"/>
    </xf>
    <xf numFmtId="0" fontId="2" fillId="5" borderId="45" xfId="0" applyNumberFormat="1" applyFont="1" applyFill="1" applyBorder="1" applyAlignment="1" applyProtection="1">
      <alignment horizontal="center" vertical="top" wrapText="1"/>
      <protection locked="0"/>
    </xf>
    <xf numFmtId="170" fontId="2" fillId="0" borderId="45" xfId="50" applyNumberFormat="1" applyFont="1" applyFill="1" applyBorder="1" applyAlignment="1" applyProtection="1">
      <alignment horizontal="center" vertical="top" wrapText="1"/>
    </xf>
    <xf numFmtId="0" fontId="2" fillId="7" borderId="46" xfId="123" applyFont="1" applyFill="1" applyBorder="1" applyAlignment="1" applyProtection="1">
      <alignment vertical="top" wrapText="1"/>
      <protection locked="0"/>
    </xf>
    <xf numFmtId="0" fontId="2" fillId="6" borderId="2" xfId="123" applyFont="1" applyFill="1" applyBorder="1" applyAlignment="1" applyProtection="1">
      <alignment horizontal="center" vertical="top" wrapText="1"/>
    </xf>
    <xf numFmtId="0" fontId="2" fillId="6" borderId="11" xfId="111" applyFont="1" applyFill="1" applyBorder="1" applyAlignment="1" applyProtection="1">
      <alignment horizontal="left" vertical="top" wrapText="1"/>
    </xf>
    <xf numFmtId="0" fontId="2" fillId="0" borderId="11" xfId="123" applyFont="1" applyBorder="1" applyAlignment="1" applyProtection="1">
      <alignment horizontal="justify" vertical="top" wrapText="1"/>
    </xf>
    <xf numFmtId="0" fontId="2" fillId="0" borderId="11" xfId="0" applyFont="1" applyFill="1" applyBorder="1" applyAlignment="1" applyProtection="1">
      <alignment horizontal="justify" vertical="center" wrapText="1"/>
    </xf>
    <xf numFmtId="0" fontId="9" fillId="0" borderId="11" xfId="0" applyFont="1" applyFill="1" applyBorder="1" applyAlignment="1" applyProtection="1">
      <alignment horizontal="left" vertical="center" wrapText="1"/>
    </xf>
    <xf numFmtId="14" fontId="2" fillId="0" borderId="11" xfId="123" applyNumberFormat="1" applyFont="1" applyFill="1" applyBorder="1" applyAlignment="1" applyProtection="1">
      <alignment vertical="top"/>
    </xf>
    <xf numFmtId="0" fontId="9" fillId="0" borderId="0" xfId="0" applyFont="1" applyAlignment="1" applyProtection="1"/>
    <xf numFmtId="0" fontId="2" fillId="6" borderId="2" xfId="111" applyFont="1" applyFill="1" applyBorder="1" applyAlignment="1" applyProtection="1">
      <alignment horizontal="left" vertical="top" wrapText="1"/>
    </xf>
    <xf numFmtId="0" fontId="9" fillId="0" borderId="2" xfId="0" applyFont="1" applyFill="1" applyBorder="1" applyAlignment="1" applyProtection="1">
      <alignment horizontal="left" vertical="center"/>
    </xf>
    <xf numFmtId="0" fontId="2" fillId="0" borderId="2" xfId="111" applyFont="1" applyFill="1" applyBorder="1" applyAlignment="1" applyProtection="1">
      <alignment horizontal="left" vertical="top" wrapText="1"/>
    </xf>
    <xf numFmtId="0" fontId="9" fillId="0" borderId="2" xfId="0" applyFont="1" applyBorder="1" applyAlignment="1" applyProtection="1">
      <alignment wrapText="1"/>
    </xf>
    <xf numFmtId="0" fontId="2" fillId="7" borderId="2" xfId="111" applyFont="1" applyFill="1" applyBorder="1" applyAlignment="1" applyProtection="1">
      <alignment horizontal="left" vertical="top" wrapText="1"/>
    </xf>
    <xf numFmtId="0" fontId="2" fillId="6" borderId="10" xfId="123" applyFont="1" applyFill="1" applyBorder="1" applyAlignment="1" applyProtection="1">
      <alignment vertical="top" wrapText="1"/>
    </xf>
    <xf numFmtId="0" fontId="2" fillId="6" borderId="11" xfId="123" applyFont="1" applyFill="1" applyBorder="1" applyAlignment="1" applyProtection="1">
      <alignment vertical="top" wrapText="1"/>
    </xf>
    <xf numFmtId="0" fontId="3" fillId="0" borderId="11" xfId="123" applyFont="1" applyFill="1" applyBorder="1" applyAlignment="1" applyProtection="1">
      <alignment vertical="top" wrapText="1"/>
    </xf>
    <xf numFmtId="0" fontId="9" fillId="0" borderId="11" xfId="0" applyFont="1" applyFill="1" applyBorder="1" applyAlignment="1" applyProtection="1">
      <alignment vertical="top" wrapText="1"/>
    </xf>
    <xf numFmtId="0" fontId="2" fillId="0" borderId="14" xfId="123" applyFont="1" applyFill="1" applyBorder="1" applyAlignment="1" applyProtection="1">
      <alignment vertical="top"/>
      <protection locked="0"/>
    </xf>
    <xf numFmtId="0" fontId="2" fillId="0" borderId="14" xfId="123" applyFont="1" applyFill="1" applyBorder="1" applyAlignment="1" applyProtection="1">
      <alignment horizontal="center" vertical="top"/>
      <protection locked="0"/>
    </xf>
    <xf numFmtId="0" fontId="2" fillId="0" borderId="2" xfId="0" applyFont="1" applyFill="1" applyBorder="1" applyAlignment="1" applyProtection="1">
      <alignment vertical="top"/>
    </xf>
    <xf numFmtId="0" fontId="9" fillId="0" borderId="30" xfId="0" applyFont="1" applyFill="1" applyBorder="1" applyAlignment="1" applyProtection="1">
      <alignment horizontal="justify" vertical="top" wrapText="1"/>
    </xf>
    <xf numFmtId="0" fontId="9" fillId="0" borderId="30" xfId="0" applyFont="1" applyBorder="1" applyAlignment="1" applyProtection="1">
      <alignment horizontal="justify" vertical="top"/>
    </xf>
    <xf numFmtId="0" fontId="17" fillId="0" borderId="33" xfId="123" applyFont="1" applyFill="1" applyBorder="1" applyAlignment="1" applyProtection="1">
      <alignment vertical="center"/>
      <protection locked="0"/>
    </xf>
    <xf numFmtId="0" fontId="9" fillId="0" borderId="2" xfId="0" applyFont="1" applyBorder="1" applyAlignment="1" applyProtection="1">
      <alignment horizontal="justify" vertical="top"/>
    </xf>
    <xf numFmtId="0" fontId="17" fillId="0" borderId="14" xfId="123" applyFont="1" applyFill="1" applyBorder="1" applyAlignment="1" applyProtection="1">
      <alignment vertical="center"/>
      <protection locked="0"/>
    </xf>
    <xf numFmtId="0" fontId="2" fillId="0" borderId="14" xfId="123" applyFont="1" applyFill="1" applyBorder="1" applyAlignment="1" applyProtection="1">
      <alignment vertical="center"/>
      <protection locked="0"/>
    </xf>
    <xf numFmtId="0" fontId="9" fillId="0" borderId="2" xfId="0" applyFont="1" applyFill="1" applyBorder="1" applyAlignment="1" applyProtection="1">
      <alignment horizontal="center"/>
    </xf>
    <xf numFmtId="0" fontId="9" fillId="0" borderId="2" xfId="0" applyFont="1" applyFill="1" applyBorder="1" applyAlignment="1" applyProtection="1">
      <alignment horizontal="center" vertical="center"/>
    </xf>
    <xf numFmtId="0" fontId="2" fillId="0" borderId="2" xfId="123" applyFont="1" applyFill="1" applyBorder="1" applyAlignment="1" applyProtection="1">
      <alignment horizontal="center" vertical="center"/>
    </xf>
    <xf numFmtId="0" fontId="2" fillId="0" borderId="2" xfId="123" applyFont="1" applyBorder="1" applyAlignment="1" applyProtection="1">
      <alignment vertical="center"/>
    </xf>
    <xf numFmtId="0" fontId="2" fillId="0" borderId="2" xfId="123" applyFont="1" applyBorder="1" applyAlignment="1" applyProtection="1">
      <alignment vertical="top" wrapText="1"/>
    </xf>
    <xf numFmtId="0" fontId="9" fillId="0" borderId="2" xfId="0" applyFont="1" applyFill="1" applyBorder="1" applyAlignment="1" applyProtection="1">
      <alignment horizontal="justify" vertical="center"/>
    </xf>
    <xf numFmtId="0" fontId="2" fillId="8" borderId="2" xfId="123" applyFont="1" applyFill="1" applyBorder="1" applyAlignment="1" applyProtection="1">
      <alignment vertical="top"/>
    </xf>
    <xf numFmtId="0" fontId="2" fillId="6" borderId="2" xfId="81" applyFont="1" applyFill="1" applyBorder="1" applyAlignment="1" applyProtection="1">
      <alignment horizontal="left" vertical="top"/>
    </xf>
    <xf numFmtId="0" fontId="2" fillId="0" borderId="2" xfId="123" applyFont="1" applyFill="1" applyBorder="1" applyAlignment="1" applyProtection="1">
      <alignment horizontal="center" vertical="center" shrinkToFit="1"/>
    </xf>
    <xf numFmtId="0" fontId="17" fillId="0" borderId="14" xfId="123" applyFont="1" applyFill="1" applyBorder="1" applyAlignment="1" applyProtection="1">
      <alignment vertical="top"/>
      <protection locked="0"/>
    </xf>
    <xf numFmtId="14" fontId="2" fillId="0" borderId="2" xfId="123" applyNumberFormat="1" applyFont="1" applyFill="1" applyBorder="1" applyAlignment="1" applyProtection="1">
      <alignment horizontal="center" vertical="center"/>
    </xf>
    <xf numFmtId="0" fontId="9" fillId="0" borderId="2" xfId="123" applyFont="1" applyFill="1" applyBorder="1" applyAlignment="1" applyProtection="1">
      <alignment horizontal="center" vertical="center"/>
    </xf>
    <xf numFmtId="14" fontId="9" fillId="0" borderId="2" xfId="123" applyNumberFormat="1" applyFont="1" applyFill="1" applyBorder="1" applyAlignment="1" applyProtection="1">
      <alignment horizontal="center" vertical="center"/>
    </xf>
    <xf numFmtId="0" fontId="17" fillId="0" borderId="14" xfId="0" applyFont="1" applyBorder="1" applyAlignment="1" applyProtection="1">
      <alignment horizontal="justify" vertical="center"/>
    </xf>
    <xf numFmtId="0" fontId="9" fillId="0" borderId="2" xfId="0" applyFont="1" applyBorder="1" applyAlignment="1" applyProtection="1">
      <alignment horizontal="center" vertical="top"/>
    </xf>
    <xf numFmtId="0" fontId="2" fillId="0" borderId="2" xfId="123" applyFont="1" applyFill="1" applyBorder="1" applyAlignment="1" applyProtection="1">
      <alignment horizontal="justify" vertical="center" wrapText="1"/>
    </xf>
    <xf numFmtId="0" fontId="2" fillId="0" borderId="2" xfId="123" applyFont="1" applyFill="1" applyBorder="1" applyAlignment="1" applyProtection="1">
      <alignment horizontal="justify" vertical="center"/>
    </xf>
    <xf numFmtId="0" fontId="17" fillId="0" borderId="14" xfId="0" applyFont="1" applyFill="1" applyBorder="1" applyAlignment="1" applyProtection="1">
      <alignment horizontal="justify" vertical="center"/>
    </xf>
    <xf numFmtId="0" fontId="9" fillId="7" borderId="2" xfId="0" applyFont="1" applyFill="1" applyBorder="1" applyAlignment="1" applyProtection="1">
      <alignment horizontal="left" vertical="top"/>
    </xf>
    <xf numFmtId="0" fontId="9" fillId="7" borderId="2" xfId="0" applyFont="1" applyFill="1" applyBorder="1" applyAlignment="1" applyProtection="1">
      <alignment horizontal="center" vertical="top"/>
    </xf>
    <xf numFmtId="0" fontId="17" fillId="0" borderId="14" xfId="0" applyFont="1" applyFill="1" applyBorder="1" applyAlignment="1" applyProtection="1">
      <alignment vertical="center"/>
    </xf>
    <xf numFmtId="0" fontId="9" fillId="0" borderId="2" xfId="0" applyFont="1" applyFill="1" applyBorder="1" applyAlignment="1" applyProtection="1"/>
    <xf numFmtId="14" fontId="9" fillId="0" borderId="2" xfId="0" applyNumberFormat="1" applyFont="1" applyFill="1" applyBorder="1" applyAlignment="1" applyProtection="1">
      <alignment horizontal="center" vertical="center"/>
    </xf>
    <xf numFmtId="0" fontId="9" fillId="0" borderId="14" xfId="0" applyFont="1" applyBorder="1" applyAlignment="1" applyProtection="1">
      <alignment vertical="top" wrapText="1"/>
      <protection locked="0"/>
    </xf>
    <xf numFmtId="0" fontId="3" fillId="5" borderId="11" xfId="42" applyFont="1" applyFill="1" applyBorder="1" applyAlignment="1" applyProtection="1">
      <alignment horizontal="center" vertical="center" wrapText="1"/>
      <protection locked="0"/>
    </xf>
    <xf numFmtId="0" fontId="2" fillId="0" borderId="12" xfId="123" applyFont="1" applyFill="1" applyBorder="1" applyAlignment="1" applyProtection="1">
      <alignment horizontal="justify" vertical="top" wrapText="1"/>
    </xf>
    <xf numFmtId="0" fontId="3" fillId="5" borderId="2" xfId="42" applyFont="1" applyFill="1" applyBorder="1" applyAlignment="1" applyProtection="1">
      <alignment horizontal="center" vertical="center" wrapText="1"/>
      <protection locked="0"/>
    </xf>
    <xf numFmtId="0" fontId="2" fillId="0" borderId="14" xfId="123" applyFont="1" applyFill="1" applyBorder="1" applyAlignment="1" applyProtection="1">
      <alignment horizontal="justify" vertical="top" wrapText="1"/>
    </xf>
    <xf numFmtId="0" fontId="17" fillId="0" borderId="14" xfId="123" applyFont="1" applyFill="1" applyBorder="1" applyAlignment="1" applyProtection="1">
      <alignment horizontal="justify" vertical="top" wrapText="1"/>
    </xf>
    <xf numFmtId="0" fontId="17" fillId="0" borderId="14" xfId="0" applyFont="1" applyFill="1" applyBorder="1" applyAlignment="1" applyProtection="1">
      <alignment vertical="top" wrapText="1"/>
    </xf>
    <xf numFmtId="14" fontId="9" fillId="7" borderId="2" xfId="123" applyNumberFormat="1" applyFont="1" applyFill="1" applyBorder="1" applyAlignment="1" applyProtection="1">
      <alignment vertical="top" wrapText="1"/>
    </xf>
    <xf numFmtId="0" fontId="9" fillId="7" borderId="14" xfId="123" applyFont="1" applyFill="1" applyBorder="1" applyAlignment="1" applyProtection="1">
      <alignment vertical="top" wrapText="1"/>
      <protection locked="0"/>
    </xf>
    <xf numFmtId="0" fontId="2" fillId="0" borderId="30" xfId="123" applyFont="1" applyBorder="1" applyAlignment="1" applyProtection="1">
      <alignment vertical="top" wrapText="1"/>
    </xf>
    <xf numFmtId="0" fontId="2" fillId="7" borderId="30" xfId="123" applyFont="1" applyFill="1" applyBorder="1" applyAlignment="1" applyProtection="1">
      <alignment vertical="top" wrapText="1"/>
    </xf>
    <xf numFmtId="172" fontId="2" fillId="0" borderId="30" xfId="123" applyNumberFormat="1" applyFont="1" applyFill="1" applyBorder="1" applyAlignment="1" applyProtection="1">
      <alignment horizontal="center" vertical="top" wrapText="1"/>
    </xf>
    <xf numFmtId="170" fontId="2" fillId="0" borderId="30" xfId="1" applyNumberFormat="1" applyFont="1" applyFill="1" applyBorder="1" applyAlignment="1" applyProtection="1">
      <alignment horizontal="center" vertical="top" wrapText="1"/>
    </xf>
    <xf numFmtId="0" fontId="2" fillId="0" borderId="30" xfId="123" applyFont="1" applyFill="1" applyBorder="1" applyAlignment="1" applyProtection="1">
      <alignment horizontal="justify" vertical="top" wrapText="1"/>
      <protection locked="0"/>
    </xf>
    <xf numFmtId="172" fontId="2" fillId="0" borderId="2" xfId="123" applyNumberFormat="1" applyFont="1" applyFill="1" applyBorder="1" applyAlignment="1" applyProtection="1">
      <alignment horizontal="center" vertical="top" wrapText="1"/>
    </xf>
    <xf numFmtId="0" fontId="2" fillId="0" borderId="2" xfId="123" applyFont="1" applyFill="1" applyBorder="1" applyAlignment="1" applyProtection="1">
      <alignment horizontal="justify" vertical="top" wrapText="1"/>
      <protection locked="0"/>
    </xf>
    <xf numFmtId="0" fontId="9" fillId="0" borderId="13" xfId="123" applyFont="1" applyFill="1" applyBorder="1" applyAlignment="1" applyProtection="1">
      <alignment horizontal="justify" vertical="top"/>
    </xf>
    <xf numFmtId="0" fontId="45" fillId="7" borderId="2" xfId="0" applyFont="1" applyFill="1" applyBorder="1" applyAlignment="1" applyProtection="1">
      <alignment vertical="top" wrapText="1"/>
    </xf>
    <xf numFmtId="172" fontId="2" fillId="7" borderId="2" xfId="123" applyNumberFormat="1" applyFont="1" applyFill="1" applyBorder="1" applyAlignment="1" applyProtection="1">
      <alignment horizontal="center" vertical="top" wrapText="1"/>
    </xf>
    <xf numFmtId="0" fontId="2" fillId="0" borderId="2" xfId="0" applyFont="1" applyBorder="1" applyAlignment="1" applyProtection="1">
      <alignment horizontal="justify" vertical="top" wrapText="1"/>
      <protection locked="0"/>
    </xf>
    <xf numFmtId="0" fontId="9" fillId="0" borderId="13" xfId="0" applyFont="1" applyFill="1" applyBorder="1" applyAlignment="1" applyProtection="1">
      <alignment horizontal="justify" vertical="top"/>
    </xf>
    <xf numFmtId="0" fontId="9" fillId="0" borderId="2" xfId="0" applyFont="1" applyBorder="1" applyAlignment="1" applyProtection="1">
      <alignment horizontal="justify" vertical="top" wrapText="1"/>
      <protection locked="0"/>
    </xf>
    <xf numFmtId="9" fontId="2" fillId="0" borderId="2" xfId="123" applyNumberFormat="1" applyFont="1" applyFill="1" applyBorder="1" applyAlignment="1" applyProtection="1">
      <alignment horizontal="center" vertical="top" wrapText="1"/>
    </xf>
    <xf numFmtId="9" fontId="2" fillId="5" borderId="2" xfId="0" applyNumberFormat="1" applyFont="1" applyFill="1" applyBorder="1" applyAlignment="1" applyProtection="1">
      <alignment horizontal="center" vertical="top"/>
      <protection locked="0"/>
    </xf>
    <xf numFmtId="0" fontId="2" fillId="7" borderId="2" xfId="123" applyFont="1" applyFill="1" applyBorder="1" applyAlignment="1" applyProtection="1">
      <alignment horizontal="justify" vertical="top" wrapText="1"/>
      <protection locked="0"/>
    </xf>
    <xf numFmtId="0" fontId="9" fillId="0" borderId="0" xfId="0" applyFont="1" applyFill="1" applyAlignment="1" applyProtection="1">
      <alignment vertical="top"/>
    </xf>
    <xf numFmtId="0" fontId="2" fillId="6" borderId="32" xfId="123" applyFont="1" applyFill="1" applyBorder="1" applyAlignment="1" applyProtection="1">
      <alignment horizontal="justify" vertical="top"/>
    </xf>
    <xf numFmtId="0" fontId="2" fillId="6" borderId="30" xfId="123" applyFont="1" applyFill="1" applyBorder="1" applyAlignment="1" applyProtection="1">
      <alignment vertical="top" wrapText="1"/>
    </xf>
    <xf numFmtId="0" fontId="2" fillId="6" borderId="13" xfId="123" applyFont="1" applyFill="1" applyBorder="1" applyAlignment="1" applyProtection="1">
      <alignment horizontal="justify" vertical="top"/>
    </xf>
    <xf numFmtId="0" fontId="9" fillId="0" borderId="30" xfId="0" applyFont="1" applyBorder="1" applyAlignment="1" applyProtection="1">
      <alignment vertical="top" wrapText="1"/>
    </xf>
    <xf numFmtId="0" fontId="21" fillId="0" borderId="2" xfId="123" applyFont="1" applyFill="1" applyBorder="1" applyAlignment="1" applyProtection="1">
      <alignment horizontal="left" vertical="top" wrapText="1"/>
    </xf>
    <xf numFmtId="0" fontId="9" fillId="0" borderId="0" xfId="0" applyFont="1" applyFill="1" applyAlignment="1" applyProtection="1">
      <alignment horizontal="center" vertical="top"/>
    </xf>
    <xf numFmtId="0" fontId="0" fillId="0" borderId="0" xfId="0" pivotButton="1"/>
    <xf numFmtId="0" fontId="0" fillId="0" borderId="0" xfId="0" applyAlignment="1">
      <alignment horizontal="left"/>
    </xf>
    <xf numFmtId="0" fontId="0" fillId="0" borderId="0" xfId="0" applyNumberFormat="1"/>
    <xf numFmtId="0" fontId="9" fillId="6" borderId="2" xfId="0" applyFont="1" applyFill="1" applyBorder="1" applyAlignment="1" applyProtection="1">
      <alignment vertical="top" wrapText="1"/>
    </xf>
    <xf numFmtId="0" fontId="14" fillId="0" borderId="0" xfId="50" applyFont="1" applyFill="1" applyBorder="1" applyAlignment="1" applyProtection="1">
      <alignment horizontal="center" vertical="center"/>
    </xf>
    <xf numFmtId="0" fontId="15" fillId="0" borderId="0" xfId="50" applyFont="1" applyFill="1" applyBorder="1" applyAlignment="1" applyProtection="1">
      <alignment horizontal="center" vertical="center"/>
    </xf>
    <xf numFmtId="0" fontId="2" fillId="6" borderId="30" xfId="123" applyFont="1" applyFill="1" applyBorder="1" applyAlignment="1" applyProtection="1">
      <alignment horizontal="center" vertical="top" wrapText="1"/>
    </xf>
    <xf numFmtId="1" fontId="2" fillId="6" borderId="30" xfId="26" applyNumberFormat="1" applyFont="1" applyFill="1" applyBorder="1" applyAlignment="1" applyProtection="1">
      <alignment horizontal="center" vertical="top" wrapText="1"/>
    </xf>
    <xf numFmtId="0" fontId="2" fillId="6" borderId="2" xfId="81" applyFont="1" applyFill="1" applyBorder="1" applyAlignment="1" applyProtection="1">
      <alignment horizontal="center" vertical="top" wrapText="1"/>
    </xf>
    <xf numFmtId="0" fontId="2" fillId="6" borderId="30" xfId="123" applyFont="1" applyFill="1" applyBorder="1" applyAlignment="1" applyProtection="1">
      <alignment horizontal="center" vertical="top"/>
    </xf>
    <xf numFmtId="0" fontId="2" fillId="6" borderId="2" xfId="123" applyFont="1" applyFill="1" applyBorder="1" applyAlignment="1" applyProtection="1">
      <alignment horizontal="center" vertical="top"/>
    </xf>
    <xf numFmtId="0" fontId="2" fillId="6" borderId="2" xfId="0" applyFont="1" applyFill="1" applyBorder="1" applyAlignment="1" applyProtection="1">
      <alignment horizontal="center" vertical="top"/>
    </xf>
    <xf numFmtId="0" fontId="2" fillId="6" borderId="15" xfId="123" applyFont="1" applyFill="1" applyBorder="1" applyAlignment="1" applyProtection="1">
      <alignment horizontal="center" vertical="top" wrapText="1"/>
    </xf>
    <xf numFmtId="0" fontId="2" fillId="6" borderId="11" xfId="81" applyFont="1" applyFill="1" applyBorder="1" applyAlignment="1" applyProtection="1">
      <alignment horizontal="center" vertical="top" wrapText="1"/>
    </xf>
    <xf numFmtId="0" fontId="9" fillId="6" borderId="2" xfId="0" applyFont="1" applyFill="1" applyBorder="1" applyAlignment="1" applyProtection="1">
      <alignment horizontal="center" vertical="top" wrapText="1"/>
    </xf>
    <xf numFmtId="0" fontId="2" fillId="6" borderId="11" xfId="123" applyFont="1" applyFill="1" applyBorder="1" applyAlignment="1" applyProtection="1">
      <alignment horizontal="center" vertical="top" wrapText="1"/>
    </xf>
    <xf numFmtId="0" fontId="2" fillId="6" borderId="2" xfId="111" applyFont="1" applyFill="1" applyBorder="1" applyAlignment="1" applyProtection="1">
      <alignment horizontal="center" vertical="top" wrapText="1"/>
    </xf>
    <xf numFmtId="0" fontId="2" fillId="6" borderId="2" xfId="81" applyFont="1" applyFill="1" applyBorder="1" applyAlignment="1" applyProtection="1">
      <alignment horizontal="center" vertical="top"/>
    </xf>
    <xf numFmtId="0" fontId="16" fillId="6" borderId="2" xfId="0" applyFont="1" applyFill="1" applyBorder="1" applyAlignment="1" applyProtection="1">
      <alignment vertical="top" wrapText="1"/>
    </xf>
    <xf numFmtId="0" fontId="2" fillId="6" borderId="2" xfId="0" applyFont="1" applyFill="1" applyBorder="1" applyAlignment="1" applyProtection="1">
      <alignment horizontal="center" vertical="top" wrapText="1"/>
    </xf>
    <xf numFmtId="0" fontId="2" fillId="6" borderId="2" xfId="87" applyFont="1" applyFill="1" applyBorder="1" applyAlignment="1" applyProtection="1">
      <alignment horizontal="left" vertical="top" wrapText="1"/>
    </xf>
    <xf numFmtId="0" fontId="2" fillId="6" borderId="2" xfId="87" applyFont="1" applyFill="1" applyBorder="1" applyAlignment="1" applyProtection="1">
      <alignment horizontal="center" vertical="top" wrapText="1"/>
    </xf>
    <xf numFmtId="0" fontId="2" fillId="6" borderId="30" xfId="87" applyFont="1" applyFill="1" applyBorder="1" applyAlignment="1" applyProtection="1">
      <alignment horizontal="left" vertical="top" wrapText="1"/>
    </xf>
    <xf numFmtId="0" fontId="2" fillId="6" borderId="30" xfId="87" applyFont="1" applyFill="1" applyBorder="1" applyAlignment="1" applyProtection="1">
      <alignment horizontal="center" vertical="top" wrapText="1"/>
    </xf>
    <xf numFmtId="0" fontId="9" fillId="6" borderId="2" xfId="0" applyFont="1" applyFill="1" applyBorder="1" applyAlignment="1" applyProtection="1">
      <alignment horizontal="left" vertical="top"/>
    </xf>
    <xf numFmtId="0" fontId="2" fillId="6" borderId="11" xfId="0" applyFont="1" applyFill="1" applyBorder="1" applyAlignment="1" applyProtection="1">
      <alignment horizontal="justify" vertical="top" wrapText="1"/>
    </xf>
    <xf numFmtId="0" fontId="2" fillId="6" borderId="2" xfId="0" applyFont="1" applyFill="1" applyBorder="1" applyAlignment="1" applyProtection="1">
      <alignment horizontal="justify" vertical="top" wrapText="1"/>
    </xf>
    <xf numFmtId="0" fontId="9" fillId="6" borderId="2" xfId="0" applyFont="1" applyFill="1" applyBorder="1" applyAlignment="1" applyProtection="1">
      <alignment wrapText="1"/>
    </xf>
    <xf numFmtId="0" fontId="9" fillId="6" borderId="2" xfId="0" applyFont="1" applyFill="1" applyBorder="1" applyAlignment="1" applyProtection="1">
      <alignment horizontal="center" wrapText="1"/>
    </xf>
    <xf numFmtId="0" fontId="9" fillId="6" borderId="2" xfId="0" applyFont="1" applyFill="1" applyBorder="1" applyAlignment="1" applyProtection="1">
      <alignment horizontal="justify" vertical="top" wrapText="1"/>
    </xf>
    <xf numFmtId="0" fontId="2" fillId="6" borderId="13" xfId="123" applyFont="1" applyFill="1" applyBorder="1" applyAlignment="1" applyProtection="1">
      <alignment vertical="center" wrapText="1"/>
    </xf>
    <xf numFmtId="0" fontId="2" fillId="6" borderId="2" xfId="81" applyFont="1" applyFill="1" applyBorder="1" applyAlignment="1" applyProtection="1">
      <alignment horizontal="justify" vertical="center" wrapText="1"/>
    </xf>
    <xf numFmtId="0" fontId="2" fillId="6" borderId="2" xfId="81" applyFont="1" applyFill="1" applyBorder="1" applyAlignment="1" applyProtection="1">
      <alignment horizontal="center" vertical="center" wrapText="1"/>
    </xf>
    <xf numFmtId="0" fontId="9" fillId="6" borderId="13" xfId="123" applyFont="1" applyFill="1" applyBorder="1" applyAlignment="1" applyProtection="1">
      <alignment vertical="top" wrapText="1"/>
    </xf>
    <xf numFmtId="0" fontId="9" fillId="6" borderId="2" xfId="123" applyFont="1" applyFill="1" applyBorder="1" applyAlignment="1" applyProtection="1">
      <alignment vertical="top" wrapText="1"/>
    </xf>
    <xf numFmtId="0" fontId="9" fillId="6" borderId="2" xfId="123" applyFont="1" applyFill="1" applyBorder="1" applyAlignment="1" applyProtection="1">
      <alignment horizontal="center" vertical="top" wrapText="1"/>
    </xf>
    <xf numFmtId="0" fontId="2" fillId="6" borderId="29" xfId="123" applyFont="1" applyFill="1" applyBorder="1" applyAlignment="1" applyProtection="1">
      <alignment horizontal="left" vertical="top" wrapText="1"/>
    </xf>
    <xf numFmtId="0" fontId="2" fillId="6" borderId="27" xfId="123" applyFont="1" applyFill="1" applyBorder="1" applyAlignment="1" applyProtection="1">
      <alignment horizontal="left" vertical="top" wrapText="1"/>
    </xf>
    <xf numFmtId="0" fontId="2" fillId="0" borderId="34" xfId="123" applyFont="1" applyFill="1" applyBorder="1" applyAlignment="1" applyProtection="1">
      <alignment vertical="top" wrapText="1"/>
    </xf>
    <xf numFmtId="0" fontId="9" fillId="0" borderId="32" xfId="123" applyFont="1" applyFill="1" applyBorder="1" applyAlignment="1" applyProtection="1">
      <alignment horizontal="left" vertical="top" wrapText="1"/>
    </xf>
    <xf numFmtId="0" fontId="9" fillId="0" borderId="30" xfId="123" applyFont="1" applyFill="1" applyBorder="1" applyAlignment="1" applyProtection="1">
      <alignment horizontal="left" vertical="top" wrapText="1"/>
    </xf>
    <xf numFmtId="0" fontId="9" fillId="0" borderId="30" xfId="123" applyFont="1" applyFill="1" applyBorder="1" applyAlignment="1" applyProtection="1">
      <alignment horizontal="center" vertical="top" wrapText="1"/>
    </xf>
    <xf numFmtId="0" fontId="9" fillId="0" borderId="13" xfId="123" applyFont="1" applyFill="1" applyBorder="1" applyAlignment="1" applyProtection="1">
      <alignment horizontal="left" vertical="top" wrapText="1"/>
    </xf>
    <xf numFmtId="0" fontId="2" fillId="0" borderId="32" xfId="123" applyFont="1" applyFill="1" applyBorder="1" applyAlignment="1" applyProtection="1">
      <alignment vertical="top" wrapText="1"/>
    </xf>
    <xf numFmtId="0" fontId="2" fillId="0" borderId="13" xfId="123" applyFont="1" applyFill="1" applyBorder="1" applyAlignment="1" applyProtection="1">
      <alignment horizontal="center" vertical="top" wrapText="1"/>
    </xf>
    <xf numFmtId="0" fontId="9" fillId="0" borderId="13" xfId="123" applyFont="1" applyFill="1" applyBorder="1" applyAlignment="1" applyProtection="1">
      <alignment vertical="top" wrapText="1"/>
    </xf>
    <xf numFmtId="0" fontId="9" fillId="0" borderId="13" xfId="0" applyFont="1" applyFill="1" applyBorder="1" applyAlignment="1" applyProtection="1">
      <alignment horizontal="left"/>
    </xf>
    <xf numFmtId="0" fontId="2" fillId="0" borderId="29" xfId="123" applyFont="1" applyFill="1" applyBorder="1" applyAlignment="1" applyProtection="1">
      <alignment horizontal="left" vertical="top" wrapText="1"/>
    </xf>
    <xf numFmtId="0" fontId="2" fillId="0" borderId="27" xfId="123" applyFont="1" applyFill="1" applyBorder="1" applyAlignment="1" applyProtection="1">
      <alignment horizontal="left" vertical="top" wrapText="1"/>
    </xf>
    <xf numFmtId="14" fontId="9" fillId="0" borderId="30" xfId="0" applyNumberFormat="1" applyFont="1" applyBorder="1" applyAlignment="1" applyProtection="1">
      <alignment vertical="top"/>
    </xf>
    <xf numFmtId="0" fontId="3" fillId="5" borderId="7" xfId="50" applyFont="1" applyFill="1" applyBorder="1" applyAlignment="1" applyProtection="1">
      <alignment horizontal="center" vertical="top"/>
    </xf>
    <xf numFmtId="0" fontId="3" fillId="5" borderId="8" xfId="50" applyFont="1" applyFill="1" applyBorder="1" applyAlignment="1" applyProtection="1">
      <alignment horizontal="center" vertical="top"/>
    </xf>
    <xf numFmtId="0" fontId="3" fillId="5" borderId="9" xfId="50" applyFont="1" applyFill="1" applyBorder="1" applyAlignment="1" applyProtection="1">
      <alignment horizontal="center" vertical="top"/>
    </xf>
    <xf numFmtId="0" fontId="0" fillId="8" borderId="0" xfId="0" applyNumberFormat="1" applyFill="1"/>
    <xf numFmtId="0" fontId="2" fillId="0" borderId="30" xfId="0" applyFont="1" applyBorder="1" applyAlignment="1" applyProtection="1">
      <alignment horizontal="left" vertical="top" wrapText="1"/>
    </xf>
    <xf numFmtId="14" fontId="9" fillId="0" borderId="30" xfId="0" applyNumberFormat="1" applyFont="1" applyFill="1" applyBorder="1" applyAlignment="1" applyProtection="1">
      <alignment horizontal="center" vertical="top" wrapText="1"/>
    </xf>
    <xf numFmtId="0" fontId="2" fillId="0" borderId="2" xfId="0" applyFont="1" applyBorder="1" applyAlignment="1" applyProtection="1">
      <alignment horizontal="left" vertical="top" wrapText="1"/>
    </xf>
    <xf numFmtId="14" fontId="9" fillId="0" borderId="2" xfId="0" applyNumberFormat="1" applyFont="1" applyFill="1" applyBorder="1" applyAlignment="1" applyProtection="1">
      <alignment horizontal="center" vertical="top" wrapText="1"/>
    </xf>
    <xf numFmtId="0" fontId="9" fillId="0" borderId="14" xfId="0" applyFont="1" applyBorder="1" applyAlignment="1" applyProtection="1">
      <alignment vertical="top"/>
    </xf>
    <xf numFmtId="0" fontId="2" fillId="0" borderId="2" xfId="123" quotePrefix="1" applyFont="1" applyFill="1" applyBorder="1" applyAlignment="1" applyProtection="1">
      <alignment horizontal="left" vertical="top" wrapText="1"/>
    </xf>
    <xf numFmtId="0" fontId="9" fillId="0" borderId="14" xfId="0" applyFont="1" applyBorder="1" applyAlignment="1" applyProtection="1">
      <alignment horizontal="justify" vertical="top" wrapText="1"/>
      <protection locked="0"/>
    </xf>
    <xf numFmtId="0" fontId="9" fillId="0" borderId="2" xfId="123" applyFont="1" applyFill="1" applyBorder="1" applyAlignment="1" applyProtection="1">
      <alignment horizontal="justify" vertical="top" wrapText="1"/>
    </xf>
    <xf numFmtId="0" fontId="16" fillId="0" borderId="2" xfId="123" applyFont="1" applyFill="1" applyBorder="1" applyAlignment="1" applyProtection="1">
      <alignment horizontal="justify" vertical="top" wrapText="1"/>
    </xf>
    <xf numFmtId="0" fontId="17" fillId="0" borderId="2" xfId="123" applyFont="1" applyFill="1" applyBorder="1" applyAlignment="1" applyProtection="1">
      <alignment horizontal="justify" vertical="top" wrapText="1"/>
    </xf>
    <xf numFmtId="171" fontId="14" fillId="2" borderId="1" xfId="50" applyNumberFormat="1" applyFont="1" applyFill="1" applyBorder="1" applyAlignment="1" applyProtection="1">
      <alignment horizontal="left" wrapText="1"/>
      <protection locked="0"/>
    </xf>
  </cellXfs>
  <cellStyles count="130">
    <cellStyle name="Euro" xfId="2"/>
    <cellStyle name="Hipervínculo 2" xfId="3"/>
    <cellStyle name="Hipervínculo 3" xfId="4"/>
    <cellStyle name="Hipervínculo 4" xfId="5"/>
    <cellStyle name="Hipervínculo 5" xfId="6"/>
    <cellStyle name="Millares" xfId="129" builtinId="3"/>
    <cellStyle name="Millares 2" xfId="7"/>
    <cellStyle name="Millares 2 2" xfId="8"/>
    <cellStyle name="Millares 3" xfId="9"/>
    <cellStyle name="Millares 4" xfId="10"/>
    <cellStyle name="Millares 5" xfId="11"/>
    <cellStyle name="MillÔres [0]_LISTADO MAESTRO DE DOCUMENTOS" xfId="12"/>
    <cellStyle name="Moneda 2" xfId="13"/>
    <cellStyle name="Moneda 4" xfId="14"/>
    <cellStyle name="Normal" xfId="0" builtinId="0"/>
    <cellStyle name="Normal 10" xfId="15"/>
    <cellStyle name="Normal 11" xfId="16"/>
    <cellStyle name="Normal 12" xfId="17"/>
    <cellStyle name="Normal 13" xfId="18"/>
    <cellStyle name="Normal 14" xfId="19"/>
    <cellStyle name="Normal 16" xfId="64"/>
    <cellStyle name="Normal 17" xfId="66"/>
    <cellStyle name="Normal 18" xfId="69"/>
    <cellStyle name="Normal 19" xfId="72"/>
    <cellStyle name="Normal 2" xfId="1"/>
    <cellStyle name="Normal 2 10" xfId="55"/>
    <cellStyle name="Normal 2 11" xfId="50"/>
    <cellStyle name="Normal 2 12" xfId="56"/>
    <cellStyle name="Normal 2 13" xfId="49"/>
    <cellStyle name="Normal 2 14" xfId="57"/>
    <cellStyle name="Normal 2 15" xfId="48"/>
    <cellStyle name="Normal 2 16" xfId="58"/>
    <cellStyle name="Normal 2 17" xfId="21"/>
    <cellStyle name="Normal 2 18" xfId="47"/>
    <cellStyle name="Normal 2 19" xfId="59"/>
    <cellStyle name="Normal 2 2" xfId="20"/>
    <cellStyle name="Normal 2 20" xfId="46"/>
    <cellStyle name="Normal 2 21" xfId="60"/>
    <cellStyle name="Normal 2 22" xfId="45"/>
    <cellStyle name="Normal 2 23" xfId="61"/>
    <cellStyle name="Normal 2 24" xfId="44"/>
    <cellStyle name="Normal 2 25" xfId="62"/>
    <cellStyle name="Normal 2 26" xfId="43"/>
    <cellStyle name="Normal 2 27" xfId="63"/>
    <cellStyle name="Normal 2 28" xfId="42"/>
    <cellStyle name="Normal 2 3" xfId="22"/>
    <cellStyle name="Normal 2 4" xfId="23"/>
    <cellStyle name="Normal 2 5" xfId="24"/>
    <cellStyle name="Normal 2 6" xfId="53"/>
    <cellStyle name="Normal 2 7" xfId="52"/>
    <cellStyle name="Normal 2 8" xfId="54"/>
    <cellStyle name="Normal 2 9" xfId="51"/>
    <cellStyle name="Normal 20" xfId="75"/>
    <cellStyle name="Normal 21" xfId="78"/>
    <cellStyle name="Normal 22" xfId="81"/>
    <cellStyle name="Normal 23" xfId="84"/>
    <cellStyle name="Normal 24" xfId="87"/>
    <cellStyle name="Normal 25" xfId="90"/>
    <cellStyle name="Normal 26" xfId="93"/>
    <cellStyle name="Normal 27" xfId="96"/>
    <cellStyle name="Normal 28" xfId="99"/>
    <cellStyle name="Normal 29" xfId="102"/>
    <cellStyle name="Normal 3" xfId="25"/>
    <cellStyle name="Normal 3 2" xfId="26"/>
    <cellStyle name="Normal 3_HORAS AUDITOR -Ciclos 2008 a 2010" xfId="27"/>
    <cellStyle name="Normal 30" xfId="105"/>
    <cellStyle name="Normal 31" xfId="108"/>
    <cellStyle name="Normal 32" xfId="111"/>
    <cellStyle name="Normal 33" xfId="114"/>
    <cellStyle name="Normal 34" xfId="117"/>
    <cellStyle name="Normal 35" xfId="120"/>
    <cellStyle name="Normal 36" xfId="123"/>
    <cellStyle name="Normal 4" xfId="28"/>
    <cellStyle name="Normal 4 2" xfId="29"/>
    <cellStyle name="Normal 4_HORAS AUDITOR -Ciclos 2008 a 2010" xfId="30"/>
    <cellStyle name="Normal 5" xfId="31"/>
    <cellStyle name="Normal 5 2" xfId="32"/>
    <cellStyle name="Normal 5 3" xfId="33"/>
    <cellStyle name="Normal 6" xfId="34"/>
    <cellStyle name="Normal 6 2" xfId="35"/>
    <cellStyle name="Normal 7" xfId="36"/>
    <cellStyle name="Normal 8" xfId="37"/>
    <cellStyle name="Normal 9" xfId="38"/>
    <cellStyle name="Normal 9 2" xfId="39"/>
    <cellStyle name="Porcentaje" xfId="128" builtinId="5"/>
    <cellStyle name="Porcentual 10" xfId="85"/>
    <cellStyle name="Porcentual 11" xfId="88"/>
    <cellStyle name="Porcentual 12" xfId="91"/>
    <cellStyle name="Porcentual 13" xfId="94"/>
    <cellStyle name="Porcentual 14" xfId="97"/>
    <cellStyle name="Porcentual 15" xfId="100"/>
    <cellStyle name="Porcentual 16" xfId="103"/>
    <cellStyle name="Porcentual 17" xfId="106"/>
    <cellStyle name="Porcentual 18" xfId="109"/>
    <cellStyle name="Porcentual 19" xfId="112"/>
    <cellStyle name="Porcentual 2" xfId="40"/>
    <cellStyle name="Porcentual 2 10" xfId="86"/>
    <cellStyle name="Porcentual 2 11" xfId="89"/>
    <cellStyle name="Porcentual 2 12" xfId="92"/>
    <cellStyle name="Porcentual 2 13" xfId="95"/>
    <cellStyle name="Porcentual 2 14" xfId="98"/>
    <cellStyle name="Porcentual 2 15" xfId="101"/>
    <cellStyle name="Porcentual 2 16" xfId="104"/>
    <cellStyle name="Porcentual 2 17" xfId="107"/>
    <cellStyle name="Porcentual 2 18" xfId="110"/>
    <cellStyle name="Porcentual 2 19" xfId="113"/>
    <cellStyle name="Porcentual 2 2" xfId="41"/>
    <cellStyle name="Porcentual 2 20" xfId="116"/>
    <cellStyle name="Porcentual 2 21" xfId="119"/>
    <cellStyle name="Porcentual 2 22" xfId="122"/>
    <cellStyle name="Porcentual 2 23" xfId="125"/>
    <cellStyle name="Porcentual 2 24" xfId="127"/>
    <cellStyle name="Porcentual 2 3" xfId="65"/>
    <cellStyle name="Porcentual 2 4" xfId="68"/>
    <cellStyle name="Porcentual 2 5" xfId="71"/>
    <cellStyle name="Porcentual 2 6" xfId="74"/>
    <cellStyle name="Porcentual 2 7" xfId="77"/>
    <cellStyle name="Porcentual 2 8" xfId="80"/>
    <cellStyle name="Porcentual 2 9" xfId="83"/>
    <cellStyle name="Porcentual 20" xfId="115"/>
    <cellStyle name="Porcentual 21" xfId="118"/>
    <cellStyle name="Porcentual 22" xfId="121"/>
    <cellStyle name="Porcentual 23" xfId="124"/>
    <cellStyle name="Porcentual 24" xfId="126"/>
    <cellStyle name="Porcentual 4" xfId="67"/>
    <cellStyle name="Porcentual 5" xfId="70"/>
    <cellStyle name="Porcentual 6" xfId="73"/>
    <cellStyle name="Porcentual 7" xfId="76"/>
    <cellStyle name="Porcentual 8" xfId="79"/>
    <cellStyle name="Porcentual 9" xfId="82"/>
  </cellStyles>
  <dxfs count="38">
    <dxf>
      <fill>
        <patternFill patternType="none">
          <fgColor indexed="64"/>
          <bgColor indexed="65"/>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9" defaultPivotStyle="PivotStyleLight16"/>
  <colors>
    <mruColors>
      <color rgb="FFFFCCCC"/>
      <color rgb="FFF8CBAD"/>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driana Lucia Parrado Bustamante" refreshedDate="42830.432390856484" createdVersion="6" refreshedVersion="6" minRefreshableVersion="3" recordCount="960">
  <cacheSource type="worksheet">
    <worksheetSource ref="A11:T971" sheet="CONSOLIDADO"/>
  </cacheSource>
  <cacheFields count="20">
    <cacheField name="SIRECI" numFmtId="0">
      <sharedItems containsBlank="1" count="8">
        <s v="Reformulación"/>
        <s v="AR_2015"/>
        <s v="AE_2016_AMAZONAS"/>
        <s v="AVF_2016_ANTIOQUIA"/>
        <s v="AE_2016_BOYACÁ"/>
        <s v="AE_2016_GUAJIRA"/>
        <s v="AE_2016_SUB_GRAL"/>
        <m/>
      </sharedItems>
    </cacheField>
    <cacheField name="No. consecutivo hallazgo_x000a_(Cód. Icbf)" numFmtId="0">
      <sharedItems containsBlank="1"/>
    </cacheField>
    <cacheField name="Ver No. de hallazgos" numFmtId="0">
      <sharedItems containsString="0" containsBlank="1" containsNumber="1" containsInteger="1" minValue="0" maxValue="1"/>
    </cacheField>
    <cacheField name="RESPONSABLE" numFmtId="0">
      <sharedItems containsBlank="1" count="45">
        <s v="ADMINISTRATIVA"/>
        <s v="AMAZONAS"/>
        <s v="ANTIOQUIA"/>
        <s v="ATLÁNTICO_x000a_"/>
        <s v="BOGOTA"/>
        <s v="BOLIVAR"/>
        <s v="BOYACÁ"/>
        <s v="CALDAS"/>
        <s v="CAQUETÁ"/>
        <s v="CASANARE "/>
        <s v="CAUCA"/>
        <s v="CESAR"/>
        <s v="CHOCÓ"/>
        <s v="CONTRATACIÓN"/>
        <s v="CORDOBA"/>
        <s v="CUNDINAMARCA"/>
        <s v="FAMILIA Y COMUNIDADES "/>
        <s v="GESTION HUMANA"/>
        <s v="GUAINIA"/>
        <s v="GUAJIRA"/>
        <s v="GUAVIARE"/>
        <s v="HUILA"/>
        <s v="JURIDICA"/>
        <s v="MAGDALENA"/>
        <s v="NARIÑO"/>
        <s v="NUTRICION"/>
        <s v="NIÑEZ Y ADOLESCENCIA"/>
        <s v="PLANEACIÓN_x000a_"/>
        <s v="PRIMERA INFANCIA "/>
        <s v="PUTUMAYO"/>
        <s v="QUINDIO"/>
        <s v="RISARALDA"/>
        <s v="SAN ANDRÉS"/>
        <s v="SANTANDER"/>
        <s v="SNBF"/>
        <s v="SUBDIRECCION GENERAL"/>
        <s v="SUCRE"/>
        <s v="TECNOLOGÍA"/>
        <s v="TOLIMA"/>
        <s v="VALLE"/>
        <s v="VAUPES"/>
        <s v="CONTROL INTERNO"/>
        <s v="PROTECCION"/>
        <s v="FINANCIERA"/>
        <m/>
      </sharedItems>
    </cacheField>
    <cacheField name="CÓDIGO HALLAZGO" numFmtId="0">
      <sharedItems containsNonDate="0" containsString="0" containsBlank="1"/>
    </cacheField>
    <cacheField name="DESCRIPCIÓN DEL HALLAZGO" numFmtId="0">
      <sharedItems containsBlank="1" longText="1"/>
    </cacheField>
    <cacheField name="CAUSA DEL HALLAZGO" numFmtId="0">
      <sharedItems containsBlank="1" longText="1"/>
    </cacheField>
    <cacheField name="ACCIÓN DE MEJORA" numFmtId="0">
      <sharedItems containsBlank="1" longText="1"/>
    </cacheField>
    <cacheField name="ACTIVIDADES / DESCRIPCIÓN" numFmtId="0">
      <sharedItems containsBlank="1" longText="1"/>
    </cacheField>
    <cacheField name="UNIDAD DE MEDIDA" numFmtId="0">
      <sharedItems containsBlank="1" containsMixedTypes="1" containsNumber="1" containsInteger="1" minValue="1" maxValue="1"/>
    </cacheField>
    <cacheField name="CANTIDADES UNIDAD DE MEDIDA" numFmtId="0">
      <sharedItems containsBlank="1" containsMixedTypes="1" containsNumber="1" containsInteger="1" minValue="1" maxValue="430"/>
    </cacheField>
    <cacheField name="FECHA DE INICIO" numFmtId="0">
      <sharedItems containsNonDate="0" containsDate="1" containsString="0" containsBlank="1" minDate="2015-12-30T00:00:00" maxDate="2017-12-21T00:00:00"/>
    </cacheField>
    <cacheField name="FECHA DE TERMINACIÓN" numFmtId="0">
      <sharedItems containsNonDate="0" containsDate="1" containsString="0" containsBlank="1" minDate="2016-03-30T00:00:00" maxDate="2018-01-01T00:00:00"/>
    </cacheField>
    <cacheField name="PLAZO EN SEMANAS" numFmtId="167">
      <sharedItems containsString="0" containsBlank="1" containsNumber="1" minValue="0" maxValue="75.7"/>
    </cacheField>
    <cacheField name="AVANCE FÍSICO DE EJECUCIÓN" numFmtId="0">
      <sharedItems containsString="0" containsBlank="1" containsNumber="1" minValue="0" maxValue="70"/>
    </cacheField>
    <cacheField name="Porcentaje de Avance fisico de ejecución de las metas" numFmtId="170">
      <sharedItems containsString="0" containsBlank="1" containsNumber="1" minValue="0" maxValue="1"/>
    </cacheField>
    <cacheField name="Puntaje logrado por las metas (POMi)" numFmtId="167">
      <sharedItems containsString="0" containsBlank="1" containsNumber="1" minValue="0" maxValue="65"/>
    </cacheField>
    <cacheField name="Puntaje obtenido por las metas (POMVi)  " numFmtId="167">
      <sharedItems containsString="0" containsBlank="1" containsNumber="1" containsInteger="1" minValue="0" maxValue="0"/>
    </cacheField>
    <cacheField name="Puntaje atribuido a metas vencidas (PAMVi)" numFmtId="167">
      <sharedItems containsString="0" containsBlank="1" containsNumber="1" containsInteger="1" minValue="0" maxValue="0"/>
    </cacheField>
    <cacheField name="LOGROS Y DIFICULTADES EN LA EJECUCIÓN"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60">
  <r>
    <x v="0"/>
    <s v="ARGR2014-176"/>
    <n v="1"/>
    <x v="0"/>
    <m/>
    <s v="Hallazgo N° 176. Depreciación bienes y activos (A). Antioquia, Santander y Sucre_x000a__x000a_• Antioquia. Registro depreciación_x000a__x000a_El numeral 10 del manual de procedimientos contables establece que cuando se utilizan los métodos de depreciación establecidos en el mismo, pueden tomarse como referencia las vidas útiles de 50 años para las edificaciones y de 10 años para los muebles y enseres. _x000a__x000a_En la cuenta 168501 Depreciación Acumulada-Edificaciones fueron registrados valores correspondientes a muebles y enseres, los cuales por su naturaleza no debieron registrarse en esta cuenta alterando el valor de la depreciación de esta, lo anterior con ocasión de la legalización del contrato 1620 de 2013 dado que por error fueron registrados paneles con tipo de producto correspondiente a muebles y enseres, alterando el valor de la depreciación de la cuenta 168501 si se tiene en cuenta los años de vida útil para muebles y enseres no son iguales a los de una edificación. "/>
    <s v=" Depreciación bienes y activos "/>
    <s v="Realizar seguimiento a la conciliación inter áreas evidenciando garantizando que no exista diferencias en la  depreciación de la cuenta 168507 "/>
    <s v="Elaborar conciliación inter areas, de la regional Santander"/>
    <s v="Conciliación inter áreas"/>
    <n v="3"/>
    <d v="2017-02-02T00:00:00"/>
    <d v="2017-12-31T00:00:00"/>
    <n v="47.4"/>
    <m/>
    <n v="0"/>
    <n v="0"/>
    <n v="0"/>
    <n v="0"/>
    <s v="GAI"/>
  </r>
  <r>
    <x v="0"/>
    <s v="ARGR2014-176"/>
    <n v="0"/>
    <x v="0"/>
    <m/>
    <s v="Hallazgo N° 176. Depreciación bienes y activos (A). Antioquia, Santander y Sucre_x000a__x000a_• Antioquia. Registro depreciación_x000a__x000a_El numeral 10 del manual de procedimientos contables establece que cuando se utilizan los métodos de depreciación establecidos en el mismo, pueden tomarse como referencia las vidas útiles de 50 años para las edificaciones y de 10 años para los muebles y enseres. _x000a__x000a_En la cuenta 168501 Depreciación Acumulada-Edificaciones fueron registrados valores correspondientes a muebles y enseres, los cuales por su naturaleza no debieron registrarse en esta cuenta alterando el valor de la depreciación de esta, lo anterior con ocasión de la legalización del contrato 1620 de 2013 dado que por error fueron registrados paneles con tipo de producto correspondiente a muebles y enseres, alterando el valor de la depreciación de la cuenta 168501 si se tiene en cuenta los años de vida útil para muebles y enseres no son iguales a los de una edificación. "/>
    <s v=" Depreciación bienes y activos "/>
    <s v="Realizar seguimiento a la conciliación inter áreas evidenciando garantizando que no exista diferencias en la  depreciación de la cuenta 168507 "/>
    <s v="Elaborar conciliación inter areas, de la regional Sucre"/>
    <s v="Conciliación inter áreas"/>
    <n v="3"/>
    <d v="2017-02-02T00:00:00"/>
    <d v="2017-12-31T00:00:00"/>
    <n v="47.4"/>
    <m/>
    <n v="0"/>
    <n v="0"/>
    <n v="0"/>
    <n v="0"/>
    <s v="GAI"/>
  </r>
  <r>
    <x v="0"/>
    <s v="ARGR2014-176"/>
    <n v="0"/>
    <x v="0"/>
    <m/>
    <s v="Hallazgo N° 176. Depreciación bienes y activos (A). Antioquia, Santander y Sucre_x000a__x000a_• Antioquia. Registro depreciación_x000a__x000a_El numeral 10 del manual de procedimientos contables establece que cuando se utilizan los métodos de depreciación establecidos en el mismo, pueden tomarse como referencia las vidas útiles de 50 años para las edificaciones y de 10 años para los muebles y enseres. _x000a__x000a_En la cuenta 168501 Depreciación Acumulada-Edificaciones fueron registrados valores correspondientes a muebles y enseres, los cuales por su naturaleza no debieron registrarse en esta cuenta alterando el valor de la depreciación de esta, lo anterior con ocasión de la legalización del contrato 1620 de 2013 dado que por error fueron registrados paneles con tipo de producto correspondiente a muebles y enseres, alterando el valor de la depreciación de la cuenta 168501 si se tiene en cuenta los años de vida útil para muebles y enseres no son iguales a los de una edificación. "/>
    <s v=" Depreciación bienes y activos "/>
    <s v="Realizar seguimiento a los registros realizados en la clase de bodega de edificaciones garantizando que no existan registros de bienes muebles."/>
    <s v="Revisión y seguimiento de balances de almacén por niveles, de la Regional Antioquia."/>
    <s v="Balance de Almacén por niveles"/>
    <n v="3"/>
    <d v="2017-02-02T00:00:00"/>
    <d v="2017-12-31T00:00:00"/>
    <n v="47.4"/>
    <m/>
    <n v="0"/>
    <n v="0"/>
    <n v="0"/>
    <n v="0"/>
    <s v="GAI"/>
  </r>
  <r>
    <x v="0"/>
    <s v="ARGR2014-213"/>
    <n v="1"/>
    <x v="0"/>
    <m/>
    <s v="Hallazgo N° 213. Gestión Documental Archivo de la Dirección de Contratación (A–AGN). Sede Nacional, Antioquia, Bogotá, Casanare, Cauca, Magdalena, Quindío y Risaralda _x000a__x000a_• Sede Nacional. Gestión Documental_x000a__x000a_De conformidad con la Ley 594 de 2000, se define la gestión documental como el “(...)”. _x000a_El ICBF cuenta con el Macroproceso Estratégico, misional, apoyo y de evaluación, proceso de gestión documental. En visita al archivo de gestión de la Dirección de Contratación, se encontraron debilidades con relación al manejo de los archivos, especialmente en:_x000a__x000a_- Organización y descripción de archivos_x000a_(...)_x000a_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 _x000a_Imagen N° 3, 4, 5 y 6. Imágenes de archivo de la Dirección de Contratación Sede Nacional ICBF_x000a__x000a_La situación en referencia, contraviene lo establecido en el Acuerdo 5 de 2013 emanado del Consejo Directivo del Archivo General de la Nación, en sus artículos 3, 5, 6, 10, 18 y 20. Su omisión afecta el cumplimiento de los fines del Estado, en la medida que se requiere contar con archivos bien organizados y en condiciones técnicas de almacenamiento, de manera que la información que contienen se conserve en su integridad y en condiciones ideales, garantizando que la consulta de sus archivos pueda ser fehaciente, oportuna y confiable._x000a__x000a_La Entidad responde que a través de la Dirección Administrativa se está tramitando la asignación de un espacio exclusivo para el manejo del archivo de gestión de la sede de la Dirección General (Bodega la Estradita), que cumpla con los niveles de seguridad y normatividad requerida en esta materia, permitiendo el correcto manejo y custodia de toda la documentación contractual que se maneja desde el equipo transversal."/>
    <s v="1. El archivo de la dirección de contratación de la sede nacional, no cuenta con los estantes adecuados, para garantizar las conservación de las cajas. El sitio presenta Humedad._x000a__x000a__x000a__x000a__x000a_"/>
    <s v="1. Se hace realiza la contratacion de una bodega , con estanteria adecuada para la conservacion de los archivos de contratacion de la sede nacional._x000a__x000a__x000a__x000a__x000a__x000a__x000a__x000a__x000a__x000a_"/>
    <s v="1. informe de cierre de hallazgo, describiendo las acciones realizadas en el archivo de la Direccion General, dirección de Contratación._x000a__x000a__x000a__x000a__x000a_"/>
    <s v="1.Informe de cierre_x000a__x000a__x000a_"/>
    <n v="1"/>
    <d v="2017-02-01T00:00:00"/>
    <d v="2017-06-30T00:00:00"/>
    <n v="21.3"/>
    <m/>
    <n v="0"/>
    <n v="0"/>
    <n v="0"/>
    <n v="0"/>
    <s v="GGD"/>
  </r>
  <r>
    <x v="0"/>
    <s v="ARGR2014-213"/>
    <n v="0"/>
    <x v="0"/>
    <m/>
    <s v="Hallazgo N° 213. Gestión Documental Archivo de la Dirección de Contratación (A–AGN). Sede Nacional, Antioquia, Bogotá, Casanare, Cauca, Magdalena, Quindío y Risaralda _x000a__x000a_• Sede Nacional. Gestión Documental_x000a__x000a_De conformidad con la Ley 594 de 2000, se define la gestión documental como el “(...)”. _x000a_El ICBF cuenta con el Macroproceso Estratégico, misional, apoyo y de evaluación, proceso de gestión documental. En visita al archivo de gestión de la Dirección de Contratación, se encontraron debilidades con relación al manejo de los archivos, especialmente en:_x000a__x000a_- Organización y descripción de archivos_x000a_(...)_x000a_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 _x000a_Imagen N° 3, 4, 5 y 6. Imágenes de archivo de la Dirección de Contratación Sede Nacional ICBF_x000a__x000a_La situación en referencia, contraviene lo establecido en el Acuerdo 5 de 2013 emanado del Consejo Directivo del Archivo General de la Nación, en sus artículos 3, 5, 6, 10, 18 y 20. Su omisión afecta el cumplimiento de los fines del Estado, en la medida que se requiere contar con archivos bien organizados y en condiciones técnicas de almacenamiento, de manera que la información que contienen se conserve en su integridad y en condiciones ideales, garantizando que la consulta de sus archivos pueda ser fehaciente, oportuna y confiable._x000a__x000a_La Entidad responde que a través de la Dirección Administrativa se está tramitando la asignación de un espacio exclusivo para el manejo del archivo de gestión de la sede de la Dirección General (Bodega la Estradita), que cumpla con los niveles de seguridad y normatividad requerida en esta materia, permitiendo el correcto manejo y custodia de toda la documentación contractual que se maneja desde el equipo transversal."/>
    <s v="2. La TRD no se encuentra socializada, y no esta publicada en la Intranet."/>
    <s v="2. Publicar la TRD en la Intranet"/>
    <s v="2. Publicar y socializar la Tabla de  Retencion "/>
    <s v="2. Informe con socialización realizada y TRD publicada"/>
    <n v="1"/>
    <d v="2017-02-01T00:00:00"/>
    <d v="2017-06-30T00:00:00"/>
    <n v="21.3"/>
    <m/>
    <n v="0"/>
    <n v="0"/>
    <n v="0"/>
    <n v="0"/>
    <m/>
  </r>
  <r>
    <x v="0"/>
    <s v="ARGR2014-213"/>
    <n v="0"/>
    <x v="0"/>
    <m/>
    <s v="Hallazgo N° 213. Gestión Documental Archivo de la Dirección de Contratación (A–AGN). Sede Nacional, Antioquia, Bogotá, Casanare, Cauca, Magdalena, Quindío y Risaralda _x000a__x000a_• Sede Nacional. Gestión Documental_x000a__x000a_De conformidad con la Ley 594 de 2000, se define la gestión documental como el “(...)”. _x000a_El ICBF cuenta con el Macroproceso Estratégico, misional, apoyo y de evaluación, proceso de gestión documental. En visita al archivo de gestión de la Dirección de Contratación, se encontraron debilidades con relación al manejo de los archivos, especialmente en:_x000a__x000a_- Organización y descripción de archivos_x000a_(...)_x000a_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 _x000a_Imagen N° 3, 4, 5 y 6. Imágenes de archivo de la Dirección de Contratación Sede Nacional ICBF_x000a__x000a_La situación en referencia, contraviene lo establecido en el Acuerdo 5 de 2013 emanado del Consejo Directivo del Archivo General de la Nación, en sus artículos 3, 5, 6, 10, 18 y 20. Su omisión afecta el cumplimiento de los fines del Estado, en la medida que se requiere contar con archivos bien organizados y en condiciones técnicas de almacenamiento, de manera que la información que contienen se conserve en su integridad y en condiciones ideales, garantizando que la consulta de sus archivos pueda ser fehaciente, oportuna y confiable._x000a__x000a_La Entidad responde que a través de la Dirección Administrativa se está tramitando la asignación de un espacio exclusivo para el manejo del archivo de gestión de la sede de la Dirección General (Bodega la Estradita), que cumpla con los niveles de seguridad y normatividad requerida en esta materia, permitiendo el correcto manejo y custodia de toda la documentación contractual que se maneja desde el equipo transversal."/>
    <s v="3. Organización de Expedientes. Se Evidencia falta de organizacion en los expedientes, no se encuentran organizados siguiendo la secuencia del tramite, no contiene hoja de control. etc"/>
    <s v="3. Seguimiento a transferencia con Formato Unico de Inventario Documental, "/>
    <s v="3. Entrega y verificacion de Archivos de Dirección de Contratacion, transferidos y organizados, con FUID, al archivo inactivo."/>
    <s v="1. Acta de entrega de transferencia"/>
    <n v="1"/>
    <d v="2017-02-01T00:00:00"/>
    <d v="2017-12-30T00:00:00"/>
    <n v="47.4"/>
    <m/>
    <n v="0"/>
    <n v="0"/>
    <n v="0"/>
    <n v="0"/>
    <m/>
  </r>
  <r>
    <x v="0"/>
    <s v="AR2014-085"/>
    <n v="1"/>
    <x v="0"/>
    <m/>
    <s v="Hallazgo N° 85. Continuación._x000a__x000a_A pesar que el contrato determinaba que el Consorcio tenía como plazo de ejecución de la obras el 28 de julio de 2014, se verificó que terminaron las obras hasta diciembre de 2014 y no se realizó prórroga para amparar los recursos entregados al contratista._x000a_(...)_x000a_En los Hogares Infantiles Visitados, se solicitó la minuta de obras que el Consorcio HMC, iba a realizar y se pudo determinar con los funcionarios de los H.I y la revisión de la cantidades de obras ejecutadas y comparadas con las respectivas minutas, presuntamente no se realizaron el 100% de las obras que debían realizarse._x000a_Ver folios 187 a 190 del Informe Auditoria CGR ICBF Vigencia 2014._x000a__x000a_“En el Hogar Infantil el Velero, (...)_x000a_“En el Hogar Infantil Tamborcito (...)_x000a_“En el Hogar Infantil Grandes Sueños (...)_x000a_“En el Hogar Infantil Mi Pequeño Mundo (...)_x000a__x000a_Análisis Respuesta:(...)_x000a_A pesar que el  contrato determinaba que el Consorcio tenía como plazo de ejecución de la obras el 28 de julio de 2014, se verificó que terminaron las obras hasta diciembre de 2014 y no se realizó prórroga para amparar los recursos entregados al contratista. Como se explicó, a la fecha este contrato no está vigente._x000a_Con oficio N. S-2015-220231-1100 del 11 de junio de 2015, (...)_x000a__x000a_Conforme a lo antes expuesto, se evidencia la existencia de un hallazgo administrativo y se recomienda el inicio de una Indagación Preliminar, con el fin de determinar los elementos constitutivos de la responsabilidad fiscal, establecer los presuntos responsables y el tipo de conducta atribuible en el momento de realizar la gestión fiscal."/>
    <m/>
    <s v="Mejorar y fortalecer la supervisión de los convenios y contratos ."/>
    <s v="1. Gestionar ante la Subdirección de Mejoramiento Organizacional  el ajuste al procedimiento de gestión de infraestructura, para inlcuir la socializacion de los proyectos e intervenciones  a las regionales"/>
    <s v="Documento (procedimeinto)"/>
    <n v="1"/>
    <d v="2017-03-31T00:00:00"/>
    <d v="2017-04-30T00:00:00"/>
    <n v="4.3"/>
    <m/>
    <n v="0"/>
    <n v="0"/>
    <n v="0"/>
    <n v="0"/>
    <m/>
  </r>
  <r>
    <x v="0"/>
    <s v="AR2014-085"/>
    <n v="0"/>
    <x v="0"/>
    <m/>
    <s v="Hallazgo N° 85. Continuación._x000a__x000a_A pesar que el contrato determinaba que el Consorcio tenía como plazo de ejecución de la obras el 28 de julio de 2014, se verificó que terminaron las obras hasta diciembre de 2014 y no se realizó prórroga para amparar los recursos entregados al contratista._x000a_(...)_x000a_En los Hogares Infantiles Visitados, se solicitó la minuta de obras que el Consorcio HMC, iba a realizar y se pudo determinar con los funcionarios de los H.I y la revisión de la cantidades de obras ejecutadas y comparadas con las respectivas minutas, presuntamente no se realizaron el 100% de las obras que debían realizarse._x000a_Ver folios 187 a 190 del Informe Auditoria CGR ICBF Vigencia 2014._x000a__x000a_“En el Hogar Infantil el Velero, (...)_x000a_“En el Hogar Infantil Tamborcito (...)_x000a_“En el Hogar Infantil Grandes Sueños (...)_x000a_“En el Hogar Infantil Mi Pequeño Mundo (...)_x000a__x000a_Análisis Respuesta:(...)_x000a_A pesar que el  contrato determinaba que el Consorcio tenía como plazo de ejecución de la obras el 28 de julio de 2014, se verificó que terminaron las obras hasta diciembre de 2014 y no se realizó prórroga para amparar los recursos entregados al contratista. Como se explicó, a la fecha este contrato no está vigente._x000a_Con oficio N. S-2015-220231-1100 del 11 de junio de 2015, (...)_x000a__x000a_Conforme a lo antes expuesto, se evidencia la existencia de un hallazgo administrativo y se recomienda el inicio de una Indagación Preliminar, con el fin de determinar los elementos constitutivos de la responsabilidad fiscal, establecer los presuntos responsables y el tipo de conducta atribuible en el momento de realizar la gestión fiscal."/>
    <m/>
    <s v="Mejorar y fortalecer la supervisión de los convenios y contratos ."/>
    <s v="2. Presentar un informe con las gestiones realizadas por el ICBF frente a la construcciòn de las obras contratadas por el ICBF: _x000a_- Hogar Infantil el Velero._x000a_- Hogar Infantil Tamborcito _x000a_- Hogar Infantil Grandes Sueños_x000a_- Hogar Infantil Mi Pequeño Mundo"/>
    <s v="Informe con los soportes de gestiones y comisiones realizadas, para el cierre del hallazgo."/>
    <n v="4"/>
    <d v="2017-03-31T00:00:00"/>
    <d v="2017-12-31T00:00:00"/>
    <n v="39.299999999999997"/>
    <m/>
    <n v="0"/>
    <n v="0"/>
    <n v="0"/>
    <n v="0"/>
    <m/>
  </r>
  <r>
    <x v="0"/>
    <s v="AR2014-240"/>
    <n v="1"/>
    <x v="0"/>
    <m/>
    <s v="Hallazgo N° 240. Contrato No. 1388 de 2013 suscrito entre el Instituto Colombiano de Bienestar Familiar Cecilia de la Fuente de Lleras y Servicios Postales Nacionales S.A. (A). Cauca_x000a__x000a_El ICBF Sede Nacional celebró el contrato interadministrativo No. 1388 del 19 de julio del 2013 con Servicios Postales Nacionales, con el objeto de contratar el servicio de gestión y administración de comunicaciones oficiales en soporte digital, bajo la modalidad de outsourcing en el ICBF REGIONAL CAUCA. (...)_x000a_El contrato se liquidó el 26 de diciembre de 2014 (...)_x000a__x000a_La comisión auditora evidenció que en el ICBF Regional Cauca, el sistema utilizado es el SIGA, desarrollo propio del ICBF que se viene utilizando desde hace aproximadamente 3 años y que la herramienta tecnológica contratada con cargo al contrato No. 1388 de 2013 no está en uso. Lo anterior genera un riesgo de detrimento al patrimonio público por los dineros que se le pagaron al contratista para la implementación del software y capacitación del mismo, el cual no se está utilizando."/>
    <s v=" evidenció que en el ICBF Regional Cauca, el sistema utilizado es el SIGA, desarrollo propio del ICBF que se viene utilizando desde hace aproximadamente 3 años y que la herramienta tecnológica contratada con cargo al contrato No. 1388 de 2013 no está en uso."/>
    <s v="_x000a_1. Seguimiento mensual de radicacion en SIGA de la correspondencia recibida y despachada por la regional Cauca"/>
    <s v="1. Realizar un reporte mensual de radicaicon de correspondencia interna y externa en el aplicativo SIGA."/>
    <s v="  Reporte Mensual "/>
    <n v="3"/>
    <d v="2017-02-01T00:00:00"/>
    <d v="2017-06-30T00:00:00"/>
    <n v="21.3"/>
    <m/>
    <n v="0"/>
    <n v="0"/>
    <n v="0"/>
    <n v="0"/>
    <m/>
  </r>
  <r>
    <x v="0"/>
    <s v="AR2014-024"/>
    <n v="1"/>
    <x v="0"/>
    <m/>
    <s v="Hallazgo N° 24. Pago de impuestos – Tasas y Contribuciones (A). Atlántico _x000a__x000a_El ICBF Regional Atlántico mediante vigencias futuras, suscribió con terceros Contratos de Aportes durante la vigencia 2012 prorrogándose hasta el 2014, para la administración de los servicios en la atención de la Primera Infancia, estableciéndose en su Cláusula Sexta como obligaciones específicas del contratista en el numeral 2.5 obligaciones relacionadas con la administración de los recursos: 2.5.5 “Destinar recursos del presupuesto para cancelar periódicamente los servicios públicos, impuestos, tasas y contribuciones que se generen con ocasión de la prestación del servicio, manteniendo el inmueble o inmuebles donde se atiendan los beneficiarios en buen estado. (...)”._x000a__x000a_En desarrollo de los contratos: 465 del 5/12/2012, 502 del 7/12/2012, 491 del 6/12/2012, 522 del 17/12/2012, 478 del 5/12/2012 y 484 del 6/12/2012, el ICBF ha asumido el pago de impuesto predial de las vigencias 2013 y 2014 en cuantía de $35.1 millones, estando la obligación a cargo de los Operadores quienes se encuentran ocupando y usufructuando los bienes inmuebles. Asimismo, con fecha 17 de enero de 2014 el ICBF Regional Atlántico suscribió Contrato de Aporte número 112 con la Corporación Social Jaime Urquijo Barrios y en desarrollo del mencionado contrato el Instituto le cedió al Operador un área de 417 m2, según último avalúo realizado, para el funcionamiento del CDI la Victoria, sin que se evidencie la existencia de un contrato de comodato por el área de terreno y construcción cedida al operador, como tampoco de la gestión adelantada para el reintegro del impuesto predial cancelado por el ICBF a través de la orden de pago número 50736414 de 12/03/2014, por $5.3 millones, en la proporción del área cedida; según el último avalúo catastral el total del área de terreno es de 2.287 m2 de terreno y 774 m2 de construcción."/>
    <s v="_x000a_La situación anterior, afectó los gastos de funcionamiento del Instituto,por cuanto en los presupuestos para la ejecución de estos contratos de aportes no se contempló el gasto del impuesto predial, lo que denota debilidades de control interno; tal como se evidencia en el siguiente cuadro:_x000a__x000a_Cuadro 35. Pago Impuesto Predial Vigencias 2013-2014"/>
    <s v="Enviar comunicación recordando la responsabilidad  del pago de  los impuestos de los inmuebles utilizados para programas del ICBF al área misional"/>
    <s v="Solicitar informe sobre la asignación presupuestal a las áreas misionales en donde se evidencie el rubro presupuestal para el pago de impuestos."/>
    <s v="Informe consolidado por área"/>
    <n v="1"/>
    <d v="2017-03-15T00:00:00"/>
    <d v="2017-10-30T00:00:00"/>
    <n v="32.700000000000003"/>
    <m/>
    <n v="0"/>
    <n v="0"/>
    <n v="0"/>
    <n v="0"/>
    <m/>
  </r>
  <r>
    <x v="0"/>
    <s v="AEF2014-043"/>
    <n v="1"/>
    <x v="0"/>
    <m/>
    <s v="Hallazgo No. 43.    Ingreso de bienes. Causante Ana Sanabria Gómez (A)._x000a__x000a_EI Numeral  8 del Artículo  20 de la Resolución  2200  de 2010  y la Guía de Gestión de   Bienes   G2MPA 1P5  del   13  de  agosto   de  2013   versión   3,  establecen    las condiciones  para el ingreso  real y material  de los bienes,  no obstante  lo anterior  se evidenció  que:_x000a__x000a_La sentencia  de adjudicación   de  los bienes  de  la causante  Ana  Sanabria  Gómez fue   proferida    en   septiembre    25   de   2012.   EI  30   de   octubre    se   realizó el correspondiente    registro  en la Oficina  de  Registro  e Instrumentos   Públicos  de los bienes  inmuebles   adjudicados,   es decir  se  perfeccionó   el  ingreso  real,  pero  los mismos   a  la fecha   no  han  ingresado   contablemente    al  patrimonio   del  Instituto. Estos   corresponden a  un  apartamento    ubicado   en  la  Carrera   22   No.  42-43 Apartamento    401   Park  Way   con   folio   de   matricula    50C-323124    por   $116.3 millones  y  el apartamento   202  ubicado  en  la Transversal   21  Bis  NO.61B-71  por $113.1  millones._x000a_"/>
    <s v="Situación   generada   por debilidades   de control  y  gestión,  lo que  indica  que  todas las actuaciones   por parte  de la Entidad  se han dado  de manera  lenta respecto  de promover  acciones  en que tenga  interés por la vocación  hereditaria._x000a__x000a_"/>
    <s v="Revisar en el aplicativo SEVEN_ERP la evidencia del registro "/>
    <s v="Verificar e imprimir los soportes del registro del inmueble"/>
    <s v="Comprobante de almacén"/>
    <n v="1"/>
    <d v="2017-03-15T00:00:00"/>
    <d v="2017-12-20T00:00:00"/>
    <n v="40"/>
    <m/>
    <n v="0"/>
    <n v="0"/>
    <n v="0"/>
    <n v="0"/>
    <m/>
  </r>
  <r>
    <x v="0"/>
    <s v="AE2014-CGR-AD-069_x000a__x000a_AE2014-071_x000a__x000a_AR2014-117"/>
    <n v="1"/>
    <x v="0"/>
    <m/>
    <s v="Hallazgo No. 69. Recursos destinados atender la Política Pública de Primera Infancia ICBF 2011-2014. Nivel Central. (A)._x000a_El cuadro No. 49 muestra los recursos invertidos por el ICBF en los proyectos de infraestructura durante las vigencias 2011-2013._x000a_Cuadro No. 49. Recursos Aplicados a la Infraestructura de la Política Pública de Primera Infancia 2011-2013_x000a_Como puede apreciarse, existe una aplicación total de recursos por valor de $214.944.6 millones. Sin embargo, el ente de control no encuentra certeza en las cuantías total de recursos (públicos, privados, cooperación internacional y otros) apropiados y ejecutados para el cumplimiento de la meta establecida en el marco del Plan Nacional de Desarrollo con destino a la atención integral de niños y niñas.        _x000a__x000a_Hallazgo No. 71. Inventario de Infraestructura Especializada para Atención Integral. ICBF. Nariño (A).         _x000a__x000a_Hallazgo N° 117. Infraestructura Política Pública de Primera Infancia (A - D). Sede Nacional                                                                                          "/>
    <m/>
    <s v="Generar una base de datos ùnica ICBF"/>
    <s v="Mesa de trabajo con PI, GGB, GII para definir y unificar los criterios de la base de datos unica ICBF y definir las fuentes de informaciòn, responsables de actualizaciòn."/>
    <s v="Acta de reuniòn"/>
    <n v="3"/>
    <d v="2017-03-31T00:00:00"/>
    <d v="2017-12-31T00:00:00"/>
    <n v="39.299999999999997"/>
    <m/>
    <n v="0"/>
    <n v="0"/>
    <n v="0"/>
    <n v="0"/>
    <m/>
  </r>
  <r>
    <x v="0"/>
    <s v="AE2014-CGR-AD-069_x000a__x000a_AE2014-071_x000a__x000a_AR2014-117"/>
    <n v="0"/>
    <x v="0"/>
    <m/>
    <s v="Hallazgo No. 69. Recursos destinados atender la Política Pública de Primera Infancia ICBF 2011-2014. Nivel Central. (A)._x000a_El cuadro No. 49 muestra los recursos invertidos por el ICBF en los proyectos de infraestructura durante las vigencias 2011-2013._x000a_Cuadro No. 49. Recursos Aplicados a la Infraestructura de la Política Pública de Primera Infancia 2011-2013_x000a_Como puede apreciarse, existe una aplicación total de recursos por valor de $214.944.6 millones. Sin embargo, el ente de control no encuentra certeza en las cuantías total de recursos (públicos, privados, cooperación internacional y otros) apropiados y ejecutados para el cumplimiento de la meta establecida en el marco del Plan Nacional de Desarrollo con destino a la atención integral de niños y niñas.        _x000a__x000a_Hallazgo No. 71. Inventario de Infraestructura Especializada para Atención Integral. ICBF. Nariño (A).         _x000a__x000a_Hallazgo N° 117. Infraestructura Política Pública de Primera Infancia (A - D). Sede Nacional                                                                                          "/>
    <m/>
    <s v="Generar una base de datos ùnica ICBF"/>
    <s v="Realizar un instructivo en el que se establezcan los paramentros de registro de la informaciòn segùn lo consensuado en la Mesa de trabajo."/>
    <s v="Instructivo"/>
    <n v="1"/>
    <d v="2017-03-31T00:00:00"/>
    <d v="2017-12-31T00:00:00"/>
    <n v="39.299999999999997"/>
    <m/>
    <n v="0"/>
    <n v="0"/>
    <n v="0"/>
    <n v="0"/>
    <m/>
  </r>
  <r>
    <x v="0"/>
    <s v="AE2014-CGR-AD-069_x000a__x000a_AE2014-071_x000a__x000a_AR2014-117"/>
    <n v="0"/>
    <x v="0"/>
    <m/>
    <s v="Hallazgo No. 69. Recursos destinados atender la Política Pública de Primera Infancia ICBF 2011-2014. Nivel Central. (A)._x000a_El cuadro No. 49 muestra los recursos invertidos por el ICBF en los proyectos de infraestructura durante las vigencias 2011-2013._x000a_Cuadro No. 49. Recursos Aplicados a la Infraestructura de la Política Pública de Primera Infancia 2011-2013_x000a_Como puede apreciarse, existe una aplicación total de recursos por valor de $214.944.6 millones. Sin embargo, el ente de control no encuentra certeza en las cuantías total de recursos (públicos, privados, cooperación internacional y otros) apropiados y ejecutados para el cumplimiento de la meta establecida en el marco del Plan Nacional de Desarrollo con destino a la atención integral de niños y niñas.        _x000a__x000a_Hallazgo No. 71. Inventario de Infraestructura Especializada para Atención Integral. ICBF. Nariño (A).         _x000a__x000a_Hallazgo N° 117. Infraestructura Política Pública de Primera Infancia (A - D). Sede Nacional                                                                                          "/>
    <m/>
    <s v="Generar una base de datos ùnica ICBF"/>
    <s v="Realizar la base de datos Unica ICBF para que este disponible en la NAS - ICBF"/>
    <s v="Base de datos disponible y actualizada en la Direcciòn NAS - ICBF."/>
    <n v="1"/>
    <d v="2017-03-31T00:00:00"/>
    <d v="2017-12-31T00:00:00"/>
    <n v="39.299999999999997"/>
    <m/>
    <n v="0"/>
    <n v="0"/>
    <n v="0"/>
    <n v="0"/>
    <m/>
  </r>
  <r>
    <x v="0"/>
    <s v="AE2014-072"/>
    <n v="1"/>
    <x v="0"/>
    <m/>
    <s v="Hallazgo No. 72. Cumplimiento de metas Centros de Desarrollo Infantil – CDI Nivel. ICBF. Central (A)._x000a_Para el cuatrienio 2010-2014, el ICBF estableció como meta construir 100 Centros de Desarrollo Infantil –CDI-. Una vez hecha la evaluación por la CGR, se encontró que sólo ha construido un total de 47, lo que representa un avance del 47% de la meta proyectada, situación que representa un estado crítico en el indicador de eficacia. Cuadro No. 52. Metas de CDI a Construir por el ICBF 2010-2014_x000a_Esto es, durante la vigencias de 2011, 2012 y 2013 se construyeron 6, 21 y 20 Centros de Desarrollo Infantil respectivamente, lo que corresponde a un 24%, 70% y 80% respectivamente de la meta programada._x000a_Además, algunos convenios corresponden a vigencias anteriores, el atraso respecto al cumplimiento de la meta contradice el inventario de necesidades de infraestructura en el país realizado entre la Comisión Intersectorial para la primera infancia y el ICBF cuando señalan que: “…Se encontró que hay un déficit de más de 1.500 centros de desarrollo infantil a nivel nacional”._x000a_Situación que podría afectar los objetivos propuestos en la Política, entre ellos garantizar el cumplimiento de los derechos de las niñas y los niños, así como garantizar la pertinencia y calidad en la atención integral de la primera infancia."/>
    <m/>
    <s v="Generar una base de datos ùnica ICBF"/>
    <s v="Mesa de trabajo con PI, GGB, GII para definir y unificar los criterios de la base de datos unica ICBF y definir las fuentes de informaciòn, responsables de actualizaciòn."/>
    <s v="Acta de reuniòn"/>
    <n v="3"/>
    <d v="2017-03-31T00:00:00"/>
    <d v="2017-12-31T00:00:00"/>
    <n v="39.299999999999997"/>
    <m/>
    <n v="0"/>
    <n v="0"/>
    <n v="0"/>
    <n v="0"/>
    <m/>
  </r>
  <r>
    <x v="0"/>
    <s v="AE2014-072"/>
    <n v="0"/>
    <x v="0"/>
    <m/>
    <s v="Hallazgo No. 72. Cumplimiento de metas Centros de Desarrollo Infantil – CDI Nivel. ICBF. Central (A)._x000a_Para el cuatrienio 2010-2014, el ICBF estableció como meta construir 100 Centros de Desarrollo Infantil –CDI-. Una vez hecha la evaluación por la CGR, se encontró que sólo ha construido un total de 47, lo que representa un avance del 47% de la meta proyectada, situación que representa un estado crítico en el indicador de eficacia. Cuadro No. 52. Metas de CDI a Construir por el ICBF 2010-2014_x000a_Esto es, durante la vigencias de 2011, 2012 y 2013 se construyeron 6, 21 y 20 Centros de Desarrollo Infantil respectivamente, lo que corresponde a un 24%, 70% y 80% respectivamente de la meta programada._x000a_Además, algunos convenios corresponden a vigencias anteriores, el atraso respecto al cumplimiento de la meta contradice el inventario de necesidades de infraestructura en el país realizado entre la Comisión Intersectorial para la primera infancia y el ICBF cuando señalan que: “…Se encontró que hay un déficit de más de 1.500 centros de desarrollo infantil a nivel nacional”._x000a_Situación que podría afectar los objetivos propuestos en la Política, entre ellos garantizar el cumplimiento de los derechos de las niñas y los niños, así como garantizar la pertinencia y calidad en la atención integral de la primera infancia."/>
    <m/>
    <s v="Consolidar la información relacionada con la  construcción de infraestructura para la atención de la Primera Infancia durante el cuatrienio 2010 - 2014."/>
    <s v="Realizar un informe con las gestiones ICBF respecto a la meta programada Construcción de CDI, para el cuatrienio 2010 - 2014"/>
    <s v="Informe de gestióniones ICBF"/>
    <n v="1"/>
    <d v="2017-03-31T00:00:00"/>
    <d v="2017-12-31T00:00:00"/>
    <n v="39.299999999999997"/>
    <m/>
    <n v="0"/>
    <n v="0"/>
    <n v="0"/>
    <n v="0"/>
    <m/>
  </r>
  <r>
    <x v="0"/>
    <s v="AE2014-073_x000a_AE2014-075_x000a_AE2014-076_x000a_AE2014-107_x000a_ARGR2014-108_x000a_AE2014-077_x000a_AE2014-CGR-BY-104_x000a_AE2014-133_x000a_AE2014-086_x000a_AE2014-CGR-AD-105_x000a_AE2014-106_x000a_AE2014-CGR-BY-103_x000a_AE2014-132_x000a_"/>
    <n v="1"/>
    <x v="0"/>
    <m/>
    <s v="Hallazgo No. 73. Centro de Desarrollo Infantil (CDI) Buatachica Municipio de Leticia. Amazonas. (A)._x000a__x000a_Hallazgo No. 75. Centro de Desarrollo Infantil (CDI) Puerto Nariño. Amazonas. (A)._x000a__x000a_Hallazgo No. 76. Contrato de mantenimiento. Centro de Desarrollo Infantil (CDI) Municipio de Puerto Nariño. Amazonas. (A-D-F)._x000a__x000a_Hallazgo No. 107. La Remodelación y Construcción Hogar de Bienestar Familiar, Municipio de Tipacoque –ICBF. Boyacá. (A-D-F)_x000a__x000a_Hallazgo N° 108. Infraestructura física-baterías sanitarias del Hogar Infantil El Guambitario – Neiva (A - D). Huila_x000a__x000a_Hallazgo No. 77. Centro de Desarrollo Infantil (CDI) Manguare Leticia, Amazonas (A-D-F)._x000a__x000a_Hallazgo No. 104. Municipio de Sotaquirá-ICBF. Boyacá (A- FA)_x000a__x000a_Hallazgo No. 133. Recursos Conpes 152 -162 destinados a los municipios de Nariño – Atención primera infancia. _x000a__x000a_Hallazgo No. 86. Priorización en la Inversión. ICBF. Risaralda. (A-D-IP)_x000a__x000a_Hallazgo No. 105. Municipio de Guateque-ICBF. Boyacá (A-D-IP)_x000a__x000a_Hallazgo No. 106. Municipio el Espino-ICBF. Boyacá. (A-FA)_x000a__x000a_Hallazgo No. 103. Municipio de Moniquirá-ICBF. Boyacá (A- FA)_x000a__x000a_Hallazgo No. 132. Construcción CDI Potosí- ICBF. Nariño (A-D-IP)_x000a__x000a_(INFRAESTRUCTURA RECURSOS CONPES)_x000a__x000a_"/>
    <m/>
    <s v="Realizar el seguimiento a la infraestructura propia de los municipios, diagnosticada por el ICBF para el cumplimiento de los estandares ICBF."/>
    <s v="Realizar el seguimiento de la recomendaciones y conclusiones de los diagnòsticos realizados por el ICBF (Informes y Actas de visita, comunicaciones) a las infraestructuras propias de los municipios. "/>
    <s v="Informe de seguimiento."/>
    <n v="13"/>
    <d v="2017-03-31T00:00:00"/>
    <d v="2017-12-31T00:00:00"/>
    <n v="39.299999999999997"/>
    <m/>
    <n v="0"/>
    <n v="0"/>
    <n v="0"/>
    <n v="0"/>
    <m/>
  </r>
  <r>
    <x v="0"/>
    <s v="AE2014-073_x000a_AE2014-075_x000a_AE2014-076_x000a_AE2014-107_x000a_ARGR2014-108_x000a_AE2014-077_x000a_AE2014-CGR-BY-104_x000a_AE2014-133_x000a_AE2014-086_x000a_AE2014-CGR-AD-105_x000a_AE2014-106_x000a_AE2014-CGR-BY-103_x000a_AE2014-132_x000a_"/>
    <n v="0"/>
    <x v="0"/>
    <m/>
    <s v="Hallazgo No. 73. Centro de Desarrollo Infantil (CDI) Buatachica Municipio de Leticia. Amazonas. (A)._x000a__x000a_Hallazgo No. 75. Centro de Desarrollo Infantil (CDI) Puerto Nariño. Amazonas. (A)._x000a__x000a_Hallazgo No. 76. Contrato de mantenimiento. Centro de Desarrollo Infantil (CDI) Municipio de Puerto Nariño. Amazonas. (A-D-F)._x000a__x000a_Hallazgo No. 107. La Remodelación y Construcción Hogar de Bienestar Familiar, Municipio de Tipacoque –ICBF. Boyacá. (A-D-F)_x000a__x000a_Hallazgo N° 108. Infraestructura física-baterías sanitarias del Hogar Infantil El Guambitario – Neiva (A - D). Huila_x000a__x000a_Hallazgo No. 77. Centro de Desarrollo Infantil (CDI) Manguare Leticia, Amazonas (A-D-F)._x000a__x000a_Hallazgo No. 104. Municipio de Sotaquirá-ICBF. Boyacá (A- FA)_x000a__x000a_Hallazgo No. 133. Recursos Conpes 152 -162 destinados a los municipios de Nariño – Atención primera infancia. _x000a__x000a_Hallazgo No. 86. Priorización en la Inversión. ICBF. Risaralda. (A-D-IP)_x000a__x000a_Hallazgo No. 105. Municipio de Guateque-ICBF. Boyacá (A-D-IP)_x000a__x000a_Hallazgo No. 106. Municipio el Espino-ICBF. Boyacá. (A-FA)_x000a__x000a_Hallazgo No. 103. Municipio de Moniquirá-ICBF. Boyacá (A- FA)_x000a__x000a_Hallazgo No. 132. Construcción CDI Potosí- ICBF. Nariño (A-D-IP)_x000a__x000a_(INFRAESTRUCTURA RECURSOS CONPES)_x000a__x000a_"/>
    <m/>
    <s v="Realizar seguimiento a la aplicaciòn de los lineamientos vigentes en la construcciòn de nuevas infraestructuras para la atenciòn de PI por parte de los municipios que radiquen la solicitud de asistencia tècnica ICBF - Grupo de Infraestructura Inmobiliaria. "/>
    <s v="Socializar a los municipios en las Mesas de trabajo con los Gobernadores la normatividad tècnica vigente 2017 para la construcciòn de las infraestructuras de PI."/>
    <s v="Acta mesa de trabajo"/>
    <n v="13"/>
    <d v="2017-03-31T00:00:00"/>
    <d v="2017-12-31T00:00:00"/>
    <n v="39.299999999999997"/>
    <m/>
    <n v="0"/>
    <n v="0"/>
    <n v="0"/>
    <n v="0"/>
    <m/>
  </r>
  <r>
    <x v="0"/>
    <s v="AE2014-073_x000a_AE2014-075_x000a_AE2014-076_x000a_AE2014-107_x000a_ARGR2014-108_x000a_AE2014-077_x000a_AE2014-CGR-BY-104_x000a_AE2014-133_x000a_AE2014-086_x000a_AE2014-CGR-AD-105_x000a_AE2014-106_x000a_AE2014-CGR-BY-103_x000a_AE2014-132_x000a_"/>
    <n v="0"/>
    <x v="0"/>
    <m/>
    <s v="Hallazgo No. 73. Centro de Desarrollo Infantil (CDI) Buatachica Municipio de Leticia. Amazonas. (A)._x000a__x000a_Hallazgo No. 75. Centro de Desarrollo Infantil (CDI) Puerto Nariño. Amazonas. (A)._x000a__x000a_Hallazgo No. 76. Contrato de mantenimiento. Centro de Desarrollo Infantil (CDI) Municipio de Puerto Nariño. Amazonas. (A-D-F)._x000a__x000a_Hallazgo No. 107. La Remodelación y Construcción Hogar de Bienestar Familiar, Municipio de Tipacoque –ICBF. Boyacá. (A-D-F)_x000a__x000a_Hallazgo N° 108. Infraestructura física-baterías sanitarias del Hogar Infantil El Guambitario – Neiva (A - D). Huila_x000a__x000a_Hallazgo No. 77. Centro de Desarrollo Infantil (CDI) Manguare Leticia, Amazonas (A-D-F)._x000a__x000a_Hallazgo No. 104. Municipio de Sotaquirá-ICBF. Boyacá (A- FA)_x000a__x000a_Hallazgo No. 133. Recursos Conpes 152 -162 destinados a los municipios de Nariño – Atención primera infancia. _x000a__x000a_Hallazgo No. 86. Priorización en la Inversión. ICBF. Risaralda. (A-D-IP)_x000a__x000a_Hallazgo No. 105. Municipio de Guateque-ICBF. Boyacá (A-D-IP)_x000a__x000a_Hallazgo No. 106. Municipio el Espino-ICBF. Boyacá. (A-FA)_x000a__x000a_Hallazgo No. 103. Municipio de Moniquirá-ICBF. Boyacá (A- FA)_x000a__x000a_Hallazgo No. 132. Construcción CDI Potosí- ICBF. Nariño (A-D-IP)_x000a__x000a_(INFRAESTRUCTURA RECURSOS CONPES)_x000a__x000a_"/>
    <m/>
    <s v="Realizar seguimiento a la aplicaciòn de los lineamientos vigentes en la construcciòn de nuevas infraestructuras para la atenciòn de PI por parte de los municipios que radiquen la solicitud de asistencia tècnica ICBF - Grupo de Infraestructura Inmobiliaria. "/>
    <s v="Visitar los proyectos del Plan de Prevenciòn 2017 estipulado por la Direcciòn Administrativa."/>
    <s v="Informe trimestral de Asistencia técnica realizada a los proyectos de los municipios de acuerdo a la programación trimestral."/>
    <n v="4"/>
    <d v="2017-03-31T00:00:00"/>
    <d v="2017-12-31T00:00:00"/>
    <n v="39.299999999999997"/>
    <m/>
    <n v="0"/>
    <n v="0"/>
    <n v="0"/>
    <n v="0"/>
    <m/>
  </r>
  <r>
    <x v="0"/>
    <s v="ARGR2013-CGR-AD068_x000a_ARGR2013-CGR-AD119_x000a_AR2014-120_x000a_AE2014-092_x000a_AE2014-100_x000a_AE2014-111_x000a_AE2014-079_x000a_AE2014-080_x000a_AR2014-118_x000a_ARGR2014-079_x000a_AE2014-CGR-BY-102_x000a_AE2014-134_x000a_AE2014-137_x000a_AR2014-081_x000a_AR2014-241_x000a_AR2014-245_x000a_AR2014-086_x000a__x000a_"/>
    <n v="1"/>
    <x v="0"/>
    <m/>
    <s v="Hallazgo 68. DIRECCIÓN ADMINISTRATIVA. HOGARES COMUNITARIOS Y CENTROS DE DESARROLLO INTEGRAL (A)_x000a_Hallazgo 119. DIRECCIÓN ADMINISTRATIVA. MEDIDAS DE PROTECCIÓN._x000a_Hallazgo N° 120. Características espaciales CDI (A - IP). Tolima_x000a_Hallazgo No. 92. CDI Doña Ángela–Jardín del Norte. Municipio de Sincelejo. (A-D-F)_x000a_Hallazgo No. 100. Centro de Desarrollo Infantil (CDI) San Agustín – Sopo. ICBF. Cundinamarca (A)_x000a_Hallazgo No. 111. Municipio Arboletes. Antioquia (A)_x000a_Hallazgo No. 79. CDI de Puerto Santander y Montecarlo-Marialabaja – ICBF. Bolívar (A)_x000a_Hallazgo No. 80. CDI La Esmeralda-Magangué – ICBF. Bolívar (A)_x000a_Hallazgo N° 118. Contrato de obra 78-Col-F y-14 CDI municipio Valle del Guamuez (A-D) Putumayo._x000a_Hallazgo N° 79. Convenio de aporte N° 1637 de 2013. ICBF- Fundación Plan (A). Sede Nacional_x000a_Hallazgo No. 102. Municipio de Panqueba-ICBF. Boyacá (A,D,F)... continuación_x000a_Hallazgo No. 134. Estudios y diseños iniciales para la construcción del CDI Chachagüí -ICBF. Nariño (A-D-IP)_x000a_Hallazgo No. 137. Jardín Social del Municipio de Piedecuesta –ICBF. Santander (A-D-IP)_x000a_Hallazgo N° 81. Convenio tripartito N° 1640 de 2013 (A–D). Sede Nacional_x000a_Hallazgo N° 241. Contrato de Obra No. 1715 de 2013 suscrito entre el Instituto Colombiano de Bienestar Familiar Cecilia de la Fuente de Lleras y PROCIVCO de Colombia S.A.S. (A). Cauca_x000a_Hallazgo N° 245. Contrato de obra 24-COL-FY-14 CDI Municipio de Sibundoy – Faltantes y anomalías de obras. (A-BA). Putumayo._x000a_Hallazgo N° 86. Verificación de cantidades de obra CDI Uribia (A –D). Guajira_x000a__x000a_(INFRAESTRUCTURA PROPIA Y MUNICIPIOS)"/>
    <s v="Hallazgo 92: Lo anterior, debido a falencias en la cimentación. Fachada zona administrativa: Oficina Director (incluido 1 baño interno), enfermería, Deposito, dos baños externos, área de espera y rampas de acceso interno, debido a que los desplazamientos diferenciales introducen esfuerzos adicionales en los elementos del sistema estructural, los cuales pueden ser incapaces de soportar las fuerzas resultantes, llegando a producir el agrietamiento e incluso comprometer la estabilidad y funcionalidad de todo el sistema. En el momento en que los esfuerzos provocados por los asentamientos diferenciales sumados con los esfuerzos propios de la estructura, lleguen a superar la capacidad límite de la resistencia de los materiales o de la mampostería (muros), se presentará agrietamiento. Para el caso de los muros, las grietas se originan de manera diagonal (más o menos 45°) donde el esfuerzo a tracción es máximo, ya sea por asentamiento diferencial o expansión del terreno. Por lo tanto la forma de fisuramientos encontrados son típicos de asentamientos diferenciales o por expansiones del terreno según sea el sentido de la diagonal, lo que muestra que el sistema de cimentación fue insuficiente para asumir los sobreesfuerzos de tracción originados en esta zona. Cabe resaltar que también se evidenciaron grietas escalonadas en los elementos de mampostería, siguiendo las juntas de pega de las unidades de mampostería, pero visto en conjunto corresponden también a grietas inclinadas. Con respecto a los agrietamientos en el piso y a nivel general se puede considerar que esta zona presenta deficiencias en la cimentación existente la cual estaría apoyada a niveles de terreno de condiciones muy inestables que requiere esfuerzos suplementarios mediante apoyos adicionales._x000a__x000a_Hallazgo 120. Lo anterior obedece a 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_x000a__x000a_Hallazgo 108.  Lo anterior por falta de gestión administrativa, supervisión y control, lo que conlleva a que las condiciones de salubridad no sean las más adecuadas, para los niños que asisten al Hogar, como el riesgo en accidentes que puede generar las baterías sanitarias existentes. Hallazgo con presunta incidencia disciplinaria._x000a__x000a_ARGR2014-079. Estas situacionesreflejan falta de control y seguimiento por el ICBF establecidas en el numeral 1.2. del Manual de Supervisión (Resolución 366 de 2013), que definen la supervisión y especifican las responsabilidades, facultades y deberes del supervisor, debilidades que afectan a la población objeto de atención integral, por una parte, de los 300 beneficiarios del CDI de Mompox, y de otro lado, los 65 menores del CDI Los Patios, que se encuentran en el marco de la estrategia de cero a siempre. "/>
    <s v="Realizar el seguimiento a la infraestructura propia del ICBF, diagnosticada por el ICBF para el cumplimiento de los estandares ICBF."/>
    <s v="Realizar el informe de cierre con los soportes que evidencian la gestiòn y resultados por parte del ICBF. "/>
    <s v="Informe de cierre"/>
    <n v="17"/>
    <d v="2017-03-31T00:00:00"/>
    <d v="2017-12-31T00:00:00"/>
    <n v="39.299999999999997"/>
    <m/>
    <n v="0"/>
    <n v="0"/>
    <n v="0"/>
    <n v="0"/>
    <m/>
  </r>
  <r>
    <x v="0"/>
    <s v="ARGR2014-023"/>
    <n v="1"/>
    <x v="0"/>
    <m/>
    <s v="Hallazgo N° 23. Cancelación Impuestos Vehículos (A - F). Atlántico_x000a__x000a_La Guía de Gestión de Bienes expedida en agosto 13 de 2013, establece en el punto 8: “Parque Automotor. Cuando el ICBF decida la venta de automotores de su propiedad, los responsables del proceso de venta y la posterior entrega de los vehículos deberán tener en cuenta las siguientes recomendaciones: _x000a__x000a_Se prohíbe la entrega de formularios de traspaso abiertos._x000a_Solo se entregarán los documentos del automotor, previa verificación del pago total del mismo, la cual se presume con la presentación del Acta de Adjudicación del Martillo del Banco Popular y se debe verificar cuando la venta es directa._x000a_El comprador debe presentar al ICBF los formularios de traspaso y cambio de placas o servicio, si es el caso, debidamente diligenciado y firmado._x000a_Dentro de los tres (3) días hábiles siguientes a la fecha de recibo, el ICBF deberá devolver al comprador el formulario o los formularios, si es el caso, debidamente diligenciado(s) y firmado(s) junto con los documentos necesarios para que éste adelante las gestiones correspondientes al trámite de traspaso, cambio de placas o de servicio, si es el caso, ante las autoridades competentes. (...) _x000a_Los vehículos sólo serán entregados a los compradores una vez presenten la Licencia de tránsito (comúnmente conocida como Tarjeta de propiedad) y el Certificado de tradición del vehículo en donde la propiedad se encuentre registrada a su nombre”._x000a__x000a_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_x000a__x000a_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_x000a__x000a_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_x000a__x000a_Cuadro 34. Pago Impuesto Vehiculos"/>
    <s v="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
    <s v="Elaboración y envío a todas las regionales de un memorando suscrito de manera conjunta por el Director Administrativo y la Directora Financiera recordando a los Coordinadores de los Grupos Administrativos y Gestión de Soporte, recordándoles que dentro de sus obligaciones se encuentra la de “Controlar la aplicación y verificar el cumplimiento de las normas que regulan la administración de los recursos físicos de la entidad”, la obligatoriedad de garantizar el traslado de los recursos necesarios para el pago de éstas obligaciones, el pago oportuno dentro del plazo de la primera fecha establecida por cada organismo territorial de Hacienda, o en su defecto la presentación del cobro sin pago, para evitar el cobro de sanción por pago extemporáneo.  "/>
    <s v="Requerir a las regionales el envío de copia de los comprobantes de pago de los impuestos de vehículos o de la certificación expedida por cada organismo territorial de hacienda respecto de la exención de pago de los mismos por tratarse de vehículos de servicio oficial._x000a__x000a_Elaboración de un cuadro de control del pago del impuesto de cada vehículo"/>
    <s v="Memorando enviado"/>
    <n v="1"/>
    <d v="2017-02-01T00:00:00"/>
    <d v="2017-06-30T00:00:00"/>
    <n v="21.3"/>
    <m/>
    <n v="0"/>
    <n v="0"/>
    <n v="0"/>
    <n v="0"/>
    <m/>
  </r>
  <r>
    <x v="0"/>
    <s v="AR2014-242"/>
    <n v="1"/>
    <x v="0"/>
    <m/>
    <s v="Hallazgo N° 242. Contrato 1611 de 2013 suscrito entre el Instituto Colombiano de Bienestar Familiar Cecilia de la Fuente de Lleras y UT SIA (A). Cauca_x000a__x000a_(...)_x000a_Con requerimiento N° 2015EE0031246 de la Contraloría General de la República,se solicitó al ICBF Regional Cauca la relación de los contratos suscritos en las vigencias 2012, 2013 y 2014 para la transferencia del archivo físico en digital. En su respuesta, la Dirección Administrativa informa que durante la vigencia 2013 se suscribió el contrato No. 1611 con UT SIA, con el cual se organizaron 500 ML en la Regional Cauca distribuidos en 420 ML en Historias de Atención y 80 ML de contratos; sin embargo, el Grupo de Gestión Documental mediante memorando I-2015-032901-0101 del 6 de mayo de 2015 informa que “en la verificación del producto entregado por el operador evidenciaron errores de rotulación, foliación, legibilidad, material abrasivo, secuencialidad e integralidad del expediente”, _x000a_(...)"/>
    <s v="situación que se presenta por debilidades en proceso de supervisión y seguimiento a la ejecución del contrato, presentando riesgo de detrimento en el  patrimonio documental de la Entidad."/>
    <s v="1. Revisión y verificación del producto entregado por UT SIA, estableciendo las acciones correctivas para subsanar las inconsistencias encontradas_x000a_"/>
    <s v="1. Formulación de Plan de Trabajo con la Regional, estableciendo los tiempos para la revisión del archivo producto del contrato, y estableciendo las acciones correctivas de las inconsistencias encontradas."/>
    <s v="1. Plan de Trabajo"/>
    <n v="1"/>
    <d v="2017-02-01T00:00:00"/>
    <d v="2017-03-30T00:00:00"/>
    <n v="8.1"/>
    <m/>
    <n v="0"/>
    <n v="0"/>
    <n v="0"/>
    <n v="0"/>
    <m/>
  </r>
  <r>
    <x v="0"/>
    <s v="AR2014-242"/>
    <n v="0"/>
    <x v="0"/>
    <m/>
    <s v="Hallazgo N° 242. Contrato 1611 de 2013 suscrito entre el Instituto Colombiano de Bienestar Familiar Cecilia de la Fuente de Lleras y UT SIA (A). Cauca_x000a__x000a_(...)_x000a_Con requerimiento N° 2015EE0031246 de la Contraloría General de la República,se solicitó al ICBF Regional Cauca la relación de los contratos suscritos en las vigencias 2012, 2013 y 2014 para la transferencia del archivo físico en digital. En su respuesta, la Dirección Administrativa informa que durante la vigencia 2013 se suscribió el contrato No. 1611 con UT SIA, con el cual se organizaron 500 ML en la Regional Cauca distribuidos en 420 ML en Historias de Atención y 80 ML de contratos; sin embargo, el Grupo de Gestión Documental mediante memorando I-2015-032901-0101 del 6 de mayo de 2015 informa que “en la verificación del producto entregado por el operador evidenciaron errores de rotulación, foliación, legibilidad, material abrasivo, secuencialidad e integralidad del expediente”, _x000a_(...)"/>
    <s v="situación que se presenta por debilidades en proceso de supervisión y seguimiento a la ejecución del contrato, presentando riesgo de detrimento en el  patrimonio documental de la Entidad."/>
    <s v="1. Revisión y verificación del producto entregado por UT SIA, estableciendo las acciones correctivas para subsanar las inconsistencias encontradas_x000a_"/>
    <s v="2. Ejecucion plan de trabajo mensual_x000a_"/>
    <s v="1. Acta de verificación, suscrita por el comité de archivo de la Regional."/>
    <n v="10"/>
    <d v="2017-02-01T00:00:00"/>
    <d v="2017-12-31T00:00:00"/>
    <n v="47.6"/>
    <m/>
    <n v="0"/>
    <n v="0"/>
    <n v="0"/>
    <n v="0"/>
    <m/>
  </r>
  <r>
    <x v="0"/>
    <s v="AEF2014-032"/>
    <n v="1"/>
    <x v="0"/>
    <m/>
    <s v="Hallazgo No. 32. Continuación:   Denuncia  sin  no. de la Vocación  Hereditaria del Causante Pedro Julio  Castaño  Montes.  Ausencia  de Control  para la recuperación de Bienes  y pérdida  de Bienes Adjudicados (A-D). A la fecha,  el predio  continua  ocupado  por los poseedores   y el lCBF   no ha podido legalizar   la venta  ni a los tres  (3)  poseedores   que  pagaron  al  Instituto  parte  del precio  de  la venta,  ni a los restantes  siete,  ya que  la distribución   de  los  lotes  no cumplió   con  los  requisitos   relacionados   con  la  normatividad   sobre  división   de predios  en la zona  de Fusagasugá,   y por ello no se admitió la subdivisión  que  no podía   exceder   de  7  viviendas   por  hectárea,   según   la  Oficina   de   Planeación Municipal._x000a__x000a_EI Lote  de Terreno   No. 27,  ingreso  mediante  Acta  de  Recibo  No. 001  del  30 de enero  de  1976  a  los  activos  del  ICBF  y  este  inicia  proceso   contra  quienes   se encontraban     ocupando     físicamente      el    inmueble.     Mediante     sentencia     de pertenencia,   el Juzgado  Civil del Circuito  de Fusagasugá,   del  10 de diciembre  de 1988,  Ie adjudicó  parcialmente  el mencionado   lote a uno de los poseedores,  quien con fundamento   en dicha decisión  rsanzo venta  parcial  del predio.  Posteriormente, con sentencia  proferida  por el Tribunal  Superior  de Bogotá,  se revoca  la sentencia de Juzgado  Civil del Circuito  y como  consecuencia   se produce  la cancelación   del registro  de venta  en el folio de Matrícula  inmobiliaria.   EI ICBF  realice  la venta  a la Agencia   Nacional  de  Infraestructura,    de  una  franja  del  lote  a que  nos  venimos refiriendo,  de 697.99  Me de un total del predio de 12.800 m2._x000a__x000a_"/>
    <s v="Se denota de los hechos descritos una ineficiente gestión administrativa e inoportunidad en la recuperación física y material de los inmuebles que Ie han sido asignados para el desarrollo de su deber funcional."/>
    <s v="Realizar seguimiento a los procesos de saneamiento de inmuebles propiedad del ICBF "/>
    <s v="Solicitar informe  a la oficina asesora jurídica con corte a 30 de abril, 31 de julio, 31 octubre y 15 diciembre de 2017 sobre la gestión adelantada de los inmuebles propiedad del ICBF"/>
    <s v="informe consolidado"/>
    <s v="_x000a_4"/>
    <d v="2017-03-15T00:00:00"/>
    <d v="2017-12-31T00:00:00"/>
    <n v="41.6"/>
    <m/>
    <n v="0"/>
    <n v="0"/>
    <n v="0"/>
    <n v="0"/>
    <m/>
  </r>
  <r>
    <x v="0"/>
    <s v="ARGR2013-CGR-AD115_x000a_AR2014-017_x000a_AR2014-189_x000a_"/>
    <n v="1"/>
    <x v="0"/>
    <m/>
    <s v="Hallazgo 115. DIRECCIÓN ADMINISTRATIVA. PROPIEDAD PLANTA Y EQUIPO (A)_x000a_Hallazgo N° 17. Inventario de bienes devolutivos en poder de Terceros en contratos de aporte (A, D). Nariño_x000a__x000a_"/>
    <s v="ARGR2013-CGR-AD115.Carencia de especificación  en los contratos de aportes sobre el ingreso de los bienes adquiridos con recursos del ICBF._x000a_AR2014-017. Lo anterior se genera por falencias en el proceso de supervisión que no tiene en cuenta los procesos y procedimientos implementados en los instructivos y la Guía de Gestión de Bienes hecho que genera riesgo de pérdida de bienes y recursos y uso inadecuado de los bienes devolutivos._x000a_Observación de la CGR &quot;CUMPLIDA PERO NO EFECTIVA. REPLANTEAR. LA PROBLEMÁTICA DE LA INCLUSIÓN DE LOS BIENES DEVOLUTIVOS EN LOS INVENTARIOS, CONTINÚA EN EL ICBF CON OBJETO DE LOS CONTRATROS DE APORTE Y ES UNA SITUACIÓN DE SUPERVISIÓN QUE INSTITUCIONALMENTE NO HA SIDO SUBSANADA. _x000a_INTEGRARSE A LAS ACCIONES CON LA MISMA CAUSA PARA SER REFORMULADAS EN UNA SOLA ACCION INSITUCIONAL&quot;"/>
    <s v="Realizar el seguimiento y control de los bienes muebles ingresados al ICBF a través de los contratos de aporte."/>
    <s v="Socializar a las Direcciones Regionales las politicas y clausulas contractuales que se deben incorporar en los contratos de aporte, sobre el ingreso, seguimiento y control de los bienes muebles que son adquiridos con recursos del ICBF, para la ejecución de esta clase de contratos._x000a_"/>
    <s v="Muestra Aleatoria:  memorando"/>
    <n v="1"/>
    <d v="2017-02-01T00:00:00"/>
    <d v="2017-06-30T00:00:00"/>
    <n v="21.3"/>
    <m/>
    <n v="0"/>
    <n v="0"/>
    <n v="0"/>
    <n v="0"/>
    <m/>
  </r>
  <r>
    <x v="0"/>
    <s v="AR2012-CGR-DG176_x000a_ARGR2014-186_x000a_AR2014-180_x000a__x000a_"/>
    <n v="1"/>
    <x v="0"/>
    <m/>
    <s v="Hallazgo No. 176 parte 1. Valorización Bienes Inmuebles (A)_x000a_Hallazgo N° 180. Registro y actualización contable de bienes (A). Guajira_x000a_Hallazgo N° 186. Valorizaciones y Avalúos (A-CGN). San Andrés _x000a_"/>
    <m/>
    <s v="Elaboración de los avalúos comerciales y dictámenes periciales de los bienes inmuebles rurales y urbanos propiedad del ICBF ubicados en todo el territorio nacional y los que requiera para el cumplimiento de sus funciones o los que se requieran para el apoyo a la gestión administrativa."/>
    <s v="CONTRATAR PERSONA NATURAL O JURIDICA  PARA LA REALIZACION DE LOS AVALUOS DE LOS INMUEBLES DE PROPIEDAD DEL ICBF"/>
    <s v="CONTRATO"/>
    <n v="1"/>
    <d v="2017-04-07T00:00:00"/>
    <d v="2017-12-31T00:00:00"/>
    <n v="38.299999999999997"/>
    <m/>
    <n v="0"/>
    <n v="0"/>
    <n v="0"/>
    <n v="0"/>
    <m/>
  </r>
  <r>
    <x v="0"/>
    <s v="AR2012-CGR-DG176_x000a_ARGR2014-186_x000a_AR2014-180_x000a__x000a_"/>
    <n v="0"/>
    <x v="0"/>
    <m/>
    <s v="Hallazgo No. 176 parte 1. Valorización Bienes Inmuebles (A)_x000a_Hallazgo N° 180. Registro y actualización contable de bienes (A). Guajira_x000a_Hallazgo N° 186. Valorizaciones y Avalúos (A-CGN). San Andrés _x000a_"/>
    <m/>
    <s v="Elaboración de los avalúos comerciales y dictámenes periciales de los bienes inmuebles rurales y urbanos propiedad del ICBF ubicados en todo el territorio nacional y los que requiera para el cumplimiento de sus funciones o los que se requieran para el apoyo a la gestión administrativa."/>
    <s v="REGISTRAR  EL VALOR DEL AVALUO DE CADA INMUEBLES CON BASE EN EL INFORME PRESENTADO POR EL CONTRATISTA  EN LOS MESES DE JUNIO. AGOSTO, OCTUBRE Y DICIEMBRE"/>
    <s v="INFORME  REGIONALIZADO "/>
    <n v="4"/>
    <d v="2017-05-01T00:00:00"/>
    <d v="2017-12-31T00:00:00"/>
    <n v="34.9"/>
    <m/>
    <n v="0"/>
    <n v="0"/>
    <n v="0"/>
    <n v="0"/>
    <m/>
  </r>
  <r>
    <x v="0"/>
    <s v="AR2007-GU007_x000a_AR2007-GU047_x000a_ARGR2014-CGR-GUA173_x000a_AR2012-CGR-DG175_x000a_AR2007-GU025_x000a_"/>
    <n v="1"/>
    <x v="0"/>
    <m/>
    <s v="AI2005-GU007 La CGR establece que: &quot;&quot;A pesar de las gestiones realizadas por la Regional, aún no se han registrado estos bienes inmuebles, como tampoco se ha realizado el desenglobe del lote._x000a_AR2007-GU047. La CGR establece que: Hasta la fecha no se ha hecho el registro de estos bienes inmuebles._x000a_Hallazgo N° 173. Inmuebles pendientes de legalizar (A). Antioquia, Cundinamarca, Guajira, Guaviare, Quindío, Santander y Tolima_x000a_Hallazgo No. 175 parte 2. Otros Activos 1915 – 1920 – 1930 (A)_x000a_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s de Urumita y Hogar Infantil Divina Pastora._x000a_"/>
    <s v="AI2005-GU007. Docuentos incompletos y atraso en la entrega de otros por parte del municipio de Dibulla y de Riohacha para completar la legalización de los inmuebles_x000a_AR2007-GU047. Esta cuenta no registra su valor real por falta de documentos por parte del municipio de Dibulla y de la fundación Promigás para la legalización de la construcción de los inmuebles ._x000a_Hallazgo No. 175. Falta de legalización de la construcción _x000a_AR2007-GU025. 1. Esta cuenta no registra su valor real por falta de documentos por parte del municipio de Diculla y de la fundación Promigás para la legalización de la construcción de los inmuebles _x000a_ "/>
    <s v="Verificar si el ICBF cuenta con los títulos de propiedad de los inmuebles mencionados en los hallazgos"/>
    <s v="Solicitar informe sobre las gestiones adelantadas de los inmuebles mencionados en el hallazgos."/>
    <s v="Memorando"/>
    <n v="1"/>
    <d v="2017-03-15T00:00:00"/>
    <d v="2017-12-31T00:00:00"/>
    <n v="41.6"/>
    <m/>
    <n v="0"/>
    <n v="0"/>
    <n v="0"/>
    <n v="0"/>
    <m/>
  </r>
  <r>
    <x v="0"/>
    <s v="AR2007-GU007_x000a_AR2007-GU047_x000a_ARGR2014-CGR-GUA173_x000a_AR2012-CGR-DG175_x000a_AR2007-GU025_x000a_"/>
    <n v="0"/>
    <x v="0"/>
    <m/>
    <s v="AI2005-GU007 La CGR establece que: &quot;&quot;A pesar de las gestiones realizadas por la Regional, aún no se han registrado estos bienes inmuebles, como tampoco se ha realizado el desenglobe del lote._x000a_AR2007-GU047. La CGR establece que: Hasta la fecha no se ha hecho el registro de estos bienes inmuebles._x000a_Hallazgo N° 173. Inmuebles pendientes de legalizar (A). Antioquia, Cundinamarca, Guajira, Guaviare, Quindío, Santander y Tolima_x000a_Hallazgo No. 175 parte 2. Otros Activos 1915 – 1920 – 1930 (A)_x000a_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s de Urumita y Hogar Infantil Divina Pastora._x000a_"/>
    <s v="AI2005-GU007. Docuentos incompletos y atraso en la entrega de otros por parte del municipio de Dibulla y de Riohacha para completar la legalización de los inmuebles_x000a_AR2007-GU047. Esta cuenta no registra su valor real por falta de documentos por parte del municipio de Dibulla y de la fundación Promigás para la legalización de la construcción de los inmuebles ._x000a_Hallazgo No. 175. Falta de legalización de la construcción _x000a_AR2007-GU025. 1. Esta cuenta no registra su valor real por falta de documentos por parte del municipio de Diculla y de la fundación Promigás para la legalización de la construcción de los inmuebles _x000a_ "/>
    <s v="Verificar si el ICBF cuenta con los títulos de propiedad de los inmuebles mencionados en los hallazgos"/>
    <s v="Elaborar plan de trabajo con base al informe remitido por la(s)  Regional(es)"/>
    <s v="Plan de Trabajo y su ejecución"/>
    <n v="1"/>
    <d v="2017-05-01T00:00:00"/>
    <d v="2017-12-31T00:00:00"/>
    <n v="34.9"/>
    <m/>
    <n v="0"/>
    <n v="0"/>
    <n v="0"/>
    <n v="0"/>
    <m/>
  </r>
  <r>
    <x v="0"/>
    <s v="AR2014-116_x000a_AR2014-175_x000a_AR2014-184_x000a_AR2014-220_x000a_ARGR2014-173_x000a_ARGR2014-177_x000a_ARGR2014-178_x000a_ARGR2014-188_x000a_AR2014-220_x000a_AR2014-090_x000a_ARGR2014-CGR-ATL174_x000a_ARGR2014-CGR-CU227_x000a_"/>
    <n v="1"/>
    <x v="0"/>
    <m/>
    <s v="Hallazgo N°188. Bienes entregados en comodato (A). Cauca _x000a_Hallazgo N° 178. Construcciones en curso (A-CGN). Casanare _x000a_Hallazgo N° 173. Inmuebles pendientes de legalizar (A). Guaviare_x000a_Hallazgo N°173. Inmuebles pendientes de legalizar (A). Antioquia, Cundinamarca, Guajira, Guaviare, Quindío, Santander y Tolima_x000a_Hallazgo N° 173. Inmuebles pendientes de legalizar (A). Antioquia, Cundinamarca, Guajira, Guaviare, Quindío, Santander y Tolima_x000a_Hallazgo N° 177. Construcciones en curso (A). Santander_x000a_Hallazgo N° 177. Construcciones en curso (A). Tolima_x000a_Hallazgo N° 177. Construcciones en curso (A). Guaviare_x000a_Hallazgo N°177. Construcciones en curso (A). Atlántico, Cauca, Guaviare, Huila, Santander y Tolima_x000a_Hallazgo N° 116. Continuación_x000a_Hallazgo N° 175. Muebles pendientes de legalizar (A-D). Casanare_x000a_Hallazgo N° 184. Construcciones en curso (A). Quindío _x000a_Hallazgo N° 220. Edificaciones pendientes de legalizar (A). Huila _x000a_Hallazgo N° 173. Inmuebles pendientes de legalizar (A). Antioquia, Cundinamarca, Guajira, Guaviare, Quindío, Santander y Tolima_x000a_Hallazgo N° 177. Construcciones en curso (A). Atlántico, Cauca, Guaviare, Huila, Santander y Tolima_x000a_Hallazgo N° 178. Construcciones en curso (A-CGN). Casanare _x000a_ Hallazgo N° 188. Bienes entregados en comodato (A). Cauca _x000a_Hallazgo N° 177. Construcciones en curso (A). Atlántico, Cauca, Guaviare, Huila, Santander y Tolima_x000a_Hallazgo N° 177. Construcciones en curso (A). Huila_x000a_Hallazgo N° 220. Edificaciones pendientes de legalizar (A). Huila _x000a_Hallazgo N° 177. Construcciones en curso (A). Atlántico._x000a_Hallazgo N° 177. Construcciones en curso (A). Guaviare_x000a_Hallazgo N° 90. Competencia y Liquidación de contratos (A - D). Sede Nacional _x000a_Hallazgo N° 174. Muebles pendientes de legalizar (A). Atlántico_x000a_Hallazgo N°227. Debilidades en soportes contables (A). Cauca y Quindío _x000a_"/>
    <m/>
    <s v="Adelantar las acciones tendientes a lograr la legalizacion del 60 % de los saldos existentes en las cuentas de construcciones en curso y  bienes pendientes de legalizar, con corte a 31 de diciembre de 2016, de los contratos a cargo del Grupo de Infraestructura._x000a__x000a_"/>
    <s v="Implementar una herramienta de seguimiento y control de los avances por parte del Grupo de Infraestructura en las legalizaciones de los contratos a cargo del Grupo de Infraestructura con corte a 31 de diciembre de 2016."/>
    <s v="Tablero de control bimensual"/>
    <n v="5"/>
    <d v="2017-03-31T00:00:00"/>
    <d v="2017-12-31T00:00:00"/>
    <n v="39.299999999999997"/>
    <m/>
    <n v="0"/>
    <n v="0"/>
    <n v="0"/>
    <n v="0"/>
    <m/>
  </r>
  <r>
    <x v="0"/>
    <s v="AR2014-116_x000a_AR2014-175_x000a_AR2014-184_x000a_AR2014-220_x000a_ARGR2014-173_x000a_ARGR2014-177_x000a_ARGR2014-178_x000a_ARGR2014-188_x000a_AR2014-220_x000a_AR2014-090_x000a_ARGR2014-CGR-ATL174_x000a_ARGR2014-CGR-CU227_x000a_"/>
    <n v="0"/>
    <x v="0"/>
    <m/>
    <s v="Hallazgo N°188. Bienes entregados en comodato (A). Cauca _x000a_Hallazgo N° 178. Construcciones en curso (A-CGN). Casanare _x000a_Hallazgo N° 173. Inmuebles pendientes de legalizar (A). Guaviare_x000a_Hallazgo N°173. Inmuebles pendientes de legalizar (A). Antioquia, Cundinamarca, Guajira, Guaviare, Quindío, Santander y Tolima_x000a_Hallazgo N° 173. Inmuebles pendientes de legalizar (A). Antioquia, Cundinamarca, Guajira, Guaviare, Quindío, Santander y Tolima_x000a_Hallazgo N° 177. Construcciones en curso (A). Santander_x000a_Hallazgo N° 177. Construcciones en curso (A). Tolima_x000a_Hallazgo N° 177. Construcciones en curso (A). Guaviare_x000a_Hallazgo N°177. Construcciones en curso (A). Atlántico, Cauca, Guaviare, Huila, Santander y Tolima_x000a_Hallazgo N° 116. Continuación_x000a_Hallazgo N° 175. Muebles pendientes de legalizar (A-D). Casanare_x000a_Hallazgo N° 184. Construcciones en curso (A). Quindío _x000a_Hallazgo N° 220. Edificaciones pendientes de legalizar (A). Huila _x000a_Hallazgo N° 173. Inmuebles pendientes de legalizar (A). Antioquia, Cundinamarca, Guajira, Guaviare, Quindío, Santander y Tolima_x000a_Hallazgo N° 177. Construcciones en curso (A). Atlántico, Cauca, Guaviare, Huila, Santander y Tolima_x000a_Hallazgo N° 178. Construcciones en curso (A-CGN). Casanare _x000a_ Hallazgo N° 188. Bienes entregados en comodato (A). Cauca _x000a_Hallazgo N° 177. Construcciones en curso (A). Atlántico, Cauca, Guaviare, Huila, Santander y Tolima_x000a_Hallazgo N° 177. Construcciones en curso (A). Huila_x000a_Hallazgo N° 220. Edificaciones pendientes de legalizar (A). Huila _x000a_Hallazgo N° 177. Construcciones en curso (A). Atlántico._x000a_Hallazgo N° 177. Construcciones en curso (A). Guaviare_x000a_Hallazgo N° 90. Competencia y Liquidación de contratos (A - D). Sede Nacional _x000a_Hallazgo N° 174. Muebles pendientes de legalizar (A). Atlántico_x000a_Hallazgo N°227. Debilidades en soportes contables (A). Cauca y Quindío _x000a_"/>
    <m/>
    <s v="Adelantar las acciones tendientes a lograr la legalizacion del 60 % de los saldos existentes en las cuentas de construcciones en curso y  bienes pendientes de legalizar, con corte a 31 de diciembre de 2016, de los contratos a cargo del Grupo de Infraestructura."/>
    <s v="Realizar el siguimiento al CUMPLIMIENTO DE LEGALIZACIONES de la meta establecida, correspondiente al 60% equivalente a $80.638,2 millones del saldo pendiente de legalizar a 31 de Diciembre del 2016)"/>
    <s v="Porcentaje CUMPLIMIENTO DE LEGALIZACIONES de la meta establecida"/>
    <n v="1"/>
    <d v="2017-03-31T00:00:00"/>
    <d v="2017-12-31T00:00:00"/>
    <n v="39.299999999999997"/>
    <m/>
    <n v="0"/>
    <n v="0"/>
    <n v="0"/>
    <n v="0"/>
    <m/>
  </r>
  <r>
    <x v="0"/>
    <s v="AR2014-116_x000a_AR2014-175_x000a_AR2014-184_x000a_AR2014-220_x000a_ARGR2014-173_x000a_ARGR2014-177_x000a_ARGR2014-178_x000a_ARGR2014-188_x000a_AR2014-220_x000a_AR2014-090_x000a_ARGR2014-CGR-ATL174_x000a_ARGR2014-CGR-CU227_x000a_"/>
    <n v="0"/>
    <x v="0"/>
    <m/>
    <s v="Hallazgo N°188. Bienes entregados en comodato (A). Cauca _x000a_Hallazgo N° 178. Construcciones en curso (A-CGN). Casanare _x000a_Hallazgo N° 173. Inmuebles pendientes de legalizar (A). Guaviare_x000a_Hallazgo N°173. Inmuebles pendientes de legalizar (A). Antioquia, Cundinamarca, Guajira, Guaviare, Quindío, Santander y Tolima_x000a_Hallazgo N° 173. Inmuebles pendientes de legalizar (A). Antioquia, Cundinamarca, Guajira, Guaviare, Quindío, Santander y Tolima_x000a_Hallazgo N° 177. Construcciones en curso (A). Santander_x000a_Hallazgo N° 177. Construcciones en curso (A). Tolima_x000a_Hallazgo N° 177. Construcciones en curso (A). Guaviare_x000a_Hallazgo N°177. Construcciones en curso (A). Atlántico, Cauca, Guaviare, Huila, Santander y Tolima_x000a_Hallazgo N° 116. Continuación_x000a_Hallazgo N° 175. Muebles pendientes de legalizar (A-D). Casanare_x000a_Hallazgo N° 184. Construcciones en curso (A). Quindío _x000a_Hallazgo N° 220. Edificaciones pendientes de legalizar (A). Huila _x000a_Hallazgo N° 173. Inmuebles pendientes de legalizar (A). Antioquia, Cundinamarca, Guajira, Guaviare, Quindío, Santander y Tolima_x000a_Hallazgo N° 177. Construcciones en curso (A). Atlántico, Cauca, Guaviare, Huila, Santander y Tolima_x000a_Hallazgo N° 178. Construcciones en curso (A-CGN). Casanare _x000a_ Hallazgo N° 188. Bienes entregados en comodato (A). Cauca _x000a_Hallazgo N° 177. Construcciones en curso (A). Atlántico, Cauca, Guaviare, Huila, Santander y Tolima_x000a_Hallazgo N° 177. Construcciones en curso (A). Huila_x000a_Hallazgo N° 220. Edificaciones pendientes de legalizar (A). Huila _x000a_Hallazgo N° 177. Construcciones en curso (A). Atlántico._x000a_Hallazgo N° 177. Construcciones en curso (A). Guaviare_x000a_Hallazgo N° 90. Competencia y Liquidación de contratos (A - D). Sede Nacional _x000a_Hallazgo N° 174. Muebles pendientes de legalizar (A). Atlántico_x000a_Hallazgo N°227. Debilidades en soportes contables (A). Cauca y Quindío _x000a_"/>
    <m/>
    <s v="Adelantar las acciones correspondientes con la finalidad  de lograr la legalizacion final o parcial de los  bienes  pendientes por legalizar por  cada Dirección Regional de los contratos a cargo del Grupo de Infraestructura con corte a 31 de diciembre de 2016"/>
    <s v="Realizar un informe de la gestiòn realizada al final de la vigencia sobre las legalizaciones de los contratos a cargo del Grupo de Infraestructura con corte a 31 de diciembre de 2016 que se adelantaron en 2017."/>
    <s v="Informe"/>
    <n v="1"/>
    <d v="2017-03-31T00:00:00"/>
    <d v="2017-12-31T00:00:00"/>
    <n v="39.299999999999997"/>
    <m/>
    <n v="0"/>
    <n v="0"/>
    <n v="0"/>
    <n v="0"/>
    <m/>
  </r>
  <r>
    <x v="0"/>
    <s v="AR2014-116_x000a_AR2014-175_x000a_AR2014-184_x000a_AR2014-220_x000a_ARGR2014-173_x000a_ARGR2014-177_x000a_ARGR2014-178_x000a_ARGR2014-188_x000a_AR2014-220_x000a_AR2014-090_x000a_ARGR2014-CGR-ATL174_x000a_ARGR2014-CGR-CU227_x000a_"/>
    <n v="0"/>
    <x v="0"/>
    <m/>
    <s v="Hallazgo N°188. Bienes entregados en comodato (A). Cauca _x000a_Hallazgo N° 178. Construcciones en curso (A-CGN). Casanare _x000a_Hallazgo N° 173. Inmuebles pendientes de legalizar (A). Guaviare_x000a_Hallazgo N°173. Inmuebles pendientes de legalizar (A). Antioquia, Cundinamarca, Guajira, Guaviare, Quindío, Santander y Tolima_x000a_Hallazgo N° 173. Inmuebles pendientes de legalizar (A). Antioquia, Cundinamarca, Guajira, Guaviare, Quindío, Santander y Tolima_x000a_Hallazgo N° 177. Construcciones en curso (A). Santander_x000a_Hallazgo N° 177. Construcciones en curso (A). Tolima_x000a_Hallazgo N° 177. Construcciones en curso (A). Guaviare_x000a_Hallazgo N°177. Construcciones en curso (A). Atlántico, Cauca, Guaviare, Huila, Santander y Tolima_x000a_Hallazgo N° 116. Continuación_x000a_Hallazgo N° 175. Muebles pendientes de legalizar (A-D). Casanare_x000a_Hallazgo N° 184. Construcciones en curso (A). Quindío _x000a_Hallazgo N° 220. Edificaciones pendientes de legalizar (A). Huila _x000a_Hallazgo N° 173. Inmuebles pendientes de legalizar (A). Antioquia, Cundinamarca, Guajira, Guaviare, Quindío, Santander y Tolima_x000a_Hallazgo N° 177. Construcciones en curso (A). Atlántico, Cauca, Guaviare, Huila, Santander y Tolima_x000a_Hallazgo N° 178. Construcciones en curso (A-CGN). Casanare _x000a_ Hallazgo N° 188. Bienes entregados en comodato (A). Cauca _x000a_Hallazgo N° 177. Construcciones en curso (A). Atlántico, Cauca, Guaviare, Huila, Santander y Tolima_x000a_Hallazgo N° 177. Construcciones en curso (A). Huila_x000a_Hallazgo N° 220. Edificaciones pendientes de legalizar (A). Huila _x000a_Hallazgo N° 177. Construcciones en curso (A). Atlántico._x000a_Hallazgo N° 177. Construcciones en curso (A). Guaviare_x000a_Hallazgo N° 90. Competencia y Liquidación de contratos (A - D). Sede Nacional _x000a_Hallazgo N° 174. Muebles pendientes de legalizar (A). Atlántico_x000a_Hallazgo N°227. Debilidades en soportes contables (A). Cauca y Quindío _x000a_"/>
    <m/>
    <s v="Registrar en el aplicativo SEVEN-ERP, con base en los soportes entregados por el grupo de Infraestructura Inmobiliaria, las legalizaciones adelantadas de los contratos y/o convenios."/>
    <s v="Presentar un informe bimensual de las legalizaciones adelantadas en el periodo."/>
    <s v="Informe"/>
    <n v="5"/>
    <d v="2017-03-31T00:00:00"/>
    <d v="2017-12-31T00:00:00"/>
    <n v="39.299999999999997"/>
    <m/>
    <n v="0"/>
    <n v="0"/>
    <n v="0"/>
    <n v="0"/>
    <m/>
  </r>
  <r>
    <x v="0"/>
    <s v="ARGR2014-185_x000a_AR2014-222_x000a_"/>
    <n v="1"/>
    <x v="0"/>
    <m/>
    <s v="Hallazgo N° 222. Depreciación bienes No Explotados (A). Risaralda _x000a__x000a_Hallazgo N° 185. Valorizaciones y Avalúos (A). Antioquia, Atlántico, Cauca, Huila y Quindío_x000a_"/>
    <s v="Hallazgo N° 222. Lo anterior por deficiencias en las actividades de control interno y falta de seguimiento a los registros de depreciación de los bienes No Explotados del Inventario de la Entidad, causando incertidumbre en el estado real de los bienes a depreciar._x000a__x000a_Hallazgo N° 185. Lo anterior se presenta por deficiencia de control interno contable y de gestión en el manejo de los bienes, por lo cual se presenta sobreestimación en la cuenta 199962 Valorizaciones-edificaciones y 324062 Superávit por valorización-edificaciones en cuantía de $0.07 millones. _x000a_"/>
    <s v="Hacer seguimiento a las instrucciones impartidas para la realizacion de los ajustes a que haya lugar en el aplicativo seven a nivel nacional"/>
    <s v="Realizar informe consolidado con corte a junio y diciembre de 2017"/>
    <s v="Informe "/>
    <n v="2"/>
    <d v="2017-06-01T00:00:00"/>
    <d v="2017-12-31T00:00:00"/>
    <n v="30.4"/>
    <m/>
    <n v="0"/>
    <n v="0"/>
    <n v="0"/>
    <n v="0"/>
    <m/>
  </r>
  <r>
    <x v="0"/>
    <s v="ARGR2014-CGR-023"/>
    <n v="1"/>
    <x v="0"/>
    <m/>
    <s v="Hallazgo No 23. Cancelación Impuestos Vehículos (A-F) Atlántico _x000a__x000a_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_x000a__x000a_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_x000a_"/>
    <s v="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
    <s v="Elaboración y envío a todas las regionales de un memorando suscrito de manera conjunta por el Director Administrativo y la Directora Financiera recordando a los Coordinadores de los Grupos Administrativos y Gestión de Soporte, recordándoles que dentro de sus obligaciones se encuentra la de “Controlar la aplicación y verificar el cumplimiento de las normas que regulan la administración de los recursos físicos de la entidad”, la obligatoriedad de garantizar el traslado de los recursos necesarios para el pago de éstas obligaciones, el pago oportuno dentro del plazo de la primera fecha establecida por cada organismo territorial de Hacienda, o en su defecto la presentación del cobro sin pago, para evitar el cobro de sanción por pago extemporáneo.  "/>
    <s v="Requerir a las regionales el envío de copia de los comprobantes de pago de los impuestos de vehículos o de la certificación expedida por cada organismo territorial de hacienda respecto de la exención de pago de los mismos por tratarse de vehículos de servicio oficial._x000a__x000a_Elaboración de un cuadro de control del pago del impuesto de cada vehículo"/>
    <s v="Memorando enviado"/>
    <n v="1"/>
    <d v="2017-02-01T00:00:00"/>
    <d v="2017-12-31T00:00:00"/>
    <n v="47.6"/>
    <m/>
    <n v="0"/>
    <n v="0"/>
    <n v="0"/>
    <n v="0"/>
    <m/>
  </r>
  <r>
    <x v="0"/>
    <s v="ARGR2014-CGR-SA029"/>
    <n v="1"/>
    <x v="0"/>
    <m/>
    <s v="Hallazgo N° 29. Venta de bien inmueble no explotado (A). San Andrés_x000a__x000a_En la carpeta correspondiente al inmueble ubicado en Tom Hooker, se observó acta de análisis de utilidad del bien de fecha 10 de mayo de 2010, donde “se recomienda” colocarlo a la venta, en septiembre de 2011 la Regional solicita a Nivel Central incluir el inmueble en el PEO, en la vigencia 2012 el Nivel Central solicita la documentación del inmueble para proceder a la venta, en esta misma vigencia se realiza el avalúo comercial del bien actualizando su valor en libros. Sin embargo, a corte 31 de diciembre de 2014, dicha edificación no ha sido incluido dentro del PEO de la entidad y por consiguiente la venta no se ha realizado."/>
    <s v="La Regional no ha dado cumplimiento a los procesos establecidos en la guía de gestión de Bienes que tiene la entidad para iniciar el proceso de venta del inmueble a través del PEO. Generando que la entidad continúe teniendo dentro de sus activos un bien que no es apto para su uso o para el desarrollo de su objeto social."/>
    <s v="Verificar si en la resolucion del PEO esta incluido el bien mencionado para continuar con el proceso de venta"/>
    <s v="Efectuar el trámite para el proceso de enajenación previo avaluo comercial"/>
    <s v="Resolución de adjudicación"/>
    <n v="1"/>
    <d v="2017-06-15T00:00:00"/>
    <d v="2017-12-31T00:00:00"/>
    <n v="28.4"/>
    <m/>
    <n v="0"/>
    <n v="0"/>
    <n v="0"/>
    <n v="0"/>
    <m/>
  </r>
  <r>
    <x v="0"/>
    <s v="AI2004-BL006"/>
    <n v="1"/>
    <x v="0"/>
    <m/>
    <s v="AI2004-BL006. En el seguimiento realizado a las observaciones de la Cámara de Representantes al ICBF Regional Bolívar, se observó que existen dos inmuebles que no tienen título de propiedad, uno en el Barrio Getsemaní, donde funciona el Hogar Infantil Los Coches y el otro en el municipio de Turbana, donde funciona el Hogar Infantil Dulces Sueños, lo cual fue confirmado por la entidad, sin que haya informado al equipo auditor las acciones adelantadas para obtener los títulos de propiedad de los mismos."/>
    <m/>
    <s v="Verificar si el ICBF cuenta con los títulos de propiedad de los inmuebles de la Regional Bolivar "/>
    <s v="Solicitar informe sobre las gestiones adelantadas de los inmuebles mencionados en el hallazgos a la Regional"/>
    <s v="Memorando"/>
    <n v="1"/>
    <d v="2017-03-15T00:00:00"/>
    <d v="2017-12-31T00:00:00"/>
    <n v="41.6"/>
    <m/>
    <n v="0"/>
    <n v="0"/>
    <n v="0"/>
    <n v="0"/>
    <m/>
  </r>
  <r>
    <x v="0"/>
    <s v="AI2004-BL006"/>
    <n v="0"/>
    <x v="0"/>
    <m/>
    <s v="AI2004-BL006. En el seguimiento realizado a las observaciones de la Cámara de Representantes al ICBF Regional Bolívar, se observó que existen dos inmuebles que no tienen título de propiedad, uno en el Barrio Getsemaní, donde funciona el Hogar Infantil Los Coches y el otro en el municipio de Turbana, donde funciona el Hogar Infantil Dulces Sueños, lo cual fue confirmado por la entidad, sin que haya informado al equipo auditor las acciones adelantadas para obtener los títulos de propiedad de los mismos."/>
    <m/>
    <s v="Verificar si el ICBF cuenta con los títulos de propiedad de los inmuebles de la Regional Bolivar "/>
    <s v="Elaborar plan de trabajo con base al informe remitido por la Regional"/>
    <s v="Plan de Trabajo y su ejecución"/>
    <n v="1"/>
    <d v="2017-05-01T00:00:00"/>
    <d v="2017-12-31T00:00:00"/>
    <n v="34.9"/>
    <m/>
    <n v="0"/>
    <n v="0"/>
    <n v="0"/>
    <n v="0"/>
    <m/>
  </r>
  <r>
    <x v="1"/>
    <s v="ARGR2015-CGR-DG006"/>
    <n v="1"/>
    <x v="0"/>
    <m/>
    <s v="Hallazgo No 6. Control Inventarios Contratos de Aporte (A). _x000a__x000a_En desarrollo de los contratos de aporte No. 249 y 950 de la Regional de Antioquia, se observó la falta de control en los inventarios adquiridos con los recursos de los contratos de aporte por cuanto no se evidenciarion registro en aplicativo alguno y soportes idóneos que sustenten la existencia y control de los mismos, debido a la  falta de mecanismos de control, seguimiento y monitoreo, que peuden originar la posible pérdida de recursos y el uso inadecuado de los mismos. (Ver Informe)"/>
    <s v="Deficiencias en el control de los invenarios"/>
    <s v="Establece las politicas y lineamientos para el registro seguimiento y control de los bienes adquiridos mediante los contratos de aportes."/>
    <s v="Elaborar comunicación para los Directores del ICBF con las politicas para el registro seguimiento y control de los bienes adquiridos mediante los contratos de aportes."/>
    <s v="Memorando"/>
    <n v="1"/>
    <d v="2016-08-31T00:00:00"/>
    <d v="2017-07-01T00:00:00"/>
    <n v="43.4"/>
    <n v="1"/>
    <n v="1"/>
    <n v="43.4"/>
    <n v="0"/>
    <n v="0"/>
    <s v="GAI_x000a__x000a_Diciembre_x000a_Mediante memorando con radicado no. 003514 del 4 de enero de 2017 se impartieron las instrucciones del manejo administrativo y contable de los bienes muebles entregados a los operadores bajo los contratos de aporte y de los bienes muebles adquiridos durante la ejecución de los mismos._x000a__x000a_Noviembre_x000a_Continua en trámite de revisión por parte de la Oficina Jurídica  del memorando con las políticas y lineamientos para el ingreso de los bienes adquiridos mediante contratos de aporte_x000a__x000a__x000a_Septiembre:_x000a_Se remite a las áreas el proyecto de oficio con las políticas y lineamientos para el ingreso de los bienes adquiridos mediante contratos de aporte para la respectiva aprobación."/>
  </r>
  <r>
    <x v="1"/>
    <s v="ARGR2015-CGR-DG006"/>
    <n v="0"/>
    <x v="0"/>
    <m/>
    <s v="Hallazgo No 6. Control Inventarios Contratos de Aporte (A). _x000a__x000a_En desarrollo de los contratos de aporte No. 249 y 950 de la Regional de Antioquia, se observó la falta de control en los inventarios adquiridos con los recursos de los contratos de aporte por cuanto no se evidenciarion registro en aplicativo alguno y soportes idóneos que sustenten la existencia y control de los mismos, debido a la  falta de mecanismos de control, seguimiento y monitoreo, que peuden originar la posible pérdida de recursos y el uso inadecuado de los mismos. (Ver Informe)"/>
    <s v="Deficiencias en el control de los inventarios"/>
    <s v="Realizar seguimiento a los ingresos realizados en las regionales de los bienes adquiridos  mediante contratos de aporte"/>
    <s v="Realizar muestra aleatoria de los ingresos realizados en las regionales de los bienes adquiridos  mediante contratos de aporte"/>
    <s v="Comprobante de ingreso de Bienes al almacén"/>
    <n v="3"/>
    <d v="2016-08-31T00:00:00"/>
    <d v="2017-07-01T00:00:00"/>
    <n v="43.4"/>
    <n v="1"/>
    <n v="0.33333333333333331"/>
    <n v="14.5"/>
    <n v="0"/>
    <n v="0"/>
    <s v="GAI_x000a__x000a_2017_x000a__x000a_Febrero_x000a_De acuerdo a la Observación realizada por la Oficina de Control Interno se soicitó a la Regional Antioquía el ingreso de los bienes adquiridos de acuerdo al correo adjunto._x000a__x000a_En atención a las observaciones dadas por la Oficina de Control Interno para los hallazgos números 6 y 9, es preciso aclarar que la descripción de la actividad planteada fue muestras aleatorias de los ingresos derivados de los contratos de aportes, para lo cual se formuló como unidad de medida  3 comprobantes de ingreso. Por lo tanto acogemos la observación de bajar el avance físico, a 1, el cual ya se encuentra actualizado en la dirección indicada,  y no a cero como lo sugiere la OCI, por cuanto las regionales han realizado los respectivos ingresos al almacén, así mismo se tomará la observación de incluir evidencias para la Regional Antioquía, cumpliendo con este la totalidad del avance físico. _x000a__x000a_De otra parte es preciso mencionar que de conformidad al memorando referente al ingreso de los bienes mediante contrato de aporte, el cual se encuentra en proceso de implementación a nivel nacional, la responsabilidad de informar al almacenista para los respectivos ingreso es de los supervisores de los contratos, sin tener desde este Grupo de trabajo seguimiento y control de la suscepción de los contratos por cuanto es competencia de cada área misional. Sin embargo desde este grupo de trabajo se realiza el seguimiento a través  de los ingresos realizados por este concepto en el sistema de Información de inventario._x000a__x000a__x000a_Enero _x000a_Se realiza muestra aleatoria de los ingresos realizados y se adjuntan ingresos de la regional Nariño, Caquetá y Tolima, correspondientes a los bienes adquiridos mediante contratos de aporte._x000a__x000a__x000a_Diciembre_x000a_Mediante memorando con radicado no. 003514 del 4 de enero de 2017 se impartieron las instrucciones del manejo administrativo y contable de los bienes muebles entregados a los operadores bajo los contratos de aporte y de los bienes muebles adquiridos durante la ejecución de los mismos._x000a__x000a_Septiembre:_x000a_Se remite a las áreas el proyecto de oficio con las políticas y lineamientos para el ingreso de los bienes adquiridos mediante contratos de aporte para la respectiva aprobación."/>
  </r>
  <r>
    <x v="1"/>
    <s v="ARGR2015-CGR-DG009"/>
    <n v="1"/>
    <x v="0"/>
    <m/>
    <s v="Hallazgo No 9. Registro en inventarios del ICBF y asegurameinto de bienes adquiridos con cargo a recursos del instituto en el marco del contrato de aporte (D). _x000a__x000a_En relación de la dotación adquirida por la entidad administradora del servicio, con cargo a los recursos del ICBF, a los inventarios del instituto, durante la vigencia 2015, no se ingresaron al almacén, toda vez que se tomó como criterio lo establecido en el 4° del instructivo para la contratación de las modalidades de atención integral en centro de Desarrollo Infantil, modalidad Familiar Hogares Infantiles, Lactantes y preescolar,  contenido en el memorando 002050 del 25 de enero de 2013. _x000a__x000a_El Instituto no tiene control en sus inventarios de la totalidad de bienes adquiridos con destino a la dotación para la operación de los contratos de aporte, con el agravante de que estos bienes al no hacer parte de los inventarios de la entidad, no se encuentran amparados por las pólizas contra todo tipo de daño material en bienes muebles e inmuebles de todo tipo y descripción, de propiedad del Instituto, bajo su responsabilidad, tenencia y/o por los que se tenga algún tipo de intererés asegurable, ubicados dentro o fuera de los predios del segurado. (Ver Informe)"/>
    <s v="Posible omisión de lo previsto en los artículos 107 de la Ley 42 de 1993 y 12 del decreto 987 de 2012."/>
    <s v="Establece las politicas y lineamientos para el registro seguimiento y control de los bienes adquiridos mediante los contratos de aportes."/>
    <s v="Elaborar comunicación para los Directores del ICBF con las politicas para el registro seguimiento y control de los bienes adquiridos mediante los contratos de aportes."/>
    <s v="Memorando"/>
    <n v="1"/>
    <d v="2016-08-31T00:00:00"/>
    <d v="2017-07-31T00:00:00"/>
    <n v="47.7"/>
    <n v="1"/>
    <n v="1"/>
    <n v="47.7"/>
    <n v="0"/>
    <n v="0"/>
    <s v="GAI_x000a__x000a_2016_x000a__x000a_Noviembre_x000a_Continua en trámite de revisión por parte de la Oficina Jurídica  del memorando con las políticas y lineamientos para el ingreso de los bienes adquiridos mediante contratos de aporte_x000a__x000a_Septiembre:_x000a_Se remite a las áreas el proyecto de oficio con las políticas y lineamientos para el ingreso de los bienes adquiridos mediante contratos de aporte para la respectiva aprobación."/>
  </r>
  <r>
    <x v="1"/>
    <s v="ARGR2015-CGR-DG009"/>
    <n v="0"/>
    <x v="0"/>
    <m/>
    <s v="Hallazgo No 9. Registro en inventarios del ICBF y asegurameinto de bienes adquiridos con cargo a recursos del instituto en el marco del contrato de aporte (D). _x000a__x000a_En relación de la dotación adquirida por la entidad administradora del servicio, con cargo a los recursos del ICBF, a los inventarios del instituto, durante la vigencia 2015, no se ingresaron al almacén, toda vez que se tomó como criterio lo establecido en el 4° del instructivo para la contratación de las modalidades de atención integral en centro de Desarrollo Infantil, modalidad Familiar Hogares Infantiles, Lactantes y preescolar,  contenido en el memorando 002050 del 25 de enero de 2013. _x000a__x000a_El Instituto no tiene control en sus inventarios de la totalidad de bienes adquiridos con destino a la dotación para la operación de los contratos de aporte, con el agravante de que estos bienes al no hacer parte de los inventarios de la entidad, no se encuentran amparados por las pólizas contra todo tipo de daño material en bienes muebles e inmuebles de todo tipo y descripción, de propiedad del Instituto, bajo su responsabilidad, tenencia y/o por los que se tenga algún tipo de intererés asegurable, ubicados dentro o fuera de los predios del segurado. (Ver Informe)"/>
    <s v="Posible omisión de lo previsto en los artículos 107 de la Ley 42 de 1993 y 12 del decreto 987 de 2012."/>
    <s v="Realizar seguimiento a los ingresos realizados en las regionales de los bienes adquiridos  mediante contratos de aporte"/>
    <s v="Realizar muestra aleatoria de los ingresos realizados en las regionales de los bienes adquiridos  mediante contratos de aporte"/>
    <s v="Comprobante de ingreso de Bienes al almacén"/>
    <n v="3"/>
    <d v="2016-08-31T00:00:00"/>
    <d v="2017-07-01T00:00:00"/>
    <n v="43.4"/>
    <n v="1"/>
    <n v="0.33333333333333331"/>
    <n v="14.5"/>
    <n v="0"/>
    <n v="0"/>
    <s v="GAI_x000a__x000a_2017_x000a__x000a_Febrero_x000a_De acuerdo a la Observación realizada por la Oficina de Control Interno se soicitó a la Regional Antioquía el ingreso de los bienes adquiridos de acuerdo al correo adjunto._x000a__x000a_Enero _x000a_Se realiza muestra aleatoria de los ingresos realizados y se adjuntan ingresos de la regional Nariño, Caquetá y Tolima, correspondientes a los bienes adquiridos mediante contratos de aporte._x000a__x000a_2016_x000a__x000a_Diciembre_x000a_Mediante memorando con radicado no. 003514 del 4 de enero de 2017 se impartieron las instrucciones del manejo administrativo y contable de los bienes muebles entregados a los operadores bajo los contratos de aporte y de los bienes muebles adquiridos durante la ejecución de los mismos._x000a__x000a_Septiembre:_x000a_Se remite a las áreas el proyecto de oficio con las políticas y lineamientos para el ingreso de los bienes adquiridos mediante contratos de aporte para la respectiva aprobación."/>
  </r>
  <r>
    <x v="1"/>
    <s v="ARGR2015-CGR-DG042"/>
    <n v="1"/>
    <x v="0"/>
    <m/>
    <s v="Hallazgo No 42: Gestión Ambiental Regionales Guajira y Guainía (A) _x000a__x000a_Regional Guainía:_x000a__x000a_El presupuesto asignado para el año 2015 fue de $20.8 millones para actividades de manejo de residuos sólidos (punto ecológico), manejo de arbolado estantería para manejo de sustancias químicas, estantería para manejo de RAESS, manejo de vertimientos, trámites y permisos ambientales e implatación de poryectos más limpios, el cual no fue ejecutado. (Ver Informe)_x000a__x000a_"/>
    <s v="Lo anterior debido a 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Solicitar informe y realizar control y seguimiento a la ejecución de los recursos asignados en gestión ambiental."/>
    <s v="Realizar seguimiento trimestral al cumplimiento del plan de compras de la Regional Guajira para el 2016 y 2017_x000a__x000a_RESPONSABLE: Grupo Planeación Administrativa-Dirección Administrativa"/>
    <s v="Correos electronicos y/o memorandos"/>
    <n v="3"/>
    <d v="2016-08-31T00:00:00"/>
    <d v="2017-07-01T00:00:00"/>
    <n v="43.4"/>
    <n v="1"/>
    <n v="0.33333333333333331"/>
    <n v="14.5"/>
    <n v="0"/>
    <n v="0"/>
    <s v="GPA_x000a__x000a_2017_x000a__x000a_CUMPLIDA_x000a__x000a_Febrero_x000a_Ell seguimiento al plan de comprasestá programado trimestralmente. por lo tanto se hará el mismo para el mes de marzo._x000a__x000a_Enero_x000a_Se recibió respuesta por parte de la Regional mediante correo electrónico, donde describe las contrataciones que se realizaron en el 2016, así como las principales dificultades que se presentaron para la celebracion de los procesos. _x000a_EVIDENCIA: Correo electronico de fecha 19-01-17_x000a__x000a_La Regional envia correo informando el estado en solicitud de CDP del contrato para la adecuación de los cuartos de residuos._x000a_EVIDENCIA: Correo electronico con fecha de 06-02-17_x000a__x000a_Se realizó mediante correo electronico validacion del plan de compras de gestion ambiental para el 2017, solicitando su correcto y opotuno cumplimiento. _x000a_EVIDENCIA: Correo electronico de fecha 27-01-17_x000a__x000a_2016_x000a__x000a_Diciembre_x000a_En la proxima vigencia se realizará seguimiento al cumplimiento del plan de compras 2017._x000a__x000a__x000a_Noviembre_x000a_Actualmente se está revisando el plan de compras que remitió la Regional Guainia, con el fin de priorizar las necesidades que se supliran en el 2017, de acuerdo al techo presupuestal asignado y a los avances de la regional en materia ambiental. Así, mismo se enviaron correos a la REgional confirmando la ejecución presupuestal para el cierre de la vigencia 2016 y los criterios de asignacion dle recurso para la vigencia 2017,_x000a_EVIDENCIA: Correo con plan de compras 2017 de la Regional_x000a_Correo de confirmacion a la Regional sobre asignacion de recursos 2017._x000a__x000a_Septiembre_x000a_Se remitió memorando con fecha de 31-08-16, dirigido a la Regional Guainia solicitando las causas y dificultades que justifiquen la no ejecución de la totalidad de los recursos asignados para la gestión ambiental para la vigencia 2015; asï mismo, en el memorando se le informó a la Regional sobre el estado de la ejecución del presupuesto 2016, el cual con corte de agosto se encontraba en 0% , por lo cual se le solicitó informar las causas de la no ejecución, la trazabilidad de los procesos contractuales y las estrategias implementadas para la ejecución de la totalidad de los recursos. Evidencia: Memorando S-2016-432860-0101_x000a__x000a_A la fecha no se ha recibido respuesta por parte de la Regional, por lo cual se reiterará dicha solicitud mediante correo electronico."/>
  </r>
  <r>
    <x v="1"/>
    <s v="ARGR2015-CGR-DG043"/>
    <n v="1"/>
    <x v="0"/>
    <m/>
    <s v="Hallazgo No 42: Gestión Ambiental Regionales Guajira y Guainía (A) _x000a__x000a_Regional Guainía:_x000a__x000a_El presupuesto asignado para el año 2015 fue de $20.8 millones para actividades de manejo de residuos sólidos (punto ecológico), manejo de arbolado estantería para manejo de sustancias químicas, estantería para manejo de RAESS, manejo de vertimientos, trámites y permisos ambientales e implatación de poryectos más limpios, el cual no fue ejecutado. (Ver Informe)_x000a__x000a_"/>
    <s v="Lo anterior debido a 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Solicitar informe y realizar control y seguimiento a la ejecución de los recursos asignados en gestión ambiental."/>
    <s v="Elaborar informe a la ejecución del plan de compras de 2016 y sobre las acciones correctivas que fueron levantadas a partir de dicho informe"/>
    <s v="informe"/>
    <n v="1"/>
    <d v="2016-08-31T00:00:00"/>
    <d v="2017-07-01T00:00:00"/>
    <n v="43.4"/>
    <m/>
    <n v="0"/>
    <n v="0"/>
    <n v="0"/>
    <n v="0"/>
    <s v="GPA_x000a__x000a__x000a_2017_x000a__x000a_Respuesta observación de la OCI del 10-03-17- se adjunta nuevamente correo de evidencia del 19-01-17._x000a__x000a_Febreo_x000a_Esta acción ya está cumplida. ACCIÓN CUMPLIDA_x000a__x000a_Enero_x000a_Respuesta observacion del 19-01-16: La Regional presenta mediante correo del 19-01-16 informe sobre la ejecución de recursos 2016._x000a_EVIDENCIA: Informe sobre la ejecución de recursos 2016_x000a__x000a_2016_x000a__x000a_Diciembre_x000a_Una vez verificado la ejecución del 100% de los recursos de gesiton a biental 2016 y realziada dicha comunicacion a la Regional, se le solicita realziar informe sobre dicha ejecución._x000a__x000a_EVIDENCIAS: Correo solicitud_x000a__x000a_Noviembre_x000a_La Regional con corte a Noviembre, reporta 100% de ejecución de los recursos asignados para la gesiton ambiental.  Así, mismo se enviaron correos a la Regional confirmando la ejecución presupuestal para el cierre de la vigencia 2016._x000a__x000a_EVIDENCIA: Reporte de ejcución presupuestal 2016-corte noviembre_x000a_Correo de confirmacion a la Regional sobre ejecución presupuestal 2016._x000a__x000a__x000a_Septiembre_x000a_Esta actividad se cumplirá una vez se tenga respusta por parte de las regionales Guajira y Guainia. "/>
  </r>
  <r>
    <x v="1"/>
    <s v="ARGR2015-CGR-DG044"/>
    <n v="1"/>
    <x v="0"/>
    <m/>
    <s v="Hallazgo No 42: Gestión Ambiental Regionales Guajira y Guainía (A) _x000a__x000a_Regional Guainía:_x000a__x000a_El presupuesto asignado para el año 2015 fue de $20.8 millones para actividades de manejo de residuos sólidos (punto ecológico), manejo de arbolado estantería para manejo de sustancias químicas, estantería para manejo de RAESS, manejo de vertimientos, trámites y permisos ambientales e implatación de poryectos más limpios, el cual no fue ejecutado. (Ver Informe)_x000a__x000a_"/>
    <s v="Lo anterior debido a 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Solicitar informe y realizar control y seguimiento a la ejecución de los recursos asignados en gestión ambiental."/>
    <s v="Elaborar informe de revisión del plan de compras del 2017 e informe de seguimiento de ejecuión del mismo plan de compras del 2017"/>
    <s v="informe"/>
    <n v="1"/>
    <d v="2017-01-01T00:00:00"/>
    <d v="2017-07-01T00:00:00"/>
    <n v="25.9"/>
    <n v="1"/>
    <n v="1"/>
    <n v="25.9"/>
    <n v="0"/>
    <n v="0"/>
    <s v="GPA_x000a__x000a__x000a_2017_x000a__x000a_Febrero_x000a_De acuerdo al plan de compras en gestion ambiental aprobado para la vigencia 2016 de la Regional Guainia, se solicita a la Regional informar el avance y/o estado de dicho plan con corte a 28 de febrero. Así mismo, la Regional mediante correo del 23-02-17 informa sobre el estado de cumplimiento dle plan de compras._x000a_EVIDENCIA: Correo Regional Guainia 27-02-17_x000a_Correo de Regional Guainia 23-02-17_x000a__x000a_Enero_x000a_Se realizó mediante correo electronico validacion del plan de compras de gestion ambiental para el 2017, solicitando su correcto y opotuno cumplimiento. _x000a_EVIDENCIA: Correo electronico de fecha 27-01-17_x000a__x000a_2016_x000a__x000a_Diciembre_x000a_En la proxima vigencia se realizará el  respectivo seguimiento a la ejecución de los recursos de gestion ambiental 2017._x000a__x000a_Noviembre_x000a_Actualmente se revisó el plan de compras que remitió la Regional Guainia, con el fin de priorizar las necesidades que se supliran en el 2017, de acuerdo al techo presupuestal asignado y a los avances de la regional en materia ambiental.  Así, mismo se enviaron correos a la Regional confirmando el presupuesto asigando para el 2017 y los criterios de asignacion que se tuvieron en cuenta.._x000a_EVIDENCIA: Correo con plan de compras 2017 de la Regional_x000a_Correo de confirmacion a la Regional sobre  asignacion de recursos 2017,_x000a__x000a_Septiembre_x000a_Esta actividad se cumplirá una vez se tenga respusta por parte de las regionales Guajira y Guainia. "/>
  </r>
  <r>
    <x v="1"/>
    <s v="ARGR2015-CGR-DG042"/>
    <n v="1"/>
    <x v="0"/>
    <m/>
    <s v="Hallazgo No 42: Gestión Ambiental Regionales Guajira y Guainía (A) _x000a__x000a_Regional Guajira:_x000a__x000a_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
    <s v="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Solicitar informe y realizar control y seguimiento a la ejecución de los recursos asignados en gestión ambiental."/>
    <s v="Realizar seguimiento trimestral al cumplimiento del plan de compras de la Regional Guajira para el 2016 y 2017_x000a__x000a_RESPONSABLE: Grupo Planeación Administrativa-Dirección Administrativa"/>
    <s v="Correos electronicos y/o memorandos"/>
    <n v="3"/>
    <d v="2016-08-31T00:00:00"/>
    <d v="2017-07-01T00:00:00"/>
    <n v="43.4"/>
    <n v="0"/>
    <n v="0"/>
    <n v="0"/>
    <n v="0"/>
    <n v="0"/>
    <s v="GPA_x000a__x000a__x000a_2017_x000a__x000a_CUMPLIDA_x000a__x000a_Febrero 08-02-17_x000a_Se realiza mediante correo electrónico del día  08-02-17 aprobacion del plan de compras de la Regional Guajira. EVIDENCIA: Correo electronico Plan de Compras Guajira de fecha 08-02-17_x000a__x000a_Enero_x000a_La regional aún se encuentra en los tiempos para responder. no se reporta avance._x000a__x000a_2016_x000a__x000a_Respuesta observacion del 13-12-16: se reitera que la evidencia del comunicado sobre el cumplimiento del plan de compras 2016 y de la aprobacion del presupuesto 2017 se reportó al corte de noviembre, se envia nuevamente._x000a_EVIDENCIA: Correo del 02-12-16 a la Regional Guajira sobre cumplimiento del plan de compras 2016 y de la aprobacion del presupuesto 2017_x000a__x000a_Diciembre_x000a_En la proxima vigencia se realizará seguimiento al cumplimiento del plan de compras 2017._x000a__x000a_Rta Observaciones Noviembre/2016: _x000a_Se aclara que tanto en el reporte del plan como en las evidencias, se soporta el cumplimiento de la acción para la Regional Guajira. Adjunto nuevamente las evidencias que se enviaron en su momento._x000a__x000a_Noviembre_x000a_Actualmente se está revisando el plan de compras que remitió la Regional Guajira, con el fin de priorizar las necesidades que se supliran en el 2017, de acuerdo al techo presupuestal asignado y a los avances de la regional en materia ambiental.  Así, mismo se enviaron correos a la REgional confirmando la ejecución presupuestal para el cierre de la vigencia 2016 y los criterios de asignacion dle recurso para la vigencia 2017,_x000a_EVIDENCIA: Correo con plan de compras 2017 de la Regional_x000a_Correo de confirmacion  de recursos 2017,_x000a__x000a_Septiembre_x000a_Se remitió memorando con fecha de 31-08-16, dirigido a la Regional Guajira solicitando las causas y dificultades que justifiquen la no ejecución de la totalidad de los recursos asignados para la gestión ambiental para la vigencia 2015; asï mismo, en el memorando se le informó a la Regional sobre el estado de la ejecución del presupuesto 2016, el cual con corte de agosto se encontraba en 0% , por lo cual se le solicitó informar las causas de la no ejecución, la trazabilidad de los procesos contractuales y las estrategias implementadas para la ejecución de la totalidad de los recursos. Evidencia: Memorando S-2016-432836-0101_x000a__x000a_A la fecha no se ha recibido respuesta por parte de la Regional, por lo cual se reiterará dicha solicitud mediante correo electronico."/>
  </r>
  <r>
    <x v="1"/>
    <s v="ARGR2015-CGR-DG046"/>
    <n v="1"/>
    <x v="0"/>
    <m/>
    <s v="Hallazgo No 42: Gestión Ambiental Regionales Guajira y Guainía (A) _x000a__x000a_Regional Guajira:_x000a__x000a_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
    <s v="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Solicitar informe y realizar control y seguimiento a la ejecución de los recursos asignados en gestión ambiental."/>
    <s v="Elaborar informe a la ejecución del plan de compras de 2016 y sobre las acciones correctivas que fueron levantadas a partir de dicho informe"/>
    <s v="informe"/>
    <n v="1"/>
    <d v="2016-08-31T00:00:00"/>
    <d v="2017-07-01T00:00:00"/>
    <n v="43.4"/>
    <n v="0"/>
    <n v="0"/>
    <n v="0"/>
    <n v="0"/>
    <n v="0"/>
    <s v="GPA_x000a__x000a_2017_x000a__x000a_Respuesta Observacion 10-03-17: La Regional Guajira envia  informe de analisis de la ejecución presupuestal en gestion ambiental, de la vigencia 2016.en correo de fecha del 28-02-17._x000a__x000a_así mismo, nuevamente se adjunta correo donde se le reiteraba  a la Regional Guajira enviar informe de analisis de la ejecución presupuestal en gestion ambiental, de la vigencia 2016. Correos electronicos de fechas del 18-01-17  al  27-02-17 _x000a__x000a_Febrero (27-02-17)_x000a_Se reitera solicitud a la Regional Guajira para enviar informe de analisis de la ejecución presupuestal en gestion ambiental, de la vigencia 2016._x000a_EVIDENCIA: Correos electronicos de fechas del 18-01-17  al  27-02-17_x000a__x000a_Enero_x000a_La regional aún se encuentra en los tiempos para responder. no se reporta avance._x000a__x000a_2016_x000a__x000a_Diciembre_x000a_Una vez verificado la ejecución del 100% de los recursos de gesiton a biental 2016 y realziada dicha comunicacion a la Regional, se le solicita realziar informe sobre dicha ejecución._x000a__x000a_EVIDENCIAS: Correo solicitud Informe_x000a__x000a_Noviembre_x000a_La Reginal con corte a Noviembre, reporta 100% de ejecución de los recursos asignados para la gesiton ambiental.Así, mismo se enviaron correos a la Regional confirmando la ejecución presupuestal para el cierre de la vigencia 2016._x000a__x000a_EVIDENCIA: Reporte de ejcución presupuestal 2016-corte noviembre_x000a_Correo de confirmacion a la Regional sobre ejecución presupuestal 2016._x000a_ _x000a_Septiembre_x000a_Esta actividad se cumplirá una vez se tenga respusta por parte de la regional Guajira."/>
  </r>
  <r>
    <x v="1"/>
    <s v="ARGR2015-CGR-DG047"/>
    <n v="1"/>
    <x v="0"/>
    <m/>
    <s v="Hallazgo No 42: Gestión Ambiental Regionales Guajira y Guainía (A) _x000a__x000a_Regional Guajira:_x000a__x000a_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
    <s v="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Solicitar informe y realizar control y seguimiento a la ejecución de los recursos asignados en gestión ambiental."/>
    <s v="Elaborar informe de revisión del plan de compras del 2017 e informe de seguimiento de ejecuión del mismo plan de compras del 2017"/>
    <s v="informe"/>
    <n v="3"/>
    <d v="2017-01-01T00:00:00"/>
    <d v="2017-07-01T00:00:00"/>
    <n v="25.9"/>
    <n v="1"/>
    <n v="0.33333333333333331"/>
    <n v="8.6"/>
    <n v="0"/>
    <n v="0"/>
    <s v="GPA_x000a__x000a_2017_x000a__x000a_Respuesta  a observación de la OCI del 10-03-17- se adjunta nuevamente correo del 27-02-17, en el cuerpo del correo esta el plan de compras._x000a__x000a_Febrero 08-02-17_x000a_Se realiza mediante corredo electronico del día  08-02-17 aprobacion del plan de compras de la Regional Guajira. se realizará seguimiento al cumplimiento del mismo._x000a_EVIDENCIA: Correo electronico Plan de Compras Guajira de fecha 08-02-17_x000a__x000a_Enero_x000a_La regional aún se encuentra en los tiempos para responder. no se reporta avance._x000a__x000a_2016_x000a__x000a_Respuesta observacion del 19-01-17: se reportará validacion del plan de compras en el corte de enero_x000a__x000a_Diciembre_x000a_En la proxima vigencia se realizará el  respectivo seguimiento a la ejecución de los recursos de gestion ambiental 2017._x000a__x000a_Noviembre_x000a_Actualmente se revisó el plan de compras que remitió la Regional Guajira, con el fin de priorizar las necesidades que se supliran en el 2017, de acuerdo al techo presupuestal asignado y a los avances de la regional en materia ambiental.  Así, mismo se enviaron correos a la Regional confirmando el presupuesto asigando para el 2017 y los criterios de asignacion que se tuvieron en cuenta._x000a_EVIDENCIA: Correo con plan de compras 2017 de la Regional_x000a_Correo de confirmacion a la Regional sobre  asignacion de recursos 2017,_x000a__x000a_Septiembre_x000a_Esta actividad se cumplirá una vez se tenga respusta por parte de la regional Guajira."/>
  </r>
  <r>
    <x v="1"/>
    <s v="ARGR2015-CGR-DG043"/>
    <n v="1"/>
    <x v="0"/>
    <m/>
    <s v="Hallazgo No 43: Consumo Servicios Públicos: Agua y Luz, Boyacá, Cesar, Magdalena, Norte de Santander, Bogotá, Bolívar, Guaviare y San Andrés (A)                 _x000a__x000a_El consumo de luz en las Regionales de Boyacá, Cesar, Magdalena, Norte de Santander  y San Andrés y consumo de agua en las Regionales de  Bogotá, Bolívar,  Guaviare, Norte de Santander, Satander y la Sede Nacional, se encuentra por encima del estándar del consumo de energía y agua, para el segundo semestre de 2015. (Ver cuadro No. 45 y 46 - Informe)"/>
    <s v="Deficiencias de control y seguimiento al consumo de servicios públicos efectuado por la entidad, lo cual genera el riesgo de un mayor gasto para la entidad por dicho concepto"/>
    <s v="Revisar y ajustar la resolución interna del ICBF # 5771 de 2014 y la hoja de vida del indicador, donse se establece la metodologia para formular los estandares y realizar seguimiento a los consumos de agua y energía."/>
    <s v="Modificar la Resolución interna del ICBF # 5771 de 2014 y  hoja de vida del indicador de agua y energía, respecto a la  metodologia para el calculo de los estandares y el seguimiento a los consumos de agua y energía, socializando dichos cambios a las Regionales. _x000a_RESPONSABLES: Dirección Administrativa, Dirección de Planeación, Secretaria General, Oficina Asesora Juridica"/>
    <s v="Resolución, 2 hojas de vida del indicador ajutadas_x000a_Memorando de socialización"/>
    <n v="1"/>
    <d v="2016-10-01T00:00:00"/>
    <d v="2017-07-01T00:00:00"/>
    <n v="39"/>
    <m/>
    <n v="0"/>
    <n v="0"/>
    <n v="0"/>
    <n v="0"/>
    <s v="GPA_x000a__x000a_2017_x000a__x000a_Febrero 27-02-17_x000a_Se recibió respuesta mediante correo electronico del dia 14-02-17 por parte de la Oficina Asesora Juridica, con observaciones sobre el proyecto de ajuste a la resolucion 3959, presentada en su momento._x000a_EVIDENCIA: Respuesta Correo propuesta ajuste resolucion 3959, de fecha 14-02-17_x000a__x000a__x000a_Enero_x000a_Se radicó en la oficina Asesora Juridica Propuesta de ajuste del articulo 4° de la Resolución 3959 de 2012, donde se establece la metodologia para formular los estandares de agua y energia y su seguimiento._x000a_EVIDENCIA: Memorando radicado N° I-2017-012055-0101_x000a__x000a_2016_x000a__x000a_Diciembre_x000a_Se proyectó memorando con propuesta de ajuste de la resolución interna del ICBF # 5771 de 2014 y  hoja de vida del indicador de agua y energía, respecto a la  metodologia para el calculo de los estandares y el seguimiento a los consumos de agua y energía; dicha propuesta se encuentra en revision por parte del Lider de Grupo._x000a__x000a_EVIDENCIA: Memorando Proyecto ajuste de resolucion interna del ICBF # 5771 de 2014_x000a__x000a_Noviembre_x000a_Se realizó reunion entre los profesionales ambientales y EPICO de la Direccion Administrativa, con el fin de revisar la resolucion interna del ICBF # 5771 de 2014 y  hoja de vida del indicador de agua y energía, respecto a la  metodologia para el calculo de los estandares y el seguimiento a los consumos de agua y energía,  se confirma la peridiocidad del seguimiento a los consumos y la metodologia de definicion del estandar. Así mismo, se proyectó memorando ajuste de la resolucion, el cual esta en revisión por parte del lider del Grupo de Planeacion Administrativa._x000a_EVIDENCIA:Acta de reunion confirmacion hoja de vida de indicadores de agua y energia ajustados_x000a_Memorando Proyecto ajuste de resolucion interna del ICBF # 5771 de 2014_x000a__x000a_Septiembre_x000a_Se tiene prevista reunión para el día 13-10-16 con el fin de revisar la hoja de vida de los indicadores de agua y energía, y así  definir las respectivas metodologías de calculo y reporte. Evidencia: Correo electronico convocatoria a reunión, enviado el 10-10-16."/>
  </r>
  <r>
    <x v="1"/>
    <s v="ARGR2015-CGR-DG044"/>
    <n v="1"/>
    <x v="0"/>
    <m/>
    <s v="Hallazgo No 44: Consumo Servicios Públicos - Energía - Bogotá (A) _x000a__x000a_En la sede de la Regional Bogotá, el reporte en el consumo de energía en Kilovatios 211.380 KWH y en el 2015 fue de 443.280 kwh incrementando su consumo en 109.70%.     _x000a_                  _x000a_El consumo de energía aumentó en la Regional Bogotá en 194,325 KW que equivale al 17.4%. Los Centros Zonales con mayor consumo fueron: Fontibón, Revivir, Santafé, Tunjuelito, Usaquén y la sede del ICBF Regional Bogotá que se destaca como la de mayo aumento en el consumo de energía en el 2015 comparado con el 2014. (Ver cuadro No 47 - Informe).                             "/>
    <s v="Las prácticas ambientales adoptadas por el ICBF Regional Bogotá, no han sido objeto de seguimiento eficiente, de tal forma que el Instituto queda expuesto a asumir mayores gastos por consumo de energía y a no contribuir de manera efectiva al desarrollo ambiental sostenible, en contravía de la normativa citada. "/>
    <s v="Solicitar informe de los consumos de energia de la vigencia 2014 y 2015 y realizar seguimiento a los consumos de energia presentados en la Regional Bogotá ."/>
    <s v="Elaborar memorando dirigido a la Direccion Regional de  Bogotá,  solicitando las causales que generaron el incremeneo de los consumos de energía respecto a la vigencia 2014 y 2015._x000a__x000a_RESPONSABLE: Grupo Planeación Administrativa-Dirección Administrativa"/>
    <s v="Memorando"/>
    <n v="1"/>
    <d v="2016-08-31T00:00:00"/>
    <d v="2017-07-01T00:00:00"/>
    <n v="43.4"/>
    <n v="1"/>
    <n v="1"/>
    <n v="43.4"/>
    <n v="0"/>
    <n v="0"/>
    <s v="GPA_x000a__x000a_2016_x000a__x000a_Septiembre_x000a_De acuerdo al hallazgo evidenciado por la Contraloría se remitió memorando a la Regional Bogotá con fecha de 31-08-16, solicitando reportar las causas que generaron el aumento en el consumo de energía reportado en el 2014; así como, las estrategias  que viene adelantando la Regional respecto a esta situación. Evidencia: Memorando S-2016-432976-0101_x000a__x000a_De acuerdo al  memorando enviado se recibió respuesta de la Regional Bogotá mediante oficio con fecha de 12-09-16, mediante el cual explican las razones del aumento en el consumo de energía y las acciones de mejora que vienen adelantando al respecto. Evidencia: Memorando S-2016-458602-1100_x000a_"/>
  </r>
  <r>
    <x v="1"/>
    <s v="ARGR2015-CGR-DG044"/>
    <n v="0"/>
    <x v="0"/>
    <m/>
    <s v="Hallazgo No 44: Consumo Servicios Públicos - Energía - Bogotá (A) _x000a__x000a_En la sede de la Regional Bogotá, el reporte en el consumo de energía en Kilovatios 211.380 KWH y en el 2015 fue de 443.280 kwh incrementando su consumo en 109.70%.     _x000a_                  _x000a_El consumo de energía aumentó en la Regional Bogotá en 194,325 KW que equivale al 17.4%. Los Centros Zonales con mayor consumo fueron: Fontibón, Revivir, Santafé, Tunjuelito, Usaquén y la sede del ICBF Regional Bogotá que se destaca como la de mayo aumento en el consumo de energía en el 2015 comparado con el 2014. (Ver cuadro No 47 - Informe).                             "/>
    <s v="Las prácticas ambientales adoptadas por el ICBF Regional Bogotá, no han sido objeto de seguimiento eficiente, de tal forma que el Instituto queda expuesto a asumir mayores gastos por consumo de energía y a no contribuir de manera efectiva al desarrollo ambiental sostenible, en contravía de la normativa citada. "/>
    <s v="Solicitar informe de los consumos de energia de la vigencia 2014 y 2015 y realizar seguimiento a los consumos de energia presentados en la Regional Bogotá ."/>
    <s v="Con base en el diagnostico de consumo programar reunión con la Regional Bogotá para definir el plan de acción a seguir. _x000a__x000a_RESPONSABLE: Grupo Planeación Administritiva-Dirección Administrativa"/>
    <s v="Acta de Reunión"/>
    <n v="1"/>
    <d v="2016-11-01T00:00:00"/>
    <d v="2017-07-01T00:00:00"/>
    <n v="34.6"/>
    <n v="1"/>
    <n v="1"/>
    <n v="34.6"/>
    <n v="0"/>
    <n v="0"/>
    <s v="GPA_x000a__x000a_2016_x000a__x000a_ACCION CUMPLIDA_x000a__x000a_Noviembre_x000a_Se adjunta acta de reunion realizada con la Regional Bogotá, donde se revisaron las justificaciones de aumento de energia enviadas por la Regional mediante memorando y se definieron las acciones a seguir._x000a__x000a_Septiembre_x000a_Se realizó reunión entre la Coordinadora Administrativa de la Regional Bogotá, la Profesional Ambiental de la Regional y su enlace del Grupo de Planeacion Administrativa, en dicha reunión se revisaron las justificaciones enviadas por la Regional mediante memorando y se definieron las acciones a seguir. Evidencia: Correo electronico convocatoria a reunión._x000a__x000a_Septiembre_x000a_Se realizó reunión entre la Coordinadora Administrativa de la Regional Bogotá, la Profesional Ambiental de la Regional y su enlace del Grupo de Planeacion Administrativa, en dicha reunión se revisaron las justificaciones enviadas por la Regional mediante memorando y se definieron las acciones a seguir. Evidencia: Correo electronico convocatoria a reunión."/>
  </r>
  <r>
    <x v="1"/>
    <s v="ARGR2015-CGR-DG044"/>
    <n v="0"/>
    <x v="0"/>
    <m/>
    <s v="Hallazgo No 44: Consumo Servicios Públicos - Energía - Bogotá (A) _x000a__x000a_En la sede de la Regional Bogotá, el reporte en el consumo de energía en Kilovatios 211.380 KWH y en el 2015 fue de 443.280 kwh incrementando su consumo en 109.70%.     _x000a_                  _x000a_El consumo de energía aumentó en la Regional Bogotá en 194,325 KW que equivale al 17.4%. Los Centros Zonales con mayor consumo fueron: Fontibón, Revivir, Santafé, Tunjuelito, Usaquén y la sede del ICBF Regional Bogotá que se destaca como la de mayo aumento en el consumo de energía en el 2015 comparado con el 2014. (Ver cuadro No 47 - Informe).                             "/>
    <s v="Las prácticas ambientales adoptadas por el ICBF Regional Bogotá, no han sido objeto de seguimiento eficiente, de tal forma que el Instituto queda expuesto a asumir mayores gastos por consumo de energía y a no contribuir de manera efectiva al desarrollo ambiental sostenible, en contravía de la normativa citada. "/>
    <s v="Solicitar informe de los consumos de energia de la vigencia 2014 y 2015 y realizar seguimiento a los consumos de energia presentados en la Regional Bogotá ."/>
    <s v="Realizar seguimiento a los compromisos definidos en la reunión."/>
    <s v="Informe con los Correos y/o memorando emitidos por la Regional Bogotá"/>
    <n v="2"/>
    <d v="2016-12-01T00:00:00"/>
    <d v="2017-07-01T00:00:00"/>
    <n v="30.3"/>
    <n v="1"/>
    <n v="0.5"/>
    <n v="15.2"/>
    <n v="0"/>
    <n v="0"/>
    <s v="GPA_x000a__x000a_2017_x000a__x000a_Febrero 27-02-17_x000a_Según los compromisos adquiridos con la Regional en reunion del 07-10-16, esta tiene plazo al 28-02-17 para entregar el informe de consumo de energia. Sin embargo se envio correo a la Regional informando los plazos de entrega. _x000a_EVIDENCIA: Correo a Regional Bogotá con fecha de 20-02-17_x000a__x000a_Enero_x000a_Se reitera correo a la Regional Bogota para respuesta de compromisos._x000a_EVIDENCIA: Correo con fecha de 06-02-17_x000a__x000a_2016_x000a__x000a_Respuesta observacion del 20-01-17: se adjunta acta de reunion con la Regional Bogota de fecha del 07-10-16. Así mismo, se reitera solicitud a la Regional Bogotá para responder requerimiento del correo de fecha 15-11-16_x000a_EVIDENCIA: Acta de reunion del 07-10-16_x000a_Correo reiterando respuesta  la Regional Bogotá de fecha 23-01-17_x000a__x000a_Diciembre_x000a_Se continuará la proxima vigencia 2017 con el seguimiento a los compromisos adquiridos._x000a__x000a_Noviembre_x000a_Se ha informado a la Regional Bogotá sobre el estado de los compromisos adquiridos en la reunion sobre el seguimiento a los consumos de energia._x000a_EVIDENCIA:Correo a la REgional Bogotá_x000a__x000a_Septiembre_x000a_Se realizo reunion presencial con la regional bogota el pasado viernes 07 de octubre de 2016. _x000a_Se realizará reporte el proximo mes. _x000a__x000a_Septiembre_x000a_Se realizo reunion presencial con la regional bogota el pasado viernes 07 de octubre de 2016. _x000a_Se realizará reporte el proximo mes. "/>
  </r>
  <r>
    <x v="1"/>
    <s v="ARGR2015-CGR-DG045"/>
    <n v="1"/>
    <x v="0"/>
    <m/>
    <s v="Hallazgo No 45: Consumo de Papel - Bogotá (A)                                                                      _x000a__x000a_El consumo de resmas de papel por dependencia presenta un incremento del 98.% (en el 2015 se consumieron 2626 resmas mientras que en 2014 fueron 1348), en los Centros Zonales el aumento fue de 7.57%. (Ver Informe)"/>
    <s v="Las medidas tomadas no han sido eficaces para reducir el consumo de papel, lo cual da lugar a mayores erogaciones de recursos por parte de la entidad. Además, del impacto ambiental representado en la deforestación, extinción hábitas y cambio climático que ello genera. "/>
    <s v="Solicitar informe a la Dirección Regional de Bogotá sobre las causales de incremento en el consumo de papel de 2014 y 2015."/>
    <s v="Solicitar informe a la Dirección Regional de Bogotá sobre las causales de incremento en el consumo de papel de 2014 y 2015._x000a__x000a_RESPONSABLE: Grupo Planeación Administrativa-Dirección Administrativa"/>
    <s v="Memorando"/>
    <n v="1"/>
    <d v="2016-08-31T00:00:00"/>
    <d v="2017-07-31T00:00:00"/>
    <n v="47.7"/>
    <n v="1"/>
    <n v="1"/>
    <n v="47.7"/>
    <n v="0"/>
    <n v="0"/>
    <s v="GPA_x000a__x000a_2016_x000a__x000a_Septiembre:_x000a_De acuerdo al hallazgo evidenciado por la Contraloría se remitió memorando a la Regional Bogotá con fecha de 31-08-16, solicitando reportar las causas que generaron el aumento en el consumo de papel reportado en el 2014; así como, las estrategias que viene adelantando la Regional respecto a esta situación. _x000a__x000a_De acuerdo al  memorando enviado se recibió respuesta de la Regional Bogotá mediante oficio con fecha de 12-09-16, mediante el cual explican las razones del aumento en el consumo de papel y las acciones de mejora que vienen adelantando al respecto._x000a_"/>
  </r>
  <r>
    <x v="1"/>
    <s v="ARGR2015-CGR-DG045"/>
    <n v="0"/>
    <x v="0"/>
    <m/>
    <s v="Hallazgo No 45: Consumo de Papel - Bogotá (A)                                                                      _x000a__x000a_El consumo de resmas de papel por dependencia presenta un incremento del 98.% (en el 2015 se consumieron 2626 resmas mientras que en 2014 fueron 1348), en los Centros Zonales el aumento fue de 7.57%. (Ver Informe)"/>
    <s v="Las medidas tomadas no han sido eficaces para reducir el consumo de papel, lo cual da lugar a mayores erogaciones de recursos por parte de la entidad. Además, del impacto ambiental representado en la deforestación, extinción hábitas y cambio climático que ello genera. "/>
    <s v="Solicitar informe a la Dirección Regional de Bogotá sobre las causales de incremento en el consumo de papel de 2014 y 2015."/>
    <s v="Con base en el diagnostico de consumo programar reunión con la Regional Bogotá para definir el plan de acción a seguir. _x000a__x000a_RESPONSABLE: Grupo Planeación Administritiva-Dirección Administrativa, Regional Bogotá"/>
    <s v="Acta de Reunión"/>
    <n v="1"/>
    <d v="2016-11-01T00:00:00"/>
    <d v="2017-07-01T00:00:00"/>
    <n v="34.6"/>
    <n v="1"/>
    <n v="1"/>
    <n v="34.6"/>
    <n v="0"/>
    <n v="0"/>
    <s v="GPA_x000a__x000a_2016_x000a__x000a_ACCION CUMPLIDA_x000a_Noviembre:_x000a_Se adjunta acta de reunion realizada con la Regional Bogotá, donde se revisaron las justificaciones de aumento de papel enviadas por la Regional mediante memorando y se definieron las acciones a seguir_x000a_Septiembre:_x000a_Se realizó reunión entre la Coordinadora Administrativa de la Regional Bogotá, la Profesional Ambiental de la Regional y su enlace del Grupo de Planeacion Administrativa, en dicha reunión se revisaron las justificaciones enviadas por la Regional mediante memorando y se definieron las acciones a seguir. Evidencia: Correo electronico convocatoria a reunión._x000a__x000a_Septiembre:_x000a_Se realizó reunión entre la Coordinadora Administrativa de la Regional Bogotá, la Profesional Ambiental de la Regional y su enlace del Grupo de Planeacion Administrativa, en dicha reunión se revisaron las justificaciones enviadas por la Regional mediante memorando y se definieron las acciones a seguir. Evidencia: Correo electronico convocatoria a reunión."/>
  </r>
  <r>
    <x v="1"/>
    <s v="ARGR2015-CGR-DG045"/>
    <n v="0"/>
    <x v="0"/>
    <m/>
    <s v="Hallazgo No 45: Consumo de Papel - Bogotá (A)                                                                      _x000a__x000a_El consumo de resmas de papel por dependencia presenta un incremento del 98.% (en el 2015 se consumieron 2626 resmas mientras que en 2014 fueron 1348), en los Centros Zonales el aumento fue de 7.57%. (Ver Informe)"/>
    <s v="Las medidas tomadas no han sido eficaces para reducir el consumo de papel, lo cual da lugar a mayores erogaciones de recursos por parte de la entidad. Además, del impacto ambiental representado en la deforestación, extinción hábitas y cambio climático que ello genera. "/>
    <s v="Solicitar informe a la Dirección Regional de Bogotá sobre las causales de incremento en el consumo de papel de 2014 y 2015."/>
    <s v="Realizar seguimiento a los compromisos definidos en la reunión."/>
    <s v="Informe con los Correos y/o memorando emitidos por la Regional Bogotá"/>
    <n v="2"/>
    <d v="2016-12-01T00:00:00"/>
    <d v="2017-07-01T00:00:00"/>
    <n v="30.3"/>
    <n v="1"/>
    <n v="0.5"/>
    <n v="15.2"/>
    <n v="0"/>
    <n v="0"/>
    <s v="GPA_x000a__x000a_2017_x000a__x000a_Respuesta Observación de la OCI 10-03-17: se adjunta nuevamente correo a Regional Bogotá con fecha de _x000a_ 27-02-17 con estado de compromisos y evidencias de cumplimiento._x000a__x000a_Febrero 27-02-17: Según los compromisos adquiridos con la Regional en reunion del 07-10-16, se envío correo a la Regional informando los plazos de entrega. A la fecha la Regional ha cumpldo con dos actividades de las tres establecidas._x000a_EVIDENCIA: Correo a Regional Bogotá con fecha de 20-02-17_x000a_Correo electronico del 27-02-17 con estado de compromisos y evidencias de cumplimiento._x000a__x000a_Enero_x000a_La regional aún se encuentra en los tiempos para responder. No se reporta avance_x000a__x000a_2016_x000a__x000a_Diciembre_x000a_Se continuará la proxima vigencia 2017 con el seguimiento a los compromisos adquiridos._x000a__x000a_Noviembre_x000a_Se ha informado a la Regional Bogotá sobre el estado de los compromisos adquiridos en la reunion sobre el seguimiento a los consumos de energia._x000a_EVIDENCIA:Correo a la REgional Bogotá_x000a__x000a_Septiembre_x000a_Se realizo reunion presencial con la regional bogota el pasado viernes 07 de octubre de 2016. _x000a_Se realizará reporte el proximo mes. _x000a__x000a_Septiembre:_x000a_Se realizo reunion presencial con la regional bogota el pasado viernes 07 de octubre de 2016. _x000a_Se realizará reporte el proximo mes. "/>
  </r>
  <r>
    <x v="1"/>
    <s v="ARGR2015-CGR-DG050"/>
    <n v="1"/>
    <x v="0"/>
    <m/>
    <s v="Hallazgo No 50: Construcciones en curso (A)                                                                       _x000a__x000a_Verificada la relación de construcciones en curso allegada por el ICBF, con corte al 31 de diciembre de 2015 se establece que existe contratación desde el año 2003, sin que estos bienes hayan sido legalizados, según la repsuesta dada por el ICBF mediante oficio S-2016-185784-0101 del 21 de abril de 2016; se establece que los contratos ya fueron terminados, por cuantía de $181.964.69 millones; por ende estos debieron ingresar si ya están en operación a los bienes que están en uso de lo conttrario a no explotados. (Ver Informe)_x000a__x000a_Lo anterior denota que el Instituto desconoce el estado de sus inmuebles, adicionalmente demuestra las debilidades que en control interno contable se presentan y genera incertidumbre en la cuenta construcciones en curso y la cuenta edificaciones._x000a_"/>
    <s v="Demuestra las debilidades que en el control interno contable se presentan"/>
    <s v="Adelantar las acciones tendientes a lograr la legalizacion del 60 % de los saldos existentes en las cuentas de construcciones en curso y  bienes pendientes de legalizar, con corte a 31 de diciembre de 2016, de los contratos a cargo del Grupo de Infraestructura._x000a__x000a_"/>
    <s v="Implementar una herramienta de seguimiento y control de los avances por parte del Grupo de Infraestructura en las legalizaciones de los contratos a cargo del Grupo de Infraestructura con corte a 31 de diciembre de 2016."/>
    <s v="Tablero de control bimensual"/>
    <n v="5"/>
    <d v="2017-03-31T00:00:00"/>
    <d v="2017-12-31T00:00:00"/>
    <n v="39.299999999999997"/>
    <m/>
    <n v="0"/>
    <n v="0"/>
    <n v="0"/>
    <n v="0"/>
    <m/>
  </r>
  <r>
    <x v="1"/>
    <s v="ARGR2015-CGR-DG050"/>
    <n v="0"/>
    <x v="0"/>
    <m/>
    <s v="Hallazgo No 50: Construcciones en curso (A)                                                                       _x000a__x000a_Verificada la relación de construcciones en curso allegada por el ICBF, con corte al 31 de diciembre de 2015 se establece que existe contratación desde el año 2003, sin que estos bienes hayan sido legalizados, según la repsuesta dada por el ICBF mediante oficio S-2016-185784-0101 del 21 de abril de 2016; se establece que los contratos ya fueron terminados, por cuantía de $181.964.69 millones; por ende estos debieron ingresar si ya están en operación a los bienes que están en uso de lo conttrario a no explotados. (Ver Informe)_x000a__x000a_Lo anterior denota que el Instituto desconoce el estado de sus inmuebles, adicionalmente demuestra las debilidades que en control interno contable se presentan y genera incertidumbre en la cuenta construcciones en curso y la cuenta edificaciones._x000a_"/>
    <s v="Demuestra las debilidades que en el control interno contable se presentan"/>
    <s v="Adelantar las acciones tendientes a lograr la legalizacion del 60 % de los saldos existentes en las cuentas de construcciones en curso y  bienes pendientes de legalizar, con corte a 31 de diciembre de 2016, de los contratos a cargo del Grupo de Infraestructura."/>
    <s v="Realizar el siguimiento al CUMPLIMIENTO DE LEGALIZACIONES de la meta establecida, correspondiente al 60% equivalente a $80.638,2 millones del saldo pendiente de legalizar a 31 de Diciembre del 2016)"/>
    <s v="Porcentaje CUMPLIMIENTO DE LEGALIZACIONES de la meta establecida"/>
    <n v="1"/>
    <d v="2017-03-31T00:00:00"/>
    <d v="2017-12-31T00:00:00"/>
    <n v="39.299999999999997"/>
    <m/>
    <n v="0"/>
    <n v="0"/>
    <n v="0"/>
    <n v="0"/>
    <m/>
  </r>
  <r>
    <x v="1"/>
    <s v="ARGR2015-CGR-DG050"/>
    <n v="0"/>
    <x v="0"/>
    <m/>
    <s v="Hallazgo No 50: Construcciones en curso (A)                                                                       _x000a__x000a_Verificada la relación de construcciones en curso allegada por el ICBF, con corte al 31 de diciembre de 2015 se establece que existe contratación desde el año 2003, sin que estos bienes hayan sido legalizados, según la repsuesta dada por el ICBF mediante oficio S-2016-185784-0101 del 21 de abril de 2016; se establece que los contratos ya fueron terminados, por cuantía de $181.964.69 millones; por ende estos debieron ingresar si ya están en operación a los bienes que están en uso de lo conttrario a no explotados. (Ver Informe)_x000a__x000a_Lo anterior denota que el Instituto desconoce el estado de sus inmuebles, adicionalmente demuestra las debilidades que en control interno contable se presentan y genera incertidumbre en la cuenta construcciones en curso y la cuenta edificaciones._x000a_"/>
    <s v="Demuestra las debilidades que en el control interno contable se presentan"/>
    <s v="Adelantar las acciones correspondientes con la finalidad  de lograr la legalizacion final o parcial de los  bienes  pendientes por legalizar por  cada Dirección Regional de los contratos a cargo del Grupo de Infraestructura con corte a 31 de diciembre de 2016"/>
    <s v="Realizar un informe de la gestiòn realizada al final de la vigencia sobre las legalizaciones de los contratos a cargo del Grupo de Infraestructura con corte a 31 de diciembre de 2016 que se adelantaron en 2017."/>
    <s v="Informe"/>
    <n v="1"/>
    <d v="2017-03-31T00:00:00"/>
    <d v="2017-12-31T00:00:00"/>
    <n v="39.299999999999997"/>
    <m/>
    <n v="0"/>
    <n v="0"/>
    <n v="0"/>
    <n v="0"/>
    <m/>
  </r>
  <r>
    <x v="1"/>
    <s v="ARGR2015-CGR-DG050"/>
    <n v="0"/>
    <x v="0"/>
    <m/>
    <s v="Hallazgo No 50: Construcciones en curso (A)                                                                       _x000a__x000a_Verificada la relación de construcciones en curso allegada por el ICBF, con corte al 31 de diciembre de 2015 se establece que existe contratación desde el año 2003, sin que estos bienes hayan sido legalizados, según la repsuesta dada por el ICBF mediante oficio S-2016-185784-0101 del 21 de abril de 2016; se establece que los contratos ya fueron terminados, por cuantía de $181.964.69 millones; por ende estos debieron ingresar si ya están en operación a los bienes que están en uso de lo conttrario a no explotados. (Ver Informe)_x000a__x000a_Lo anterior denota que el Instituto desconoce el estado de sus inmuebles, adicionalmente demuestra las debilidades que en control interno contable se presentan y genera incertidumbre en la cuenta construcciones en curso y la cuenta edificaciones._x000a_"/>
    <s v="Demuestra las debilidades que en el control interno contable se presentan"/>
    <s v="Registrar en el aplicativo SEVEN-ERP, con base en los soportes entregados por el grupo de Infraestructura Inmobiliaria, las legalizaciones adelantadas de los contratos y/o convenios."/>
    <s v="Presentar un informe bimensual de las legalizaciones adelantadas en el periodo."/>
    <s v="Informe"/>
    <n v="5"/>
    <d v="2017-03-31T00:00:00"/>
    <d v="2017-12-31T00:00:00"/>
    <n v="39.299999999999997"/>
    <m/>
    <n v="0"/>
    <n v="0"/>
    <n v="0"/>
    <n v="0"/>
    <m/>
  </r>
  <r>
    <x v="1"/>
    <s v="ARGR2015-CGR-DG050"/>
    <n v="0"/>
    <x v="0"/>
    <m/>
    <s v="Hallazgo No 50: Construcciones en curso (A)                                                                       _x000a__x000a_Verificada la relación de construcciones en curso allegada por el ICBF, con corte al 31 de diciembre de 2015 se establece que existe contratación desde el año 2003, sin que estos bienes hayan sido legalizados, según la repsuesta dada por el ICBF mediante oficio S-2016-185784-0101 del 21 de abril de 2016; se establece que los contratos ya fueron terminados, por cuantía de $181.964.69 millones; por ende estos debieron ingresar si ya están en operación a los bienes que están en uso de lo conttrario a no explotados. (Ver Informe)_x000a__x000a_Lo anterior denota que el Instituto desconoce el estado de sus inmuebles, adicionalmente demuestra las debilidades que en control interno contable se presentan y genera incertidumbre en la cuenta construcciones en curso y la cuenta edificaciones._x000a_"/>
    <s v="Demuestra las debilidades que en el control interno contable se presentan"/>
    <s v="Depuración de los saldos registrados en la cuenta de construcciones en curso, correspondiente a las obras de infraestructura cuyos contratos o convenios están reportados como terminados"/>
    <s v="Solcializacion de la propuesta para la depuración de saldos registrados en la cuenta Construcciones en Curso ante el comité de Gestion de Bienes"/>
    <s v="Acta de Comité"/>
    <n v="1"/>
    <d v="2016-09-01T00:00:00"/>
    <d v="2017-07-31T00:00:00"/>
    <n v="47.6"/>
    <n v="1"/>
    <n v="1"/>
    <n v="47.6"/>
    <n v="0"/>
    <n v="0"/>
    <s v="GGB_x000a__x000a_2016:_x000a__x000a_Septiembrre:_x000a_En sesión No. 3 del Comité de Gestión de Bienes de la Sede de la Dirección General llevada a cabo los días 7 y 13 de septiembre se socializó la propuesta  mecanismo alterno para la legalizacion de construcciones en curso y bienes pendientes de legalizar que no poseen soportes.  Se adjunta la correspondiente acta"/>
  </r>
  <r>
    <x v="1"/>
    <s v="ARGR2015-CGR-DG050"/>
    <n v="0"/>
    <x v="0"/>
    <m/>
    <s v="Hallazgo No 50: Construcciones en curso (A)                                                                       _x000a__x000a_Verificada la relación de construcciones en curso allegada por el ICBF, con corte al 31 de diciembre de 2015 se establece que existe contratación desde el año 2003, sin que estos bienes hayan sido legalizados, según la repsuesta dada por el ICBF mediante oficio S-2016-185784-0101 del 21 de abril de 2016; se establece que los contratos ya fueron terminados, por cuantía de $181.964.69 millones; por ende estos debieron ingresar si ya están en operación a los bienes que están en uso de lo conttrario a no explotados. (Ver Informe)_x000a__x000a_Lo anterior denota que el Instituto desconoce el estado de sus inmuebles, adicionalmente demuestra las debilidades que en control interno contable se presentan y genera incertidumbre en la cuenta construcciones en curso y la cuenta edificaciones._x000a_"/>
    <s v="Demuestra las debilidades que en el control interno contable se presentan"/>
    <s v="Depuración de los saldos registrados en la cuenta de construcciones en curso, correspondiente a las obras de infraestructura cuyos contratos o convenios están reportados como terminados"/>
    <s v="Mesa de trabajo con la Dir. Financiera para ajustes de propuesta final "/>
    <s v="Acta de reunión "/>
    <n v="1"/>
    <d v="2016-09-01T00:00:00"/>
    <d v="2017-07-31T00:00:00"/>
    <n v="47.6"/>
    <n v="1"/>
    <n v="1"/>
    <n v="47.6"/>
    <n v="0"/>
    <n v="0"/>
    <s v="GGB_x000a__x000a_2016:_x000a__x000a_Septiembre:_x000a_Se llevó a cabo mesa de trabajo con la Dirección Financiera, la cual tuvo por finalidad revisar la propuesta formulada por la Dirección Administrativa para la legalización de las construcciones en curso y bienes pendientes de legalizar sobre los cuales no existen documentos soporte idóneos. Se adjuntan actas de mesa de trabajo."/>
  </r>
  <r>
    <x v="1"/>
    <s v="ARGR2015-CGR-DG050"/>
    <n v="0"/>
    <x v="0"/>
    <m/>
    <s v="Hallazgo No 50: Construcciones en curso (A)                                                                       _x000a__x000a_Verificada la relación de construcciones en curso allegada por el ICBF, con corte al 31 de diciembre de 2015 se establece que existe contratación desde el año 2003, sin que estos bienes hayan sido legalizados, según la repsuesta dada por el ICBF mediante oficio S-2016-185784-0101 del 21 de abril de 2016; se establece que los contratos ya fueron terminados, por cuantía de $181.964.69 millones; por ende estos debieron ingresar si ya están en operación a los bienes que están en uso de lo conttrario a no explotados. (Ver Informe)_x000a__x000a_Lo anterior denota que el Instituto desconoce el estado de sus inmuebles, adicionalmente demuestra las debilidades que en control interno contable se presentan y genera incertidumbre en la cuenta construcciones en curso y la cuenta edificaciones._x000a_"/>
    <s v="Demuestra las debilidades que en el control interno contable se presentan"/>
    <s v="Depuración de los saldos registrados en la cuenta de construcciones en curso, correspondiente a las obras de infraestructura cuyos contratos o convenios están reportados como terminados"/>
    <s v="Formular propuesta ante el Comité Técnico de Sostenibilidad del Sistema Contable de la Dirección General para la depuración de saldos registrados en la cuenta Construcciones en Curso, correspondiente a contratos y convenios sobre los cuales se agotó la gestión para la consecución de la documentación requerida para la legalización. "/>
    <s v="Acta de Comité"/>
    <n v="1"/>
    <d v="2016-08-01T00:00:00"/>
    <d v="2017-07-31T00:00:00"/>
    <n v="52"/>
    <m/>
    <n v="0"/>
    <n v="0"/>
    <n v="0"/>
    <n v="0"/>
    <s v="2016:_x000a__x000a_Septiembre:_x000a_Ante la imposibilidad de conseguir los soportes documentales idóneos para la legalización de los recursos, la Coordinación del Grupo de Gestión de Bienes sometió a consideración de los Comités de Bienes y Sostenibilidad  del  Sistema Contable, una propuesta de mecanismo alterno consistente en utilizar un formato de acta de inspección ocular para todas aquellas obras que han sido terminadas y que se encuentran en funcionamiento, de tal manera que se proceda a reclasificar el saldo de la cuenta de construcciones en curso a una edificación, mostrando la realidad económica, financiera y social de los activos del Instituto._x000a__x000a_El acta del comité se encuentra en trámite de firmas. Se adjunta proyecto de acta."/>
  </r>
  <r>
    <x v="1"/>
    <s v="ARGR2015-CGR-DG050"/>
    <n v="0"/>
    <x v="0"/>
    <m/>
    <s v="Hallazgo No 50: Construcciones en curso (A)                                                                       _x000a__x000a_Verificada la relación de construcciones en curso allegada por el ICBF, con corte al 31 de diciembre de 2015 se establece que existe contratación desde el año 2003, sin que estos bienes hayan sido legalizados, según la repsuesta dada por el ICBF mediante oficio S-2016-185784-0101 del 21 de abril de 2016; se establece que los contratos ya fueron terminados, por cuantía de $181.964.69 millones; por ende estos debieron ingresar si ya están en operación a los bienes que están en uso de lo conttrario a no explotados. (Ver Informe)_x000a__x000a_Lo anterior denota que el Instituto desconoce el estado de sus inmuebles, adicionalmente demuestra las debilidades que en control interno contable se presentan y genera incertidumbre en la cuenta construcciones en curso y la cuenta edificaciones._x000a_"/>
    <s v="Demuestra las debilidades que en el control interno contable se presentan"/>
    <s v="Depuración de los saldos registrados en la cuenta de construcciones en curso, correspondiente a las obras de infraestructura cuyos contratos o convenios están reportados como terminados"/>
    <s v="Legalización de las construcciones en curso que cuenten con los documentos soportes idoneos y suficientes requeridos para la legalización. "/>
    <s v="Informe de legalizaciones indicando Comprobante de movimiento de almacén en el aplicativo Seven_ERP"/>
    <n v="12"/>
    <d v="2016-08-01T00:00:00"/>
    <d v="2017-07-31T00:00:00"/>
    <n v="52"/>
    <n v="5"/>
    <n v="0.41666666666666669"/>
    <n v="21.7"/>
    <n v="0"/>
    <n v="0"/>
    <s v="GGB_x000a__x000a__x000a_2017_x000a__x000a_Febrero _x000a_Con corte a los saldos del aplicativo SEVEN  del 24 de febrero de 2017,  en el presente año se ha legalizado:_x000a_Convenio 200951/2009 la suma de $188,400 miles._x000a_Por el periodo de enero de 2016 a febrero 24 de 2017  se ha legalizado el  58,46% de  los saldos de la Cuenta Construcciones en Curso, que venían de la vigencia 2015, que asciende a la suma de $125,829 millones. Se adjunta informe y los comprobante de baja e ingreso almacén._x000a__x000a_Enero_x000a_Durante el mes de enero 2017, se llevó a cabo el cierre contable de la vigencia 2016, efectuando legalizaciones adicionales al informe presentado en diciembre de 2016 por valor de $19,677,976 miles, correspondiente a los convenios 200951/2009, 67 de 2010, 278 y 525 de 2011 y 1426 de 2015. Logrando al cierre de la vigencia la legalizacion del 58,37% de los saldos de la Cuenta Construcciones en Curso, que venían de la vigencia 2015. Se adjunta informe y los comprobante de ingreso almacén._x000a__x000a_2016:_x000a__x000a_Diciembre :_x000a_Durante el mes de diciembre de 2016 se registró en el aplicativo Seven la legalización de los recursos de los convenios  15 y 64 de 2010; 263 y 525 de 2011; 3322 y 3330 de 2012; 1733 de 2013 y 1426 de 2015 por valor de $31,602,253 miles.. Se adjunta informe y comprobante de ingeso  movimiento de almacén._x000a__x000a_Noviembre:_x000a_Durante el mes de noviembre de 2016 se registró en el aplicativo Seven la legalización d elos recursos de los convenios 143 y 144 de 2009; 83 de 2010; 253, 265 y 514 de 2011, 3322 de 2012; 1715 y 1733 de 2013 y 1426 de 2015 por valor de $6,779,222 miles. Se adjunta informe y comprobante de movimiento de almacén._x000a__x000a_Octubre:_x000a_Durante el mes de octubre se registró en el aplicativo Seven la legalización de los recursos de los convenios 1704 de  2013, 74 de 2010 y 142 de 2009 por valor de $4,139,333 (miles de $). Se adjunta informe y  comprobantes de movimiento de almacén._x000a__x000a__x000a_Septiembre:_x000a_Durante el mes de septiembre se registró en el aplicativo Seven la legalización de los recursos de los convenios 3184 de  2012, 1637 de 2013, 1426 de 2015 y 517 de 2011 por valor de $30.419.497 (miles de $). Se adjunta comprobantes de movimiento de almacén"/>
  </r>
  <r>
    <x v="1"/>
    <s v="ARGR2015-CGR-DG050"/>
    <n v="0"/>
    <x v="0"/>
    <m/>
    <s v="Hallazgo No 50: Construcciones en curso (A)                                                                       _x000a__x000a_Verificada la relación de construcciones en curso allegada por el ICBF, con corte al 31 de diciembre de 2015 se establece que existe contratación desde el año 2003, sin que estos bienes hayan sido legalizados, según la repsuesta dada por el ICBF mediante oficio S-2016-185784-0101 del 21 de abril de 2016; se establece que los contratos ya fueron terminados, por cuantía de $181.964.69 millones; por ende estos debieron ingresar si ya están en operación a los bienes que están en uso de lo conttrario a no explotados. (Ver Informe)_x000a__x000a_Lo anterior denota que el Instituto desconoce el estado de sus inmuebles, adicionalmente demuestra las debilidades que en control interno contable se presentan y genera incertidumbre en la cuenta construcciones en curso y la cuenta edificaciones._x000a_"/>
    <s v="Demuestra las debilidades que en el control interno contable se presentan"/>
    <s v="Formular ante la Dirección de Contratación la inclusión dentro de los contratos y convenios de infraestructura cláusulas que establezcan la obligación de la entrega de las obras al ICBF a través de los documentos idóneos para este fin y la entrega de la dotación cuando sea del caso debidamente valorizada e individualizada"/>
    <s v="Formular propuesta a la Dirección de Contratación sobre la inclusión de cláusulas contractuales en los contratos o convenios de obra de infraestructura, que garanticen la entrega de la documentación requerida para su legalización."/>
    <s v="Memorando"/>
    <n v="1"/>
    <d v="2016-08-01T00:00:00"/>
    <d v="2017-07-31T00:00:00"/>
    <n v="52"/>
    <n v="1"/>
    <n v="1"/>
    <n v="52"/>
    <n v="0"/>
    <n v="0"/>
    <s v="GGB_x000a__x000a_2017_x000a__x000a_Febrero_x000a_1. Mediante memorando I-2017-020459-0101 del 27 de febrero de 2017, se remitió a la Dirección de Contratación,  para consideración propuesta del Parágrafo que se puede incluir en los contratos de obra, con el fin de subsanar las inconsistencias que se vienen presentando al momento de presentar los documentos para la legalizacion de los mismos. _x000a__x000a_2. Se realizó capacitación a los supervisores de contratos y personal de apoyo, con el fin de afianzar los aspectos que ase deben tener en cuenta al momento de legalizar un contrato o convenio, con la asistencia de 67 personas de los diferentes grupos de la Dirección Administrativa. Se adjunta soporte de asistencia y presentaciones._x000a__x000a_Enero_x000a_En reunión del 30 de enero de 2017, se analizó desde el punto de vista jurídico lo contemplado en las cláusulas contractuales de los convenios de obra suscritos por el ICBF, concluyendo la forma y contenido de la propuesta de clausula a presentar ante la Dirección de Contratación, consistente en adicionar en la forma de pago el siguiente parágrafo._x000a__x000a_PARÁGRAFO: Para cada pago el contratista, además de las facturas y soportes requeridos, deberá presentar al supervisor del contrato copia del acta de entrega a satisfacción suscrita entre el contratista y el almacenista y/o funcionario competente del ICBF, en la que se especifiquen los elementos y/o bienes, sus características individuales, valor unitario, valor total y demás pautas establecidas para su correcta legalización por parte de la Coordinación Administrativa del Grupo de Almacén para su ingreso. (ver correo electrónico)_x000a__x000a_En el mes de febrero, se enviará el oficio radicado._x000a__x000a_De igual forma, se analizaron las causas de ls situación presentada, definiendo como estrategia de mejora, la realización de capacitaciones y socialización de los procedimientos de ingreso al almacén dirigidas a los supervisores de dichos contratos. Por lo anterior, mediante oficio I-2017-010204-0101 del 31 de enero de 2017, remitido a la Coordinación de Infraestructura , se convocó a capacitación para el 10 de febrero de 2017. Se anexa oficio._x000a__x000a__x000a_2016:_x000a__x000a_Diciembre:_x000a_Se esta en el análisis jurídico, con el fin de remitir memorando a la Dirección de contratación._x000a__x000a__x000a_Noviembre:_x000a_Con base en las conclusiones de la mesa de trabajo adelantada con los profesionales del grupo gestión de bienes, se está elaborando la propuesta para remitir a la Dirección de Contratación._x000a__x000a_Octubre:_x000a_Se adelantó mesa de estudio con los profesionales encargados del tema de legalizaciones y los abogados del grupo gestión de bienes, la cual tuvo por finalidad analizar previamente la propuesta de incluir la claúsula en los contratos y convenios de infraestructura. Luego de analizar los diferentes escenarios que se pueden presentar se determinó que la propuesta estará orientada a la inclusión de una cláusula general consitutida como unba obligación para el contratista frente al suministro de la información requerida para la legalización contable de los recursos. Se adjunta acta de la mesa de estudio._x000a__x000a_Septiembre:_x000a_Se adelantan mesas de estudio, las cuales tienen por finalidad definir las cláusulas que deben ser incluidas en las minutas de los contratos o convenios de obra de infraestructura."/>
  </r>
  <r>
    <x v="1"/>
    <s v="ARGR2015-CGR-DG051"/>
    <n v="1"/>
    <x v="0"/>
    <m/>
    <s v="Hallazgo No 51: Bienes Pendientes de Legalizar (A)                                                            _x000a__x000a_Verificadas la relaciones de bienes para legalizar las cuales se encuentran desde 1999, denotando falta de conciliación y seguimiento de estos bienes. Se evidencia debilidad en el seguimiento que sobre estos bienes se debe realizar en las regionales las cuales solo registran lo que desde la Dirección Nacional les remiten mediante un memorando que deben registrar, sin más soportes. (Ver Cuadro No 54)._x000a_..._x000a_El registro que se debe realizar por los avances y la terminación de las obras o incorporación de los bienes, lo que no permite conocer desde la contabilidad lo que esta efectivamente pendiente de legalizar._x000a__x000a_Por lo anterior se establece que las regionales le han solicitado a la Sede Nacional la documentación para realizar el registro y depuración respectiva. Lo que genera incertidumbre en las cuentas de los bienes pendientes de legalizar y en las demás cuentas de propiedad planta y equipo a las cuales corresponden estos bienes. (Ver Informe)                                                 "/>
    <s v="Con lo anterior se evidencia que no se realiza un efectivo seguimiento a los bienes que se registran por este concepto."/>
    <s v="Adelantar las acciones tendientes a lograr la legalizacion del 60 % de los saldos existentes en las cuentas de construcciones en curso y  bienes pendientes de legalizar, con corte a 31 de diciembre de 2016, de los contratos a cargo del Grupo de Infraestructura._x000a__x000a_"/>
    <s v="Implementar una herramienta de seguimiento y control de los avances por parte del Grupo de Infraestructura en las legalizaciones de los contratos a cargo del Grupo de Infraestructura con corte a 31 de diciembre de 2016."/>
    <s v="Tablero de control bimensual"/>
    <n v="5"/>
    <d v="2017-03-31T00:00:00"/>
    <d v="2017-12-31T00:00:00"/>
    <n v="39.299999999999997"/>
    <m/>
    <n v="0"/>
    <n v="0"/>
    <n v="0"/>
    <n v="0"/>
    <m/>
  </r>
  <r>
    <x v="1"/>
    <s v="ARGR2015-CGR-DG051"/>
    <n v="0"/>
    <x v="0"/>
    <m/>
    <s v="Hallazgo No 51: Bienes Pendientes de Legalizar (A)                                                            _x000a__x000a_Verificadas la relaciones de bienes para legalizar las cuales se encuentran desde 1999, denotando falta de conciliación y seguimiento de estos bienes. Se evidencia debilidad en el seguimiento que sobre estos bienes se debe realizar en las regionales las cuales solo registran lo que desde la Dirección Nacional les remiten mediante un memorando que deben registrar, sin más soportes. (Ver Cuadro No 54)._x000a_..._x000a_El registro que se debe realizar por los avances y la terminación de las obras o incorporación de los bienes, lo que no permite conocer desde la contabilidad lo que esta efectivamente pendiente de legalizar._x000a__x000a_Por lo anterior se establece que las regionales le han solicitado a la Sede Nacional la documentación para realizar el registro y depuración respectiva. Lo que genera incertidumbre en las cuentas de los bienes pendientes de legalizar y en las demás cuentas de propiedad planta y equipo a las cuales corresponden estos bienes. (Ver Informe)                                                 "/>
    <s v="Con lo anterior se evidencia que no se realiza un efectivo seguimiento a los bienes que se registran por este concepto."/>
    <s v="Adelantar las acciones tendientes a lograr la legalizacion del 60 % de los saldos existentes en las cuentas de construcciones en curso y  bienes pendientes de legalizar, con corte a 31 de diciembre de 2016, de los contratos a cargo del Grupo de Infraestructura."/>
    <s v="Realizar el siguimiento al CUMPLIMIENTO DE LEGALIZACIONES de la meta establecida, correspondiente al 60% equivalente a $80.638,2 millones del saldo pendiente de legalizar a 31 de Diciembre del 2016)"/>
    <s v="Porcentaje CUMPLIMIENTO DE LEGALIZACIONES de la meta establecida"/>
    <n v="1"/>
    <d v="2017-03-31T00:00:00"/>
    <d v="2017-12-31T00:00:00"/>
    <n v="39.299999999999997"/>
    <m/>
    <n v="0"/>
    <n v="0"/>
    <n v="0"/>
    <n v="0"/>
    <m/>
  </r>
  <r>
    <x v="1"/>
    <s v="ARGR2015-CGR-DG051"/>
    <n v="0"/>
    <x v="0"/>
    <m/>
    <s v="Hallazgo No 51: Bienes Pendientes de Legalizar (A)                                                            _x000a__x000a_Verificadas la relaciones de bienes para legalizar las cuales se encuentran desde 1999, denotando falta de conciliación y seguimiento de estos bienes. Se evidencia debilidad en el seguimiento que sobre estos bienes se debe realizar en las regionales las cuales solo registran lo que desde la Dirección Nacional les remiten mediante un memorando que deben registrar, sin más soportes. (Ver Cuadro No 54)._x000a_..._x000a_El registro que se debe realizar por los avances y la terminación de las obras o incorporación de los bienes, lo que no permite conocer desde la contabilidad lo que esta efectivamente pendiente de legalizar._x000a__x000a_Por lo anterior se establece que las regionales le han solicitado a la Sede Nacional la documentación para realizar el registro y depuración respectiva. Lo que genera incertidumbre en las cuentas de los bienes pendientes de legalizar y en las demás cuentas de propiedad planta y equipo a las cuales corresponden estos bienes. (Ver Informe)                                                 "/>
    <s v="Con lo anterior se evidencia que no se realiza un efectivo seguimiento a los bienes que se registran por este concepto."/>
    <s v="Adelantar las acciones correspondientes con la finalidad  de lograr la legalizacion final o parcial de los  bienes  pendientes por legalizar."/>
    <s v="Realizar  mesas de trabajo conjunta (GGB/GII) en la que se aporten los documentos requeridos para la conciliacion de los saldos de la cuenta de bienes pendientes por legalizar."/>
    <s v="Actas de reunión "/>
    <n v="6"/>
    <d v="2016-09-01T00:00:00"/>
    <d v="2017-07-31T00:00:00"/>
    <n v="47.6"/>
    <n v="1"/>
    <n v="0.16666666666666666"/>
    <n v="7.9"/>
    <n v="0"/>
    <n v="0"/>
    <s v="GII  _x000a__x000a_2017_x000a__x000a_Enero_x000a_Se desarrollo mesa de trabajo con el GGB para revisar información y detalle de las notas contables para los convenios en proceso de legalización del GII y aclaraciones a legalizaciones parciales._x000a__x000a_Se anexa acta de reunión._x000a_HAL 51 FL 40 ENERO 2017_x000a__x000a_2016_x000a__x000a_Diciembre _x000a_Durante este periodo no se desarrollo mesa de trabajo  para  el tramite de legalizacion _x000a__x000a_Noviembre _x000a_Se desarrollo  mesa de trabajo con el GGB para revisión documental y acopío de las acta de entregas y recibo final a satisfacción, requeridas para la legalizacion de los biene pendientes de legalizar_x000a__x000a_HAL 051 FIL 040 NOVIEMBRE DG 2016_x000a__x000a_Octubre  _x000a_Se proyecta mesa de trabajo con el GGB para revisión documental y acopío de las acta de entregas y recibo final a satisfacción, requeridas para la legalizacion de los biene pendientes de legaliza_x000a__x000a_Septiembre _x000a_Realizar revisión documental y acopío de las acta de entregas y recibo final a satisfacción, requeridas para la legalizacion de los biene pendientes de legalizar."/>
  </r>
  <r>
    <x v="1"/>
    <s v="ARGR2015-CGR-DG051"/>
    <n v="0"/>
    <x v="0"/>
    <m/>
    <s v="Hallazgo No 51: Bienes Pendientes de Legalizar (A)                                                            _x000a__x000a_Verificadas la relaciones de bienes para legalizar las cuales se encuentran desde 1999, denotando falta de conciliación y seguimiento de estos bienes. Se evidencia debilidad en el seguimiento que sobre estos bienes se debe realizar en las regionales las cuales solo registran lo que desde la Dirección Nacional les remiten mediante un memorando que deben registrar, sin más soportes. (Ver Cuadro No 54)._x000a_..._x000a_El registro que se debe realizar por los avances y la terminación de las obras o incorporación de los bienes, lo que no permite conocer desde la contabilidad lo que esta efectivamente pendiente de legalizar._x000a__x000a_Por lo anterior se establece que las regionales le han solicitado a la Sede Nacional la documentación para realizar el registro y depuración respectiva. Lo que genera incertidumbre en las cuentas de los bienes pendientes de legalizar y en las demás cuentas de propiedad planta y equipo a las cuales corresponden estos bienes. (Ver Informe)                                                 "/>
    <m/>
    <s v="Depuración de los saldos registrados en la cuenta de Bienes Pendientes de Legalizar, correspondiente a las obras de infraestructura cuyos contratos y convenios están reportados como terminados"/>
    <s v="Legalización de los convenios y contratos de obra que cuenten con los documentos soporte requeridos "/>
    <s v="Informe de legalizaciones indicando Comprobante de movimiento de almacén en el aplicativo Seven_ERP"/>
    <n v="12"/>
    <d v="2016-08-01T00:00:00"/>
    <d v="2017-07-31T00:00:00"/>
    <n v="52"/>
    <n v="6"/>
    <n v="0.5"/>
    <n v="26"/>
    <n v="0"/>
    <n v="0"/>
    <s v="GGB_x000a__x000a_2017_x000a__x000a_Febrero _x000a_Con corte a los saldos del aplicativo SEVEN  del 24 de febrero de 2017,  en el presente año se ha legalizado la suma de $2,582,704 miles, correspondiente a los  convenios 912/2007, 29 y 169 de 2009, y 66 de 2010. Por el periodo de enero de 2016 a febrero 24 de 2017  se ha legalizado el 70,18% de  los saldos de la Cuenta Bienes pendientes de legalizar, que venían de la vigencia 2015, que asciende a la suma de $13,710 millones. Se adjunta informe y los comprobante de baja e ingreso almacén._x000a__x000a_Enero_x000a_Durante el mes de enero 2017, se llevó a cabo el cierre contable de la vigencia 2016, efectuando legalizaciones adicionales al informe presentado en diciembre de 2016 por valor de $2,555,800 miles, correspondiente a los convenios 169 y 187 de 2009 y 525 de 2011. Logrando al cierre de la vigencia la legalizacion del 56,96% de los saldos de la Cuenta Bienes Pendientes de Legalizar, que venían de la vigencia 2015.Se adjunta informe y comprobante de ingreso al almacén._x000a__x000a_2016:_x000a__x000a_Diciembre_x000a_Durante el mes de diciembre de 2016 se registró en el aplicativo Seven la legalización de los recursos de los convenios  46 de 2008; 470 de 2009; 525 de 2011 y  ajuste de la Sede de la Regional Guajira  por valor de $2,114,911 miles.. Se adjunta informe y comprobante de movimiento de almacén._x000a__x000a__x000a_Noviembre_x000a_Durante el mes de noviembre de 2016 se registró en el aplicativo Seven la legalización de los recursos de los convenios 67 y 144 de 2009 por valor de $1,068,491 miles. Se adjunta informe y comprobante de movimiento de almacén._x000a__x000a_Octubre_x000a_Durante el periodo comprendido entre el 1° de octubre y el 31 de Octubre de 2016 no se legalizaron recursos correspondientes a la cuenta de bienes pendientes de legalizar, teniendo en cuenta que las legalizaciones de esta cuenta deben contar con documentos soporte remitidos por el Grupo de Infraestructura Inmobiliaria o por la gestión que se adelanta con los ejecutores para la consecución de documentación. _x000a__x000a_En cumplimiento de las actividades a realizar para la aplicación del mecanismo alterno aprobado por los Comités de Gestión de Bienes y Sostenibilidad Contable para el proceso de legalización de recursos de las cuentas de Construcciones en Curso y Bienes Pendientes de Legalizar, se enviaron los siguientes oficios a los ejecutores de los convenios y contratos:_x000a__x000a_Oficio  No. S-2016-532351-0101 del 13 de octubre de 2016, a la Caja de Compensación Familiar – Cafam, solicitando los documentos soportes de la ejecución de los convenios 64 de 2010, 67 de 2010 y 253 de 2011._x000a_ _x000a_Oficio  No. S-2016-532358-0101 del 13 de octubre de 2016, a la Caja de Compensación Familiar de Santander – Cajasan, solicitando los documentos soportes de la ejecución del convenio 144 de 2009._x000a__x000a_Oficio  No. S-2016-532366-0101 del 13 de octubre de 2016, a la Caja de Compensación Familiar del Atlántico – Comfamiliar Atlántico, solicitando los documentos soportes de la ejecución del convenio 143 de 2009._x000a__x000a_Oficio  No. S-2016-532366-0101 del 13 de octubre de 2016, a la Caja de Compensación Familiar de Barranquilla – Combarranquilla, solicitando los documentos soportes de la ejecución del convenio 142 de 2009._x000a__x000a_Oficio  No. S-2016-535463-0101 del 14 de octubre de 2016, a la Caja de Compensación Familiar de Tolima – Comfatolima, solicitando los documentos soportes de la ejecución del convenio 514 de 2011._x000a__x000a_Adicionalmente, mediante oficio I-2016-112985-0101 del 26 de octubre de 2016 se solicitó a  la Dirección de Gestión Humana, copia de los  informes de gestión entregados por los supervisores de los convenios 143 de 2009, 15, 64 y 67 de 2010, 253 y 514 de 2011, así como sus datos de contacto._x000a__x000a_Septiembre:_x000a_Durante el periodo comprendido entre el 1° de septiembre y el 30 de septiembre de 2016 no se legalizaron recursos correspondientes a la cuenta de bienes pendientes de legalizar, teniendo en cuenta que las legalizaciones de esta cuenta deben contar con documentos soporte remitidos por el Grupo de Infraestructura Inmobiliaria o por la gestión que se adelanta con los ejecutores para la consecución de documentación. De la gestión que se ha adelantado con los ejecutores se recibió documentación de la Fundación Plan relacionada con el convenio 74 de 2010, la cual quedará legalizada en el mes de octubre._x000a_"/>
  </r>
  <r>
    <x v="1"/>
    <s v="ARGR2015-CGR-DG051"/>
    <n v="0"/>
    <x v="0"/>
    <m/>
    <s v="Hallazgo No 51: Bienes Pendientes de Legalizar (A)                                                            _x000a__x000a_Verificadas la relaciones de bienes para legalizar las cuales se encuentran desde 1999, denotando falta de conciliación y seguimiento de estos bienes. Se evidencia debilidad en el seguimiento que sobre estos bienes se debe realizar en las regionales las cuales solo registran lo que desde la Dirección Nacional les remiten mediante un memorando que deben registrar, sin más soportes. (Ver Cuadro No 54)._x000a_..._x000a_El registro que se debe realizar por los avances y la terminación de las obras o incorporación de los bienes, lo que no permite conocer desde la contabilidad lo que esta efectivamente pendiente de legalizar._x000a__x000a_Por lo anterior se establece que las regionales le han solicitado a la Sede Nacional la documentación para realizar el registro y depuración respectiva. Lo que genera incertidumbre en las cuentas de los bienes pendientes de legalizar y en las demás cuentas de propiedad planta y equipo a las cuales corresponden estos bienes. (Ver Informe)                                                 "/>
    <m/>
    <s v="Incluir dentro de los contratos y convenios de infraestructura cláusulas que establezcan la obligación de la entrega de las obras al ICBF a través de los documentos idóneos para este fin y la entrega de la dotación cuando sea del caso debidamente valorizada e individualizada"/>
    <s v="Formular propuesta a la Dirección de Contratación para la inclusión de cláusulas contractuales en los contratos o convenios de obra de infraestructura, que garanticen la entrega de la documentación requerida para su legalización."/>
    <s v="Memorando"/>
    <n v="1"/>
    <d v="2016-08-01T00:00:00"/>
    <d v="2017-07-31T00:00:00"/>
    <n v="52"/>
    <m/>
    <n v="0"/>
    <n v="0"/>
    <n v="0"/>
    <n v="0"/>
    <s v="GGB_x000a__x000a_2017_x000a__x000a_Febrero_x000a_1. Mediante memorando I-2017-020459-0101 del 27 de febrero de 2017, se remitió a la Dirección de Contratación,  para consideración propuesta del Parágrafo que se puede incluir en los contratos de obra, con el fin de subsanar las inconsistencias que se vienen presentando al momento de presentar los documentos para la legalizacion de los mismos. _x000a__x000a_2. Se realizó capacitación a los supervisores de contratos y personal de apoyo, con el fin de afianzar los aspectos que ase deben tener en cuenta al momento de legalizar un contrato o convenio, con la asistencia de 67 personas de los diferentes grupos de la Dirección Administrativa. Se adjunta soporte de asistencia y presentaciones._x000a__x000a_Enero_x000a_En reunión del 30 de enero de 2017, se analizó desde el punto de vista jurídico lo contemplado en las cláusulas contractuales de los convenios de obra suscritos por el ICBF, concluyendo la forma y contenido de la propuesta de clausula a presentar ante la Dirección de Contratación, consistente en adicionar en la forma de pago el siguiente parágrafo._x000a__x000a_PARÁGRAFO: Para cada pago el contratista, además de las facturas y soportes requeridos, deberá presentar al supervisor del contrato copia del acta de entrega a satisfacción suscrita entre el contratista y el almacenista y/o funcionario competente del ICBF, en la que se especifiquen los elementos y/o bienes, sus características individuales, valor unitario, valor total y demás pautas establecidas para su correcta legalización por parte de la Co+S37ordinación Administrativa del Grupo de Almacén para su ingreso. (ver correo electrónico)_x000a__x000a_En el mes de febrero, se enviará el oficio radicado._x000a__x000a_De igual forma, se analizaron las causas de ls situación presentada, definiendo como estrategia de mejora, la realización de capacitaciones y socialización de los procedimientos de ingreso al almacén dirigidas a los supervisores de dichos contratos. Por lo anterior, mediante oficio I-2017-010204-0101 del 31 de enero de 2017, remitido a la Coordinación de Infraestructura , se convocó a capacitación para el 10 de febrero de 2017. Se anexa oficio._x000a__x000a__x000a_2016:_x000a__x000a_Diciembre:_x000a_Se esta en el análisis jurídico con el fin de remitir el memorando a la Dirección de Contratación._x000a__x000a_Noviembre:_x000a_Con base en las conclusiones de la mesa de trabajo adelantada con los profesionales del grupo gestión de bienes, se está elaborando la propuesta para remitir a la Dirección de Contratación._x000a__x000a_Octubre:_x000a_Se adelantó mesa de estudio con los profesionales encargados del tema de legalizaciones y los abogados del grupo gestión de bienes, la cual tuvo por finalidad analizar previamente la propuesta de incluir la claúsula en los contratos y convenios de infraestructura. Luego de analizar los diferentes escenarios que se pueden presentar se determinó que la propuesta estará orientada a la inclusión de una cláusula general consitutida como unba obligación para el contratista frente al suministro de la información requerida para la legalización contable de los recursos. Se adjunta acta de la mesa de estudio._x000a__x000a__x000a_Septiembre:_x000a_Se adelantan mesas de estudio, las cuales tienen por finalidad definir las cláusulas que deben ser incluidas en las minutas de los contratos o convenios de obra de infraestructura."/>
  </r>
  <r>
    <x v="1"/>
    <s v="ARGR2015-CGR-DG052"/>
    <n v="1"/>
    <x v="0"/>
    <m/>
    <s v="Hallazgo No 52: Contrato 130/2010 (A)                                                                              _x000a__x000a_Verificada la respuesta entregada por el ICBF con relación a los bienes pendientes de legalizar y las construcciones en curso, se evidenció que en ellos existen un contrato que no guarda relación con las cuentas en las que fueron registradas; es así como el contrato 130 de 2010, nos informan que corresponde a: &quot;un contrato cuyo objeto es:&quot;Prestar los servicios de correos para la admisión, curso y entrega a los destinatarios finales de toda la correspondencia y a otros objetos postales que seanenviados por el ICBF para se canalizados y distribuidos...&quot;_x000a__x000a_Con lo anterior se evidencia falta de control, conciliación y depuración de los registros relacionados con las ejecuciones contractuales y genera una sobrestimación en bienes muebles pendientes de legalizar cuenta 166504 por $33.07 millones y en el patrimonio, cuenta 3230 resultado del ejercicio, por igual cuantía. Adicional al desconocimiento de los bienes que realmente posee el Instituto.  (Ver Informe)_x000a_"/>
    <s v="Se evidencia falta de control, concilación y depuración de los registros relacionados con las ejecuciones contractuales."/>
    <s v="Verificar en los registros efectuados en el sistema de información Seven-ERP, correspondientes a las cuentas de Contrucciones en Curso, que la descripción corresponda al convenio o contrato que da origen al desembolso realizado"/>
    <s v="Realizar los ajustes requeridos en el Sistema de Información Seven-ERP"/>
    <s v="Matriz de verificación semestral"/>
    <n v="2"/>
    <d v="2016-08-01T00:00:00"/>
    <d v="2017-07-31T00:00:00"/>
    <n v="52"/>
    <m/>
    <n v="0"/>
    <n v="0"/>
    <n v="0"/>
    <n v="0"/>
    <s v="GGB_x000a_2017_x000a__x000a_Febrero_x000a_Se envio correo a la DIT, solicitando el registro del No. de contrato entre otros. _x000a__x000a_Enero_x000a_Se elaboró papel de trabajo en donde se verifica la información del reporte que se extracta del aplicativo SEVEN y se comparó con la hoja de trabajo que sirve de insumo para la elaboración de los informes de legalizaciones, para verificar los campos que se deben requerir o complementar cuando se diligencia la información de las placas de activos, buscando la estandarización en la descripción del activo, en Febrero se entregará la matriz. ver correo electrónico_x000a__x000a_2016:_x000a__x000a_Diciembre:_x000a_En febrero de 2017, se presentará la matriz de los contratos._x000a__x000a_Noviembre:_x000a_Se adelanta la revisión y estructuración de la información que debe contener la matriz. Una vez se de apertura al Sistema de Información Seven - ERP se generará el reporte correspondiente para determinar el estado de la información registrada en cuanto a la descripción de los desembolsos._x000a__x000a_Octubre:_x000a_Se adelanta la revisión y estructuración de la información que debe contener la matriz. Una vez se de apertura al Sistema de Información Seven - ERP se generará el reporte correspondiente para determinar el estado de la información registrada en cuanto a la descripción de los desembolsos._x000a__x000a_Septiembre:_x000a_Mediante comunicación I-2016-043809-0101 del 02 de mayo de 2016, remitido por el Director Administrativo a la Secretaría General, se hizo la aclaración que el Instituto Colombiano de Bienestar Familiar suscribió el convenio  187 de 2009 con la Federación Nacional de Cafeteros y esta entidad en el proceso de ejecución de los recursos suscribió el contrato 130 de 2010 con la  firma DUCON  para la adquisición de la dotación. _x000a__x000a_La Regional Casanare el 24 de junio de 2016, mediante el comprobante de baja No. 1 y los comprobantes de entrada de inventario por ajuste Nos. 3 y 4 de la misma fecha,  ajustó en el aplicativo SEVEN la descripción correspondiente al convenio suscrito por el ICBF."/>
  </r>
  <r>
    <x v="1"/>
    <s v="ARGR2015-CGR-DG053"/>
    <n v="1"/>
    <x v="0"/>
    <m/>
    <s v="Hallazgo No 53: Avalúos (A)                                                                                          _x000a__x000a_Se evidenció según la relación allegada por parte del ICBF que algunos de los inmuebles no han sido avaluados desde 2007. A finales del 2015 el ICBF contrató el avalúo de algunos inmuebles pero dicho valor no fue registrados en la contabilidad y solo remitido en marzo de 2016 para que las Regionales los incluyeran en la contabilidad._x000a__x000a_Esta situación genera incertidumbre sobre las cuentas de valorizaciones del activo y del patrimonio, cuentas 1999 valorizaciones 3240 superávit por valorizaciones, al no reflejarce el valor real del Instituto._x000a__x000a_Según la respuesta dada se establece que a diciembre de 2014 el ICBF contaba con 1.079 inmuebles; que para las ciudades de Medellín y Cali realizaron la actualización contable con los avalúos catastrales y 38 avalúos comerciales. Que acorde con los recursos disponibles mediante el contrato 1400 de 2015, suscrito el 19 de agosto de 2015, con la Lonja Inmobiliaria de Bogotá contrataron la realización de los avalúos. (ver cuadro 55)._x000a__x000a_Según el cuadro anterior, se establece que de los inmuebles que posee el Instituto (1079), se ha registrado el avalúo del 18.07%, por lo que se confirma la incertidumbre sobre los valores de la valorización en las cuentas del activo y del patrimonio. (Ver Informe)_x000a_"/>
    <s v="Dada la falta de seguimiento, control y de entrega oportuna de información. "/>
    <s v="Actualización contable de los inmuebles propiedad del ICBF que de conformidad con la norma que regula la materia deben ser actualizados en la presente vigencia"/>
    <s v="Elaborar informe de bienes inmuebles objeto de actualización contable durante la vigencia 2016-2017, acorde con las actividades establecidas en el PROCEDIMIENTO DE SOLICITUD DE AVALÚOS_x000a_PARA ACTUALIZACIÓN CONTABLE O COMERCIALIZACIÓN DE BIENES_x000a_PR36 MPA1 P5 "/>
    <s v="Informe"/>
    <n v="1"/>
    <d v="2016-08-01T00:00:00"/>
    <d v="2017-07-31T00:00:00"/>
    <n v="52"/>
    <n v="1"/>
    <n v="1"/>
    <n v="52"/>
    <n v="0"/>
    <n v="0"/>
    <s v="GGB_x000a__x000a_2016:_x000a__x000a_Septiembre:_x000a_Se elaboró informe de los inmuebles que requieren avalúo, el cual arrojó como resultado que se requiere la elaboración de 611 avalúos. Se adjunta el respectivo informe."/>
  </r>
  <r>
    <x v="1"/>
    <s v="ARGR2015-CGR-DG053"/>
    <n v="0"/>
    <x v="0"/>
    <m/>
    <s v="Hallazgo No 53: Avalúos (A)                                                                                          _x000a__x000a_Se evidenció según la relación allegada por parte del ICBF que algunos de los inmuebles no han sido avaluados desde 2007. A finales del 2015 el ICBF contrató el avalúo de algunos inmuebles pero dicho valor no fue registrados en la contabilidad y solo remitido en marzo de 2016 para que las Regionales los incluyeran en la contabilidad._x000a__x000a_Esta situación genera incertidumbre sobre las cuentas de valorizaciones del activo y del patrimonio, cuentas 1999 valorizaciones 3240 superávit por valorizaciones, al no reflejarce el valor real del Instituto._x000a__x000a_Según la respuesta dada se establece que a diciembre de 2014 el ICBF contaba con 1.079 inmuebles; que para las ciudades de Medellín y Cali realizaron la actualización contable con los avalúos catastrales y 38 avalúos comerciales. Que acorde con los recursos disponibles mediante el contrato 1400 de 2015, suscrito el 19 de agosto de 2015, con la Lonja Inmobiliaria de Bogotá contrataron la realización de los avalúos. (ver cuadro 55)._x000a__x000a_Según el cuadro anterior, se establece que de los inmuebles que posee el Instituto (1079), se ha registrado el avalúo del 18.07%, por lo que se confirma la incertidumbre sobre los valores de la valorización en las cuentas del activo y del patrimonio. (Ver Informe)_x000a_"/>
    <s v="Dada la falta de seguimiento, control y de entrega oportuna de información. "/>
    <s v="Actualización contable de los inmuebles propiedad del ICBF que de conformidad con la norma que regula la materia deben ser actualizados en la presente vigencia"/>
    <s v="Contratar la persona natural o jurídica que realice los avalúos de los inmuebles que requeriere actualización contable"/>
    <s v="Contrato"/>
    <n v="1"/>
    <d v="2016-08-01T00:00:00"/>
    <d v="2017-07-31T00:00:00"/>
    <n v="52"/>
    <n v="0"/>
    <n v="0"/>
    <n v="0"/>
    <n v="0"/>
    <n v="0"/>
    <s v="GGB_x000a__x000a__x000a_2017      _x000a__x000a_Febrero: _x000a_El 27 de febrero de 2017, fue aprobado en Comité de Contratación el proceso para la contratación de un avaluador. _x000a__x000a_Enero: _x000a_Se realizaron ajustes con la Oficina Asesora Juridica, a la ficha técnica de acuerdo con las indicaciones de la Dirección de Abastecimiento. El 25 de enero/2017, salio al mercado con plazo hasta el 1 de febrero de 2017. Se recibieron 9 cotizaciones y 13 observaciones a la ficha técnica, las cuales se ajsutaron y remitieron nuevamente a Abastecimiento. Se espera el recibo del estudio de mercado para finales del mes de Febrero. De igual manera se adelanta la revisión del proyecto de estudios previos por parte de la Dirección Administrativa (anexo correos)_x000a__x000a_2016:_x000a__x000a_Diciembre:_x000a_Se remitio a la Dirección de Abastecimiento memorando No. I-2016-135418 del 16 de diciembre de 2016, con la ficha técnica correspodniente al proceso de selección abreviada para el contrato de avalúos._x000a__x000a_Noviembre:_x000a_Debido a situaciones de orden presupuestal, relacionadas con el trámite de las vigencias futuras y atendiendo la recomendación de la Dirección de Contratación, la Dirección Administrativa suspendió el proceso que se adelantaba para la contratación del avaluador, el cual se iniciará en enero de 2017._x000a__x000a__x000a_Octubre:_x000a_El proceso de avalúos que tiene por objeto “Elaboración de los avalúos comerciales de los bienes inmuebles rurales y urbanos  propiedad del ICBF ubicados en todo el territorio nacional y los que requiera para el cumplimiento de sus funciones o los que se requieran para el apoyo a la gestión administrativa”, presenta el siguiente estado: _x000a__x000a_- El día 24 de octubre fue aprobado por el Comité de Contratación de la sede nacional el proceso. _x000a_- Se está a la espera que la Dirección de Contratación  publique los pliegos preliminares del proceso. _x000a_- Se está a la espera la aprobación de las vigencias futuras del proceso con el fin de continuar con la publicación de los pliegos definitivos una vez culmine la etapa de observaciones por parte de los oferentes. _x000a__x000a_Septiembre:_x000a_Se adelanta el proceso precontractual para la contratación de la persona nautral o jurídica que realice los avalúos requeridos. Se cuenta con los estudios previos revisados por la Dirección Administrativa los cuales serán radicados en la Dirección de Contratación"/>
  </r>
  <r>
    <x v="1"/>
    <s v="ARGR2015-CGR-DG054"/>
    <n v="1"/>
    <x v="0"/>
    <m/>
    <s v="Hallazgo No 54: Propiedad Intelectual (A)                                                                          _x000a__x000a_El Instituto es titular de la marca Bienestarina con certificado de registro No 127674, solicitada el 187 de octubre de 1986, con vigencia hasta el 22 de diciembre de 2014._x000a_..._x000a_No obstante lo mencionado, en el ICBF, no se ha establecido la cuantificación del valor que representa la gestión misional y la ejecución de contratos y/o convenios con relación a la propiedad intelectual, generando en consecuencia la inexistencia de un inventario de la propiedad intelectual, que dé cuenta de:         _x000a_                                                                                         _x000a_a) El diagnóstico de la propiedad intelectual del Instituto, que permita determinar los activos intangibles vigentes, cuáles están siendo subutilizados o cuáles están en riesgo.     _x000a_                                                                                                                                     _x000a_ b) El modelo de valoración de intangibles identificables y/o de la propiedad intelectual, bien sea basados en el mercado, en el costo y/o cálculos aproximados de beneficios económicos pasados y futuros.         _x000a__x000a_c) La relación de registros de propiedad intelectual y patentes tramitados por el ICBF, durante la vigencia 2015. _x000a__x000a_Se infiere debilidades con ocasión del reconocimiento y revelación del valor de la propiedad intelectual de acuerdo con lo contenido en el libro II Manual de procedimientos Capitulo VI procedimiento contable para el procedimiento y revelación de los activos intangibles numeral 6 registro contable del reconocimeinto como activos, derivada de la gestión misional y de la ejecución de contratos y/o convenios adelantados por el ICBF susceptible de la entrega de productos con valor agregado para el desarrollo de la administración Pública en Colombia. Lo que genera incertidumbre en los otros activos intangibles 1970 y en el patrimonio 3237 superávit por formación de intangibles al no encontrarse ningun saldo en los Estados Contables. (Ver Informe)."/>
    <s v="Se infiere debilidades con ocasión del reconocimiento y revelación del valor de la propiedad intelectual de acuerdo con lo contenido en el libro II Manual de procedimientos Capitulo VI procedimiento contable para el procedimiento y revelación de los activos intangibles numeral 6 registro contable del reconocimeinto como activos, derivada de la gestión misional y de la ejecución de contratos y/o convenios adelantados por el ICBF susceptible de la entrega de productos con valor agregado para el desarrollo de la administración Pública en Colombia."/>
    <s v="Consolidar inventario de bienes intangibles propiedad del ICBF, relacionado con propiedad intelectual, marcas, patentes y derechos fiduciarios."/>
    <s v="Elaborar cuadro en excel que contenga la relación de bienes intangibles (marcas, patentes y derechos fiduciarios) propiedad del ICBF."/>
    <s v="Cuadro de Excel semestral"/>
    <n v="2"/>
    <d v="2016-08-01T00:00:00"/>
    <d v="2017-07-31T00:00:00"/>
    <n v="52"/>
    <n v="1"/>
    <n v="0.5"/>
    <n v="26"/>
    <n v="0"/>
    <n v="0"/>
    <s v="GGB_x000a__x000a_2017_x000a__x000a_Febrero_x000a_Se adjunta matriz con la relación de Intangibles, la cual esta en permanente revisión._x000a__x000a_Enero_x000a_En febrero de 2017, se presentará el  cuadro de excel con la relación de bienes intangibles._x000a__x000a_2016:_x000a__x000a_Diciembre:_x000a_En febrero de 2017, se presentará el  cuadro de excel con la relación de bienes intangibles._x000a__x000a_Noviembre:_x000a_En el mes de febrero de 2017, se presentará el segundo cuadro de excel con la relación de bienes intangibles._x000a__x000a_Octubre :  _x000a_La Dirección Financiera a través del Grupo de Contabilidad mediante comunicación S-2016-406801 de fecha 17 de Agosto de 2016, solicitó concepto a la Contaduría General de la Nación  - CGN- sobre el reconocimiento  y  medición de la marca Bienestarina.La CGN respondió dicha solicitud por medio del comunicado E-2016-512779 de fecha 12 de octubre del año en curso ,  los cuales se anexan. Con base en esta respuesta se procederá a realizar una mesa de estudio para definir el tema puntual de la marca Bienestarina._x000a__x000a__x000a_Septiembre:_x000a_Se elaboró cuadro de Excel el cual contiene la relación de bienes intangibles clasificados en marcas o patentes, derechos de autor, publicaciones, software y otros intangibles.. Se adjunta cuadro."/>
  </r>
  <r>
    <x v="1"/>
    <s v="ARGR2015-CGR-DG061"/>
    <n v="1"/>
    <x v="0"/>
    <m/>
    <s v="Hallazgo No 61: Armamento y equipo aéreo (A)                                                                             _x000a__x000a_Verificados los auxiliares externos, denominados como armamentos y equipo aéreo, con los cuales se realizan los registros en las cuentas del grupo de propiedad, planta y equipo, en ellos se identificaron elementos que no corresponden a estos conceptos, como se observa en el siguiente cuadro: (Ver cuadro No. 61 y Cuadro 62 - Informe)"/>
    <s v="Con lo anterior se denotan debilidades en el registro, en la depuración permanente de la contabilidad. "/>
    <s v="Evidienciar que dentro de los inventarios no se encuentran esta clase de elementos"/>
    <s v="Remitir correo electronico evidenciando la no exitencia de bienes denominados como armamentos y equipo aéreo"/>
    <s v="correo"/>
    <n v="1"/>
    <d v="2016-09-01T00:00:00"/>
    <d v="2016-10-31T00:00:00"/>
    <n v="8.6"/>
    <n v="1"/>
    <n v="1"/>
    <n v="8.6"/>
    <n v="0"/>
    <n v="0"/>
    <s v="GAI_x000a__x000a_Septiembre:_x000a__x000a_se remite correo electronico al enlace de la OCI, en el cual precisa que dentro de los inventarios no existen bienes denominados como armamentos y equipo aéreo"/>
  </r>
  <r>
    <x v="1"/>
    <s v="ARGR2015-CGR-DG067"/>
    <n v="1"/>
    <x v="0"/>
    <m/>
    <s v="Hallazgo No 67: Gestión Documental (OI)                                                                                               _x000a__x000a_Se evidenció que los archivos corespondientes a  la gestión contractual presentan deficiencias como: _x000a__x000a_* La unidad de conservación de los contratos 689, 212, 229, 256, no se ajusta en su totalidad a los lineamientos de la Guía de Gestión Documental del Instituto, aunque si consta de dos tapas las mismas se presentan en el material requerido y otros en tapas blancas la misma no es de yute, ni presenta consistencia ni refuerzos que garantice la conservación documental por un mayor tiempo. _x000a__x000a_* La foliación de los expedientes cuando están contenidos en más de una unidad de conservación (carpeta), presentan deficiencias, por cuanto el número de folio se repite de una carpeta a la otra o no presenta continuidad. _x000a__x000a_* La carpeta de los contratos no contiene un indice que permita, de manera agil, la ubicación de la información y/o consecución de los documentos determinando el número de folio. En algunos casos el indice no coincide con el contenido. _x000a_...._x000a_Hallazgo que será trasladado al Archivo General de la Nación. (Ver Informe)"/>
    <s v="La anterior situación se presenta debido a que no se da la aplicación a la Ley de Archivo ni a los lineamientos de gestión documental del ICBF; a que los gestores documentales utilizan los elementos (carpetas, ganchos, espacios etc) disponibles que son proporcionados por el ICBF; debilidades en los mecanismos de control y Supervision al tema documental, lo cual no garantiza la conservación documental por un mayor tiempo, la pérdida y/o extravío de documentos. "/>
    <s v="Adelantar las acciones correspondientes para que se adquieran los elementos apropiados para la organización de los archivos del ICBF."/>
    <s v="1. Presentar modelo de carpeta que cumpla con las disposiciones del Archivo General de la Nación. _x000a__x000a__x000a_RESPONSABLE: Grupo Gestion Documental -Dirección Administrativa"/>
    <s v="Informe de verificación de las disposiciones AGN en los elementos para la organización de archivos "/>
    <n v="1"/>
    <d v="2016-09-01T00:00:00"/>
    <d v="2017-07-31T00:00:00"/>
    <n v="47.6"/>
    <n v="1"/>
    <n v="1"/>
    <n v="47.6"/>
    <n v="0"/>
    <n v="0"/>
    <s v="GGD_x000a__x000a_2016_x000a__x000a_Septiembre_x000a_Se remitió mediante comunicación interna al Grupo de Apoyo Logístico el informe con las especificaciones técnicas de los elementos para la organización de los archivos, acorde con los parámetros establecidos en la normatividad archivística y también se solicitó la compra de los insumos requeridos en las dependencias de la Sede Nacional y en las Sedes Regionales."/>
  </r>
  <r>
    <x v="1"/>
    <s v="ARGR2015-CGR-DG067"/>
    <n v="0"/>
    <x v="0"/>
    <m/>
    <s v="Hallazgo No 67: Grupo de Apoyo Logístico (OI)                                                                                               _x000a__x000a_Se evidenció que los archivos corespondientes a  la gestión contractual presentan deficiencias como: _x000a__x000a_* La unidad de conservación de los contratos 689, 212, 229, 256, no se ajusta en su totalidad a los lineamientos de la Guía de Gestión Documental del Instituto, aunque si consta de dos tapas las mismas se presentan en el material requerido y otros en tapas blancas la misma no es de yute, ni presenta consistencia ni refuerzos que garantice la conservación documental por un mayor tiempo. _x000a__x000a_* La foliación de los expedientes cuando están contenidos en más de una unidad de conservación (carpeta), presentan deficiencias, por cuanto el número de folio se repite de una carpeta a la otra o no presenta continuidad. _x000a__x000a_* La carpeta de los contratos no contiene un indice que permita, de manera agil, la ubicación de la información y/o consecución de los documentos determinando el número de folio. En algunos casos el indice no coincide con el contenido. _x000a_...._x000a_Hallazgo que será trasladado al Archivo General de la Nación. (Ver Informe)"/>
    <s v="La anterior situación se presenta debido a que no se da la aplicación a la Ley de Archivo ni a los lineamientos de gestión documental del ICBF; a que los gestores documentales utilizan los elementos (carpetas, ganchos, espacios etc) disponibles que son proporcionados por el ICBF; debilidades en los mecanismos de control y Supervision al tema documental, lo cual no garantiza la conservación documental por un mayor tiempo, la pérdida y/o extravío de documentos. "/>
    <s v="Adelantar las acciones correspondientes para que se adquieran los elementos apropiados para la organización de los archivos del ICBF."/>
    <s v="1. Suministrar las carpetas que cumplan las disposiciones del Archivo General de la Nación._x000a__x000a__x000a_RESPONSABLE: Grupo Apoyo Logistico l -Dirección Administrativa_x000a_"/>
    <s v="Contrato de suministro"/>
    <n v="1"/>
    <d v="2016-09-01T00:00:00"/>
    <d v="2017-07-31T00:00:00"/>
    <n v="47.6"/>
    <n v="1"/>
    <n v="1"/>
    <n v="47.6"/>
    <n v="0"/>
    <n v="0"/>
    <s v="GAL_x000a__x000a_2017_x000a__x000a_Enero _x000a_A la fecha el grupo Gestión Documental entregó al Grupo Apoyo Logistico el diseño de las cajas y carpetas requeridas para su elaboración por parte del contratista. Igualmente, entregó el Plan de distribución para el despacho a las Regionales y Centros zonales. Se tiene prevista la entrega del, material en el trancurso de los dos próximos meses._x000a_En el mes de enero se asignó usuario y clave de acceso a la plataforma de pedidos habilitada por el Contratista SUMIMAS para que los colaboradores asignados en la Regionales y Zonales en todo el país, suban los pedidos de carpetas, ganchos y cajas, para obtener los elemntos solicitados._x000a__x000a_Diciembre:_x000a_Se cumple con la actividad. El numero del contrato de papeleria es el 1813 de 2016, mediante el cual se sumisitra las carpetas que cumplen con lo establecido por el archivo general de la nacion. _x000a__x000a_Noviembre_x000a_El proceso esta publicado en la tienda virtual de CCE para solicitud de cotizacion , con el fin de generar una nueva orden de compra que permita suministrar las carpetas necesarias para la organizacion de los archivos. _x000a__x000a_Septiembre_x000a_Estamos a la espera de la legalizacion del Acuerdo Marco de Precios para elaborar orden de compra que permita la adqusisicion de dichos elementos."/>
  </r>
  <r>
    <x v="1"/>
    <s v="ARGR2015-CGR-DG067"/>
    <n v="0"/>
    <x v="0"/>
    <m/>
    <s v="Hallazgo No 67: Grupo de Apoyo Logístico (OI)                                                                                               _x000a__x000a_Se evidenció que los archivos corespondientes a  la gestión contractual presentan deficiencias como: _x000a__x000a_* La unidad de conservación de los contratos 689, 212, 229, 256, no se ajusta en su totalidad a los lineamientos de la Guía de Gestión Documental del Instituto, aunque si consta de dos tapas las mismas se presentan en el material requerido y otros en tapas blancas la misma no es de yute, ni presenta consistencia ni refuerzos que garantice la conservación documental por un mayor tiempo. _x000a__x000a_* La foliación de los expedientes cuando están contenidos en más de una unidad de conservación (carpeta), presentan deficiencias, por cuanto el número de folio se repite de una carpeta a la otra o no presenta continuidad. _x000a__x000a_* La carpeta de los contratos no contiene un indice que permita, de manera agil, la ubicación de la información y/o consecución de los documentos determinando el número de folio. En algunos casos el indice no coincide con el contenido. _x000a_...._x000a_Hallazgo que será trasladado al Archivo General de la Nación. (Ver Informe)"/>
    <s v="La anterior situación se presenta debido a que no se da la aplicación a la Ley de Archivo ni a los lineamientos de gestión documental del ICBF; a que los gestores documentales utilizan los elementos (carpetas, ganchos, espacios etc) disponibles que son proporcionados por el ICBF; debilidades en los mecanismos de control y Supervision al tema documental, lo cual no garantiza la conservación documental por un mayor tiempo, la pérdida y/o extravío de documentos. "/>
    <s v="Socializar lineamientos para el procedimiento de foliación y de dilligenciamiento de índice de carpeta. "/>
    <s v="3. Realizar socialización a la Dirección de Contratación en los procedimientos de foliación y diligenciamiento de índice de carpeta._x000a__x000a__x000a_RESPONSABLE: Grupo Gestion Documental -Dirección Administrativa"/>
    <s v="Lista de asistencia"/>
    <n v="1"/>
    <d v="2016-09-01T00:00:00"/>
    <d v="2017-07-31T00:00:00"/>
    <n v="47.6"/>
    <n v="1"/>
    <n v="1"/>
    <n v="47.6"/>
    <n v="0"/>
    <n v="0"/>
    <s v="GGD_x000a__x000a_2016_x000a__x000a__x000a_Octubre - Noviembre_x000a_Se realizó socialización del procedimiento de foliación y de diligenciamiento de índice de carpeta (Hoja de control de expediente)._x000a__x000a_Septiembre_x000a_Se precisa que esta actividad corresponde al grupo de gestion documental y no al grupo de apoyo logistico como se estipula en la columna E50_x000a_Aún no se ha realizado la actividad correspondiente_x000a_"/>
  </r>
  <r>
    <x v="1"/>
    <s v="ARGR2015-CGR-DG067"/>
    <n v="0"/>
    <x v="0"/>
    <m/>
    <s v="Hallazgo No 67: Grupo de Apoyo Logístico (OI)                                                                                               _x000a__x000a_Se evidenció que los archivos corespondientes a  la gestión contractual presentan deficiencias como: _x000a__x000a_* La unidad de conservación de los contratos 689, 212, 229, 256, no se ajusta en su totalidad a los lineamientos de la Guía de Gestión Documental del Instituto, aunque si consta de dos tapas las mismas se presentan en el material requerido y otros en tapas blancas la misma no es de yute, ni presenta consistencia ni refuerzos que garantice la conservación documental por un mayor tiempo. _x000a__x000a_* La foliación de los expedientes cuando están contenidos en más de una unidad de conservación (carpeta), presentan deficiencias, por cuanto el número de folio se repite de una carpeta a la otra o no presenta continuidad. _x000a__x000a_* La carpeta de los contratos no contiene un indice que permita, de manera agil, la ubicación de la información y/o consecución de los documentos determinando el número de folio. En algunos casos el indice no coincide con el contenido. _x000a_...._x000a_Hallazgo que será trasladado al Archivo General de la Nación. (Ver Informe)"/>
    <s v="La anterior situación se presenta debido a que no se da la aplicación a la Ley de Archivo ni a los lineamientos de gestión documental del ICBF; a que los gestores documentales utilizan los elementos (carpetas, ganchos, espacios etc) disponibles que son proporcionados por el ICBF; debilidades en los mecanismos de control y Supervision al tema documental, lo cual no garantiza la conservación documental por un mayor tiempo, la pérdida y/o extravío de documentos. "/>
    <s v="Solicitar el cumplimiento de los lineamientos que en materia de gestión documental ha elaborado el ICBF. "/>
    <s v="4. Realizar seguimiento al procedimiento de foliación documental y de diligenciamiento de la Hoja de Control de Expediente a los expedientes contractuales de la Dirección de Contratación. _x000a__x000a__x000a_RESPONSABLE: Grupo Gestion Documental -Dirección Administrativa_x000a_"/>
    <s v="Informe"/>
    <n v="1"/>
    <d v="2016-09-01T00:00:00"/>
    <d v="2017-11-30T00:00:00"/>
    <n v="65"/>
    <n v="1"/>
    <n v="1"/>
    <n v="65"/>
    <n v="0"/>
    <n v="0"/>
    <s v="GGD_x000a__x000a_2017_x000a__x000a_Febrero_x000a_No se reporta avances, teneindo en cuenta que se replantearon las actividades._x000a__x000a_Enero_x000a_De acuerdo con la capacitacion realizada a la Direccion de Contratacion se realiza informe. _x000a__x000a__x000a_2016_x000a__x000a_Diciembre:_x000a_Durante el mes de diciembre se hizo la capacitacion en hoja de control  el seguimiento se hace a partir del mes de febrero._x000a__x000a__x000a_Octubre - Noviembre_x000a_El seguimiento se comenzará a realizar el próximo mes._x000a__x000a_Septiembre_x000a_Se precisa que esta actividad corresponde al grupo de gestion documental y no al grupo de apoyo logistico como se estipula en la columna E51_x000a_Aún no se ha realizado la actividad correspondiente_x000a__x000a_"/>
  </r>
  <r>
    <x v="1"/>
    <s v="ARGR2015-CGR-DG037"/>
    <n v="1"/>
    <x v="1"/>
    <m/>
    <s v="Hallazgo No 37: Lineamientos, procedimientos y soportes programas UNAFA (A-D)    _x000a__x000a_Regional Amazonas UNAFA: En la información contenida en la base de datos de UNAFA Amazonas y los informes del facilitador, se identificó que las 25  familias no concluyeron el proceso de UNAFA en las fases 2 y 4._x000a__x000a_En términos generales y como un hecho común en los informes de los facilitadores de las diferentes regionales, se demuestran dificultades en relación con: La consistencia y confiabilidad de los datos de las familias suministrados por los Centros Zonales necesarios para la focalización y caracterización de las mismas con los soportes bases con datos que no permiten identificar las familias que ya pertenecian al programa de UNAFA ni a la identificación de la fase en que se encontaban las familias relacionadas para iniciar y continuar con el proceso en el tiempo limitado. Así como la oportunidad de asignación en los recursos para la logística del programa. (Ver Informe)_x000a__x000a_"/>
    <s v="La situación detectada tiene origen en la falta de adopción, divulgación e implementación durante la vigencia 2015 de unos lineamientos y/o procedimiento para el adecuado desarrollo del programa UNAFA, lo cual genero un procesos de desarticulación y ejecución no uniforme del programa por parte de las diferentes regionales del ICBF, afectando con ellos la protección y garantía de los derechos de  familias y los niños, niñas y adolescentes con discapacidad que permitan su inclución social."/>
    <s v="Inclusión de las 25 Familias nuevamente al Programa en la vigencia 2016 para lograr la realización de las actividades faltantes y llegar al proceso de graduación._x000a_"/>
    <s v="El facilitador UNAFA realizara con las 25 familias pendientes de culminar fase 4, la actividad &quot;Disfrutando el sueño de colores&quot; y posteriormente efectuara el taller de egreso &quot;Comprometiéndome con mi futuro&quot;._x000a_"/>
    <s v=" Número de familias graduadas_x000a__x000a__x000a_"/>
    <n v="25"/>
    <d v="2016-09-01T00:00:00"/>
    <d v="2016-12-31T00:00:00"/>
    <n v="17.3"/>
    <n v="25"/>
    <n v="1"/>
    <n v="17.3"/>
    <n v="0"/>
    <n v="0"/>
    <m/>
  </r>
  <r>
    <x v="1"/>
    <s v="ARGR2015-CGR-DG037"/>
    <n v="0"/>
    <x v="1"/>
    <m/>
    <s v="Hallazgo No 37: Lineamientos, procedimientos y soportes programas UNAFA (A-D)    _x000a__x000a_Regional Amazonas UNAFA: En la información contenida en la base de datos de UNAFA Amazonas y los informes del facilitador, se identificó que las 25  familias no concluyeron el proceso de UNAFA en las fases 2 y 4._x000a__x000a_En términos generales y como un hecho común en los informes de los facilitadores de las diferentes regionales, se demuestran dificultades en relación con: La consistencia y confiabilidad de los datos de las familias suministrados por los Centros Zonales necesarios para la focalización y caracterización de las mismas con los soportes bases con datos que no permiten identificar las familias que ya pertenecian al programa de UNAFA ni a la identificación de la fase en que se encontaban las familias relacionadas para iniciar y continuar con el proceso en el tiempo limitado. Así como la oportunidad de asignación en los recursos para la logística del programa. (Ver Informe)_x000a__x000a_"/>
    <s v="La situación detectada tiene origen en la falta de adopción, divulgación e implementación durante la vigencia 2015 de unos lineamientos y/o procedimiento para el adecuado desarrollo del programa UNAFA, lo cual genero un procesos de desarticulación y ejecución no uniforme del programa por parte de las diferentes regionales del ICBF, afectando con ellos la protección y garantía de los derechos de  familias y los niños, niñas y adolescentes con discapacidad que permitan su inclución social."/>
    <s v="Realizar desde la Regional y la Coordinación Técnica una mayor supervisión y asesoría técnica en la MODALIDAD SERVICIO DE POLITICA SOCIAL (Unidades de Apoyo Familiar – UNAFA) +G13:J13según lo indicado en el manual Operativo MO5.MPM3."/>
    <s v="Elaborar bimensualmente informes de seguimiento, con el fin de dar cumplimiento a las estrategias  establecidas en el Manual operativo MO5.MPM3, basadas en estándares de calidad: Atención: Factores sociales, ocupacionales, emocionales, de recreación que garantizan la calidad de vida de la población a través del desarrollo armónico integral, el fortalecimiento a la familia, las acciones de protección y prevención en cada ciclo de vida; Ambientes adecuados y Seguros y Talento Humano."/>
    <s v="Numero de informes realizados "/>
    <n v="2"/>
    <d v="2016-09-01T00:00:00"/>
    <d v="2016-12-31T00:00:00"/>
    <n v="17.3"/>
    <n v="2"/>
    <n v="1"/>
    <n v="17.3"/>
    <n v="0"/>
    <n v="0"/>
    <m/>
  </r>
  <r>
    <x v="2"/>
    <s v="ARGR2016-GCDA-AMA001"/>
    <n v="1"/>
    <x v="1"/>
    <m/>
    <s v="Hallazgo No 1: Coordinación del supervisor con dependencias del ICBF para el recibo oportuno de BIENESTARINA _x000a__x000a_El supervisor del Contrato No. 0035/2015 no realizó una efectiva coordinación con el operador nacional encargado de la entrega productos alimenticios de alto valor nutricional y bienestarina lo cual afectó la entrega oportuna a los Centros locales de Tarapacá y El Encanto y Colocó en riesgo la efectiva satisfacción de  las necesidades nutricionales que se pretende cubrir a través de estos productos alimenticios. Lo expuesto inobserva lo establecido en el punto 2.3.1., del Manual de supervición del ICBF que señala la oblicación de &quot;Coordinar con las dependencias del ICBF que tengan relación con la ejecución del contrato, que éstas cumplan con sus obligaciones&quot;.  "/>
    <s v="Falta de una efectiva coordinación con el operador nacional encargado de la entrega productos alimenticios de alto valor nutricional y bienestarina."/>
    <s v="Realizar acciones de seguimiento y control en la supervisión, establecidas en la Guía para el Ejercicio de Supervisión e Interventoría de Contratos y Convenios Suscritos por el ICBF G6.ABS (07/12/2016), para la entrega de productos alimenticios de alto valor nutricional. _x000a_"/>
    <s v="Programar la distribuión y entrega de bienestarina de las diferentes modalidades o servicios de atención  en el sistema de información misional ( Por parte de la nutricionista de la regional) para la vigencia 2017"/>
    <s v="Reporte de programación en el SIM_x000a__x000a_"/>
    <n v="1"/>
    <d v="2016-12-01T00:00:00"/>
    <d v="2016-12-30T00:00:00"/>
    <n v="4.0999999999999996"/>
    <n v="1"/>
    <n v="1"/>
    <n v="4.0999999999999996"/>
    <n v="0"/>
    <n v="0"/>
    <m/>
  </r>
  <r>
    <x v="2"/>
    <s v="ARGR2016-GCDA-AMA001"/>
    <n v="0"/>
    <x v="1"/>
    <m/>
    <s v="Hallazgo No 1: Coordinación del supervisor con dependencias del ICBF para el recibo oportuno de BIENESTARINA _x000a__x000a_El supervisor del Contrato No. 0035/2015 no realizó una efectiva coordinación con el operador nacional encargado de la entrega productos alimenticios de alto valor nutricional y bienestarina lo cual afectó la entrega oportuna a los Centros locales de Tarapacá y El Encanto y Colocó en riesgo la efectiva satisfacción de  las necesidades nutricionales que se pretende cubrir a través de estos productos alimenticios. Lo expuesto inobserva lo establecido en el punto 2.3.1., del Manual de supervición del ICBF que señala la oblicación de &quot;Coordinar con las dependencias del ICBF que tengan relación con la ejecución del contrato, que éstas cumplan con sus obligaciones&quot;.  "/>
    <s v="Falta de una efectiva coordinación con el operador nacional encargado de la entrega productos alimenticios de alto valor nutricional y bienestarina."/>
    <s v="Realizar acciones de seguimiento y control en la supervisión, establecidas en la Guía para el Ejercicio de Supervisión e Interventoría de Contratos y Convenios Suscritos por el ICBF G6.ABS (07/12/2016), para la entrega de productos alimenticios de alto valor nutricional. "/>
    <s v="Realizar ajustes mensuales a la programación SIM de Bienestarina de acuerdo con la novedades que se presenten"/>
    <s v="Reporte mensual de programación en el SIM"/>
    <n v="6"/>
    <d v="2017-01-05T00:00:00"/>
    <d v="2017-06-30T00:00:00"/>
    <n v="25.1"/>
    <n v="2"/>
    <n v="0.33333333333333331"/>
    <n v="8.4"/>
    <n v="0"/>
    <n v="0"/>
    <s v="Se anexa reporte de Bienestarina correspondiente al mes de febrero (reporte descargado del aplicativo SIM)"/>
  </r>
  <r>
    <x v="2"/>
    <s v="ARGR2016-GCDA-AMA001"/>
    <n v="0"/>
    <x v="1"/>
    <m/>
    <s v="Hallazgo No 1: Coordinación del supervisor con dependencias del ICBF para el recibo oportuno de BIENESTARINA _x000a__x000a_El supervisor del Contrato No. 0035/2015 no realizó una efectiva coordinación con el operador nacional encargado de la entrega productos alimenticios de alto valor nutricional y bienestarina lo cual afectó la entrega oportuna a los Centros locales de Tarapacá y El Encanto y Colocó en riesgo la efectiva satisfacción de  las necesidades nutricionales que se pretende cubrir a través de estos productos alimenticios. _x000a__x000a_Lo expuesto inobserva lo establecido en el punto 2.3.1., del Manual de supervisión del ICBF que señala la oblicación de &quot;Coordinar con las dependencias del ICBF que tengan relación con la ejecución del contrato, que éstas cumplan con sus obligaciones&quot;.  "/>
    <s v="Falta de una efectiva coordinación con el operador nacional encargado de la entrega productos alimenticios de alto valor nutricional y bienestarina."/>
    <s v="Realizar acciones de seguimiento y control en la supervisión, establecidas en la Guía para el Ejercicio de Supervisión e Interventoría de Contratos y Convenios Suscritos por el ICBF G6.ABS (07/12/2016), para la entrega de productos alimenticios de alto valor nutricional. "/>
    <s v="Reporte mensual del formato FT1 a la dirección de nutrición ( Por parte de la nutricionista de la regional)"/>
    <s v="Formato"/>
    <n v="7"/>
    <d v="2017-01-01T00:00:00"/>
    <d v="2017-07-31T00:00:00"/>
    <n v="30.1"/>
    <n v="2"/>
    <n v="0.2857142857142857"/>
    <n v="8.6"/>
    <n v="0"/>
    <n v="0"/>
    <s v="Se anexa formato FT1 con la programacion de bienestarina adicionalmente (consumo  marzo- abril) (Reporte No  3 -  Programación Bienestarina MAS entrega mar consumo abril 2017)"/>
  </r>
  <r>
    <x v="2"/>
    <s v="ARGR2016-GCDA-AMA002"/>
    <n v="1"/>
    <x v="1"/>
    <m/>
    <s v="Hallazgo No 2: Obligaciones específicas del Contratista en relación a la experiencia técnica de los operarios de las bodegas y su capacitación._x000a__x000a_En la ejecución del Contrato No. 0035/2015 se evidencia incumplimiento de la experiencia/requerimientos técnicos con los que debían contar algunos de los operarios contratados para el ejercicio de sus responsabilidades durante el plazo de ejecución del contrato, así como el incumplimiento de algunas obligaciones especificas por parte del contratista, conforme se detalla a continuación:_x000a_* Falta de certificado de experiencia en manejo de motorres fuera de borda en la fecha de ejecución del contrato del operario de las bodegas de alimentos de La Pedrera (SR. Edwin Muca Castizo) y de El Encanto (SR. Jorge Isaac Torres Sánchez). _x000a_* Falta de certificado de manipulación de alimentos durante la fecha de ejecución del contrato de los operarios de la Sede Regional (Sr. Martin Gabriel Zabala Medina y Sr Carlos Jonier Turbay Matapi)._x000a_* Falta de inducción en seguridad y salud en el trabajo por parte de todos los trabajadores del contratista._x000a_* Falta de capacitaciones a todo el personal del contratista en el manejo de los riesgos propios de las actividades desarrolladas._x000a__x000a_"/>
    <s v="Incumplimiento de la experiencia/requerimientos técnicos con los que debían contar algunos de los operarios contratados para el ejercicio de sus responsabilidades durante el plazo de ejecución del contrato"/>
    <s v="Realizar acciones de seguimiento y control en la supervisión, establecidas en la Guía para el Ejercicio de Supervisión e Interventoría de Contratos y Convenios Suscritos por el ICBF G6.ABS (07/12/2016), para la entrega de productos alimenticios de alto valor nutricional. "/>
    <s v="Realizar dos (2) capacitaciones al encargado de manejo de segumiento, monitoreo y control en los procesos de manejo de bodegas para bienestarina y alimentos de alto valor nutricional, la cual estara a cargo de personal syso y la nutricionista de la  regional, _x000a_"/>
    <s v="Acta de reunión _x000a_"/>
    <n v="2"/>
    <d v="2017-02-01T00:00:00"/>
    <d v="2017-06-30T00:00:00"/>
    <n v="21.3"/>
    <n v="0"/>
    <n v="0"/>
    <n v="0"/>
    <n v="0"/>
    <n v="0"/>
    <s v="A la fecha no se ha contratado la persona encargada de la bodega. Se anexa correo con solicitud de apoyo para la contratacion del bodegurero a la direccion de nutricion."/>
  </r>
  <r>
    <x v="2"/>
    <s v="ARGR2016-GCDA-AMA002"/>
    <n v="0"/>
    <x v="1"/>
    <m/>
    <s v="Hallazgo No 2: Obligaciones específicas del Contratista en relación a la experiencia técnica de los operarios de las bodegas y su capacitación._x000a__x000a_En la ejecución del Contrato No. 0035/2015 se evidencia incumplimiento de la experiencia/requerimientos técnicos con los que debían contar algunos de los operarios contratados para el ejercicio de sus responsabilidades durante el plazo de ejecución del contrato, así como el incumplimiento de algunas obligaciones especificas por parte del contratista, conforme se detalla a continuación:_x000a_* Falta de certificado de experiencia en manejo de motorres fuera de borda en la fecha de ejecución del contrato del operario de las bodegas de alimentos de La Pedrera (SR. Edwin Muca Castizo) y de El Encanto (SR. Jorge Isaac Torres Sánchez). _x000a_* Falta de certificado de manipulación de alimentos durante la fecha de ejecución del contrato de los operarios de la Sede Regional (Sr. Martin Gabriel Zabala Medina y Sr Carlos Jonier Turbay Matapi)._x000a_* Falta de inducción en seguridad y salud en el trabajo por parte de todos los trabajadores del contratista._x000a_* Falta de capacitaciones a todo el personal del contratista en el manejo de los riesgos propios de las actividades desarrolladas._x000a__x000a_"/>
    <s v="Incumplimiento de la experiencia/requerimientos técnicos con los que debían contar algunos de los operarios contratados para el ejercicio de sus responsabilidades durante el plazo de ejecución del contrato"/>
    <s v="Revisar y verificar en el el proceso precontractual el cumplimiento de los requisitos exigidos y que debe tener el talento humano de el contratista para la ejecución del contrato para la entrega de alimentos de alto valor nutricional"/>
    <s v="Realizar un control de legalidad de los procesos contractuales que celebre el área,  mediante el formato F1.P5.ABS Lista de Chequeo Contratación Directa v3, a fin de garantizar que el contratista  anexe  los requisitos necesarios para la contratación que se relacione con la entrega de alimentos  de alto valor nutricional._x000a_"/>
    <s v="Formato F1.P5.ABS Lista de Chequeo Contratación Directa v3"/>
    <n v="1"/>
    <d v="2017-01-01T00:00:00"/>
    <d v="2017-07-31T00:00:00"/>
    <n v="30.1"/>
    <n v="0"/>
    <n v="0"/>
    <n v="0"/>
    <n v="0"/>
    <n v="0"/>
    <s v="A la fecha no se ha contratado la persona encargada de la bodega. Se anexa correo con solicitud de apoyo para la contratacion del bodegurero a la direccion de nutricion."/>
  </r>
  <r>
    <x v="2"/>
    <s v="ARGR2016-GCDA-AMA003"/>
    <n v="1"/>
    <x v="1"/>
    <m/>
    <s v="Hallazgo No 3: Entrega de Bienestarina al ICBF Regional Amazonas_x000a__x000a_Se evidenciaron demoras de 20 a 32 días por parte del operador logístico nacional en el retiro de la Bienestarina de las bodegas._x000a__x000a__x000a_"/>
    <s v="Fallas administrativas del ICBF Regional Amazonas en la comunicación de observaciones a través del SIM, o cualquier otro  medio, en las que se señale las demoras en la entrega de bienestarina a la Regional y Centros Locales del Amazonas por parte del operador logístico nacional y que esto conduzca a que la Dirección de cada programa beneficiario tome acciones pertinentes para garantizar el cumplimiento y ejecución de las metas. "/>
    <s v="Inspeccionar el AAVN recibido antes de ingresar a la bodega del ICBF de la Regional Amazonas, a fin de revisar que las condiciones del mismo sean aptas para el consumo de nuestros beneficiarios basado en lo que establece el lineamiento para el almacenamiento, distribucion y uso de AAVN (alimento de alto valor nutricional)._x000a__x000a_"/>
    <s v="Capacitar dos veces al personal encargado de apoyar la recepcion y almacenamiento del AAVN así como al encargado del almacen de la Regional dado a que este funcionario es el responsable del almacenamiento del AAVN en las instalaciones de la Regional Amazonas y al personal profesional de las EAS. _x000a_"/>
    <s v="Actas de reunión"/>
    <n v="2"/>
    <d v="2017-02-01T00:00:00"/>
    <d v="2017-05-30T00:00:00"/>
    <n v="16.899999999999999"/>
    <n v="1"/>
    <n v="0.5"/>
    <n v="8.5"/>
    <n v="0"/>
    <n v="0"/>
    <s v="La nutricionista de la regional da asistencia técnica a los operadores sobre el manejo de bienestarina. Se anexa correo electronico enviado a los operadores con los listado de asistencia el el resumen de la asistencia técnica."/>
  </r>
  <r>
    <x v="2"/>
    <s v="ARGR2016-GCDA-AMA003"/>
    <n v="0"/>
    <x v="1"/>
    <m/>
    <s v="Hallazgo No 3: Entrega de Bienestarina al ICBF Regional Amazonas_x000a__x000a_Se evidenciaron demoras de 20 a 32 días por parte del operador logístico nacional en el retiro de la Bienestarina de las bodegas._x000a__x000a__x000a_"/>
    <s v="Fallas administrativas del ICBF Regional Amazonas en la comunicación de observaciones a través del SIM, o cualquier otro  medio, en las que se señale las demoras en la entrega de bienestarina a la Regional y Centros Locales del Amazonas por parte del operador logístico nacional y que esto conduzca a que la Dirección de cada programa beneficiario tome acciones pertinentes para garantizar el cumplimiento y ejecución de las metas. "/>
    <s v="Verificar que las entregas en la boedga del ICBF Regional Amazonas se realice dentro de los tiempos establecidos de acuerdo al cronograma de entrega. _x000a__x000a_"/>
    <s v="Solicitar a la Dirección de Nutrición de la Sede de la Dirección General la socialización del cronograma de entrega de bienestarina en la Regional Amazonas"/>
    <s v="Correo electrónico"/>
    <n v="1"/>
    <d v="2017-01-15T00:00:00"/>
    <d v="2017-02-28T00:00:00"/>
    <n v="6.3"/>
    <n v="1"/>
    <n v="1"/>
    <n v="6.3"/>
    <n v="0"/>
    <n v="0"/>
    <m/>
  </r>
  <r>
    <x v="2"/>
    <s v="ARGR2016-GCDA-AMA003"/>
    <n v="0"/>
    <x v="1"/>
    <m/>
    <s v="Hallazgo No 3: Entrega de Bienestarina al ICBF Regional Amazonas_x000a__x000a_Se evidenciaron demoras de 20 a 32 días por parte del operador logístico nacional en el retiro de la Bienestarina de las bodegas._x000a__x000a__x000a_"/>
    <s v="Fallas administrativas del ICBF Regional Amazonas en la comunicación de observaciones a través del SIM, o cualquier otro  medio, en las que se señale las demoras en la entrega de bienestarina a la Regional y Centros Locales del Amazonas por parte del operador logístico nacional y que esto conduzca a que la Dirección de cada programa beneficiario tome acciones pertinentes para garantizar el cumplimiento y ejecución de las metas. "/>
    <s v="Verificar que las entregas en la boedga del ICBF Regional Amazonas se realice dentro de los tiempos establecidos de acuerdo al cronograma de entrega. _x000a__x000a_"/>
    <s v="Diligenciar bimensualmente actas de recibdo de acuerdo con las fechas de entrada del AAVN a la bodega de la Regional. "/>
    <s v="Actas de recibido "/>
    <n v="3"/>
    <d v="2017-01-05T00:00:00"/>
    <d v="2017-06-30T00:00:00"/>
    <n v="25.1"/>
    <n v="1"/>
    <n v="0.33333333333333331"/>
    <n v="8.4"/>
    <n v="0"/>
    <n v="0"/>
    <s v="en el mes de enero se recibio la bienestarina correspondiente al mes de febrero y marzo. _x000a_Se vuelve a recibir en el mes de marzo para la entrega de abril."/>
  </r>
  <r>
    <x v="1"/>
    <s v="ARGR2015-CGR-DG002"/>
    <n v="1"/>
    <x v="2"/>
    <m/>
    <s v="Hallazgo No 2. Constitución de Cuentas por pagar. (A-D) _x000a_                                                                                 _x000a_En la Regional de Antioquía, se constituyeron cuentas por pagar a 31 de diciembre de 2015, por $243.5 millones; $2.9 millones correspondientes al  rubro presupuestal 320-1504-0-130, proyecto HCB Tradicional - Comunitario (T) y $7.2 millones, del  rubro 320-1504-4-0129, proyecto HCB Fami-Familiar (T), para un total de $253.7 millones, sin evidenciarse el recibo del bien o servicio, por cuanto las facturas que se presentaron como soporte registran fechas de febrero y marzo de 2016 (Contrato 249/2015).Ver Informe"/>
    <s v="Falta de mecanismos adecuados de control, seguimiento y monitoreo en los diferentes procesos que adelanta el Instituto, que no permitan poner en riesgo los recursos del ICBF."/>
    <s v="Revisar  los soportes documentales presentados por la Cooperativa de Madres Comunitarias &quot;COOMACO&quot;,  donde se evidencien el recibimiento del bien o servicio a satisfacción durante la vigencia fiscal"/>
    <s v="Realizar informe  donde el supervisor con su equipo de trabajo analizó y evidenció el recibimiento del bien o servicio definido en el Contrato N° 249 suscrito con la Cooperativa de Madres Comunitarias &quot;COOMACO&quot;."/>
    <s v="Informe"/>
    <n v="1"/>
    <d v="2016-09-01T00:00:00"/>
    <d v="2017-07-31T00:00:00"/>
    <n v="47.6"/>
    <n v="1"/>
    <n v="1"/>
    <n v="47.6"/>
    <n v="0"/>
    <n v="0"/>
    <s v="Se Anexa Informe - Certificación expedida por el Centro Zonal N° 7 - Bajo Cauca, fechado el día 03-11-16"/>
  </r>
  <r>
    <x v="1"/>
    <s v="ARGR2015-CGR-DG002"/>
    <n v="0"/>
    <x v="2"/>
    <m/>
    <s v="Hallazgo No 2. Constitución de Cuentas por pagar. (A-D) _x000a_                                                                                 _x000a_En la Regional de Antioquía, se constituyeron cuentas por pagar a 31 de diciembre de 2015, por $243.5 millones; $2.9 millones correspondientes al  rubro presupuestal 320-1504-0-130, proyecto HCB Tradicional - Comunitario (T) y $7.2 millones, del  rubro 320-1504-4-0129, proyecto HCB Fami-Familiar (T), para un total de $253.7 millones, sin evidenciarse el recibo del bien o servicio, por cuanto las facturas que se presentaron como soporte registran fechas de febrero y marzo de 2016 (Contrato 249/2015).Ver Informe"/>
    <s v="Falta de mecanismos adecuados de control, seguimiento y monitoreo en los diferentes procesos que adelanta el Instituto, que no permitan poner en riesgo los recursos del ICBF."/>
    <s v="Revisar  aleatoriamente los soportes documentales presentados por las Entidades Administradoras del Servicio,  donde se evidencien el recibimiento del bien o servicio a satisfacción durante la vigencia fiscal."/>
    <s v="Realizar un Acta por cada Centro Zonal, resultado de una muestra aleatoria del 10% de sus contratos,  en donde el supervisor y su equipo de trabajo evidencie si hubo o no el recibimiento del bien o servicio a satisfacción, definidos en los contratos de  HCB Hograes Comunitarios de Bienestar. "/>
    <s v="Acta de Verificación"/>
    <n v="16"/>
    <d v="2016-09-01T00:00:00"/>
    <d v="2017-07-31T00:00:00"/>
    <n v="47.6"/>
    <n v="16"/>
    <n v="1"/>
    <n v="47.6"/>
    <n v="0"/>
    <n v="0"/>
    <s v="Se anexan los Informes expedidos por los CZ"/>
  </r>
  <r>
    <x v="1"/>
    <s v="ARGR2015-CGR-DG002"/>
    <n v="0"/>
    <x v="2"/>
    <m/>
    <s v="Hallazgo No 2. Constitución de Cuentas por pagar. (A-D) _x000a_                                                                                 _x000a_En la Regional de Antioquía, se constituyeron cuentas por pagar a 31 de diciembre de 2015, por $243.5 millones; $2.9 millones correspondientes al  rubro presupuestal 320-1504-0-130, proyecto HCB Tradicional - Comunitario (T) y $7.2 millones, del  rubro 320-1504-4-0129, proyecto HCB Fami-Familiar (T), para un total de $253.7 millones, sin evidenciarse el recibo del bien o servicio, por cuanto las facturas que se presentaron como soporte registran fechas de febrero y marzo de 2016 (Contrato 249/2015).Ver Informe"/>
    <s v="Falta de mecanismos adecuados de control, seguimiento y monitoreo en los diferentes procesos que adelanta el Instituto, que no permitan poner en riesgo los recursos del ICBF."/>
    <s v="Verificar por parte de Ciclos de Vida las Actas remitidas por los 16 de la muestra aleatoria, si se presentaron  deficiencias en el recibimiento del bien o servicio por parte de las Entidades Administradoras del Servicio. "/>
    <s v="Realizar bimestralmente Comité Regional Estratégico Básico de seguimiento y control a las 16 Actas enviadas por los Centros Zonales a Ciclos de vida e informar las deficiencias y adquirir compromiso para solucionar dichas deficiencias"/>
    <s v="Acta de Comité Regional Estratégico Básico"/>
    <n v="5"/>
    <d v="2016-08-09T00:00:00"/>
    <d v="2017-07-31T00:00:00"/>
    <n v="50.9"/>
    <n v="3"/>
    <n v="0.6"/>
    <n v="30.5"/>
    <n v="0"/>
    <n v="0"/>
    <s v="Se anexa Acta N° 28 del 11-11-16 del Comité Estratégico.  Se anexa acta # 9 del 21 de febrero de 2017 del Comité Básico Estratégico                 "/>
  </r>
  <r>
    <x v="1"/>
    <s v="ARGR2015-CGR-DG002"/>
    <n v="0"/>
    <x v="2"/>
    <m/>
    <s v="Hallazgo No 2. Constitución de Cuentas por pagar. (A-D) _x000a_                                                                                 _x000a_En la Regional de Antioquía, se constituyeron cuentas por pagar a 31 de diciembre de 2015, por $243.5 millones; $2.9 millones correspondientes al  rubro presupuestal 320-1504-0-130, proyecto HCB Tradicional - Comunitario (T) y $7.2 millones, del  rubro 320-1504-4-0129, proyecto HCB Fami-Familiar (T), para un total de $253.7 millones, sin evidenciarse el recibo del bien o servicio, por cuanto las facturas que se presentaron como soporte registran fechas de febrero y marzo de 2016 (Contrato 249/2015).Ver Informe"/>
    <s v="Falta de mecanismos adecuados de control, seguimiento y monitoreo en los diferentes procesos que adelanta el Instituto, que no permitan poner en riesgo los recursos del ICBF."/>
    <s v="Realizar seguimiento y control de los compromisos adquiridos en las actas de los Comités Regionales Básicos, por partede cada uno de los Centros Zonales,, resultado de las deficiencias encontradas en la muestra."/>
    <s v="Revisar por parte de Ciclos de vida las acciones realizadas por cada Centro Zonal a los compromisos adquiridos en los Comité Regional Estratégicos Básicos bimestrales, de las deficiencias encontradas a través de un cuadro control y un informe con los soportes aportados para subsanar el hallazgo."/>
    <s v="Informe y Cuadro excell"/>
    <n v="10"/>
    <d v="2016-09-01T00:00:00"/>
    <d v="2017-07-31T00:00:00"/>
    <n v="47.6"/>
    <n v="3"/>
    <n v="0.3"/>
    <n v="14.3"/>
    <n v="0"/>
    <n v="0"/>
    <s v="Se anexa Un primer  informe del  periodo de Septiembre a Octubre de 2016,, un segundo  informe del periodo Noviembre a Dciembre y un tercer informes del periodo de Enero a Febrero del 2017, cada infome contempla un cuadro en excel de seguimiento por centro zonal y perodo."/>
  </r>
  <r>
    <x v="1"/>
    <s v="ARGR2015-CGR-DG003"/>
    <n v="1"/>
    <x v="2"/>
    <m/>
    <s v="Hallazgo No 3. Inejecución, Descuentos y Reducciones en contratos de Aporte (A-D)_x000a__x000a_a) De acuerdo con el analisis efectuado a la ejecución financiera del contrato de aporte N° 249 de 2 de febrero de 2014, celebrado entre el Instituto Colombiano de Bienestar Familiar y la Cooperativa Multiactiva de Madres Comunitarias &quot;COOMACO&quot;, se establecieron deficiencias en los soportes con respecto a los valores a deducir y las solicitudes de reducción. De las Deducciones, no se evidencia registro en los informes mensuales de Ingresos y Gastos, dado que en los informes de los meses de junio, julio, septiembre y octubre, registran deducciones únicamente por $88.3 millones. La Regional Antioquia presentó dos justificaciones técnicas para modificar el contrato, por reducciones en $ 250,78 millones, sin que estás se formalizaran. _x000a__x000a_b) En la ejecución del contrato se aporte N° 249 de 2014, se encontraron saldos no ejecutados por $253.7 millones, para lo cual la Dirección de Primera Infancia, en correo del 23 de diciembre de 2015, autoriza, &quot;proceder con las reinversiones a que haya lugar, siempre y cuando se garantice el cumplimiento de los lineamientos de cada una de las modalidaddes. Es importante que estas consideraciones y acciones a realizar queden soportadas; primero en comité regional y segundo en comité técnico operativo de cada uno de los contratos, donde se evidencien las modificaciones al presupuesto y las debidas reinversiones&quot;.(Ver Informe)"/>
    <s v="Debilidades de supervisión, control y seguimiento en la planificación del procedimiento correspondiente al control permanente sobre la ejecución técnica, administrativa financiera y jurídica del contrato, por cuanto no advirtieron de las inconsistencias presentadas en la información, así como de las consecuencias que se derivaron por las inejecuciones presupuestadas para proceder oportunamente a la liberación de saldos presupuestales por no proceder oportunamente ala reducción del valor contractual y la correspondiente modificación del contrato, conforme con las normas vigentes, generandoun posible riesgo por el uso ineficiente de los recursos. "/>
    <s v="Realizar muestra aleatoria a los contratos de hogares de bienestar de cada CZ, para verificar si en la vigencia 2016 se evidencia el registro de valores a deducir y observar si en los informes mensuales de ingreos y gastos presentados por las EAS, se vean registrados las deducciones,  reducciones e inejecuciones "/>
    <s v="Realizar seguimiento cuatrimestral por parte del supervisor del contrato a través de un informe   con las justificaciones técnicas para modificar el contrato por reducciones, deducciones e inejecuciones, en donde dicho informe se reflejen  las disminuciones, reducciones e inejecuciones de los contratos según la muestra  del 10% de los HCB de cada Centro Zonal y lo encontrado en los informes  presentados por las EAS "/>
    <s v="Informe"/>
    <n v="48"/>
    <d v="2016-08-01T00:00:00"/>
    <d v="2017-07-31T00:00:00"/>
    <n v="52"/>
    <n v="16"/>
    <n v="0.33333333333333331"/>
    <n v="17.3"/>
    <n v="0"/>
    <n v="0"/>
    <s v="Se anexan los Informes correspondientes al primer cuatrimestre"/>
  </r>
  <r>
    <x v="1"/>
    <s v="ARGR2015-CGR-DG003"/>
    <n v="0"/>
    <x v="2"/>
    <m/>
    <s v="Hallazgo No 3. Inejecución, Descuentos y Reducciones en contratos de Aporte (A-D)_x000a__x000a_a) De acuerdo con el analisis efectuado a la ejecución financiera del contrato de aporte N° 249 de 2 de febrero de 2014, celebrado entre el Instituto Colombiano de Bienestar Familiar y la Cooperativa Multiactiva de Madres Comunitarias &quot;COOMACO&quot;, se establecieron deficiencias en los soportes con respecto a los valores a deducir y las solicitudes de reducción. De las Deducciones, no se evidencia registro en los informes mensuales de Ingresos y Gastos, dado que en los informes de los meses de junio, julio, septiembre y octubre, registran deducciones únicamente por $88.3 millones. La Regional Antioquia presentó dos justificaciones técnicas para modificar el contrato, por reducciones en $ 250,78 millones, sin que estás se formalizaran. "/>
    <s v="Debilidades de supervisión, control y seguimiento en la planificación del procedimiento correspondiente al control permanente sobre la ejecución técnica, administrativa financiera y jurídica del contrato, por cuanto no advirtieron de las inconsistencias presentadas en la información, así como de las consecuencias que se derivaron por las inejecuciones presupuestadas para proceder oportunamente a la liberación de saldos presupuestales por no proceder oportunamente ala reducción del valor contractual y la correspondiente modificación del contrato, conforme con las normas vigentes, generandoun posible riesgo por el uso ineficiente de los recursos. "/>
    <s v="Realizar seguimiento y control permanente de la ejecución tecnica, administrativa, financiera y juridica de los contratos de hogares de bienestar en comité regional estratégico ampliado, para verificar si hubo o no inejecuciones presupuestales para proceder a liberar saldos a los contratos"/>
    <s v="Realizar trimestralmente Comité Regional Estratégico Básico de seguimiento y control a las inejecuciones presupuestales y proceder a la liberación de saldos"/>
    <s v="Acta de Comité Regional Estratégico Básico"/>
    <n v="4"/>
    <d v="2016-08-01T00:00:00"/>
    <d v="2017-07-31T00:00:00"/>
    <n v="52"/>
    <n v="2"/>
    <n v="0.5"/>
    <n v="26"/>
    <n v="0"/>
    <n v="0"/>
    <s v="Se anexa el Acta N°28 del 11-11-16 Comité Estratégico"/>
  </r>
  <r>
    <x v="1"/>
    <s v="ARGR2015-CGR-DG003"/>
    <n v="0"/>
    <x v="2"/>
    <m/>
    <s v="Hallazgo No 3. Inejecución, Descuentos y Reducciones en contratos de Aporte (A-D)_x000a__x000a_a) De acuerdo con el analisis efectuado a la ejecución financiera del contrato de aporte N° 249 de 2 de febrero de 2014, celebrado entre el Instituto Colombiano de Bienestar Familiar y la Cooperativa Multiactiva de Madres Comunitarias &quot;COOMACO&quot;, se establecieron deficiencias en los soportes con respecto a los valores a deducir y las solicitudes de reducción. De las Deducciones, no se evidencia registro en los informes mensuales de Ingresos y Gastos, dado que en los informes de los meses de junio, julio, septiembre y octubre, registran deducciones únicamente por $88.3 millones. La Regional Antioquia presentó dos justificaciones técnicas para modificar el contrato, por reducciones en $ 250,78 millones, sin que estás se formalizaran. _x000a__x000a_b) En la ejecución del contrato se aporte N° 249 de 2014, se encontraron saldos no ejecutados por $253.7 millones, para lo cual la Dirección de Primera Infancia, en correo del 23 de diciembre de 2015, autoriza, &quot;proceder con las reinversiones a que haya lugar, siempre y cuando se garantice el cumplimiento de los lineamientos de cada una de las modalidaddes. Es importante que estas consideraciones y acciones a realizar queden soportadas; primero en comité regional y segundo en comité técnico operativo de cada uno de los contratos, donde se evidencien las modificaciones al presupuesto y las debidas reinversiones&quot;.(Ver Informe)"/>
    <s v="Debilidades de supervisión, control y seguimiento en la planificación del procedimiento correspondiente al control permanente sobre la ejecución técnica, administrativa financiera y jurídica del contrato, por cuanto no advirtieron de las inconsistencias presentadas en la información, así como de las consecuencias que se derivaron por las inejecuciones presupuestadas para proceder oportunamente a la liberación de saldos presupuestales por no proceder oportunamente ala reducción del valor contractual y la correspondiente modificación del contrato, conforme con las normas vigentes, generandoun posible riesgo por el uso ineficiente de los recursos. "/>
    <s v="Realizar seguimiento a las acciones realizadas por la Sede de Dirección General a través de las resouluciones de traslado presupuestal emitidas por la Dirección Financiera de la sede nacional"/>
    <s v="Verificar mensualmente los traslados presupuestales que afecten el presupuestos de gastos de la regional, a través de las resoluciones de traslado presupuestal"/>
    <s v="Resolución de Traslado de Presupuesto de Gastos"/>
    <n v="10"/>
    <d v="2016-09-01T00:00:00"/>
    <d v="2017-07-31T00:00:00"/>
    <n v="47.6"/>
    <n v="7"/>
    <n v="0.7"/>
    <n v="33.299999999999997"/>
    <n v="0"/>
    <n v="0"/>
    <s v="Se anexan la resolucion 515-522-537-560-676-711-712-726-750, 876,877, 878,934correspondiente al mes de FEBRERO de 2017."/>
  </r>
  <r>
    <x v="1"/>
    <s v="ARGR2015-CGR-DG004"/>
    <n v="1"/>
    <x v="2"/>
    <m/>
    <s v="Hallazgo No 4. Liberación y Reinversión Saldos Presupuestales. (AD) _x000a_                    _x000a_En la Regional Antioquía no se evidencia la liberación presupuestal de saldos no ejecutados(Ver Cuadro 19), observándose reinversión de recursos por $2.838 millones, al finalizar la vigencia 2015, _x000a__x000a_El ICBF realiza reinversiones después de terminado el contrato y sin una adecuada planeación para adelantar el proceso de adquisición de dichas reinversiones._x000a__x000a_Este hecho contraviene lo establecido en el numeral 4 criterios operativos actividad 1 contenido en el procedicmiento de constitucion, ejecucion y seguimiento de reservas presuouestales y cuentas por pagar PR3 MPA1 P2._x000a__x000a_De la respuesta se concluye  que, el ICBF realiza reinversiones despues de terminado el contrato y sin una adecuada planeacion para adelantar el proceso de adquisicion de dichas reinversiones. (Ver Informe) "/>
    <s v="_x000a__x000a_Hecho que denota la falta de una adecuada planeación, ejecución y supervisión de los contratos, la cual puede originar el uso ineficiente de los recursos."/>
    <s v="Realizar seguimiento a la planeación y ejecución y supervisión a los HCB por parte de ciclos de vida en el procedicmiento de constitucion, ejecucion y seguimiento de reservas presuouestales y cuentas por pagar PR3 MPA1 P2., con respecto a las reinversiones"/>
    <s v="Realizar seguimiento trimestral por parte del Comité Regional Estratégico  Básico al  Comportamiento del procedicmiento de constitucion, ejecucion y seguimiento de reservas presuouestales y cuentas por pagar PR3 MPA1 P2._x000a__x000a_"/>
    <s v="Acta de Comité Regional Estratégico Básico "/>
    <n v="4"/>
    <d v="2016-08-01T00:00:00"/>
    <d v="2017-07-31T00:00:00"/>
    <n v="52"/>
    <n v="2"/>
    <n v="0.5"/>
    <n v="26"/>
    <n v="0"/>
    <n v="0"/>
    <s v="Se anexa Acta N° 28 del 11-11-16 del Comité Estratégico"/>
  </r>
  <r>
    <x v="1"/>
    <s v="ARGR2015-CGR-DG004"/>
    <n v="0"/>
    <x v="2"/>
    <m/>
    <s v="Hallazgo No 4. Liberación y Reinversión Saldos Presupuestales. (AD) _x000a_                    _x000a_En la Regional Antioquía no se evidencia la liberación presupuestal de saldos no ejecutados(Ver Cuadro 19), observándose reinversión de recursos por $2.838 millones, al finalizar la vigencia 2015, _x000a__x000a_El ICBF realiza reinversiones después de terminado el contrato y sin una adecuada planeación para adelantar el proceso de adquisición de dichas reinversiones._x000a__x000a_Este hecho contraviene lo establecido en el numeral 4 criterios operativos actividad 1 contenido en el procedicmiento de constitucion, ejecucion y seguimiento de reservas presuouestales y cuentas por pagar PR3 MPA1 P2._x000a__x000a_De la respuesta se concluye  que, el ICBF realiza reinversiones despues de terminado el contrato y sin una adecuada planeacion para adelantar el proceso de adquisicion de dichas reinversiones. (Ver Informe) "/>
    <s v="_x000a__x000a_Hecho que denota la falta de una adecuada planeación, ejecución y supervisión de los contratos, la cual puede originar el uso ineficiente de los recursos."/>
    <s v="Realizar seguimiento a las acciones realizadas por la sede de dirección general através de las resouluciones de traslado presupuestal emitidas por la dirección financiera de la sede nacional"/>
    <s v="Verificar mensualmente los traslados presupuestales que afecten el presupuestos de gastos de la regional"/>
    <s v="Resolución de Traslado de Presupuesto de Gastos"/>
    <n v="10"/>
    <d v="2016-09-01T00:00:00"/>
    <d v="2017-07-31T00:00:00"/>
    <n v="47.6"/>
    <n v="7"/>
    <n v="0.7"/>
    <n v="33.299999999999997"/>
    <n v="0"/>
    <n v="0"/>
    <s v="Se anexan la resolucion 515-522-537-560-676-711-712-726-750, 876,877, 878,934correspondiente al mes de FEBRERO de 2017."/>
  </r>
  <r>
    <x v="1"/>
    <s v="ARGR2015-CGR-DG005"/>
    <n v="1"/>
    <x v="2"/>
    <m/>
    <s v="Hallazgo No 5. Cuentas Bancarias Contratos de Aporte (A)   _x000a__x000a_ Revisadas las obligaciones contraídas por las entidades administradoras del servicio - EAS, relacionadas con los contratos de aporte números 950 de 02/2014 y 249 de 02/2015 de la Regional Antioquia, se observó que los recursos entregados para el desarrollo del objeto de los precitados contratos, son manejados a través de las cuentas corrientes de los bancos Grupo Bancolombia y BBVA, respectivamente, donde se registran recursos de otras fuentes que no corresponden a los contratos citados. (Ver Informe) _x000a_                    "/>
    <s v="Son evidencias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
    <s v="Realizar aleatoriamente seguimiento por parte del coordinador zonal al responsable de las legalizaciones de las cuentas de las EPS, para verificar si efectivamente las cuenta bancaria sea exclusiva para el manejo de los recursos que el ICBF le asigne al contrato."/>
    <s v="Realizar informe cuatrimestral por parte de los 16 coordinadores zonales al 10% de las legalizaciones de las cuentas presentadas por las EAS, y revisadas por el asesor financiero del Centro Zonal. "/>
    <s v="Acta de seguimiento"/>
    <n v="48"/>
    <d v="2016-08-01T00:00:00"/>
    <d v="2017-07-31T00:00:00"/>
    <n v="52"/>
    <n v="16"/>
    <n v="0.33333333333333331"/>
    <n v="17.3"/>
    <n v="0"/>
    <n v="0"/>
    <s v="Se anexan los Informes correspondientes al primer cuatrimestre"/>
  </r>
  <r>
    <x v="1"/>
    <s v="ARGR2015-CGR-DG005"/>
    <n v="0"/>
    <x v="2"/>
    <m/>
    <s v="Hallazgo No 5. Cuentas Bancarias Contratos de Aporte (A)   _x000a__x000a_ Revisadas las obligaciones contraídas por las entidades administradoras del servicio - EAS, relacionadas con los contratos de aporte números 950 de 02/2014 y 249 de 02/2015 de la Regional Antioquia, se observó que los recursos entregados para el desarrollo del objeto de los precitados contratos, son manejados a través de las cuentas corrientes de los bancos Grupo Bancolombia y BBVA, respectivamente, donde se registran recursos de otras fuentes que no corresponden a los contratos citados. (Ver Informe) _x000a_                    "/>
    <s v="Son evidencias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
    <s v="Realizar control al cumplimiento de  los compromisos, resultado de las deficiencias encontradas en la revisión de las muestra aleatoria de las legalizaciones de las cuentas realizadas por elasesor  financiero de cada centro Zonal"/>
    <s v="Revisar cuatrimestralmente por parte del coordinador del CZ, las evidencias aportadas por cada asesor financiero, a los compromisos descritas en el acta de seguimiento"/>
    <s v="Acta de Reunión"/>
    <n v="3"/>
    <d v="2016-08-01T00:00:00"/>
    <d v="2017-07-31T00:00:00"/>
    <n v="52"/>
    <n v="1"/>
    <n v="0.33333333333333331"/>
    <n v="17.3"/>
    <n v="0"/>
    <n v="0"/>
    <s v="Se anexa Acta de seguimiento"/>
  </r>
  <r>
    <x v="1"/>
    <s v="ARGR2015-CGR-DG006"/>
    <n v="1"/>
    <x v="2"/>
    <m/>
    <s v="Hallazgo No 6. Control Inventarios Contratos de Aporte (A). _x000a__x000a_En desarrollo de los contratos de aporte No. 249 y 950 de la Regional de Antioquia, se observó la falta de control en los inventarios adquiridos con los recursos de los contratos de aporte por cuanto no se evidenciarion registro en aplicativo alguno y soportes idóneos que sustenten la existencia y control de los mismos, debido a la  falta de mecanismos de control, seguimiento y monitoreo, que peuden originar la posible pérdida de recursos y el uso inadecuado de los mismos. (Ver Informe)"/>
    <s v="Deficiencias en el control de los inventarios"/>
    <s v="Solicitar através de un memorando de la dirección regional a las EAS la remisión de un listado detallado de los inventarios de cada una de las unidades aplicativas, con su respectivo valor"/>
    <s v="Realizar y enviar memorando con anexo en excell y enviarlo para las EAS, solicitando los inventarios de cada unidad aplicativa con su respectivo valor"/>
    <s v="Memorando  y Soporte Excell"/>
    <n v="2"/>
    <d v="2016-09-01T00:00:00"/>
    <d v="2017-07-31T00:00:00"/>
    <n v="47.6"/>
    <n v="2"/>
    <n v="1"/>
    <n v="47.6"/>
    <n v="0"/>
    <n v="0"/>
    <s v="Se anexan el Memorando Expedido por la Dirección Regional y soporte en Excell"/>
  </r>
  <r>
    <x v="1"/>
    <s v="ARGR2015-CGR-DG006"/>
    <n v="0"/>
    <x v="2"/>
    <m/>
    <s v="Hallazgo No 6. Control Inventarios Contratos de Aporte (A). _x000a__x000a_En desarrollo de los contratos de aporte No. 249 y 950 de la Regional de Antioquia, se observó la falta de control en los inventarios adquiridos con los recursos de los contratos de aporte por cuanto no se evidenciarion registro en aplicativo alguno y soportes idóneos que sustenten la existencia y control de los mismos, debido a la  falta de mecanismos de control, seguimiento y monitoreo, que peuden originar la posible pérdida de recursos y el uso inadecuado de los mismos. (Ver Informe)"/>
    <s v="Deficiencias en el control de los inventarios"/>
    <s v="Revisar aleatoriamente por parte del coordinador zonal  los inventarios de los bienes y servicios  de las unidades de servicio  remitidos por la EAS, en cumplimiento del memorando enviado por la dirección regional  "/>
    <s v="Verificar de manera aleatoria el 5% de las unidades para la vigencia 2016 y un 50% de la vigencia 2017  atraves de visitas a las unidades aplicativas, y de acuerdo a lo encontrado (deficiencias), se dejará un plan de mejora, el cual debe ser soportado"/>
    <s v="Acta de Visita "/>
    <n v="2"/>
    <d v="2016-10-01T00:00:00"/>
    <d v="2017-07-31T00:00:00"/>
    <n v="43.3"/>
    <m/>
    <n v="0"/>
    <n v="0"/>
    <n v="0"/>
    <n v="0"/>
    <m/>
  </r>
  <r>
    <x v="1"/>
    <s v="ARGR2015-CGR-DG055"/>
    <n v="1"/>
    <x v="2"/>
    <m/>
    <s v="Hallazgo No 55: Constitución de Cuentas por Pagar (A)                                                     _x000a__x000a_La Regional Antioquía, al cierre de la vigencia 2015, registró como cuentas por pagar-proyectos de inversión por $2.838,02 millones, sin el debido perfeccionamiento, es decir el ingreso de los bienes o servicios al cierre de la vigencia; situación que sobreestima la cuenta 240102 Cuentas por Pagar - Proyectos de Inversión, e igualmente subestima la cuenta, 322501 Utilidad o excedentes acumulados en el valor mencionado (los cuales estan registrados en la cuenta 550607 asignación de bienes y servicios)-_x000a__x000a_Los hechos descritos contravienen lo establecido en el Plan General de Contabilidad Pública versión 2007.5, actualizado a 31 de dieciembre de 2014 con la Resolución 634 de 2014 numeral, 9. Normas Técnicas de Contabilidad Pública, Ambientales, 9.1.2 Normas técnicas relativas a los pasivos numeral, 9.2.2.3 Cuentas por Pagar, numeral 224.(...) (Ver Informe)._x000a__x000a_En la respuesta emitida por la entidad no se soporta el ingreso real dentro de la vigencia (...)_x000a_"/>
    <s v="Lo anterior denota debilidades en los mecanismos de control, seguimiento y monitoreo, la cual no permiten advertir oportunamente el ingreso de los bienes y servicios, antes de efectuarse el pago, conllevando a posible pérdida de los recursos."/>
    <s v="Revisar las cuentas 240102 - Cuentas por Pagar - Proyectos de Inversión, y la cuenta 322501 Utilidad o excedentes acumulados en el valor mencionado_x000a__x000a_"/>
    <s v="Efectuar por parte del asesor financiero la revisión y el debido registro de las cuentas 550607 asignación de bienes y servicios, asi como las Cuentas 24102-Cuentas por pagar y 322501-Utilidad o excedentes acumulados"/>
    <s v="Comprobantes Contables"/>
    <n v="3"/>
    <d v="2016-08-01T00:00:00"/>
    <d v="2017-07-31T00:00:00"/>
    <n v="52"/>
    <n v="3"/>
    <n v="1"/>
    <n v="52"/>
    <n v="0"/>
    <n v="0"/>
    <s v="Se Anexan 3 comprobantes contables "/>
  </r>
  <r>
    <x v="1"/>
    <s v="ARGR2015-CGR-DG055"/>
    <n v="0"/>
    <x v="2"/>
    <m/>
    <s v="Hallazgo No 55: Constitución de Cuentas por Pagar (A)                                                     _x000a__x000a_La Regional Antioquía, al cierre de la vigencia 2015, registró como cuentas por pagar-proyectos de inversión por $2.838,02 millones, sin el debido perfeccionamiento, es decir el ingreso de los bienes o servicios al cierre de la vigencia; situación que sobreestima la cuenta 240102 Cuentas por Pagar - Proyectos de Inversión, e igualmente subestima la cuenta, 322501 Utilidad o excedentes acumulados en el valor mencionado (los cuales estan registrados en la cuenta 550607 asignación de bienes y servicios)-_x000a__x000a_Los hechos descritos contravienen lo establecido en el Plan General de Contabilidad Pública versión 2007.5, actualizado a 31 de dieciembre de 2014 con la Resolución 634 de 2014 numeral, 9. Normas Técnicas de Contabilidad Pública, Ambientales, 9.1.2 Normas técnicas relativas a los pasivos numeral, 9.2.2.3 Cuentas por Pagar, numeral 224.(...) (Ver Informe)._x000a__x000a_En la respuesta emitida por la entidad no se soporta el ingreso real dentro de la vigencia (...)_x000a_"/>
    <s v="Lo anterior denota debilidades en los mecanismos de control, seguimiento y monitoreo, la cual no permiten advertir oportunamente el ingreso de los bienes y servicios, antes de efectuarse el pago, conllevando a posible pérdida de los recursos."/>
    <s v="Realizar a 31-03-2017 seguimiento a las Cuentas por pagar que quedaron en la vigencia 2016 para verificar que ninguna de ellasquede sobreestimada, en especial la cuenta 240102 Cuentas por Pagar - Proyectos de Inversión"/>
    <s v="Realizar un informe resultado de la verificación de las cuentas por pagar y de las demás que causaron este hallazgo"/>
    <s v="Informe"/>
    <n v="1"/>
    <d v="2017-01-01T00:00:00"/>
    <d v="2017-07-31T00:00:00"/>
    <n v="30.1"/>
    <m/>
    <n v="0"/>
    <n v="0"/>
    <n v="0"/>
    <n v="0"/>
    <m/>
  </r>
  <r>
    <x v="3"/>
    <s v="AVF2016-CGR-ANT-001"/>
    <n v="1"/>
    <x v="2"/>
    <m/>
    <s v="Hallazgo No.001. Presunta Connotacion Fiscal y Disciplinaria_x000a__x000a_La Ley 678 de 2001 reglamenta la determinacion de responsabilidad patrimonial de los agentes del estado a través del ejercicio de la accion de repeticion o de llamamiento en garantía con fines de repeticion._x000a__x000a_En su artículo 1° establece como objeto regular la responsabilidad patrimonial de los servidores y exservidores públicos y de los particulares que desempeñen funciones públicas..._x000a__x000a_El artículo 2 define que la accion de repeticion es una accion civil de caracter patrimonial..._x000a_El artículo 11 plantea que la accion de repeticion caducara al vencimiento del plazo de dos (2) años contados a partir del dia siguiente a la fecha del pago total..._x000a__x000a_El procedimiento del ICBF PR2.MPA2. &quot;Procedimiento Pago de Sentencias y Conciliaciones&quot; de junio 29 de 2012... El Procedimiento del ICBF PR5.MPA2 &quot;Procedimiento Solicitudes de Conciliacion y Analisis de Accion de Repeticion&quot; de junio 29 de 2012... El Procedimiento del ICBF PR5.MPA2 &quot;Procedimiento Pago de Sentencias, Laudos Arbitrales y Conciliaciones y Tramite de Acciones de Repeticion&quot; de diciembre 5 de 2014..._x000a__x000a_Se evidencio que el ICBF, no ejerció la accion de repeticion que debio ejercerse en contra del servidor o ex servidor publico, por el fallo en contra al ICBF y Municipio de Medellín, a traves de la Sentencia Judicial S37 de mayo 11 de 2009 (radicado 05001-23-31-000-2014-00514-00) del Juzgado 22 Administartivo de Medellín, que en su numeral tercero decreta condenarlas a pagar en forma solidaria un valor total de $74.573.797, por concepto de pago la Ejecutoria de la sentencia de $52.301.304 mas intereses de $22.272.493, por la muerte del menor asesinado Jonathan Arley Rios Castañeda, ocurrida el 16 de diciembre de 2002, por ñp cual el 25 de abril de 2014 caducó la accion de repetición..._x000a_"/>
    <s v="Situacion que obedeció por debilidades en la aplicaicon de los controles en el proceso para acciones de repeticion y a la no oportunidad en el envio en la informacion por parte de la regional Antioquia del ICBF  a la Oficina Asesora Juridica para que hiciera el analisis de la accion de repeicion respectibva, imposibilitando la recuperacion de dichos dineros publicos a traves de la accion de repeticion, lo que ocasionó un detrimento patrimonial al aEstado por valor de $74.573.797."/>
    <s v="Hacer seguimiento y control, por parte de la coordinación Jurídica  mediante Comités Estratrégicos, de tal manera que los compromisos adquiridos en éstos sean revisados en el próximo comité pudiendo finiquitar pagos o por el contrario solcializar el curso del proceso ejecutivo.   Acciones de repeticion_x000a__x000a__x000a_"/>
    <s v="Hacer Comités Estratregicos mensual, de tal manera que los compromisos adquiridos sean revisados en el próximo comité para finiquitar pagos o por el contrario socializar el curso del proceso ejecutivo y de las Acciones de Repetición _x000a__x000a_"/>
    <s v="Actas de Comités Estrategicos del Grupo Jurídico_x000a_"/>
    <n v="12"/>
    <d v="2016-07-01T00:00:00"/>
    <d v="2017-07-31T00:00:00"/>
    <n v="56.4"/>
    <n v="8"/>
    <n v="0.66666666666666663"/>
    <n v="37.6"/>
    <n v="0"/>
    <n v="0"/>
    <s v="Se anexa Acta Comité Estratégico Jurídico febrero"/>
  </r>
  <r>
    <x v="3"/>
    <s v="AVF2016-CGR-ANT-001"/>
    <n v="0"/>
    <x v="2"/>
    <m/>
    <s v="Hallazgo No.001. Presunta Connotacion Fiscal y Disciplinaria_x000a__x000a_La Ley 678 de 2001 reglamenta la determinacion de responsabilidad patrimonial de los agentes del estado a través del ejercicio de la accion de repeticion o de llamamiento en garantía con fines de repeticion._x000a__x000a_En su artículo 1° establece como objeto regular la responsabilidad patrimonial de los servidores y exservidores públicos y de los particulares que desempeñen funciones públicas..._x000a__x000a_El artículo 2 define que la accion de repeticion es una accion civil de caracter patrimonial..._x000a_El artículo 11 plantea que la accion de repeticion caducara al vencimiento del plazo de dos (2) años contados a partir del dia siguiente a la fecha del pago total..._x000a__x000a_El procedimiento del ICBF PR2.MPA2. &quot;Procedimiento Pago de Sentencias y Conciliaciones&quot; de junio 29 de 2012... El Procedimiento del ICBF PR5.MPA2 &quot;Procedimiento Solicitudes de Conciliacion y Analisis de Accion de Repeticion&quot; de junio 29 de 2012... El Procedimiento del ICBF PR5.MPA2 &quot;Procedimiento Pago de Sentencias, Laudos Arbitrales y Conciliaciones y Tramite de Acciones de Repeticion&quot; de diciembre 5 de 2014..._x000a__x000a_Se evidencio que el ICBF, no ejerció la accion de repeticion que debio ejercerse en contra del servidor o ex servidor publico, por el fallo en contra al ICBF y Municipio de Medellín, a traves de la Sentencia Judicial S37 de mayo 11 de 2009 (radicado 05001-23-31-000-2014-00514-00) del Juzgado 22 Administartivo de Medellín, que en su numeral tercero decreta condenarlas a pagar en forma solidaria un valor total de $74.573.797, por concepto de pago la Ejecutoria de la sentencia de $52.301.304 mas intereses de $22.272.493, por la muerte del menor asesinado Jonathan Arley Rios Castañeda, ocurrida el 16 de diciembre de 2002, por ñp cual el 25 de abril de 2014 caducó la accion de repetición..._x000a_"/>
    <s v="Situacion que obedeció por debilidades en la aplicaicon de los controles en el proceso para acciones de repeticion y a la no oportunidad en el envio en la informacion por parte de la regional Antioquia del ICBF  a la Oficina Asesora Juridica para que hiciera el analisis de la accion de repeicion respectibva, imposibilitando la recuperacion de dichos dineros publicos a traves de la accion de repeticion, lo que ocasionó un detrimento patrimonial al aEstado por valor de $74.573.797."/>
    <s v="Ejercer un control efectivo y seguimiento a los procesos judiciales y la oportunidad y cumplimiento del plazo para estudiar las acciones de repetición._x000a__x000a_"/>
    <s v="Actualizar mensualmente un Cuadro de Control con seguimiento de procesos de acciones de repetición por parte de los abogados_x000a__x000a_"/>
    <s v="Cuadro Control de seguimiento a procesos de acciones de repetición"/>
    <n v="12"/>
    <d v="2016-07-01T00:00:00"/>
    <d v="2017-06-30T00:00:00"/>
    <n v="52"/>
    <n v="8"/>
    <n v="0.66666666666666663"/>
    <n v="34.700000000000003"/>
    <n v="0"/>
    <n v="0"/>
    <s v="Se anexa cuadro de seguimiento a Procesos mes de febrero 2017"/>
  </r>
  <r>
    <x v="3"/>
    <s v="AVF2016-CGR-ANT-001"/>
    <n v="0"/>
    <x v="2"/>
    <m/>
    <s v="Hallazgo No.001. Presunta Connotacion Fiscal y Disciplinaria_x000a__x000a_La Ley 678 de 2001 reglamenta la determinacion de responsabilidad patrimonial de los agentes del estado a través del ejercicio de la accion de repeticion o de llamamiento en garantía con fines de repeticion._x000a__x000a_En su artículo 1° establece como objeto regular la responsabilidad patrimonial de los servidores y exservidores públicos y de los particulares que desempeñen funciones públicas..._x000a__x000a_El artículo 2 define que la accion de repeticion es una accion civil de caracter patrimonial..._x000a_El artículo 11 plantea que la accion de repeticion caducara al vencimiento del plazo de dos (2) años contados a partir del dia siguiente a la fecha del pago total..._x000a__x000a_El procedimiento del ICBF PR2.MPA2. &quot;Procedimiento Pago de Sentencias y Conciliaciones&quot; de junio 29 de 2012... El Procedimiento del ICBF PR5.MPA2 &quot;Procedimiento Solicitudes de Conciliacion y Analisis de Accion de Repeticion&quot; de junio 29 de 2012... El Procedimiento del ICBF PR5.MPA2 &quot;Procedimiento Pago de Sentencias, Laudos Arbitrales y Conciliaciones y Tramite de Acciones de Repeticion&quot; de diciembre 5 de 2014..._x000a__x000a_Se evidencio que el ICBF, no ejerció la accion de repeticion que debio ejercerse en contra del servidor o ex servidor publico, por el fallo en contra al ICBF y Municipio de Medellín, a traves de la Sentencia Judicial S37 de mayo 11 de 2009 (radicado 05001-23-31-000-2014-00514-00) del Juzgado 22 Administartivo de Medellín, que en su numeral tercero decreta condenarlas a pagar en forma solidaria un valor total de $74.573.797, por concepto de pago la Ejecutoria de la sentencia de $52.301.304 mas intereses de $22.272.493, por la muerte del menor asesinado Jonathan Arley Rios Castañeda, ocurrida el 16 de diciembre de 2002, por ñp cual el 25 de abril de 2014 caducó la accion de repetición..._x000a_"/>
    <s v="Situacion que obedeció por debilidades en la aplicaicon de los controles en el proceso para acciones de repeticion y a la no oportunidad en el envio en la informacion por parte de la regional Antioquia del ICBF  a la Oficina Asesora Juridica para que hiciera el analisis de la accion de repeicion respectibva, imposibilitando la recuperacion de dichos dineros publicos a traves de la accion de repeticion, lo que ocasionó un detrimento patrimonial al aEstado por valor de $74.573.797."/>
    <s v="Sensibilizar a los servidores públicos de los Grupo Jurídico y Financiero en lo pertinente a las Acciones de Repetición"/>
    <s v="Realizar capacitación del Procedimiento de las  Acciones de Repeticion  a los servidores públicos de los Grupos Jurídico y Financiero, en los procedimientos a seguir en Acción de Repetición durante 4 horas"/>
    <s v="Acta de Capacitación_x000a_Listado de asistencia "/>
    <n v="2"/>
    <d v="2016-07-01T00:00:00"/>
    <d v="2017-06-30T00:00:00"/>
    <n v="52"/>
    <n v="2"/>
    <n v="1"/>
    <n v="52"/>
    <n v="0"/>
    <n v="0"/>
    <s v="Se anexa Acta de capacitación y Listado de Asistencia"/>
  </r>
  <r>
    <x v="0"/>
    <s v="AR2014-125"/>
    <n v="1"/>
    <x v="2"/>
    <m/>
    <s v="Hallazgo N° 125.•  Antioquia. Cumplimiento indicadores Plan de Acción_x000a__x000a_Según el seguimiento realizado por el ICBF a 31 de diciembre de 2014 la Regional Antioquia obtuvo una calificación general de cumplimiento en el Plan de Acción del 92,58%; no obstante, se evidencia que los siguientes indicadores quedaron en estado crítico al final de la vigencia: (Ver Informe CGR páginas 316, 317 y 318)"/>
    <s v="Socializacion y sensibilizacion de los indicadores de gestion y del procedimiento &quot;P1MS-V1 monitoreo y evaluacion de la gestion&quot; a los COORDINADORES de las dependencias de la Regional Antioquia"/>
    <s v="Establecer mecanismos de  seguimiento y control de manera sistematica y periodica con equipos interdisciplinarios liderados por cada coordinador,  con el fin de generar acciones preventivas y correcticas al comportamiento de los indicadores. incluyendolas dentro de los comites estrategicos ampliados."/>
    <s v="Informe y control trimestral con el seguimiento y resultado de los indicadores del tablero de control,  donde se evidencien los compromisos y las acciones realizadas para alcanzar las metas establecidas, socializando las actas anteriorres respecto a los indicadores de gestion. Ademas, se evidenciara las acciones de los compromisos adquiridos luego de la revision detallada."/>
    <s v="Acta de reunion de comité estrategico ampliado"/>
    <n v="3"/>
    <d v="2017-04-01T00:00:00"/>
    <d v="2017-12-31T00:00:00"/>
    <n v="39.1"/>
    <m/>
    <n v="0"/>
    <n v="0"/>
    <n v="0"/>
    <n v="0"/>
    <m/>
  </r>
  <r>
    <x v="0"/>
    <s v="ARGR2014-CGR-AN173"/>
    <n v="1"/>
    <x v="2"/>
    <m/>
    <s v="Hallazgo N°173. Inmuebles pendientes de legalizar (A). Antioquia, Cundinamarca, Guajira, Guaviare, Quindío, Santander y Tolima_x000a__x000a_El Catalogo General de Cuentas emitido por la CGN, describe la cuenta 1615 como “el valor de los costos y demás cargos incurridos en el proceso de construcción o ampliación de bienes inmuebles, hasta cuando estén en condiciones de ser utilizados en desarrollo de las funciones de cometido estatal de la entidad contable pública”. _x000a__x000a_No obstante, la regional Antioquia efectuó registro a la cuenta 161501 Edificaciones de naturaleza Inmueble, por $157 millones provenientes de la cuenta 166504 muebles y enseres pendientes de legalizar, aun cuando estos son de carácter mueble no inmueble, tal como lo describe el Catalogo. "/>
    <s v="Lo anterior por deficiencias de control interno contable, lo que generó sobreestimación en la cuenta 161501 en cuantía de $157 millones, toda vez que la naturaleza del bien no es igual a la de la cuenta edificaciones y se subestimó la cuenta 166504 muebles y enseres por el mismo valor._x000a_"/>
    <s v="Informar inmediatamente por medio de un reporte  luego de que la Sede Nacional solicite legalizaciones de obra, anexando el detalle de la bodega de bienes pendientes por legalizar, que permita visualizar si hubo movimientos en el mes o no, y los respectivos saldos."/>
    <s v="Se remiten los comprobantes y los soportes por medio de un informe en donde consta que el error de haber ingresado estos paneles a la denominacion muebeles siendo inmuebles se ha subsanado."/>
    <s v="Informe y constancia del error subsanado,."/>
    <n v="1"/>
    <d v="2017-02-01T00:00:00"/>
    <d v="2017-12-31T00:00:00"/>
    <n v="47.6"/>
    <m/>
    <n v="0"/>
    <n v="0"/>
    <n v="0"/>
    <n v="0"/>
    <m/>
  </r>
  <r>
    <x v="0"/>
    <s v="ARGR2014-CGR-AN148"/>
    <n v="1"/>
    <x v="2"/>
    <m/>
    <s v="Hallazgo N°148. Supervisión de contratos (A-D). Sede Nacional, Antioquia, Atlántico, Guajira, Guaviare, Huila, Nariño, Putumayo y Sucre _x000a__x000a_El Manual de Supervisión a la Contratación establecido por el ICBF, señala:_x000a__x000a_Numeral 1.7 “Facultades del supervisor e interventor; dentro de éstas se establece la de VERIFICAR: Valoración permanente del nivel de cumplimiento del objeto y de cada una de las obligaciones contractuales, y de la calidad y eficiencia del mismo…”...Ver. Texto Completo- Informe CGR._x000a__x000a_De la muestra seleccionada para la revisión se pudo observar lo siguiente_x000a__x000a_- Los contratos Numeros:...Ver. Texto Completo- Informe CGR._x000a_- La totalidad de los contratos carecen de informe de evaluación a la finalización de los mismos. _x000a_- Los contratos Numeros:...Ver. Texto Completo- Informe CGR._x000a__x000a__x000a_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
    <s v="Realizar Seguimiento y control a los operadores supervisados  por parte  de  ciclos de vida y proteccion por medio de los 16 centros zonales, remitiendo mensualmente un informe y un cuadro de control de seguimiento."/>
    <s v="Efectuar el seguimiento y control a través de un cuadro consolidado e informe mensual realizado por ciclos de vida y proteccion, donde se visualice el comparativo de la efectividad de la supervision de cada operador con sus respectivos programas a cargo. aplicando un  cronograma de programacion a la supervision, donde se identifique operadores de cada centro zonal con sus respectivas unidades aplicativas y programas de acuerdo a un cronograma de visitas"/>
    <s v="Informe y Cuadro consolidado&quot; "/>
    <n v="20"/>
    <d v="2017-03-01T00:00:00"/>
    <d v="2017-12-31T00:00:00"/>
    <n v="43.6"/>
    <m/>
    <n v="0"/>
    <n v="0"/>
    <n v="0"/>
    <n v="0"/>
    <m/>
  </r>
  <r>
    <x v="0"/>
    <s v="AEF2014-061"/>
    <n v="1"/>
    <x v="2"/>
    <m/>
    <s v="Hallazgo No. 61. Continuación: Procesos Jurídicos.  Saneamiento de   bienes. Regional Antioquia (A - D)._x000a__x000a_Anexo a lo anterior, la denuncia por fraude procesal ante la Fiscalía se realiz6 el 11 de agosto de 2011;  sin embargo, no se han iniciados las demás acciones para recuperar el porcentaje de dichos inmuebles._x000a__x000a_•     En la vocación  hereditaria del causante  Marino Alberto  Guzman  López, mediante fallo  No. 0581  del 30  de septiembre de 2005  del Juzgado  Doce de Familia, se aprueba el trabajo de participación y adjudicación de los bienes, el cual dentro de los activos en la primera partida contempla: &quot;EI apartamento 522  del Edificio 521, Etapa B, subetapa IV, del Conjunto Residencial Mirador de los Alpes, ubicado en la calle 28 No. 84-195  de la ciudad de Medellín&quot;. EI apartamento se encuentra invadido; sin embargo, la demanda para sanear el bien fue presentada el 16 de septiembre de 2011,  6 años después del fallo de adjudicación del bien al ICBF y 2.5 años después de que el denunciante renunció._x000a__x000a_"/>
    <m/>
    <s v=" Restituir materialmente el inmueble al ICBF"/>
    <s v="Enviar la constancia de la restitucion del bien inmueble el cual se encuentra administrado por el ICBF Regional Antioquia."/>
    <s v="Informe del la rertitucion del inmueble al ICBF"/>
    <n v="1"/>
    <d v="2017-03-01T00:00:00"/>
    <d v="2017-12-31T00:00:00"/>
    <n v="43.6"/>
    <m/>
    <n v="0"/>
    <n v="0"/>
    <n v="0"/>
    <n v="0"/>
    <m/>
  </r>
  <r>
    <x v="0"/>
    <s v="ARGR2014-CGR-AN133"/>
    <n v="1"/>
    <x v="2"/>
    <m/>
    <s v="Hallazgo N°133. Pago de intereses moratorios (A - F - D). Antioquia_x000a__x000a_El Artículo 192 de la Ley 1437 de 2011 establece: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Ver. Texto Completo- Informe CGR._x000a__x000a_No obstante, el proceso de reparación directa radicado bajo el número 05001333101720070015700, que concluyó con el fallo de segunda instancia en contra del ICBF proferido el 8 de mayo de 2013 y ejecutoriado el día 24 de mayo de 2013...Ver. Texto Completo- Informe CGR._x000a__x000a_De igual forma, el proceso de reparación directa No. 05001333102920070010801, que concluyó con el fallo de segunda instancia en contra del ICBF, proferido el 18 de septiembre de 2013 y ejecutoriado el 7 de octubre de 2013...er. Texto Completo- Informe CGR...Ver. Texto Completo- Informe CGR."/>
    <s v="Lo anterior, debido a deficiencias en la gestión y falta de oportunidad en el proceso de pago de sentencias, generando un daño patrimonial en cuantía de $39.521.739"/>
    <s v="Los Abogados de Representación Judicial  revisaran periodicamente los procesos judiciales que contengan sentencias a favor y en contra del ICBF Regional Antioquia, en cumplimiento de la Resolucion No. 0269 de 2015, la cual fue modificada por la Resolución No. 6238 de 2016."/>
    <s v="Elaborar informe mensual  en el cual el Grupo Juridico reporte las sentencias especificando cada proceso en contra del ICBF Regional Antioquia, con el fin de dar inicio al tramite de pago de sentencias, conciliaciones y laudos arbitrales ante la Oficina Asesora Juridica de la Sede Nacional, para así dar cumplimiento a la Resolucion No. 0269 de 2015, la cual fue modificada por la Resolucion No. 6238 de 2016. "/>
    <s v="Informe de sentencias mensual en contra de la Regional Antioquia."/>
    <n v="11"/>
    <d v="2017-02-01T00:00:00"/>
    <d v="2017-12-31T00:00:00"/>
    <n v="47.6"/>
    <m/>
    <n v="0"/>
    <n v="0"/>
    <n v="0"/>
    <n v="0"/>
    <m/>
  </r>
  <r>
    <x v="0"/>
    <s v="ARGR2014-CGR-ATL139"/>
    <n v="1"/>
    <x v="3"/>
    <m/>
    <s v="Hallazgo N° 139. Gestión de recaudo de obligaciónes parafiscales (A). Atlántico_x000a__x000a_Revisada la muestra seleccionada correspondiente a los expedientes que contienen las resoluciones por medio del cual el ICBF decreta la remisión de las obligaciones parafiscales en cuantía de $2.326.4 millones, se observó la inoportunidad en la gestión adelantada durante las etapas del proceso de Cobro Coactivo registrando inactividad de 9 y hasta 19 meses, procedentes de las sentencias judiciales y el no pago de los aportes Parafiscales correspondientes al 3% de las nóminas mensuales, afectando los recursos de los programas que garantizan los derechos de los niños, adolescencias y las familias vinculados a éstos; (Ver cuadro No 133, Resoluciones de Remisión - Vigencia 2014)"/>
    <s v="Lo anterior originado por debilidades en el seguimiento, control y evaluación a cargo del Director Regional, responsabilidad asignada por la Ley y el artículo 62 de la citada Resolución"/>
    <s v="Asegurar el cobro de las obligaciones exigibles a favor del ICBF que presten merito ejecutivo mediante el proceso Administrativo de cobro coactivo, con el fin de recuperar la cartera del ICBF, dando cumplimiento a lo establecido en el Procedimiento P16.GJ &quot;Jurisdicción Coactiva&quot;"/>
    <s v="Activar los procesos coactivos que por ley  1551 de 2012 se encuentran  suspendidos"/>
    <s v="Autos de reactivación de los procesos"/>
    <n v="44"/>
    <d v="2017-03-01T00:00:00"/>
    <d v="2017-04-30T00:00:00"/>
    <n v="8.6"/>
    <m/>
    <n v="0"/>
    <n v="0"/>
    <n v="0"/>
    <n v="0"/>
    <m/>
  </r>
  <r>
    <x v="0"/>
    <s v="ARGR2014-CGR-ATL139"/>
    <n v="0"/>
    <x v="3"/>
    <m/>
    <s v="Hallazgo N° 139. Gestión de recaudo de obligaciónes parafiscales (A). Atlántico_x000a__x000a_Revisada la muestra seleccionada correspondiente a los expedientes que contienen las resoluciones por medio del cual el ICBF decreta la remisión de las obligaciones parafiscales en cuantía de $2.326.4 millones, se observó la inoportunidad en la gestión adelantada durante las etapas del proceso de Cobro Coactivo registrando inactividad de 9 y hasta 19 meses, procedentes de las sentencias judiciales y el no pago de los aportes Parafiscales correspondientes al 3% de las nóminas mensuales, afectando los recursos de los programas que garantizan los derechos de los niños, adolescencias y las familias vinculados a éstos; (Ver cuadro No 133, Resoluciones de Remisión - Vigencia 2014)"/>
    <s v="Lo anterior originado por debilidades en el seguimiento, control y evaluación a cargo del Director Regional, responsabilidad asignada por la Ley y el artículo 62 de la citada Resolución"/>
    <s v="Asegurar el cobro de las obligaciones exigibles a favor del ICBF que presten merito ejecutivo mediante el proceso Administrativo de cobro coactivo, con el fin de recuperar la cartera del ICBF, dando cumplimiento a lo establecido en el Procedimiento P16.GJ &quot;Jurisdicción Coactiva&quot;"/>
    <s v="Surtir las etapas del cobro activo a los procesos que les haga falta o realizar investigación de bienes para proceder a realizar los embargos correspondientes, y Reportar a la Oficina Asesora Juridica los avances/resultados de las etapas del proceso coactivo."/>
    <s v="Valija &quot;Informes de procesos de cobro activo&quot;"/>
    <n v="3"/>
    <d v="2017-05-01T00:00:00"/>
    <d v="2017-12-30T00:00:00"/>
    <n v="34.700000000000003"/>
    <m/>
    <n v="0"/>
    <n v="0"/>
    <n v="0"/>
    <n v="0"/>
    <m/>
  </r>
  <r>
    <x v="0"/>
    <s v="AR2014-224"/>
    <n v="1"/>
    <x v="3"/>
    <m/>
    <s v="Hallazgo N° 224. Baja de Bienes (A). Atlántico _x000a__x000a_En la vigencia 2014 el ICBF Regional Atlántico efectuó el traslado de bienes inservibles de los activos de la Entidad, cuentas 16 “Propiedad, Planta y Equipo”, y 19 “Otros Activos” a las cuentas de orden 83 por $167 millones, sin que se observara el cumplimiento de las actividades establecidas en los procedimientos para definir la destinación y baja de los bienes Muebles, _x000a__x000a__x000a_"/>
    <s v="Debilidades en el control interno contable, generando riesgos en el control de los activos."/>
    <s v="Retirar del servicio los bienes Muebles de propiedad del ICBF Regional Atlantico que no son requeridos para el desarrollo de los servicios o programas del Instituto, a través de la venta, enajenación a título gratuito o eliminación para darlos de baja de los Inventarios de la Entidad de forma definitiva, cumpliendo con lo establecido en el Procedimiento P2.SA &quot;Baja definitiva de bienes muebles&quot;."/>
    <s v="Realizar Grupo de Estudio Trabajo GET para revisión de los procedimientos P5 SA &quot;Definir la destinación  de bienes muebles&quot; y P2.SA &quot;Baja definitiva de bienes muebles&quot; aclarando los controles que se deben tener para el logro del objetivo de dicho procedimiento."/>
    <s v="Acta GET"/>
    <n v="1"/>
    <d v="2017-03-01T00:00:00"/>
    <d v="2017-03-30T00:00:00"/>
    <n v="4.0999999999999996"/>
    <m/>
    <n v="0"/>
    <n v="0"/>
    <n v="0"/>
    <n v="0"/>
    <m/>
  </r>
  <r>
    <x v="0"/>
    <s v="AR2014-224"/>
    <n v="0"/>
    <x v="3"/>
    <m/>
    <s v="Hallazgo N° 224. Baja de Bienes (A). Atlántico _x000a__x000a_En la vigencia 2014 el ICBF Regional Atlántico efectuó el traslado de bienes inservibles de los activos de la Entidad, cuentas 16 “Propiedad, Planta y Equipo”, y 19 “Otros Activos” a las cuentas de orden 83 por $167 millones, sin que se observara el cumplimiento de las actividades establecidas en los procedimientos para definir la destinación y baja de los bienes Muebles, _x000a__x000a__x000a_"/>
    <s v="Debilidades en el control interno contable, generando riesgos en el control de los activos."/>
    <s v="Retirar del servicio los bienes Muebles de propiedad del ICBF Regional Atlantico que no son requeridos para el desarrollo de los servicios o programas del Instituto, a través de la venta, enajenación a título gratuito o eliminación para darlos de baja de los Inventarios de la Entidad de forma definitiva, cumpliendo con lo establecido en el Procedimiento P2.SA &quot;Baja definitiva de bienes muebles&quot;."/>
    <s v="Realizar verificación a las actividades desarrolladas en la vigencia 2016 respecto a la baja de bienes para establecer su conformidad con los procedimientos P5 SA &quot;Definir la destinación  de bienes muebles&quot; y P2.SA &quot;Baja definitiva de bienes muebles&quot;"/>
    <s v="Lista de chequeo"/>
    <n v="1"/>
    <d v="2017-03-01T00:00:00"/>
    <d v="2017-04-30T00:00:00"/>
    <n v="8.6"/>
    <m/>
    <n v="0"/>
    <n v="0"/>
    <n v="0"/>
    <n v="0"/>
    <m/>
  </r>
  <r>
    <x v="0"/>
    <s v="AR2014-224"/>
    <n v="0"/>
    <x v="3"/>
    <m/>
    <s v="Hallazgo N° 224. Baja de Bienes (A). Atlántico _x000a__x000a_En la vigencia 2014 el ICBF Regional Atlántico efectuó el traslado de bienes inservibles de los activos de la Entidad, cuentas 16 “Propiedad, Planta y Equipo”, y 19 “Otros Activos” a las cuentas de orden 83 por $167 millones, sin que se observara el cumplimiento de las actividades establecidas en los procedimientos para definir la destinación y baja de los bienes Muebles, _x000a__x000a__x000a_"/>
    <s v="Debilidades en el control interno contable, generando riesgos en el control de los activos."/>
    <s v="Retirar del servicio los bienes Muebles de propiedad del ICBF Regional Atlantico que no son requeridos para el desarrollo de los servicios o programas del Instituto, a través de la venta, enajenación a título gratuito o eliminación para darlos de baja de los Inventarios de la Entidad de forma definitiva, cumpliendo con lo establecido en el Procedimiento P2.SA &quot;Baja definitiva de bienes muebles&quot;."/>
    <s v="Presentar informe de baja de bienes correspondiente a la vigencia 2016 ante el Comité de bienes de la Regional con el fin de realizar seguimiento y control a la trazabilidad del proceso para evidenciar su conformidad con los lineamientos de la Entidad."/>
    <s v="Acta de comité de bienes"/>
    <n v="1"/>
    <d v="2017-06-01T00:00:00"/>
    <d v="2017-06-30T00:00:00"/>
    <n v="4.0999999999999996"/>
    <m/>
    <n v="0"/>
    <n v="0"/>
    <n v="0"/>
    <n v="0"/>
    <m/>
  </r>
  <r>
    <x v="0"/>
    <s v="AR2014-224"/>
    <n v="0"/>
    <x v="3"/>
    <m/>
    <s v="Hallazgo N° 224. Baja de Bienes (A). Atlántico _x000a__x000a_En la vigencia 2014 el ICBF Regional Atlántico efectuó el traslado de bienes inservibles de los activos de la Entidad, cuentas 16 “Propiedad, Planta y Equipo”, y 19 “Otros Activos” a las cuentas de orden 83 por $167 millones, sin que se observara el cumplimiento de las actividades establecidas en los procedimientos para definir la destinación y baja de los bienes Muebles, _x000a__x000a__x000a_"/>
    <s v="Debilidades en el control interno contable, generando riesgos en el control de los activos."/>
    <s v="Retirar del servicio los bienes Muebles de propiedad del ICBF Regional Atlantico que no son requeridos para el desarrollo de los servicios o programas del Instituto, a través de la venta, enajenación a título gratuito o eliminación para darlos de baja de los Inventarios de la Entidad de forma definitiva, cumpliendo con lo establecido en el Procedimiento P2.SA &quot;Baja definitiva de bienes muebles&quot;."/>
    <s v="Desarrollar las actividades para definir la destinación de bienes deteriorados durante la vigencia 2017"/>
    <s v="Acta de comité de bienes"/>
    <n v="1"/>
    <d v="2017-09-01T00:00:00"/>
    <d v="2017-12-30T00:00:00"/>
    <n v="17.100000000000001"/>
    <m/>
    <n v="0"/>
    <n v="0"/>
    <n v="0"/>
    <n v="0"/>
    <m/>
  </r>
  <r>
    <x v="0"/>
    <s v="AR2014-224"/>
    <n v="0"/>
    <x v="3"/>
    <m/>
    <s v="Hallazgo N° 224. Baja de Bienes (A). Atlántico _x000a__x000a_En la vigencia 2014 el ICBF Regional Atlántico efectuó el traslado de bienes inservibles de los activos de la Entidad, cuentas 16 “Propiedad, Planta y Equipo”, y 19 “Otros Activos” a las cuentas de orden 83 por $167 millones, sin que se observara el cumplimiento de las actividades establecidas en los procedimientos para definir la destinación y baja de los bienes Muebles, _x000a__x000a__x000a_"/>
    <s v="Debilidades en el control interno contable, generando riesgos en el control de los activos."/>
    <s v="Retirar del servicio los bienes Muebles de propiedad del ICBF Regional Atlantico que no son requeridos para el desarrollo de los servicios o programas del Instituto, a través de la venta, enajenación a título gratuito o eliminación para darlos de baja de los Inventarios de la Entidad de forma definitiva, cumpliendo con lo establecido en el Procedimiento P2.SA &quot;Baja definitiva de bienes muebles&quot;."/>
    <s v="Elaborar Resolucion de  autorización de baja del activo y venta de bienes muebles "/>
    <s v="Resolucion"/>
    <n v="1"/>
    <d v="2017-10-01T00:00:00"/>
    <d v="2017-12-30T00:00:00"/>
    <n v="12.9"/>
    <m/>
    <n v="0"/>
    <n v="0"/>
    <n v="0"/>
    <n v="0"/>
    <m/>
  </r>
  <r>
    <x v="0"/>
    <s v="ARGR2014-CGR-ATL167"/>
    <n v="1"/>
    <x v="3"/>
    <m/>
    <s v="Hallazgo N° 167. Cartera (A). Atlántico. Cheques devueltos pendientes en conciliación _x000a__x000a_A 31 de diciembre de 2014, la conciliación entre las áreas de Contabilidad y Cartera registra valores pendientes de ajustes por $42.4 millones, de los cuales $26,6 millones corresponden a cheques devueltos por aportes parafiscales de varias entidades deudoras (ISS, Televisión Satelital, Vigilancia los Patriot, Invias, Hospital de Repelón, Inst. de Deportes Repelón) de los años 2000 y 2001, contabilizados por el nivel central del Instituto en diciembre de 2013, en la cuenta 140202 “Aportes Sobre la Nómina-ICBF” a nombre del ISS, en el proceso de saneamiento de la cuenta Nacional 0230-020137-9 del Banco Agrario, sin que se recibieran los títulos valores en la Regional, lo que no permitió efectuar la gestión de cobro para la recuperación de estos valores._x000a__x000a_Los $15,8 millones restantes corresponde a 6 cheques devueltos, girados algunos en mayo 27, agosto 13 y octubre 4 de 2002, donde se evidencia la inoportunidad del ICBF para realizar las acciones cambiarias, ya que estas se efectuaron con posterioridad a los seis (6) meses, es decir, el primer requerimiento en el 2003, el segundo requerimiento en el 2004 y presentación de denuncia por pérdida de los títulos en el 2011, encontrándose prescritos estos títulos valores; además no se procedió al respectivo cobro coactivo afectando los fondos de la Entidad. (Ver cuadro 158 partidas Pendientes en Conciliación de Cartera)  "/>
    <s v="Se denotan deblidades en el control interno, sobreestimando las cuentas 1402 “Aportes sobre nómina” y 3105 “Capital Fiscal”, al reflejarse derechos que se encuentran prescritos"/>
    <s v="Dar cumplimiento a la Resolución 1610 de 2010 en lo que respecta a la realización de los Comites de Cartera. "/>
    <s v="Elaborar Cronograma de realización de los Comites de cartera e incluir en la agenda el analisis de saldos de la cartera de la Regional."/>
    <s v="Cronograma"/>
    <n v="1"/>
    <d v="2017-03-01T00:00:00"/>
    <d v="2017-03-30T00:00:00"/>
    <n v="4.0999999999999996"/>
    <m/>
    <n v="0"/>
    <n v="0"/>
    <n v="0"/>
    <n v="0"/>
    <m/>
  </r>
  <r>
    <x v="0"/>
    <s v="ARGR2014-CGR-ATL167"/>
    <n v="0"/>
    <x v="3"/>
    <m/>
    <s v="Hallazgo N° 167. Cartera (A). Atlántico. Cheques devueltos pendientes en conciliación _x000a__x000a_A 31 de diciembre de 2014, la conciliación entre las áreas de Contabilidad y Cartera registra valores pendientes de ajustes por $42.4 millones, de los cuales $26,6 millones corresponden a cheques devueltos por aportes parafiscales de varias entidades deudoras (ISS, Televisión Satelital, Vigilancia los Patriot, Invias, Hospital de Repelón, Inst. de Deportes Repelón) de los años 2000 y 2001, contabilizados por el nivel central del Instituto en diciembre de 2013, en la cuenta 140202 “Aportes Sobre la Nómina-ICBF” a nombre del ISS, en el proceso de saneamiento de la cuenta Nacional 0230-020137-9 del Banco Agrario, sin que se recibieran los títulos valores en la Regional, lo que no permitió efectuar la gestión de cobro para la recuperación de estos valores._x000a__x000a_Los $15,8 millones restantes corresponde a 6 cheques devueltos, girados algunos en mayo 27, agosto 13 y octubre 4 de 2002, donde se evidencia la inoportunidad del ICBF para realizar las acciones cambiarias, ya que estas se efectuaron con posterioridad a los seis (6) meses, es decir, el primer requerimiento en el 2003, el segundo requerimiento en el 2004 y presentación de denuncia por pérdida de los títulos en el 2011, encontrándose prescritos estos títulos valores; además no se procedió al respectivo cobro coactivo afectando los fondos de la Entidad. (Ver cuadro 158 partidas Pendientes en Conciliación de Cartera)  "/>
    <s v="Se denotan deblidades en el control interno, sobreestimando las cuentas 1402 “Aportes sobre nómina” y 3105 “Capital Fiscal”, al reflejarse derechos que se encuentran prescritos"/>
    <s v="Dar cumplimiento a la Resolución 1610 de 2010 en lo que respecta a la realización de los Comites de Cartera. "/>
    <s v="Realizar los Comites de Cartera de acuerdo al Cronograma diseñado con participación de los Grupos Financiero y Juridico. Tomar decisiones a fin de decretar remisibilidad o prescripción de las obligaciones  de acuerdo al proceso."/>
    <s v="Acta Comité de Cartera"/>
    <n v="6"/>
    <d v="2017-03-01T00:00:00"/>
    <d v="2017-12-30T00:00:00"/>
    <n v="43.4"/>
    <m/>
    <n v="0"/>
    <n v="0"/>
    <n v="0"/>
    <n v="0"/>
    <m/>
  </r>
  <r>
    <x v="0"/>
    <s v="REGIONAL ATLÁNTICO_x000a_REGIONAL ATLÁNTICO_x000a_REGIONAL ATLÁNTICO_x000a_REGIONAL ATLÁNTICO_x000a_"/>
    <n v="1"/>
    <x v="3"/>
    <m/>
    <s v="Hallazgo N° 84. Infraestructura contrato de aportes (A - D). Atlántico_x000a_Hallazgo N° 1. Descuentos superiores al 50% en salario de madres comunitarias (A-D). Atlántico_x000a_Hallazgo No 2. Ejecución Presupuestal de los Contratos de Aporte (A-IP) Atlántico_x000a_Hallazgo N° 148. Supervisión de contratos (A-D). Atlántico_x000a_"/>
    <s v="Hallazgo N° 84. I. 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_x000a__x000a_Hallazgo N° 1. Lo anterior, originado por debilidades de supervisión administrativa en la revisión y aprobación de los documentos presentados por la EAS como condición previa de pago, lo cual podría afectar el derecho al mínimo vital, que ha sido considerado por la jurisprudencia constitucional como una de las garantías más importantes en el Estado Social de Derecho, debido a que sin ese mínimo las personas no podrían vivir dignamente, de acuerdo con lo contemplado en reiteradas Sentencias. Hallazgo con presunta incidencia disciplinaria._x000a__x000a_Hallazgo No 2.. Lo anterior denota falta de efectividad en la supervisión financiera, generando riesgos en el posible pago de lo no debido, afectando la inversión de los recursos del programa de primera infancia, como garantía legítima de los derechos de la población vulnerable. Se tramitará una Indagación Preliminar para determinar la posible incidencia fiscal. _x000a__x000a_Hallazgo N° 148.. 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_x000a_"/>
    <s v="Realizar un seguimiento eficaz  al cumplimiento del objeto de los contratos o convenios, en los componentes técnico, administrativo, financiero y legal suscritos por el ICBF Regional Atlantico, de acuerdo con la normatividad y el Manual de Contratación vigentes."/>
    <s v="Replicar el Taller de supervisión que realizó la Dirección de Primera Infancia en Cartagena el 20 y 21 de Febrero a los equipos de supervisión de la Regional Atlántico"/>
    <s v="Acta"/>
    <n v="1"/>
    <d v="2017-03-01T00:00:00"/>
    <d v="2017-03-17T00:00:00"/>
    <n v="2.2999999999999998"/>
    <m/>
    <n v="0"/>
    <n v="0"/>
    <n v="0"/>
    <n v="0"/>
    <m/>
  </r>
  <r>
    <x v="0"/>
    <s v="REGIONAL ATLÁNTICO_x000a_REGIONAL ATLÁNTICO_x000a_REGIONAL ATLÁNTICO_x000a_REGIONAL ATLÁNTICO_x000a_"/>
    <n v="0"/>
    <x v="3"/>
    <m/>
    <s v="Hallazgo N° 84. Infraestructura contrato de aportes (A - D). Atlántico_x000a_Hallazgo N° 1. Descuentos superiores al 50% en salario de madres comunitarias (A-D). Atlántico_x000a_Hallazgo No 2. Ejecución Presupuestal de los Contratos de Aporte (A-IP) Atlántico_x000a_Hallazgo N° 148. Supervisión de contratos (A-D). Atlántico_x000a_"/>
    <s v="Hallazgo N° 84. I. 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_x000a__x000a_Hallazgo N° 1. Lo anterior, originado por debilidades de supervisión administrativa en la revisión y aprobación de los documentos presentados por la EAS como condición previa de pago, lo cual podría afectar el derecho al mínimo vital, que ha sido considerado por la jurisprudencia constitucional como una de las garantías más importantes en el Estado Social de Derecho, debido a que sin ese mínimo las personas no podrían vivir dignamente, de acuerdo con lo contemplado en reiteradas Sentencias. Hallazgo con presunta incidencia disciplinaria._x000a__x000a_Hallazgo No 2.. Lo anterior denota falta de efectividad en la supervisión financiera, generando riesgos en el posible pago de lo no debido, afectando la inversión de los recursos del programa de primera infancia, como garantía legítima de los derechos de la población vulnerable. Se tramitará una Indagación Preliminar para determinar la posible incidencia fiscal. _x000a__x000a_Hallazgo N° 148.. 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_x000a_"/>
    <s v="Realizar un seguimiento eficaz  al cumplimiento del objeto de los contratos o convenios, en los componentes técnico, administrativo, financiero y legal suscritos por el ICBF Regional Atlantico, de acuerdo con la normatividad y el Manual de Contratación vigentes."/>
    <s v="Organizar los equipos de supervisión Regional ( enlaces y equipos de apoyo a la supervisión ) y zonal de acuerdo a las directrices dadas en el Taller por la Dirección de Primera infancia registrando nombre, perfil, funciones, modalidad  y contratos asignados. "/>
    <s v="Memorando"/>
    <n v="1"/>
    <d v="2017-03-01T00:00:00"/>
    <d v="2017-03-17T00:00:00"/>
    <n v="2.2999999999999998"/>
    <m/>
    <n v="0"/>
    <n v="0"/>
    <n v="0"/>
    <n v="0"/>
    <m/>
  </r>
  <r>
    <x v="0"/>
    <s v="REGIONAL ATLÁNTICO_x000a_REGIONAL ATLÁNTICO_x000a_REGIONAL ATLÁNTICO_x000a_REGIONAL ATLÁNTICO_x000a_"/>
    <n v="0"/>
    <x v="3"/>
    <m/>
    <s v="Hallazgo N° 84. Infraestructura contrato de aportes (A - D). Atlántico_x000a_Hallazgo N° 1. Descuentos superiores al 50% en salario de madres comunitarias (A-D). Atlántico_x000a_Hallazgo No 2. Ejecución Presupuestal de los Contratos de Aporte (A-IP) Atlántico_x000a_Hallazgo N° 148. Supervisión de contratos (A-D). Atlántico_x000a_"/>
    <s v="Hallazgo N° 84. I. 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_x000a__x000a_Hallazgo N° 1. Lo anterior, originado por debilidades de supervisión administrativa en la revisión y aprobación de los documentos presentados por la EAS como condición previa de pago, lo cual podría afectar el derecho al mínimo vital, que ha sido considerado por la jurisprudencia constitucional como una de las garantías más importantes en el Estado Social de Derecho, debido a que sin ese mínimo las personas no podrían vivir dignamente, de acuerdo con lo contemplado en reiteradas Sentencias. Hallazgo con presunta incidencia disciplinaria._x000a__x000a_Hallazgo No 2.. Lo anterior denota falta de efectividad en la supervisión financiera, generando riesgos en el posible pago de lo no debido, afectando la inversión de los recursos del programa de primera infancia, como garantía legítima de los derechos de la población vulnerable. Se tramitará una Indagación Preliminar para determinar la posible incidencia fiscal. _x000a__x000a_Hallazgo N° 148.. 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_x000a_"/>
    <s v="Realizar un seguimiento eficaz  al cumplimiento del objeto de los contratos o convenios, en los componentes técnico, administrativo, financiero y legal suscritos por el ICBF Regional Atlantico, de acuerdo con la normatividad y el Manual de Contratación vigentes."/>
    <s v="Verficar el cumplimiento de la programación de las visitas de supervisión mensuales acordadas con la Dirección de Primera Infancia"/>
    <s v="Tablero de control"/>
    <n v="5"/>
    <d v="2017-04-30T00:00:00"/>
    <d v="2017-11-30T00:00:00"/>
    <n v="30.6"/>
    <m/>
    <n v="0"/>
    <n v="0"/>
    <n v="0"/>
    <n v="0"/>
    <m/>
  </r>
  <r>
    <x v="0"/>
    <s v="REGIONAL ATLÁNTICO_x000a_REGIONAL ATLÁNTICO_x000a_REGIONAL ATLÁNTICO_x000a_REGIONAL ATLÁNTICO_x000a_"/>
    <n v="0"/>
    <x v="3"/>
    <m/>
    <s v="Hallazgo N° 84. Infraestructura contrato de aportes (A - D). Atlántico_x000a_Hallazgo N° 1. Descuentos superiores al 50% en salario de madres comunitarias (A-D). Atlántico_x000a_Hallazgo No 2. Ejecución Presupuestal de los Contratos de Aporte (A-IP) Atlántico_x000a_Hallazgo N° 148. Supervisión de contratos (A-D). Atlántico_x000a_"/>
    <s v="Hallazgo N° 84. I. 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_x000a__x000a_Hallazgo N° 1. Lo anterior, originado por debilidades de supervisión administrativa en la revisión y aprobación de los documentos presentados por la EAS como condición previa de pago, lo cual podría afectar el derecho al mínimo vital, que ha sido considerado por la jurisprudencia constitucional como una de las garantías más importantes en el Estado Social de Derecho, debido a que sin ese mínimo las personas no podrían vivir dignamente, de acuerdo con lo contemplado en reiteradas Sentencias. Hallazgo con presunta incidencia disciplinaria._x000a__x000a_Hallazgo No 2.. Lo anterior denota falta de efectividad en la supervisión financiera, generando riesgos en el posible pago de lo no debido, afectando la inversión de los recursos del programa de primera infancia, como garantía legítima de los derechos de la población vulnerable. Se tramitará una Indagación Preliminar para determinar la posible incidencia fiscal. _x000a__x000a_Hallazgo N° 148.. 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_x000a_"/>
    <s v="Realizar un seguimiento eficaz  al cumplimiento del objeto de los contratos o convenios, en los componentes técnico, administrativo, financiero y legal suscritos por el ICBF Regional Atlantico, de acuerdo con la normatividad y el Manual de Contratación vigentes."/>
    <s v="Socializar resultados visitas de supervisión "/>
    <s v="Informes de resultados"/>
    <n v="1"/>
    <d v="2017-10-02T00:00:00"/>
    <d v="2017-12-15T00:00:00"/>
    <n v="10.6"/>
    <m/>
    <n v="0"/>
    <n v="0"/>
    <n v="0"/>
    <n v="0"/>
    <m/>
  </r>
  <r>
    <x v="0"/>
    <s v="ARGR2014-CGR-ATL215"/>
    <n v="1"/>
    <x v="3"/>
    <m/>
    <s v="Hallazgo N° 215.  Archivo digital contratos de aportes (A). Atlántico_x000a__x000a_El manual de Contratación del Instituto Colombiano de Bienestar Familiar-ICBF en el numeral 10.6 establece que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 _x000a__x000a_Se estableció en visita realizada por la CGR el 29 de abril de 2015 a los Centros Zonales Histórico e Hipódromo, que para la supervisión de los contratos de aportes asignados durante la vigencia 2014 no contaron con este tipo de archivo, lo que no les permitió disponer con una herramienta que le indicara aspectos fundamentales y prácticos para adelantar eficientemente sus actividades de control y vigilancia, tendientes a obtener la ejecución idónea y oportuna de los contratos de aportes suscritos por el ICBF._x000a_"/>
    <m/>
    <s v="Adelantar eficientemente las actividades de control y vigilancia, tendientes a obtener la ejecución idonea y oportuna de los contratos suscritos por el ICBF Regional Atlantico, conservando los soportes documentales que den cuenta del cumplimiento de los postulados definidos en el Estatuto General de la Contratación Publica."/>
    <s v="Brindar orientaciones a los Supervisores de contratos sobre los soportes documentales de la ejecución contractual que deben reposar fisicamente en las carpetas de acuerdo a lo establecido en el Manual de contratación vigente."/>
    <s v="Oficio"/>
    <n v="1"/>
    <d v="2017-03-01T00:00:00"/>
    <d v="2017-04-30T00:00:00"/>
    <n v="8.6"/>
    <m/>
    <n v="0"/>
    <n v="0"/>
    <n v="0"/>
    <n v="0"/>
    <m/>
  </r>
  <r>
    <x v="0"/>
    <s v="ARGR2014-CGR-ATL215"/>
    <n v="0"/>
    <x v="3"/>
    <m/>
    <s v="Hallazgo N° 215.  Archivo digital contratos de aportes (A). Atlántico_x000a__x000a_El manual de Contratación del Instituto Colombiano de Bienestar Familiar-ICBF en el numeral 10.6 establece que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 _x000a__x000a_Se estableció en visita realizada por la CGR el 29 de abril de 2015 a los Centros Zonales Histórico e Hipódromo, que para la supervisión de los contratos de aportes asignados durante la vigencia 2014 no contaron con este tipo de archivo, lo que no les permitió disponer con una herramienta que le indicara aspectos fundamentales y prácticos para adelantar eficientemente sus actividades de control y vigilancia, tendientes a obtener la ejecución idónea y oportuna de los contratos de aportes suscritos por el ICBF._x000a_"/>
    <m/>
    <s v="Adelantar eficientemente las actividades de control y vigilancia, tendientes a obtener la ejecución idonea y oportuna de los contratos suscritos por el ICBF Regional Atlantico, conservando los soportes documentales que den cuenta del cumplimiento de los postulados definidos en el Estatuto General de la Contratación Publica."/>
    <s v="Realizar muestreo aleatorio para verificar (contra lista de Chequeo) que en las carpetas de los contratos reposen los soportes fisicos documentales de la ejecución contractual definidos en el Manual de Contratación vigente"/>
    <s v="Acta "/>
    <n v="2"/>
    <d v="2017-05-01T00:00:00"/>
    <d v="2017-12-30T00:00:00"/>
    <n v="34.700000000000003"/>
    <m/>
    <n v="0"/>
    <n v="0"/>
    <n v="0"/>
    <n v="0"/>
    <m/>
  </r>
  <r>
    <x v="0"/>
    <s v="ARGR2013-CGR-ATL039"/>
    <n v="1"/>
    <x v="3"/>
    <m/>
    <s v="HALLAZGO 39. SEDE NACIONAL. SUPERVISIÓN E INTERVENTORIA (A)._x000a__x000a_Se evidenció inobservancia de las obligaciones establecidas en la Ley 1474 de 2011, Manual de Contratación y Manual de Supervisión del ICSF en la supervisión de los siguientes contratos/convenios:_x000a_*Contratos Subdirección de Restablecimiento de Derechos (Pag. 71)_x000a_*Convenio 3359 de 2012 suscrito con el Distrito de Barranquilla (Pag. 71)_x000a_Así mismo, según respuesta del ICBF &quot;la superviston del convenio 3359 está a cargo de la Dirección de la Regional ántico, quien no cuenta con un equipo de apoyo permanente para adelantar dicha supervtsion Esta se lleva a cabo con el apoyo de profesionales del grupo de asistencia técnica y de centros zonales, quienes tienen a su cargo otras funciones misionales y de supervisión para las demás modalidades de atención, contratadas por el ICBF._x000a_Del valor total de los recursos contratados del convenio durante la vigencia 2013 por $21.702,6 millones, se encuentra pendiente por liberar la Suma de $1.800 millones equivalentes al 8,29%, de dicha suma. No obstante de conformidad con la modificación y adición N° 2 del convenio, dichos recursos fueron adicionados al mismo, sin contar con el concepto y de los supervisores del convenio."/>
    <s v="El ICBF no realiza una supervisión efectiva y rigurosa sobre el convenio, así mismo, se han efectuado adiciones presupuestales y en tiempo sin contar con el conocimiento del desarrollo real del convenio, situación que pone en riesgo en la prestación efectiva y eficiente del servicio y posible pérdida del recurso."/>
    <s v="Asegurar el  cumplimiento del objeto del Convenio 1097 de 2017, en los componentes técnico, administrativo, financiero y legal suscritos por el ICBF, de acuerdo con la normatividad y el Manual de Contratación vigentes."/>
    <s v="Comformar el equipo de apoyo a la supervisión del Convenio 1097 de 2017 "/>
    <s v="Oficio"/>
    <n v="1"/>
    <d v="2017-02-01T00:00:00"/>
    <d v="2017-03-30T00:00:00"/>
    <n v="8.1"/>
    <m/>
    <n v="0"/>
    <n v="0"/>
    <n v="0"/>
    <n v="0"/>
    <m/>
  </r>
  <r>
    <x v="0"/>
    <s v="ARGR2013-CGR-ATL039"/>
    <n v="0"/>
    <x v="3"/>
    <m/>
    <s v="HALLAZGO 39. SEDE NACIONAL. SUPERVISIÓN E INTERVENTORIA (A)._x000a__x000a_Se evidenció inobservancia de las obligaciones establecidas en la Ley 1474 de 2011, Manual de Contratación y Manual de Supervisión del ICSF en la supervisión de los siguientes contratos/convenios:_x000a_*Contratos Subdirección de Restablecimiento de Derechos (Pag. 71)_x000a_*Convenio 3359 de 2012 suscrito con el Distrito de Barranquilla (Pag. 71)_x000a_Así mismo, según respuesta del ICBF &quot;la superviston del convenio 3359 está a cargo de la Dirección de la Regional ántico, quien no cuenta con un equipo de apoyo permanente para adelantar dicha supervtsion Esta se lleva a cabo con el apoyo de profesionales del grupo de asistencia técnica y de centros zonales, quienes tienen a su cargo otras funciones misionales y de supervisión para las demás modalidades de atención, contratadas por el ICBF._x000a_Del valor total de los recursos contratados del convenio durante la vigencia 2013 por $21.702,6 millones, se encuentra pendiente por liberar la Suma de $1.800 millones equivalentes al 8,29%, de dicha suma. No obstante de conformidad con la modificación y adición N° 2 del convenio, dichos recursos fueron adicionados al mismo, sin contar con el concepto y de los supervisores del convenio."/>
    <s v="El ICBF no realiza una supervisión efectiva y rigurosa sobre el convenio, así mismo, se han efectuado adiciones presupuestales y en tiempo sin contar con el conocimiento del desarrollo real del convenio, situación que pone en riesgo en la prestación efectiva y eficiente del servicio y posible pérdida del recurso."/>
    <s v="Asegurar el  cumplimiento del objeto del Convenio 1097 de 2017, en los componentes técnico, administrativo, financiero y legal suscritos por el ICBF, de acuerdo con la normatividad y el Manual de Contratación vigentes."/>
    <s v="Programar y ejecutar visitas de supervisión mensual  a las UDS y EAS en el marco del Convenio 1097 de 2017 y definidas previamente con el Supervisor del contrato"/>
    <s v="Inforrme"/>
    <n v="3"/>
    <d v="2017-05-01T00:00:00"/>
    <d v="2017-12-15T00:00:00"/>
    <n v="32.6"/>
    <m/>
    <n v="0"/>
    <n v="0"/>
    <n v="0"/>
    <n v="0"/>
    <m/>
  </r>
  <r>
    <x v="0"/>
    <s v="ARGR2013-CGR-ATL039"/>
    <n v="0"/>
    <x v="3"/>
    <m/>
    <s v="HALLAZGO 39. SEDE NACIONAL. SUPERVISIÓN E INTERVENTORIA (A)._x000a__x000a_Se evidenció inobservancia de las obligaciones establecidas en la Ley 1474 de 2011, Manual de Contratación y Manual de Supervisión del ICSF en la supervisión de los siguientes contratos/convenios:_x000a_*Contratos Subdirección de Restablecimiento de Derechos (Pag. 71)_x000a_*Convenio 3359 de 2012 suscrito con el Distrito de Barranquilla (Pag. 71)_x000a_Así mismo, según respuesta del ICBF &quot;la superviston del convenio 3359 está a cargo de la Dirección de la Regional ántico, quien no cuenta con un equipo de apoyo permanente para adelantar dicha supervtsion Esta se lleva a cabo con el apoyo de profesionales del grupo de asistencia técnica y de centros zonales, quienes tienen a su cargo otras funciones misionales y de supervisión para las demás modalidades de atención, contratadas por el ICBF._x000a_Del valor total de los recursos contratados del convenio durante la vigencia 2013 por $21.702,6 millones, se encuentra pendiente por liberar la Suma de $1.800 millones equivalentes al 8,29%, de dicha suma. No obstante de conformidad con la modificación y adición N° 2 del convenio, dichos recursos fueron adicionados al mismo, sin contar con el concepto y de los supervisores del convenio."/>
    <s v="El ICBF no realiza una supervisión efectiva y rigurosa sobre el convenio, así mismo, se han efectuado adiciones presupuestales y en tiempo sin contar con el conocimiento del desarrollo real del convenio, situación que pone en riesgo en la prestación efectiva y eficiente del servicio y posible pérdida del recurso."/>
    <s v="Asegurar el  cumplimiento del objeto del Convenio 1097 de 2017, en los componentes técnico, administrativo, financiero y legal suscritos por el ICBF, de acuerdo con la normatividad y el Manual de Contratación vigentes."/>
    <s v="Programar y realizar los Comités técnico  operativo  del Convenio 1097 del 2017"/>
    <s v="Acta"/>
    <n v="5"/>
    <d v="2017-04-03T00:00:00"/>
    <d v="2017-12-30T00:00:00"/>
    <n v="38.700000000000003"/>
    <m/>
    <n v="0"/>
    <n v="0"/>
    <n v="0"/>
    <n v="0"/>
    <m/>
  </r>
  <r>
    <x v="0"/>
    <s v="ARGR2014-023"/>
    <n v="1"/>
    <x v="3"/>
    <m/>
    <s v="Hallazgo N° 23. Cancelación Impuestos Vehículos (A - F). Atlántico_x000a__x000a_La Guía de Gestión de Bienes expedida en agosto 13 de 2013, establece en el punto 8: “Parque Automotor. Cuando el ICBF decida la venta de automotores de su propiedad, los responsables del proceso de venta y la posterior entrega de los vehículos deberán tener en cuenta las siguientes recomendaciones: _x000a__x000a_Se prohíbe la entrega de formularios de traspaso abiertos._x000a_Solo se entregarán los documentos del automotor, previa verificación del pago total del mismo, la cual se presume con la presentación del Acta de Adjudicación del Martillo del Banco Popular y se debe verificar cuando la venta es directa._x000a_El comprador debe presentar al ICBF los formularios de traspaso y cambio de placas o servicio, si es el caso, debidamente diligenciado y firmado._x000a_Dentro de los tres (3) días hábiles siguientes a la fecha de recibo, el ICBF deberá devolver al comprador el formulario o los formularios, si es el caso, debidamente diligenciado(s) y firmado(s) junto con los documentos necesarios para que éste adelante las gestiones correspondientes al trámite de traspaso, cambio de placas o de servicio, si es el caso, ante las autoridades competentes. (...) _x000a_Los vehículos sólo serán entregados a los compradores una vez presenten la Licencia de tránsito (comúnmente conocida como Tarjeta de propiedad) y el Certificado de tradición del vehículo en donde la propiedad se encuentre registrada a su nombre”._x000a__x000a_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_x000a__x000a_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_x000a__x000a_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_x000a__x000a_Cuadro 34. Pago Impuesto Vehiculos"/>
    <s v="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
    <s v="Asegurar que la gestión de los bienes tangibles de propiedad y/o a cargo del ICBF se ajusten a los principios de la función administrativa y los demás específicos para la gestión del patrimonio público, todo dentro del cumplimiento de los fines del Estado y de los servicios públicos, así como de los objetivos de la Entidad."/>
    <s v="Presentar petición ante la Secretaria de Hacienda Departamental  solicitandole exoneración del pago del vehiculo con placas OQN493 por tratarse de vehiculo oficial de acuerdo a lo establecido en la Ley 488 del 1998."/>
    <s v="Petición"/>
    <n v="1"/>
    <d v="2017-03-01T00:00:00"/>
    <d v="2017-03-30T00:00:00"/>
    <n v="4.0999999999999996"/>
    <m/>
    <n v="0"/>
    <n v="0"/>
    <n v="0"/>
    <n v="0"/>
    <m/>
  </r>
  <r>
    <x v="0"/>
    <s v="ARGR2014-023"/>
    <n v="0"/>
    <x v="3"/>
    <m/>
    <s v="Hallazgo N° 23. Cancelación Impuestos Vehículos (A - F). Atlántico_x000a__x000a_La Guía de Gestión de Bienes expedida en agosto 13 de 2013, establece en el punto 8: “Parque Automotor. Cuando el ICBF decida la venta de automotores de su propiedad, los responsables del proceso de venta y la posterior entrega de los vehículos deberán tener en cuenta las siguientes recomendaciones: _x000a__x000a_Se prohíbe la entrega de formularios de traspaso abiertos._x000a_Solo se entregarán los documentos del automotor, previa verificación del pago total del mismo, la cual se presume con la presentación del Acta de Adjudicación del Martillo del Banco Popular y se debe verificar cuando la venta es directa._x000a_El comprador debe presentar al ICBF los formularios de traspaso y cambio de placas o servicio, si es el caso, debidamente diligenciado y firmado._x000a_Dentro de los tres (3) días hábiles siguientes a la fecha de recibo, el ICBF deberá devolver al comprador el formulario o los formularios, si es el caso, debidamente diligenciado(s) y firmado(s) junto con los documentos necesarios para que éste adelante las gestiones correspondientes al trámite de traspaso, cambio de placas o de servicio, si es el caso, ante las autoridades competentes. (...) _x000a_Los vehículos sólo serán entregados a los compradores una vez presenten la Licencia de tránsito (comúnmente conocida como Tarjeta de propiedad) y el Certificado de tradición del vehículo en donde la propiedad se encuentre registrada a su nombre”._x000a__x000a_Según Órdenes de Pago números 20709414 del 26-08-2014, 255810514 del 10-10-2014, 284289714 del 11-11-2014, 545514 del 10-10-2014, 209353014 del 27-08-2014, el ICBF Regional Atlántico canceló al Distrito de Barranquilla $5 millones y al Departamento del Atlántico $3 millones, por concepto de Derechos de Tránsito e Impuesto Vehicular de las vigencias 2009 a 2014 del vehículo identificado con la placa 0RJ583 y las Motocicletas ECR21, Z0075, Z0072 y Z0073, los cuales no hacen parte del inventario de bienes muebles, toda vez que fueron dados de baja a través de Resoluciones, adjudicados con Actas de remate del Banco Popular y entregados por el Jefe de la División Administrativa y Financiera, el Almacenista y el Jefe de Recursos Públicos del ICBF a los adjudicatarios y/o compradores según actas de fecha 2 de diciembre de 1994 y octubre 6 de 2000, sin haberse realizado previamente el respectivo traspaso. _x000a__x000a_Asimismo, se observó que el Instituto no adelantó las gestiones para que los compradores formalizaran y registraran ante las autoridades de tránsito el trámite de traspaso y el cambio de placas o de servicio, lo cual originó que las autoridades de tránsito libraran en la vigencia 2005 mandamientos de pago y decretaran medidas cautelares en contra de la Entidad, generándose en la vigencia 2014 el pago de los respectivos impuestos e intereses de los últimos cinco años, con el fin de encontrarse a paz y salvo para obtener el cambio de propietario a persona indeterminadapor el procedimiento establecido en la Resolución 10028 de octubre 12 de 2012 del Ministerio de Transporte .  _x000a__x000a_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_x000a__x000a_Cuadro 34. Pago Impuesto Vehiculos"/>
    <s v="Lo anterior debido a deficiencias en el control interno, al no dar cumplimiento a lineamientos establecidos sobre trámites de traspaso y cambio de placa en la venta de los vehículos automotores, lo que suscitó un pago de lo no debido, afectando los gastos de funcionamientos de la Entidad. Hallazgo con presunta incidencia fiscal por $8,2 millones."/>
    <s v="Asegurar que la gestión de los bienes tangibles de propiedad y/o a cargo del ICBF se ajusten a los principios de la función administrativa y los demás específicos para la gestión del patrimonio público, todo dentro del cumplimiento de los fines del Estado y de los servicios públicos, así como de los objetivos de la Entidad."/>
    <s v="Realizar seguimiento a la respuesta de la petición dada por parte de la Secretaria de Hacienda Departamental. "/>
    <s v="Correo electronico / informe de visita"/>
    <n v="1"/>
    <d v="2017-04-01T00:00:00"/>
    <d v="2017-06-30T00:00:00"/>
    <n v="12.9"/>
    <m/>
    <n v="0"/>
    <n v="0"/>
    <n v="0"/>
    <n v="0"/>
    <m/>
  </r>
  <r>
    <x v="0"/>
    <s v="ARGR2014-CGR-ATL185"/>
    <n v="1"/>
    <x v="3"/>
    <m/>
    <s v="Hallazgo N° 185. Valorizaciones y Avalúos (A). Atlántico._x000a__x000a_El Régimen de Contabilidad Pública (RCP) establece que las Propiedades, Planta y Equipo son objeto de actualización mediante la comparación del valor en libros con el costo de reposición o el valor de realización , sin embargo, el ICBF Regional Atlántico no ha efectuado la actualización del valor en libros de las Propiedades, Planta y Equipo registradas en la información contable a diciembre 31 de 2014; los últimos avalúos practicados a los bienes inmuebles registran fecha de julio de 2003 y no se evidencia la realización de avalúos para los bienes muebles con un valor histórico individual superior a los treinta y cinco (35) salarios mínimos mensuales, "/>
    <s v="Incumplimiento de lo establecido por la Contaduría General de la Nación para el reconocimiento y revelación de las Propiedades Planta y Equipo, debido a deficiencias en el control interno contable, generando incertidumbre sobre el saldo de la cuenta 1999"/>
    <s v="Mantener actualizado el valor de los bienes de propiedad y a cargo del ICBF, dando cumplimiento a la normatividad vigente y de acuerdo a lo establecido en el Procedimiento P12.S.A &quot;SOLICITUD DE AVALÚOS PARA ACTUALIZACIÓN CONTABLE O COMERCIALIZACIÓN DE BIENES&quot; ."/>
    <s v="Verificar que los documentos de los bienes inmuebles (Escritura publica, Folio de matricula, Certificado catastral, Autos, Sentencias ) reposen en la carpeta de cada bien inmueble."/>
    <s v="Informe"/>
    <n v="1"/>
    <d v="2017-02-01T00:00:00"/>
    <d v="2017-03-30T00:00:00"/>
    <n v="8.1"/>
    <m/>
    <n v="0"/>
    <n v="0"/>
    <n v="0"/>
    <n v="0"/>
    <m/>
  </r>
  <r>
    <x v="0"/>
    <s v="ARGR2014-CGR-ATL185"/>
    <n v="0"/>
    <x v="3"/>
    <m/>
    <s v="Hallazgo N° 185. Valorizaciones y Avalúos (A). Atlántico._x000a__x000a_El Régimen de Contabilidad Pública (RCP) establece que las Propiedades, Planta y Equipo son objeto de actualización mediante la comparación del valor en libros con el costo de reposición o el valor de realización , sin embargo, el ICBF Regional Atlántico no ha efectuado la actualización del valor en libros de las Propiedades, Planta y Equipo registradas en la información contable a diciembre 31 de 2014; los últimos avalúos practicados a los bienes inmuebles registran fecha de julio de 2003 y no se evidencia la realización de avalúos para los bienes muebles con un valor histórico individual superior a los treinta y cinco (35) salarios mínimos mensuales, "/>
    <s v="Incumplimiento de lo establecido por la Contaduría General de la Nación para el reconocimiento y revelación de las Propiedades Planta y Equipo, debido a deficiencias en el control interno contable, generando incertidumbre sobre el saldo de la cuenta 1999"/>
    <s v="Mantener actualizado el valor de los bienes de propiedad y a cargo del ICBF, dando cumplimiento a la normatividad vigente y de acuerdo a lo establecido en el Procedimiento P12.S.A &quot;SOLICITUD DE AVALÚOS PARA ACTUALIZACIÓN CONTABLE O COMERCIALIZACIÓN DE BIENES&quot; ."/>
    <s v="Remitir al Grupo de Gestión de Bienes de la Sede Nacional el Informe actualizado de avaluos de los bienes inmuebles propios de la Regional"/>
    <s v="Correo electronico"/>
    <n v="1"/>
    <d v="2017-02-01T00:00:00"/>
    <d v="2017-03-30T00:00:00"/>
    <n v="8.1"/>
    <m/>
    <n v="0"/>
    <n v="0"/>
    <n v="0"/>
    <n v="0"/>
    <m/>
  </r>
  <r>
    <x v="0"/>
    <s v="ARGR2014-CGR-ATL185"/>
    <n v="0"/>
    <x v="3"/>
    <m/>
    <s v="Hallazgo N° 185. Valorizaciones y Avalúos (A). Atlántico._x000a__x000a_El Régimen de Contabilidad Pública (RCP) establece que las Propiedades, Planta y Equipo son objeto de actualización mediante la comparación del valor en libros con el costo de reposición o el valor de realización , sin embargo, el ICBF Regional Atlántico no ha efectuado la actualización del valor en libros de las Propiedades, Planta y Equipo registradas en la información contable a diciembre 31 de 2014; los últimos avalúos practicados a los bienes inmuebles registran fecha de julio de 2003 y no se evidencia la realización de avalúos para los bienes muebles con un valor histórico individual superior a los treinta y cinco (35) salarios mínimos mensuales, "/>
    <s v="Incumplimiento de lo establecido por la Contaduría General de la Nación para el reconocimiento y revelación de las Propiedades Planta y Equipo, debido a deficiencias en el control interno contable, generando incertidumbre sobre el saldo de la cuenta 1999"/>
    <s v="Mantener actualizado el valor de los bienes de propiedad y a cargo del ICBF, dando cumplimiento a la normatividad vigente y de acuerdo a lo establecido en el Procedimiento P12.S.A &quot;SOLICITUD DE AVALÚOS PARA ACTUALIZACIÓN CONTABLE O COMERCIALIZACIÓN DE BIENES&quot; ."/>
    <s v="Registrar en Aplicativo SEVEN y archivar en carpeta fisica el nuevo  avaluo de los bienes inmuebles propios de la Regional."/>
    <s v="Informe"/>
    <n v="1"/>
    <d v="2017-04-01T00:00:00"/>
    <d v="2017-12-31T00:00:00"/>
    <n v="39.1"/>
    <m/>
    <n v="0"/>
    <n v="0"/>
    <n v="0"/>
    <n v="0"/>
    <m/>
  </r>
  <r>
    <x v="0"/>
    <s v="ARGR2014-CGR-ATL185"/>
    <n v="0"/>
    <x v="3"/>
    <m/>
    <s v="Hallazgo N° 185. Valorizaciones y Avalúos (A). Atlántico._x000a__x000a_El Régimen de Contabilidad Pública (RCP) establece que las Propiedades, Planta y Equipo son objeto de actualización mediante la comparación del valor en libros con el costo de reposición o el valor de realización , sin embargo, el ICBF Regional Atlántico no ha efectuado la actualización del valor en libros de las Propiedades, Planta y Equipo registradas en la información contable a diciembre 31 de 2014; los últimos avalúos practicados a los bienes inmuebles registran fecha de julio de 2003 y no se evidencia la realización de avalúos para los bienes muebles con un valor histórico individual superior a los treinta y cinco (35) salarios mínimos mensuales, "/>
    <s v="Incumplimiento de lo establecido por la Contaduría General de la Nación para el reconocimiento y revelación de las Propiedades Planta y Equipo, debido a deficiencias en el control interno contable, generando incertidumbre sobre el saldo de la cuenta 1999"/>
    <s v="Mantener actualizado el valor de los bienes de propiedad y a cargo del ICBF, dando cumplimiento a la normatividad vigente y de acuerdo a lo establecido en el Procedimiento P12.S.A &quot;SOLICITUD DE AVALÚOS PARA ACTUALIZACIÓN CONTABLE O COMERCIALIZACIÓN DE BIENES&quot; ."/>
    <s v="Remitir al Grupo Financiero los formatos de &quot;valorización o desvalorización&quot; teniendo en cuenta la información del nuevo avaluo."/>
    <s v="Oficio"/>
    <n v="1"/>
    <d v="2017-04-01T00:00:00"/>
    <d v="2017-12-31T00:00:00"/>
    <n v="39.1"/>
    <m/>
    <n v="0"/>
    <n v="0"/>
    <n v="0"/>
    <n v="0"/>
    <m/>
  </r>
  <r>
    <x v="0"/>
    <s v="ARGR2014-CGR-ATL174"/>
    <n v="1"/>
    <x v="3"/>
    <m/>
    <s v="Hallazgo N° 174. Muebles pendientes de legalizar (A). Atlántico_x000a__x000a_A 31 de diciembre de 2014 el Informe Contable de la Regional Atlántico del ICBF registra en la cuenta 166504 &quot;Muebles Equipos y Enseres Pendientes de Legalizar” $911 millones y el inventario de Bienes Muebles, relaciona en la Bodega “Pendientes de Legalizar”, con descripción de mobiliario, dos partidas globales por $661 y $250 millones, identificadas con placas de inventarios 207998 y 232139 correspondiente a registros de fecha 21-12-2012 y 28-11-2013, realizados según instrucciones del Coordinador Financiero Sede Nacional, por concepto de giros en la ejecución del Contrato de Gerencia de proyectos No. 525 de 2011, suscrito por el nivel central, para la compra de dotación de centros zonales, sede Regional y archivo rodante, sin que se evidencie la recepción y verificación de los bienes cancelados al contratista por parte del almacenista de la Regional Atlántico._x000a__x000a_Esta situación no permitió que la CGR pudiera establecer su ubicación y constatar su existencia física.   _x000a__x000a_"/>
    <s v="Lo anterior debido a deficiencias en el control interno contable, generando incertidumbre sobre la existencia del total de los bienes registrados en el inventario de activos y sobreestimación del saldo de las cuentas 1665 “Muebles Enseres y Equipos de Oficina” y 3208 “Capital Fiscal”."/>
    <s v="Asegurar que la gestión de los bienes tangibles de propiedad y/o a cargo del ICBF se ajusten a los principios de la función administrativa y los demás específicos para la gestión del patrimonio público, todo dentro del cumplimiento de los fines del Estado y de los servicios públicos, así como de los objetivos de la Entidad."/>
    <s v="Efectuar los registros en almacén y contabilidad de los desembolsos de acuerdo a la regionalización enviada por la Dirección Administrativa previa verificación de los soportes."/>
    <s v="Informe  "/>
    <n v="2"/>
    <d v="2017-03-01T00:00:00"/>
    <d v="2017-12-31T00:00:00"/>
    <n v="43.6"/>
    <m/>
    <n v="0"/>
    <n v="0"/>
    <n v="0"/>
    <n v="0"/>
    <m/>
  </r>
  <r>
    <x v="1"/>
    <s v="ARGR2015-CGR-DG005"/>
    <n v="1"/>
    <x v="3"/>
    <m/>
    <s v="Hallazgo No 5. Cuentas Bancarias Contratos de Aporte (A)   _x000a__x000a_b) En la Regional Atlántico los dineros del contrato de aporte 124 de 2015 fueron manejados en la cuenta corriente del Banco Caja Social a nombre de la Corporación Social Luz y Esperanza. No obstante, estos recursos no fueron manejados en cuenta exclusiva para este contrato. (Ve Informe) _x000a_                                 "/>
    <s v="Son evidencia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
    <s v="Fortalecer en los Supervisores de contratos su papel dentro del control que deben realizar para garantizar el cumplimiento de la totalidad de las obligaciones contractuales, entre ellas que se disponga de una cuenta unica bancaria para el manejo exclusivo de los recursos de cada contrato._x000a__x000a_"/>
    <s v="Realizar GET con Supervisores de Contratos para afianzar el tema del control que deben ejercer en el cumplimiento de las obligaciones contractuales, entre ellas las de una cuenta unica bancaria para el manejo exclusivo de los recursos de cada contrato._x000a__x000a_"/>
    <s v="Acta Comité Estrategico Regional Ampliado_x000a__x000a_"/>
    <n v="1"/>
    <d v="2016-09-01T00:00:00"/>
    <d v="2016-09-30T00:00:00"/>
    <n v="4.0999999999999996"/>
    <n v="1"/>
    <n v="1"/>
    <n v="4.0999999999999996"/>
    <n v="0"/>
    <n v="0"/>
    <s v="Noviembre: Acta No. 53 de fecha 30/11/2016 realizando GET con 12 personas asignadas o de apoyo  a la Supervisión de Contratos en la cual se afianzó el tema del control que deben ejercer en el cumplimiento de las obligaciones contractuales, entre ellas las de una cuenta unica bancaria para el manejo exclusivo de los recursos de cada contrato._x000a_"/>
  </r>
  <r>
    <x v="1"/>
    <s v="ARGR2015-CGR-DG005"/>
    <n v="0"/>
    <x v="3"/>
    <m/>
    <s v="Hallazgo No 5. Cuentas Bancarias Contratos de Aporte (A)   _x000a__x000a_b) En la Regional Atlántico los dineros del contrato de aporte 124 de 2015 fueron manejados en la cuenta corriente del Banco Caja Social a nombre de la Corporación Social Luz y Esperanza. No obstante, estos recursos no fueron manejados en cuenta exclusiva para este contrato. (Ve Informe) _x000a_                                 "/>
    <s v="Son evidencia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
    <s v="Asegurar el cumplimiento de la clausula contractual por parte de los Operadores de servicio en lo concerniente a la apertura de una cuenta exclusiva para cada contrato que tengan suscrito con el ICBF Regional Atlantico."/>
    <s v="Generar comunicado a Operadores de servicio resaltando la importancia de las obligaciones adquiridas y las sanciones a que hay lugar en caso de incumplimientos. "/>
    <s v="Oficio"/>
    <n v="2"/>
    <d v="2016-09-01T00:00:00"/>
    <d v="2016-12-30T00:00:00"/>
    <n v="17.100000000000001"/>
    <n v="2"/>
    <n v="1"/>
    <n v="17.100000000000001"/>
    <n v="0"/>
    <n v="0"/>
    <s v="Diciembre:  1- Oficio No. 2016-678416-0800 remitido mediante correo electronico de fecha 19/12/2016 a las Entidades Administradoras de Servicios  CDI, modalidad familiar y Jardin Social. 2- Oficio No. 2016-678416-0800 remitido mediante correo electronico de fecha 19/12/2016  a las Entidades Administradoras de Servicios  HCB y HI._x000a__x000a_Enero: Oficio No. 2017-014477-0800 remitido mediante correo electronico de fecha 19/01/2017 a las Entidades Administradoras de Servicios de  programas de primera infancia."/>
  </r>
  <r>
    <x v="1"/>
    <s v="ARGR2015-CGR-DG005"/>
    <n v="0"/>
    <x v="3"/>
    <m/>
    <s v="Hallazgo No 5. Cuentas Bancarias Contratos de Aporte (A)   _x000a__x000a_b) En la Regional Atlántico los dineros del contrato de aporte 124 de 2015 fueron manejados en la cuenta corriente del Banco Caja Social a nombre de la Corporación Social Luz y Esperanza. No obstante, estos recursos no fueron manejados en cuenta exclusiva para este contrato. (Ve Informe) _x000a_                                 "/>
    <s v="Son evidencia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
    <s v="Asegurar el cumplimiento de la clausula contractual por parte de los Operadores de servicio en lo concerniente a la apertura de una cuenta exclusiva para cada contrato que tengan suscrito con el ICBF Regional Atlantico._x000a__x000a_"/>
    <s v="Verificar al momento de hacer el registro presupuestal de cada contrato que estos tengan una cuenta bancaria unica, de lo contrario devolver al Grupo Juridico para su corrección._x000a__x000a__x000a_"/>
    <s v="Informe"/>
    <n v="1"/>
    <d v="2016-09-01T00:00:00"/>
    <d v="2017-06-30T00:00:00"/>
    <n v="43.1"/>
    <m/>
    <n v="0"/>
    <n v="0"/>
    <n v="0"/>
    <n v="0"/>
    <m/>
  </r>
  <r>
    <x v="1"/>
    <s v="ARGR2015-CGR-DG005"/>
    <n v="0"/>
    <x v="3"/>
    <m/>
    <s v="Hallazgo No 5. Cuentas Bancarias Contratos de Aporte (A)   _x000a__x000a_b) En la Regional Atlántico los dineros del contrato de aporte 124 de 2015 fueron manejados en la cuenta corriente del Banco Caja Social a nombre de la Corporación Social Luz y Esperanza. No obstante, estos recursos no fueron manejados en cuenta exclusiva para este contrato. (Ve Informe) _x000a_                                 "/>
    <s v="Son evidencia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
    <s v="Asegurar el cumplimiento de la clausula contractual por parte de los Operadores de servicio en lo concerniente a la apertura de una cuenta exclusiva para cada contrato que tengan suscrito con el ICBF Regional Atlantico."/>
    <s v="Generar Informe trimestral de compromisos presupuestales con el objeto de verificar las cuentas bancarias que tienen asociadas cada contrato._x000a__x000a_"/>
    <s v="Informe de compromiso presupuestal SIIF Nacion"/>
    <n v="3"/>
    <d v="2016-09-01T00:00:00"/>
    <d v="2017-07-30T00:00:00"/>
    <n v="47.4"/>
    <n v="1"/>
    <n v="0.33333333333333331"/>
    <n v="15.8"/>
    <n v="0"/>
    <n v="0"/>
    <s v="Febrero: Informe de compromiso presupuestal generado en aplicativo SIIF NACION a corte 7 de Febrero de 2017 evidenciandose depuración del 100% de las cuentas bancarias de Operadores de primera Infancia (manejo  de recursos de contratos en cuentas bancarias exclusivas)"/>
  </r>
  <r>
    <x v="1"/>
    <s v="ARGR2015-CGR-DG016"/>
    <n v="1"/>
    <x v="3"/>
    <m/>
    <s v="Hallazgo  No. 16: Fase Alistamiento Modalidad CDI Institucional y Familiar (A-D)           _x000a__x000a_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_x000a__x000a_Modalidad infantil en medio familiar _x000a__x000a_• Regional Atlántico: (Contrato 355 de 2014) suscrito con la Fundación Salud y Bienestar   FUNDASALUD BARRANQUILLA modalidad familiar, el 22 de diciembre de 2014, pese a que la aprobación de garantías y el acta de inicio presentan fecha del 29 de diciembre   de 2014, no se evidencia la realización  de la  etapa de alistamiento  , así como la fecha  de inicio en la etapa de atención situación sobre la cual la Contraloría General de la Republica dejó constancia  en acta de visita a la regional, firmada el 22 de abril de 2016._x000a__x000a_Al respecto la Regional responde: “En el acta de primer comité operativo no se establecen fechas de   inicio de la fase de alistamiento y de la prestación del servicio; sin embargo, se siguió directriz de la sede de la Dirección Nacional, mediante el memorando    de fecha 01-15—2015, según radicado S-2015-0085-63-0101. Se evidencia soporte(…………).”._x000a__x000a_Si bien la directriz analizada por la CGR en el momento de la visita, fijó la iniciación de la prestación del servicio en febrero de 2015 para la modalidad familiar, no quedó constancia que así sucedió en las actas del Comité Técnico Operativo en cumplimiento de los dispuesto en el manual Técnico._x000a__x000a_En los soportes analizados se evidenció una primera acta   del Comité Técnico Operativo  tiene fecha 19 de mayo de 2015, que no corresponde al alistamiento  y las EAS  a esta fecha  tiene pendiente  ajustar información como el POAI, documento que no cumple  con las especificaciones  de la Guía Orientadora   para el diseño e implementación del Plan Operativo  para la Atención Integral  -POAI versión 2.0 que relaciona hojas  sin  secuencia  en un texto  único  con  estructura  de objetivos  y cronogramas  de las acciones a desarrollar en cada Unidad de Servicio  definida  en el contrato  355 de 2014._x000a__x000a_De igual forma se corrobora que el operador presentó incumplimiento   en los requisitos para la presentación de las listas de preinscripción de beneficiarios, en las listas de caracterización de los niños, ajustes en los planes de formación de formación de padres de familia y agentes educativos.   Por lo que se determina un incumplimiento en la etapa de alistamiento. (Ver Informe)_x000a__x000a_"/>
    <s v="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Además, las regionales que los realizaron presentan deficiencias de cumplimiento por parte del operador, por lo que se estaría incumpliendo la cláusula de obligaciones específicas de las EAS definidas en los contratos de aporte seleccionado_x000a_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
    <s v="Fortalecer en los Supervisores de contratos su papel dentro del control que deben realizar en la fase de alistamiento conforme a las acciones descritas en el Manual Tecnico Operativo y clausulas contractuales. _x000a__x000a_"/>
    <s v="Brindar orientaciones a los Supervisores de contratos sobre la fase de alistamiento de tal manera que se de cumplimiento a cada una de las acciones descritas en el Manual Tecnico Operativo y clausulas contractuales.  _x000a__x000a_"/>
    <s v="Acta Comité Estrategico Regional Ampliado_x000a__x000a_"/>
    <n v="1"/>
    <d v="2016-10-01T00:00:00"/>
    <d v="2016-10-30T00:00:00"/>
    <n v="4.0999999999999996"/>
    <n v="1"/>
    <n v="1"/>
    <n v="4.0999999999999996"/>
    <n v="0"/>
    <n v="0"/>
    <s v="Noviembre: Acta No. 53 de fecha 30/11/2016 realizando GET con 12 personas asignadas o de apoyo  a la Supervisión de Contratos en la cual se brindaron orientaciones  sobre la fase de alistamiento de tal manera que se de cumplimiento a cada una de las acciones descritas en el Manual Tecnico Operativo y clausulas contractuales.  "/>
  </r>
  <r>
    <x v="1"/>
    <s v="ARGR2015-CGR-DG016"/>
    <n v="0"/>
    <x v="3"/>
    <m/>
    <s v="Hallazgo  No. 16: Fase Alistamiento Modalidad CDI Institucional y Familiar (A-D)           _x000a__x000a_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_x000a__x000a_Modalidad infantil en medio familiar _x000a__x000a_• Regional Atlántico: (Contrato 355 de 2014) suscrito con la Fundación Salud y Bienestar   FUNDASALUD BARRANQUILLA modalidad familiar, el 22 de diciembre de 2014, pese a que la aprobación de garantías y el acta de inicio presentan fecha del 29 de diciembre   de 2014, no se evidencia la realización  de la  etapa de alistamiento  , así como la fecha  de inicio en la etapa de atención situación sobre la cual la Contraloría General de la Republica dejó constancia  en acta de visita a la regional, firmada el 22 de abril de 2016._x000a__x000a_Al respecto la Regional responde: “En el acta de primer comité operativo no se establecen fechas de   inicio de la fase de alistamiento y de la prestación del servicio; sin embargo, se siguió directriz de la sede de la Dirección Nacional, mediante el memorando    de fecha 01-15—2015, según radicado S-2015-0085-63-0101. Se evidencia soporte(…………).”._x000a__x000a_Si bien la directriz analizada por la CGR en el momento de la visita, fijó la iniciación de la prestación del servicio en febrero de 2015 para la modalidad familiar, no quedó constancia que así sucedió en las actas del Comité Técnico Operativo en cumplimiento de los dispuesto en el manual Técnico._x000a__x000a_En los soportes analizados se evidenció una primera acta   del Comité Técnico Operativo  tiene fecha 19 de mayo de 2015, que no corresponde al alistamiento  y las EAS  a esta fecha  tiene pendiente  ajustar información como el POAI, documento que no cumple  con las especificaciones  de la Guía Orientadora   para el diseño e implementación del Plan Operativo  para la Atención Integral  -POAI versión 2.0 que relaciona hojas  sin  secuencia  en un texto  único  con  estructura  de objetivos  y cronogramas  de las acciones a desarrollar en cada Unidad de Servicio  definida  en el contrato  355 de 2014._x000a__x000a_De igual forma se corrobora que el operador presentó incumplimiento   en los requisitos para la presentación de las listas de preinscripción de beneficiarios, en las listas de caracterización de los niños, ajustes en los planes de formación de formación de padres de familia y agentes educativos.   Por lo que se determina un incumplimiento en la etapa de alistamiento. (Ver Informe)_x000a__x000a_"/>
    <s v="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Además, las regionales que los realizaron presentan deficiencias de cumplimiento por parte del operador, por lo que se estaría incumpliendo la cláusula de obligaciones específicas de las EAS definidas en los contratos de aporte seleccionado_x000a_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
    <s v="Cumplir  con la obligacion descrita en el Manual de Contratación y en la Guía del Supervisor de contratos respecto a la Notificación   de designación de  supervisón de contrato (Resolución 0366 de 2013 y resolución 1100 de 2015)."/>
    <s v="Realizar informe verificando aleatoriamente los contratos realizados en el periodo  y fecha de notificación al supervisor."/>
    <s v="Acta"/>
    <n v="2"/>
    <d v="2016-09-01T00:00:00"/>
    <d v="2017-02-28T00:00:00"/>
    <n v="25.7"/>
    <n v="2"/>
    <n v="1"/>
    <n v="25.7"/>
    <n v="0"/>
    <n v="0"/>
    <s v="Enero: Acta No. 2 de fecha 16/01/2017 con el objeto de realizar seguimiento al cumplimiento de la obligacion descrita en el Manual de Contratación y en la Guia del Supervisor de Contratos respecto a la notificación de designación de supervisión de contrato._x000a__x000a_Febrero: Acta No. 9 de fecha 08/02/2017 con el objeto de realizar seguimiento al cumplimiento de la obligacion descrita en el Manual de Contratación y en la Guia del Supervisor de Contratos respecto a la notificación de designación de supervisión de contrato."/>
  </r>
  <r>
    <x v="1"/>
    <s v="ARGR2015-CGR-DG016"/>
    <n v="0"/>
    <x v="3"/>
    <m/>
    <s v="Hallazgo  No. 16: Fase Alistamiento Modalidad CDI Institucional y Familiar (A-D)           _x000a__x000a_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_x000a__x000a_Modalidad infantil en medio familiar _x000a__x000a_• Regional Atlántico: (Contrato 355 de 2014) suscrito con la Fundación Salud y Bienestar   FUNDASALUD BARRANQUILLA modalidad familiar, el 22 de diciembre de 2014, pese a que la aprobación de garantías y el acta de inicio presentan fecha del 29 de diciembre   de 2014, no se evidencia la realización  de la  etapa de alistamiento  , así como la fecha  de inicio en la etapa de atención situación sobre la cual la Contraloría General de la Republica dejó constancia  en acta de visita a la regional, firmada el 22 de abril de 2016._x000a__x000a_Al respecto la Regional responde: “En el acta de primer comité operativo no se establecen fechas de   inicio de la fase de alistamiento y de la prestación del servicio; sin embargo, se siguió directriz de la sede de la Dirección Nacional, mediante el memorando    de fecha 01-15—2015, según radicado S-2015-0085-63-0101. Se evidencia soporte(…………).”._x000a__x000a_Si bien la directriz analizada por la CGR en el momento de la visita, fijó la iniciación de la prestación del servicio en febrero de 2015 para la modalidad familiar, no quedó constancia que así sucedió en las actas del Comité Técnico Operativo en cumplimiento de los dispuesto en el manual Técnico._x000a__x000a_En los soportes analizados se evidenció una primera acta   del Comité Técnico Operativo  tiene fecha 19 de mayo de 2015, que no corresponde al alistamiento  y las EAS  a esta fecha  tiene pendiente  ajustar información como el POAI, documento que no cumple  con las especificaciones  de la Guía Orientadora   para el diseño e implementación del Plan Operativo  para la Atención Integral  -POAI versión 2.0 que relaciona hojas  sin  secuencia  en un texto  único  con  estructura  de objetivos  y cronogramas  de las acciones a desarrollar en cada Unidad de Servicio  definida  en el contrato  355 de 2014._x000a__x000a_De igual forma se corrobora que el operador presentó incumplimiento   en los requisitos para la presentación de las listas de preinscripción de beneficiarios, en las listas de caracterización de los niños, ajustes en los planes de formación de formación de padres de familia y agentes educativos.   Por lo que se determina un incumplimiento en la etapa de alistamiento. (Ver Informe)_x000a__x000a_"/>
    <s v="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Además, las regionales que los realizaron presentan deficiencias de cumplimiento por parte del operador, por lo que se estaría incumpliendo la cláusula de obligaciones específicas de las EAS definidas en los contratos de aporte seleccionado_x000a_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
    <s v="Cumplir con la obligación descrita en el Manual técnico operativo y las cláusulas contractuales referente a la realización del primer Comité técnico operativo según periodicidad establecida."/>
    <s v="Realizar de manera adecuada y oportuna  los Comites Tecnicos operativos iniciales a mas tardar diez dias posteriores a la  legalización del contrato y remitir dichas actas al Grupo Jurídico para su archivo  en las Carpetas de los contratos en cumplimiento del procedimiento de Organización de Archivos y TRD._x000a__x000a_"/>
    <s v="Acta"/>
    <n v="1"/>
    <d v="2016-11-01T00:00:00"/>
    <d v="2017-02-28T00:00:00"/>
    <n v="17"/>
    <n v="1"/>
    <n v="1"/>
    <n v="17"/>
    <n v="0"/>
    <n v="0"/>
    <s v="_x000a_Febrero: Acta No. 16 de fecha 24/02/2017 con el objeto de realizar seguimiento al desarrollo de los Comites tecnicos operativos iniciales a mas tardar 10 dias posteriores a la legalización del contrato y el envio de las Actas al Grupo Juridico."/>
  </r>
  <r>
    <x v="1"/>
    <s v="ARGR2015-CGR-DG017"/>
    <n v="1"/>
    <x v="3"/>
    <m/>
    <s v="Hallazgo No. 17. Seguimiento y Control Prestación del Servicio Modalidad y Familiar (A-D) (Ver informe)_x000a_..._x000a_El Manual operativo servicio de educación inicial, cuidado y Nutrición en el marco de la Atención Integral para la Primera Infancia -modalidad familiar MO2-MPM1 del 8 de septiembre de 2014 establece:_x000a_“Capítulo 5 seguimiento y control   _x000a_Comités Técnicos Operativos  _x000a_..._x000a_El desarrollo del primer comité técnico operativo es un requisito indispensable para iniciar de manera adecuada la ejecución   del contrato y deberá hacerse dentro de los diez (10) días hábiles a partir de la legalización del mismo (…)”._x000a_al respecto se observó que esta instancia presenta debilidades en su operación y cumplimiento de funciones por cuanto no se logra determinar su realización como es el caso del hallazgo anterior en los contratos ... A través de las actas que existen, tampoco se determinó en los contratos 355 de 2014 (atlántico);... las fechas exactas de inicio, suspensión y reinicio de ala atención directa, así como las modificaciones contractuales, garantizando como mínimo la atención de 11 meses y 15 días, o el tiempo proporcional según la contratación._x000a__x000a_Tampoco se identifica  en las actas de este comité, los tiempos y valores de las  fases de alistamiento  y atención , así como  una periodicidad  de reuniones  que permitan  establecer el seguimiento  de los objetos contractuales  y su  obligaciones, determinaciones  de aprobación  de la redistribución  interna   de los recursos  a que haya lugar en el presupuesto, cuando  la Entidad Administradora  del Servicio  presenta modificaciones  en los contratos por adiciones  y /o  descuentos  y que esta  a su vez se apruebe  sin que interfiera en el cumplimiento  de los  estándares técnicos. (Ver Informe)_x000a__x000a__x000a_"/>
    <s v="Lo anterior por cuanto el ICBF presenta debilidades en su mecanismo de control y cumplimiento de las obligaciones contractuales de las entidades Administradoras del servicio. Situación que no permite la oportuna detección y corrección de debilidades en la ejecución de la modalidad familiar. "/>
    <s v="Fortalecer en los Supervisores de contratos su papel dentro del control que deben realizar  conforme a las acciones descritas en el Manual Tecnico Operativo y clausulas contractuales. _x000a__x000a_"/>
    <s v="Brindar orientaciones a los Supervisores de contratos para dar  cumplimiento  a cada una de las acciones descritas en el Manual Tecnico Operativo y clausulas contractuales.  "/>
    <s v="Acta Comité Estrategico Regional Ampliado_x000a__x000a_"/>
    <n v="1"/>
    <d v="2016-10-01T00:00:00"/>
    <d v="2016-10-30T00:00:00"/>
    <n v="4.0999999999999996"/>
    <n v="1"/>
    <n v="1"/>
    <n v="4.0999999999999996"/>
    <n v="0"/>
    <n v="0"/>
    <s v="Noviembre: Acta No. 53 de fecha 30/11/2016 realizando GET con 12 personas asignadas o de apoyo  a la Supervisión de Contratos en la cual se brindaron orientaciones para dar  cumplimiento  a cada una de las acciones descritas en el Manual Tecnico Operativo y clausulas contractuales para seguimiento y control en la prestación del servicio.  "/>
  </r>
  <r>
    <x v="1"/>
    <s v="ARGR2015-CGR-DG017"/>
    <n v="0"/>
    <x v="3"/>
    <m/>
    <s v="Hallazgo No. 17. Seguimiento y Control Prestación del Servicio Modalidad y Familiar (A-D) (Ver informe)_x000a_..._x000a_El Manual operativo servicio de educación inicial, cuidado y Nutrición en el marco de la Atención Integral para la Primera Infancia -modalidad familiar MO2-MPM1 del 8 de septiembre de 2014 establece:_x000a_“Capítulo 5 seguimiento y control   _x000a_Comités Técnicos Operativos  _x000a_..._x000a_El desarrollo del primer comité técnico operativo es un requisito indispensable para iniciar de manera adecuada la ejecución   del contrato y deberá hacerse dentro de los diez (10) días hábiles a partir de la legalización del mismo (…)”._x000a_al respecto se observó que esta instancia presenta debilidades en su operación y cumplimiento de funciones por cuanto no se logra determinar su realización como es el caso del hallazgo anterior en los contratos ... A través de las actas que existen, tampoco se determinó en los contratos 355 de 2014 (atlántico);... las fechas exactas de inicio, suspensión y reinicio de ala atención directa, así como las modificaciones contractuales, garantizando como mínimo la atención de 11 meses y 15 días, o el tiempo proporcional según la contratación._x000a__x000a_Tampoco se identifica  en las actas de este comité, los tiempos y valores de las  fases de alistamiento  y atención , así como  una periodicidad  de reuniones  que permitan  establecer el seguimiento  de los objetos contractuales  y su  obligaciones, determinaciones  de aprobación  de la redistribución  interna   de los recursos  a que haya lugar en el presupuesto, cuando  la Entidad Administradora  del Servicio  presenta modificaciones  en los contratos por adiciones  y /o  descuentos  y que esta  a su vez se apruebe  sin que interfiera en el cumplimiento  de los  estándares técnicos. (Ver Informe)_x000a__x000a__x000a_"/>
    <s v="Lo anterior por cuanto el ICBF presenta debilidades en su mecanismo de control y cumplimiento de las obligaciones contractuales de las entidades Administradoras del servicio. Situación que no permite la oportuna detección y corrección de debilidades en la ejecución de la modalidad familiar. "/>
    <s v="Cumplir con la obligación descrita en el Manual técnico operativo y las cláusulas contractuales referente a la realización de los Comités técnico operativos según periodicidad establecida."/>
    <s v="Realizar de manera adecuada y oportuna  los Comites Tecnicos operativos de acuerdo a lo establecido en el  Manual técnico operativo y las cláusulas contractuales, y remitir dichas actas al Grupo Jurídico para su archivo  en las Carpetas de los contratos en cumplimiento del procedimiento de Organización de Archivos y TRD._x000a__x000a_"/>
    <s v="Acta"/>
    <n v="1"/>
    <d v="2016-11-01T00:00:00"/>
    <d v="2017-02-28T00:00:00"/>
    <n v="17"/>
    <n v="1"/>
    <n v="1"/>
    <n v="17"/>
    <n v="0"/>
    <n v="0"/>
    <s v="_x000a_Febrero: Acta No. 17 de fecha 24/02/2017 con el objeto de realizar seguimiento al desarrollo de los Comites tecnicos operativos de acuerdo a lo establecido en el Manual Tecnico Operativo y las clausulas contractuales, y el envio de las Actas al Grupo Juridico."/>
  </r>
  <r>
    <x v="1"/>
    <s v="ARGR2015-CGR-DG018"/>
    <n v="1"/>
    <x v="3"/>
    <m/>
    <s v="Hallazgo  No. 18.Cumplimiento de las clausulas contractuales  -Contratos de Aporte Centros  de Desarrollo Infantil   -CDI y Desarrollo Infantil en Medio Familiar  (A-D)_x000a_..._x000a_En la revision de los soportes  exigidos contractualmente  para los desembolsos   a los operadores  se observaron  las  siguientes inconsistencias:                                                                                                                                                                                                                                                                                                                                                                                                                                         _x000a__x000a_..._x000a__x000a_Atlántico (contratos 355 de 2014): Reporta en el sistema de información porcentajes del 0% en los meses de neero, febrero y marzo de 2015; sin embargo, se determinó el pago por $338.3 millones, pago relacionado en informe del 31 de octubre de 2015. (Ver Informe)"/>
    <s v="Por debilidades de supervision, seguimiento y control sobre  el cumplimiento  de las obligaciones  contractuales y en  las  condiciones  y capacidad del operador  para cumplirlas lo que gebera una información inexacta y un control  inadecuado  de las actividades."/>
    <s v="Fortalecer en los Supervisores de contratos su papel dentro del control que deben realizar a las obligaciones contractuales en el marco de las acciones descritas en la &quot;Guia del Supervisor de contrato y convenios suscritos por el ICBF&quot;. _x000a__x000a_"/>
    <s v="Brindar orientaciones a los Supervisores de contratos sobre las directrices establecidas en la &quot;Guia del Supervisor de contrato y convenios suscritos por el ICBF&quot;. _x000a__x000a__x000a_"/>
    <s v="Acta Comité Estrategico Regional Ampliado_x000a__x000a_"/>
    <n v="1"/>
    <d v="2016-10-01T00:00:00"/>
    <d v="2016-11-30T00:00:00"/>
    <n v="8.6"/>
    <n v="1"/>
    <n v="1"/>
    <n v="8.6"/>
    <n v="0"/>
    <n v="0"/>
    <s v="Noviembre: Acta No. 53 de fecha 30/11/2016 realizando GET con 12 personas asignadas o de apoyo  a la Supervisión de Contratos en la cual se brindaron orientaciones sobre el control que deben realizar a las obligaciones contractuales en el marco de las acciones descritas en la &quot;Guia del Supervisor de contrato y convenios suscritos por el ICBF&quot;. _x000a__x000a_"/>
  </r>
  <r>
    <x v="1"/>
    <s v="ARGR2015-CGR-DG018"/>
    <n v="0"/>
    <x v="3"/>
    <m/>
    <s v="Hallazgo  No. 18.Cumplimiento de las clausulas contractuales  -Contratos de Aporte Centros  de Desarrollo Infantil   -CDI y Desarrollo Infantil en Medio Familiar  (A-D)_x000a_..._x000a_En la revision de los soportes  exigidos contractualmente  para los desembolsos   a los operadores  se observaron  las  siguientes inconsistencias:                                                                                                                                                                                                                                                                                                                                                                                                                                         _x000a__x000a_..._x000a__x000a_Atlántico (contratos 355 de 2014): Reporta en el sistema de información porcentajes del 0% en los meses de neero, febrero y marzo de 2015; sin embargo, se determinó el pago por $338.3 millones, pago relacionado en informe del 31 de octubre de 2015. (Ver Informe)"/>
    <s v="Por debilidades de supervision, seguimiento y control sobre  el cumplimiento  de las obligaciones  contractuales y en  las  condiciones  y capacidad del operador  para cumplirlas lo que gebera una información inexacta y un control  inadecuado  de las actividades."/>
    <s v="Cumplir con lo establecido en la Resolución 2926 del 2013, Resolucion 3333 del 2015,   Manual técnico operativo del  programa  y lo establecido en los contratos de aporte referente a  formas de desembolsos."/>
    <s v="Realizar monitoreo a los certificados de cumplimiento que expide el supervisor para trámite de pago de los contratos de aporte,  requisitos  establecidos en la Resolución 2926 del 2013, resolucion 3333 del 2015 y las cláusulas de desembolso del contrato."/>
    <s v="Acta "/>
    <n v="7"/>
    <d v="2016-09-01T00:00:00"/>
    <d v="2017-07-31T00:00:00"/>
    <n v="47.6"/>
    <m/>
    <n v="0"/>
    <n v="0"/>
    <n v="0"/>
    <n v="0"/>
    <m/>
  </r>
  <r>
    <x v="1"/>
    <s v="ARGR2015-CGR-DG031"/>
    <n v="1"/>
    <x v="3"/>
    <m/>
    <s v="Hallazgo No 31. Metas Regional Atlántico (A)_x000a__x000a_En respuesta emitida por la Regional Atlántico, al oficio 017 del 8 de abril , se observa en el tablero de control de metas de la Regional Atlántico a 20 de diciembre 2015 que se atendieron integralmente 69,353 Niños y Niñas encontrando que:_x000a_                            _x000a_1) El número de Niños y Niñas en primera infancia, cuyos padres o cuidadores participan en procesos de formación es de 55.169, el avance es de 47,41% y el rango es crítico.      _x000a__x000a_2) El número de Niños y Niñas atendidos integralemente que cuentan con registro civil es de 52.503, el avance es del 79.55% y el rango está en riesgo.                                                 _x000a__x000a_3) El número de Niños y Niñas atendidos integralmente que cuentan con un esquema de vacunación completo, es 52.503, el avance es de 75.7% y el rango está calificado en riesgo. (Ver Informe)                                                                                                                                  "/>
    <s v="Lo anterior ocurre por incumplimiento de la Entidad Administradora del Servicio de las obligaciones establecidas en los lineamientos de la Modalidad, afectando con ello la cobertura que es el fín último del ICBF en la garantía de derechos de los Niños, Niñas y Adolescentes."/>
    <s v="Brindar asesoria a los Responsables de procesos sobre las metodologias y herramientas establecidas  para el monitoreo, evaluación y mejora continua de la gestión del ICBF. "/>
    <s v="Realizar taller de capacitación a Responsables de proceso sobre Plan de acción, Tablero de control de procesos, hojas de vida de indicadores y acciones de mejora._x000a__x000a_"/>
    <s v="Acta de capacitación"/>
    <n v="1"/>
    <d v="2016-10-01T00:00:00"/>
    <d v="2017-04-30T00:00:00"/>
    <n v="30.1"/>
    <m/>
    <n v="0"/>
    <n v="0"/>
    <n v="0"/>
    <n v="0"/>
    <m/>
  </r>
  <r>
    <x v="1"/>
    <s v="ARGR2015-CGR-DG031"/>
    <n v="0"/>
    <x v="3"/>
    <m/>
    <s v="Hallazgo No 31. Metas Regional Atlántico (A)_x000a__x000a_En respuesta emitida por la Regional Atlántico, al oficio 017 del 8 de abril , se observa en el tablero de control de metas de la Regional Atlántico a 20 de diciembre 2015 que se atendieron integralmente 69,353 Niños y Niñas encontrando que:_x000a_                            _x000a_1) El número de Niños y Niñas en primera infancia, cuyos padres o cuidadores participan en procesos de formación es de 55.169, el avance es de 47,41% y el rango es crítico.      _x000a__x000a_2) El número de Niños y Niñas atendidos integralemente que cuentan con registro civil es de 52.503, el avance es del 79.55% y el rango está en riesgo.                                                 _x000a__x000a_3) El número de Niños y Niñas atendidos integralmente que cuentan con un esquema de vacunación completo, es 52.503, el avance es de 75.7% y el rango está calificado en riesgo. (Ver Informe)                                                                                                                                  "/>
    <s v="Lo anterior ocurre por incumplimiento de la Entidad Administradora del Servicio de las obligaciones establecidas en los lineamientos de la Modalidad, afectando con ello la cobertura que es el fín último del ICBF en la garantía de derechos de los Niños, Niñas y Adolescentes."/>
    <s v="Garantizar el cumplimiento de las metas de los indicadores establecidos en el Plan de acción del ICBF Regional Atlantico conforme a lo establecido en el Procedimiento PR1.MPEV1.P1 Monitoreo y Evaluación de la Gestión"/>
    <s v="Realizar seguimiento al cumplimiento de las metas y actividades de los indicadores del Tablero Control Procesos y Plan Acción en el aplicativo SIMEI, socializando los resultados en Comité Estrategico Regional para la formulación de compromisos. _x000a_"/>
    <s v="Acta Comité Estrategico Regional Ampliado_x000a__x000a_"/>
    <n v="3"/>
    <d v="2016-10-01T00:00:00"/>
    <d v="2017-07-30T00:00:00"/>
    <n v="43.1"/>
    <m/>
    <n v="0"/>
    <n v="0"/>
    <n v="0"/>
    <n v="0"/>
    <m/>
  </r>
  <r>
    <x v="1"/>
    <s v="ARGR2015-CGR-DG031"/>
    <n v="0"/>
    <x v="3"/>
    <m/>
    <s v="Hallazgo No 31. Metas Regional Atlántico (A)_x000a__x000a_En respuesta emitida por la Regional Atlántico, al oficio 017 del 8 de abril , se observa en el tablero de control de metas de la Regional Atlántico a 20 de diciembre 2015 que se atendieron integralmente 69,353 Niños y Niñas encontrando que:_x000a_                            _x000a_1) El número de Niños y Niñas en primera infancia, cuyos padres o cuidadores participan en procesos de formación es de 55.169, el avance es de 47,41% y el rango es crítico.      _x000a__x000a_2) El número de Niños y Niñas atendidos integralemente que cuentan con registro civil es de 52.503, el avance es del 79.55% y el rango está en riesgo.                                                 _x000a__x000a_3) El número de Niños y Niñas atendidos integralmente que cuentan con un esquema de vacunación completo, es 52.503, el avance es de 75.7% y el rango está calificado en riesgo. (Ver Informe)                                                                                                                                  "/>
    <s v="Lo anterior ocurre por incumplimiento de la Entidad Administradora del Servicio de las obligaciones establecidas en los lineamientos de la Modalidad, afectando con ello la cobertura que es el fín último del ICBF en la garantía de derechos de los Niños, Niñas y Adolescentes."/>
    <s v="Garantizar el cumplimiento de las metas de los indicadores establecidos en el Plan de acción del ICBF Regional Atlantico conforme a lo establecido en el Procedimiento PR1.MPEV1.P1 Monitoreo y Evaluación de la Gestión"/>
    <s v="Generar SNC / AC a partir del incumplimiento de las metas y/o actividades de los indicadores, dando cumplimiento a los Planes de tratamiento establecidos y asegurando la eficacia de las acciones formuladas. _x000a_"/>
    <s v="Accion de mejora"/>
    <n v="1"/>
    <d v="2016-10-01T00:00:00"/>
    <d v="2017-07-30T00:00:00"/>
    <n v="43.1"/>
    <m/>
    <n v="0"/>
    <n v="0"/>
    <n v="0"/>
    <n v="0"/>
    <m/>
  </r>
  <r>
    <x v="1"/>
    <s v="ARGR2015-CGR-DG037"/>
    <n v="1"/>
    <x v="3"/>
    <m/>
    <s v="Hallazgo No 37: Lineamientos, procedimientos y soportes programas UNAFA (A-D)    _x000a__x000a_Regional Atlántico UNAFA: La Regional programo la atención a 80 familias y solo fue posible a 73 (…) de ellas, demostrando debilidades en la caracterización y focalización de la población a atender por la movilidad de las familias. De igual forma, los informes mensuales y final de las actividades realizadas por las dos facilitadoras, revelan debilidades en el desarrollo de las estrategiía relacionadas con: La entrega tardía de la información de las bases de datos de las familias de Hogar Gestor por lo Centros Zonales, necesarias para la focalización y caracterización en la integración a UNAFA; la identrificación de familias que hacian parte de UNAFA por la información desorganizada y desactualizada; la falata de orientación en aspectos de orden operativo y capacitación en el proceso, lo que no permitio el acercamiento a las familias en su totalidad._x000a__x000a_Así mismo, se evidencia en los informes, limitantes en la asignación de recursos y gestión para ocncertar los ligares de realización de los encuentros familiares y talleres con las familias de UNAFA y desplazamiento a los lugares de encuentro. _x000a__x000a_La Inoportunidad de los recursos origino reprogramación de las 71 familias y en la reprogramación tan solo asistieron 16 familias y en otros casos no pudieron ser reprogramadas, como en el caso de los talleres y encuentros de formación y consolidación del proyecto de vida._x000a__x000a_Se Determino debilidad en la articulación de acciones con las entidades de municipio. (Ver Informe)_x000a_"/>
    <s v="Falta de lineamientos y directrices en la ejecución del programa UNAFA en las 5 fases definidas, asi como la inoportunidad de asignación de recursos para la logística, generaron dificultades en su ejecución evidenciados en la documentación revisada, bases de datos e informes de los facilitadores, así como las visitas efectuadas en las Regionales de Amazonas, Nariño y Atlántico._x000a__x000a_La situación detectada tiene origen en la falta de adopción, divulgación e implementación durante la vigencia 2015 de unos lineamientos y/o procedimiento para el adecuado desarrollo del programa UNAFA, lo cua genero un procesos de desarticulación y ejecución no uniforme del programa por parte de las diferentes regionales del ICBF, afectando con ellos la protección y garantía de los derechos de ñiñas familias y los niños, niñas y adolescentes con discapacidad que permitan su inclución social."/>
    <s v="Socializar las directrices, metas y recursos establecidos por la Dirección de Familias y Comunidades para el desarrollo de la Estrategia UNAFA"/>
    <s v="Socializar el Lineamiento  y Manual  Operativo modalidad UNAFA elaborado por la Dirección de Familias y Comunidades,  las metas sociales  de la  estrategia en la Regional,  el contrato de aporte suscrito por la Sede Nacional y  designar los Referentes zonales responsables de la estrategia._x000a__x000a__x000a_"/>
    <s v="Acta"/>
    <n v="1"/>
    <d v="2016-09-01T00:00:00"/>
    <d v="2016-09-30T00:00:00"/>
    <n v="4.0999999999999996"/>
    <n v="1"/>
    <n v="1"/>
    <n v="4.0999999999999996"/>
    <n v="0"/>
    <n v="0"/>
    <s v="SEPTIEMBRE: Se anexa 1- Acta No. 38 del 22/08/2016 con el objeto de realizar presentación del equipo UNAFA Regional Atlantico. 2- Acta No. 43 del 08/09/2016 con el objeto de realizar empalme frente al trabajo a realizar en la ejecución de la modalidad UNAFA de las partes involucradas: Hogar gestor, Familias y comunidades, equipo Fundación Ideal. 3- Acta No. 54 Comité UNAFA con el objeto de analizar la ejecución del programa  a corte Octubre 10 de 2016."/>
  </r>
  <r>
    <x v="1"/>
    <s v="ARGR2015-CGR-DG037"/>
    <n v="0"/>
    <x v="3"/>
    <m/>
    <s v="Hallazgo No 37: Lineamientos, procedimientos y soportes programas UNAFA (A-D)    _x000a__x000a_Regional Atlántico UNAFA: La Regional programo la atención a 80 familias y solo fue posible a 73 (…) de ellas, demostrando debilidades en la caracterización y focalización de la población a atender por la movilidad de las familias. De igual forma, los informes mensuales y final de las actividades realizadas por las dos facilitadoras, revelan debilidades en el desarrollo de las estrategiía relacionadas con: La entrega tardía de la información de las bases de datos de las familias de Hogar Gestor por lo Centros Zonales, necesarias para la focalización y caracterización en la integración a UNAFA; la identrificación de familias que hacian parte de UNAFA por la información desorganizada y desactualizada; la falata de orientación en aspectos de orden operativo y capacitación en el proceso, lo que no permitio el acercamiento a las familias en su totalidad._x000a__x000a_Así mismo, se evidencia en los informes, limitantes en la asignación de recursos y gestión para ocncertar los ligares de realización de los encuentros familiares y talleres con las familias de UNAFA y desplazamiento a los lugares de encuentro. _x000a__x000a_La Inoportunidad de los recursos origino reprogramación de las 71 familias y en la reprogramación tan solo asistieron 16 familias y en otros casos no pudieron ser reprogramadas, como en el caso de los talleres y encuentros de formación y consolidación del proyecto de vida._x000a__x000a_Se Determino debilidad en la articulación de acciones con las entidades de municipio. (Ver Informe)_x000a_"/>
    <s v="Falta de lineamientos y directrices en la ejecución del programa UNAFA en las 5 fases definidas, asi como la inoportunidad de asignación de recursos para la logística, generaron dificultades en su ejecución evidenciados en la documentación revisada, bases de datos e informes de los facilitadores, así como las visitas efectuadas en las Regionales de Amazonas, Nariño y Atlántico._x000a__x000a_La situación detectada tiene origen en la falta de adopción, divulgación e implementación durante la vigencia 2015 de unos lineamientos y/o procedimiento para el adecuado desarrollo del programa UNAFA, lo cua genero un procesos de desarticulación y ejecución no uniforme del programa por parte de las diferentes regionales del ICBF, afectando con ellos la protección y garantía de los derechos de ñiñas familias y los niños, niñas y adolescentes con discapacidad que permitan su inclución social."/>
    <s v="Hacer seguimiento a la ejecución de la estrategia UNAFA garantizando el cumplimiento de las directrices establecidas en el Lineamiento."/>
    <s v="Realizar seguimiento al cumplimiento de las metas y al plan de actividades  de la estrategia UNAFA. "/>
    <s v="Acta "/>
    <n v="3"/>
    <d v="2016-09-01T00:00:00"/>
    <d v="2017-07-30T00:00:00"/>
    <n v="47.4"/>
    <n v="1"/>
    <n v="0.33333333333333331"/>
    <n v="15.8"/>
    <n v="0"/>
    <n v="0"/>
    <s v="Febrero:   Acta No. 12 de fecha 10/02/2017 con el objeto de realizar seguimiento al cumplimiento de las metas y al Plan de actividades de la estrategia UNAFA correspondiente a la vigencia 2016."/>
  </r>
  <r>
    <x v="1"/>
    <s v="ARGR2015-CGR-DG037"/>
    <n v="0"/>
    <x v="3"/>
    <m/>
    <s v="Hallazgo No 37: Lineamientos, procedimientos y soportes programas UNAFA (A-D)    _x000a__x000a_Regional Atlántico UNAFA: La Regional programo la atención a 80 familias y solo fue posible a 73 (…) de ellas, demostrando debilidades en la caracterización y focalización de la población a atender por la movilidad de las familias. De igual forma, los informes mensuales y final de las actividades realizadas por las dos facilitadoras, revelan debilidades en el desarrollo de las estrategiía relacionadas con: La entrega tardía de la información de las bases de datos de las familias de Hogar Gestor por lo Centros Zonales, necesarias para la focalización y caracterización en la integración a UNAFA; la identrificación de familias que hacian parte de UNAFA por la información desorganizada y desactualizada; la falata de orientación en aspectos de orden operativo y capacitación en el proceso, lo que no permitio el acercamiento a las familias en su totalidad._x000a__x000a_Así mismo, se evidencia en los informes, limitantes en la asignación de recursos y gestión para ocncertar los ligares de realización de los encuentros familiares y talleres con las familias de UNAFA y desplazamiento a los lugares de encuentro. _x000a__x000a_La Inoportunidad de los recursos origino reprogramación de las 71 familias y en la reprogramación tan solo asistieron 16 familias y en otros casos no pudieron ser reprogramadas, como en el caso de los talleres y encuentros de formación y consolidación del proyecto de vida._x000a__x000a_Se Determino debilidad en la articulación de acciones con las entidades de municipio. (Ver Informe)_x000a_"/>
    <s v="Falta de lineamientos y directrices en la ejecución del programa UNAFA en las 5 fases definidas, asi como la inoportunidad de asignación de recursos para la logística, generaron dificultades en su ejecución evidenciados en la documentación revisada, bases de datos e informes de los facilitadores, así como las visitas efectuadas en las Regionales de Amazonas, Nariño y Atlántico._x000a__x000a_La situación detectada tiene origen en la falta de adopción, divulgación e implementación durante la vigencia 2015 de unos lineamientos y/o procedimiento para el adecuado desarrollo del programa UNAFA, lo cua genero un procesos de desarticulación y ejecución no uniforme del programa por parte de las diferentes regionales del ICBF, afectando con ellos la protección y garantía de los derechos de ñiñas familias y los niños, niñas y adolescentes con discapacidad que permitan su inclución social."/>
    <s v="Evaluar los resultados de la estrategia UNAFA garantizando el cumplimiento de las directrices establecidas en el Lineamiento."/>
    <s v="Presentar Informe final de la ejecución de la Estrategia UNAFA"/>
    <s v="Informe"/>
    <n v="1"/>
    <d v="2017-06-30T00:00:00"/>
    <d v="2017-07-30T00:00:00"/>
    <n v="4.3"/>
    <m/>
    <n v="0"/>
    <n v="0"/>
    <n v="0"/>
    <n v="0"/>
    <m/>
  </r>
  <r>
    <x v="0"/>
    <s v="AEF2014-CGR-DVHBVM-039"/>
    <n v="1"/>
    <x v="4"/>
    <m/>
    <s v="Hallazgo No. 39.    Ingresos de bienes al Patrimonio (A-F-D)._x000a__x000a_EI artículo 20 del Decreto 2200 de 2010 Y el Procedimiento PR9.MPA2, precisan las pruebas documentales y el trámite para los registros contables, no obstante lo anterior se evidencia que:_x000a__x000a_EI siguiente cuadro muestra el detalle de los bienes adjudicados por vocación hereditaria de la causante Dolores Weber de Toro los cuales ascendían a la fecha de adjudicación a $829 millones. Los mismos no han ingresado contablemente al patrimonio del Instituto. De otra parte, de las acciones, cuentas corrientes, CDT's y depósitos judiciales, el lCBF  no ha realizado el cambio de titularidad._x000a__x000a_En cuanto al lote rural del Tesoro en Lérida, con matrícula 3528430, no aparece registrado ante  la oficina de  Registro e  Instrumentos Públicos de acuerdo con información suministrada por la Superintendencia de Notariado y Registro._x000a_"/>
    <s v="Esta situación evidencia debilidades de control y gestión."/>
    <s v="Seguimiento al ingreso de las acciones  adjudicadas"/>
    <s v="Remitir un oficio trimestral al Denunciante Contratista, requiriéndole el estado del proceso."/>
    <s v="Oficio"/>
    <n v="3"/>
    <d v="2017-03-01T00:00:00"/>
    <d v="2017-11-30T00:00:00"/>
    <n v="39.1"/>
    <m/>
    <n v="0"/>
    <n v="0"/>
    <n v="0"/>
    <n v="0"/>
    <m/>
  </r>
  <r>
    <x v="0"/>
    <s v="AEF2014-CGR-DVHBVM-039"/>
    <n v="0"/>
    <x v="4"/>
    <m/>
    <s v="Hallazgo No. 39.    Ingresos de bienes al Patrimonio (A-F-D)._x000a__x000a_EI artículo 20 del Decreto 2200 de 2010 Y el Procedimiento PR9.MPA2, precisan las pruebas documentales y el trámite para los registros contables, no obstante lo anterior se evidencia que:_x000a__x000a_EI siguiente cuadro muestra el detalle de los bienes adjudicados por vocación hereditaria de la causante Dolores Weber de Toro los cuales ascendían a la fecha de adjudicación a $829 millones. Los mismos no han ingresado contablemente al patrimonio del Instituto. De otra parte, de las acciones, cuentas corrientes, CDT's y depósitos judiciales, el lCBF  no ha realizado el cambio de titularidad._x000a__x000a_En cuanto al lote rural del Tesoro en Lérida, con matrícula 3528430, no aparece registrado ante  la oficina de  Registro e  Instrumentos Públicos de acuerdo con información suministrada por la Superintendencia de Notariado y Registro._x000a_"/>
    <s v="Esta situación evidencia debilidades de control y gestión."/>
    <s v="Seguimiento al ingreso de las acciones  adjudicadas"/>
    <s v="Requerir al Grupo Financiero el certificado del ingreso de las acciones, una vez esten a nombre del ICBF."/>
    <s v="Certificado de ingresos al patrimonio del ICBF"/>
    <n v="1"/>
    <d v="2017-03-01T00:00:00"/>
    <d v="2017-11-30T00:00:00"/>
    <n v="39.1"/>
    <m/>
    <n v="0"/>
    <n v="0"/>
    <n v="0"/>
    <n v="0"/>
    <m/>
  </r>
  <r>
    <x v="0"/>
    <s v="AEF2014-CGR-DVHBVM-035"/>
    <n v="1"/>
    <x v="4"/>
    <m/>
    <s v="Hallazgo No. 35.    Bien  Inmueble  matrícula  50N-20542239Calle 168 No. 9-71 Torre  4  Pent  House  Conjunto   Residencial  Altos   de  la_x000a_Pradera Primera Etapa (A-F-D)._x000a__x000a_EI  Artículo   102   del  Decreto  2388   de   1979   precisa  los  requisitos  de  los denunciantes, no obstante lo anterior se evidenció que:_x000a__x000a_La denuncia fue presentada el 13 de abril de 2009 y la resolución que reconoce la calidad de denunciante fue  expedida el  13  de  agosto de 2009,  cuatro  meses después; situación que permitió que se realizara una falsa tradición sobre el bien inmueble denunciado con matrícula inmobiliaria 50N-20542239 y adjudicado en sentencia por $150  millones. La denuncia por fraude procesal se encuentra en la Fiscalía 69 Seccional de Bogotá y la misma se realizo el 25 de agosto de 2009;  sin embargo, no se han iniciado las demás acciones civiles para recuperar el bien inmueble lo que ha impedido que el mismo ingrese al patrimonio del ICBF._x000a__x000a_"/>
    <s v="Esta  situación  evidencia falta  de  gestión  por  parte  del  ICBF,  para  adelantar acciones administrativas, contables y fiscales para el ingreso de los bienes adjudicados  al patrimonio del  ICBF, lo  que genera  disminución, menoscabo  0 pérdida patrimonial al instituto."/>
    <s v="Seguimiento a las acciones judiciales de la Denuncia Penal."/>
    <s v="Requerir a la fiscalia 69 Seccional de Bogotá que informe sobre el estado de la denuncia Penal instaurada por el Denunciante. "/>
    <s v="Oficio a la Fiscalia 69 Seccional Bogotá"/>
    <n v="3"/>
    <d v="2017-03-01T00:00:00"/>
    <d v="2017-11-30T00:00:00"/>
    <n v="39.1"/>
    <m/>
    <n v="0"/>
    <n v="0"/>
    <n v="0"/>
    <n v="0"/>
    <m/>
  </r>
  <r>
    <x v="0"/>
    <s v="AEF2014-CGR-DVHBVM-040"/>
    <n v="1"/>
    <x v="4"/>
    <m/>
    <s v="Hallazgo No. 40.    Entrega bien inmueble calle 44a  no. 59-64. Denuncia 2301 del 21/05/2009 (A-F-D)._x000a__x000a_EI numeral 8.2, Artículo 20 de la Resolución 2200 de 2010 precisa el momento en que se perfecciona el recibo material, no obstante lo anterior se evidenció:_x000a__x000a_EI bien inmueble ubicado en  la Calle 44a  No. 59-64  Barrio la Esmeralda, fue adjudicado al ICBF del 29 junio  de 2012 por $183 millones y protocolizado en agosto de 2012 de acuerdo con información reportada por la Superintendencia de Notariado y Registro. según información allegada por el denunciante presenta una escritura de protocolización del 4 de junio de 2014. La entrega del bien inmueble la realice el  contratista  denunciante  el  22/04/2013.  EI ICBF, en  agosto  de  2014 realizó pago de  impuestos por $7.7 millones e  intereses y sanciones por $5.4 millones,  para  un  total  de  $13.2  millones.  De  lo   expuesto  anteriormente  se concluye que el denunciante usufructuó el bien inmueble por espacio de 9 meses o que el lCBF  recibió el bien inmueble sin definir la situación jurídica del mismo._x000a_"/>
    <s v="Las situaciones descritas, se presentan por deficiencias de control interno, administrativo y jurídico en la gestión de bienes inmuebles del ICBF, debido a la tardía toma de decisiones, para la disposición 0 utilización de los inmuebles adquiridos por vocación hereditaria._x000a__x000a_"/>
    <s v="Dar  cumplimiento a lo pactado en el contrato suscrito  descontando el valor cancelado por parte del ICBF por concepto de Impuesto predial, al momento de liquidar la participación económica. "/>
    <s v="Realizar la resolucion de pago de Participación economica haciendo los respectivos descuentos prediales, una vez la Sede de la Dirección general realice la venta del inmueble."/>
    <s v="Resolución de pago de Participación económica"/>
    <n v="1"/>
    <d v="2017-03-01T00:00:00"/>
    <d v="2017-11-30T00:00:00"/>
    <n v="39.1"/>
    <m/>
    <n v="0"/>
    <n v="0"/>
    <n v="0"/>
    <n v="0"/>
    <m/>
  </r>
  <r>
    <x v="0"/>
    <s v="AEF2014-CGR-DVHBVM-071"/>
    <n v="1"/>
    <x v="4"/>
    <m/>
    <s v="Hallazgo No. 71.    Arrendamiento   bien    inmueble   vocación   hereditaria. Denuncia 1282del 27/09/2002   - Roberto Amigo  Mutis (A-D­_x000a_IP)._x000a__x000a_La Guía de Gestión de Bienes G2MPA1P5 del 13 de agosto de 2013 versión 3, en su  numeral  5.2.1.10.  y numeral  11.1 Artículo  20  Resolución  2200  de  2010, precisan  el  procedimiento  para  el  contrato  de  arrendamiento,  no  obstante  lo anterior se evidenció que:_x000a__x000a_Mediante  Sentencia de abril 22 de 2005, se asignó al  ICBF el bien  inmueble Carrera 12 No.16-39 en el Barrio San Victorino, que corresponde a un Lote con la matrícula inmobiliaria Nos: 50C-1029910 e incorporado al patrimonio de la Entidad en el 2009 de acuerdo con el Seven donde además señala que se encuentra invadido._x000a__x000a_Sin embargo, este no fue  utilizado ni puesto a la venta,  sino que fue  suscrito contrato de arrendamiento sobre el cual el ICBF desconoce el valor  del canon de arrendamiento,  así como  lo   recibido  por  el denunciante  contratista  cesionario designado por el secuestre del Juzgado. A diciembre de 2013, el denunciante instauro  demanda  en  el  Juzgado  Civil   Municipal  por  la  negación  de  los arrendatarios de entregar el bien inmueble._x000a__x000a_EI bien inmueble en comento, fue incluido por el Distrito, entre los bienes de que trata el Artículo 52 de la Ley 388 de 1997._x000a__x000a__x000a_"/>
    <s v="Situación generada por debilidades de control y gestión que no han permitido el ingreso de  recursos al patrimonio del Instituto ya que estos  bienes  inmuebles deben  ser enajenados a  la mayor brevedad   teniendo  en cuenta las funciones desarrolladas por eIICBF."/>
    <s v="Seguimiento a las acciones judiciales adelantadas por el ICBF"/>
    <s v="Seguir requeriendo al denunciante con el fin de que remita los informes trimestrales con respecto al avance en el proceso de restitución de inmueble. A la fecha el proceso judicial continúa, encontrándose en la etapa procesal del pronunciamiento por parte del juzgado que conoce del proceso de restitución del bien inmueble, que ordene a la autoridad competente  la entrega material y real al ICBF, habida consideración que es un trámite que depende de la autoridad judicial correspondiente y no del ICBF."/>
    <s v="Informe"/>
    <n v="3"/>
    <d v="2017-03-01T00:00:00"/>
    <d v="2017-11-30T00:00:00"/>
    <n v="39.1"/>
    <m/>
    <n v="0"/>
    <n v="0"/>
    <n v="0"/>
    <n v="0"/>
    <m/>
  </r>
  <r>
    <x v="0"/>
    <s v="AEF2014-CGR-DVHBVM-071"/>
    <n v="0"/>
    <x v="4"/>
    <m/>
    <s v="Hallazgo No. 71.    Arrendamiento   bien    inmueble   vocación   hereditaria. Denuncia 1282del 27/09/2002   - Roberto Amigo  Mutis (A-D­_x000a_IP)._x000a__x000a_La Guía de Gestión de Bienes G2MPA1P5 del 13 de agosto de 2013 versión 3, en su  numeral  5.2.1.10.  y numeral  11.1 Artículo  20  Resolución  2200  de  2010, precisan  el  procedimiento  para  el  contrato  de  arrendamiento,  no  obstante  lo anterior se evidenció que:_x000a__x000a_Mediante  Sentencia de abril 22 de 2005, se asignó al  ICBF el bien  inmueble Carrera 12 No.16-39 en el Barrio San Victorino, que corresponde a un Lote con la matrícula inmobiliaria Nos: 50C-1029910 e incorporado al patrimonio de la Entidad en el 2009 de acuerdo con el Seven donde además señala que se encuentra invadido._x000a__x000a_Sin embargo, este no fue  utilizado ni puesto a la venta,  sino que fue  suscrito contrato de arrendamiento sobre el cual el ICBF desconoce el valor  del canon de arrendamiento,  así como  lo   recibido  por  el denunciante  contratista  cesionario designado por el secuestre del Juzgado. A diciembre de 2013, el denunciante instauro  demanda  en  el  Juzgado  Civil   Municipal  por  la  negación  de  los arrendatarios de entregar el bien inmueble._x000a__x000a_EI bien inmueble en comento, fue incluido por el Distrito, entre los bienes de que trata el Artículo 52 de la Ley 388 de 1997._x000a__x000a__x000a_"/>
    <s v="Situación generada por debilidades de control y gestión que no han permitido el ingreso de  recursos al patrimonio del Instituto ya que estos  bienes  inmuebles deben  ser enajenados a  la mayor brevedad   teniendo  en cuenta las funciones desarrolladas por eIICBF."/>
    <s v="Seguimiento a las acciones judiciales adelantadas por el ICBF"/>
    <s v="Remitir oficio dirigido al denunciante - contratista en el cual lo colmine a solicitar al despacho que conoce el proceso de restitución que nos embarga SOLICITUD DE IMPULSO PROCESAL CONFORME AL ARTICULO 121 DEL CODIGO GENERAL DEL PROCESO."/>
    <s v="Oficio"/>
    <n v="2"/>
    <d v="2017-03-01T00:00:00"/>
    <d v="2017-11-30T00:00:00"/>
    <n v="39.1"/>
    <m/>
    <n v="0"/>
    <n v="0"/>
    <n v="0"/>
    <n v="0"/>
    <m/>
  </r>
  <r>
    <x v="0"/>
    <s v="ARGR2014-CGR-BOG213"/>
    <n v="1"/>
    <x v="4"/>
    <m/>
    <s v="Hallazgo N° 213. Gestión Documental Archivo de la Dirección de Contratación (A–AGN). Sede Nacional, Antioquia, Bogotá, Casanare, Cauca, Magdalena, Quindío y Risaralda _x000a__x000a_• Bogotá. Conformación de los expedientes contractuales _x000a_Revisados los expedientes de los contratos seleccionados, se observó documentos en fotocopias, tales como: Concepto de idoneidad técnica, administrativa y financiera, el contrato, de las prórrogas y/o adiciones de los mismos; no obstante de reposar los documentos originales; _x000a__x000a_En la revisión realizada a los contratos de Aportes entre otros el de la Congregación de Religiosos Terciarios Capuchinos de Nuestra Señora de Los Dolores, en la carpeta del Contrato N° 1153 Semicerrado-Externado Restablecimiento, se observó que los documentos del mes de junio de 2014 se encuentran archivados en la carpeta del Contrato N° 1154 Semicerrado Externado, y de manera viceversa sucede con la información del contrato No. 1154, cuyos documentos se encuentran archivados en la carpeta del contrato No. 1153. _x000a__x000a_Igual situación se presenta con la carpeta del Contrato No. 1152 Internamiento Preventivo, en donde para el mes de febrero de 2014, se encuentran archivados algunos documentos relacionados con el Contrato N° 1123 del 2013 Internado SPA celebrado con COTECOL, tales como: Memorando 001894 de marzo 11 de 2014; Cuenta de Cobro de marzo 4 de 2014; Certificación de pago de Parafiscales; Certificado Cumplimiento Pago de Proveedores; Registro mensual de adolescentes e Informe Técnico Administrativo de Ejecución Mensual. (Folios del 372 al 386)._x000a_"/>
    <s v="Esto debido a fallas en la organización de los documentos; lo que genera duplicidad en documentos y por ende mayor volumen de documentos innecesarios en las carpetas. _x000a__x000a_Esto debido a que la Entidad no cuenta con los procesos y procedimientos administrativos y espacios adecuados para la organización de las carpetas de los contratos ejecutados y la custodia de los archivos. Lo cual puede generar posible pérdida de los documentos, impedimento en la consecución oportuna de los mismos en un momento determinado, según se evidencia en el anexo 4.7."/>
    <s v="Subsanar las inconsistencias presentadas en los contratos No. 1153 y 1154"/>
    <s v="Ordenar de  acuerdo a la tabla de retencion documental los contratos No. 1154 y 1154 con los documentos correspondientes al proceso."/>
    <s v="Carpeta"/>
    <n v="2"/>
    <d v="2017-03-01T00:00:00"/>
    <d v="2017-04-30T00:00:00"/>
    <n v="8.6"/>
    <m/>
    <n v="0"/>
    <n v="0"/>
    <n v="0"/>
    <n v="0"/>
    <m/>
  </r>
  <r>
    <x v="0"/>
    <s v="ARGR2014-CGR-BOG213"/>
    <n v="0"/>
    <x v="4"/>
    <m/>
    <s v="Hallazgo N° 213. Gestión Documental Archivo de la Dirección de Contratación (A–AGN). Sede Nacional, Antioquia, Bogotá, Casanare, Cauca, Magdalena, Quindío y Risaralda _x000a__x000a_• Bogotá. Conformación de los expedientes contractuales _x000a_Revisados los expedientes de los contratos seleccionados, se observó documentos en fotocopias, tales como: Concepto de idoneidad técnica, administrativa y financiera, el contrato, de las prórrogas y/o adiciones de los mismos; no obstante de reposar los documentos originales; _x000a__x000a_En la revisión realizada a los contratos de Aportes entre otros el de la Congregación de Religiosos Terciarios Capuchinos de Nuestra Señora de Los Dolores, en la carpeta del Contrato N° 1153 Semicerrado-Externado Restablecimiento, se observó que los documentos del mes de junio de 2014 se encuentran archivados en la carpeta del Contrato N° 1154 Semicerrado Externado, y de manera viceversa sucede con la información del contrato No. 1154, cuyos documentos se encuentran archivados en la carpeta del contrato No. 1153. _x000a__x000a_Igual situación se presenta con la carpeta del Contrato No. 1152 Internamiento Preventivo, en donde para el mes de febrero de 2014, se encuentran archivados algunos documentos relacionados con el Contrato N° 1123 del 2013 Internado SPA celebrado con COTECOL, tales como: Memorando 001894 de marzo 11 de 2014; Cuenta de Cobro de marzo 4 de 2014; Certificación de pago de Parafiscales; Certificado Cumplimiento Pago de Proveedores; Registro mensual de adolescentes e Informe Técnico Administrativo de Ejecución Mensual. (Folios del 372 al 386)._x000a_"/>
    <s v="Esto debido a fallas en la organización de los documentos; lo que genera duplicidad en documentos y por ende mayor volumen de documentos innecesarios en las carpetas. _x000a__x000a_Esto debido a que la Entidad no cuenta con los procesos y procedimientos administrativos y espacios adecuados para la organización de las carpetas de los contratos ejecutados y la custodia de los archivos. Lo cual puede generar posible pérdida de los documentos, impedimento en la consecución oportuna de los mismos en un momento determinado, según se evidencia en el anexo 4.7."/>
    <s v="Subsanar las inconsistencias presentadas en los contratos No. 1152 y 1123"/>
    <s v="Ordenar de  acuerdo a la tabla de retencion documental los contratos No. 1152 y 1123 con los documentos correspondientes al proceso."/>
    <s v="Carpeta"/>
    <n v="2"/>
    <d v="2017-03-01T00:00:00"/>
    <d v="2017-04-30T00:00:00"/>
    <n v="8.6"/>
    <m/>
    <n v="0"/>
    <n v="0"/>
    <n v="0"/>
    <n v="0"/>
    <m/>
  </r>
  <r>
    <x v="0"/>
    <s v="ARGR2014-CGR-BOG213"/>
    <n v="0"/>
    <x v="4"/>
    <m/>
    <s v="Hallazgo N° 213. Gestión Documental Archivo de la Dirección de Contratación (A–AGN). Sede Nacional, Antioquia, Bogotá, Casanare, Cauca, Magdalena, Quindío y Risaralda _x000a__x000a_• Bogotá. Conformación de los expedientes contractuales _x000a_Revisados los expedientes de los contratos seleccionados, se observó documentos en fotocopias, tales como: Concepto de idoneidad técnica, administrativa y financiera, el contrato, de las prórrogas y/o adiciones de los mismos; no obstante de reposar los documentos originales; _x000a__x000a_En la revisión realizada a los contratos de Aportes entre otros el de la Congregación de Religiosos Terciarios Capuchinos de Nuestra Señora de Los Dolores, en la carpeta del Contrato N° 1153 Semicerrado-Externado Restablecimiento, se observó que los documentos del mes de junio de 2014 se encuentran archivados en la carpeta del Contrato N° 1154 Semicerrado Externado, y de manera viceversa sucede con la información del contrato No. 1154, cuyos documentos se encuentran archivados en la carpeta del contrato No. 1153. _x000a__x000a_Igual situación se presenta con la carpeta del Contrato No. 1152 Internamiento Preventivo, en donde para el mes de febrero de 2014, se encuentran archivados algunos documentos relacionados con el Contrato N° 1123 del 2013 Internado SPA celebrado con COTECOL, tales como: Memorando 001894 de marzo 11 de 2014; Cuenta de Cobro de marzo 4 de 2014; Certificación de pago de Parafiscales; Certificado Cumplimiento Pago de Proveedores; Registro mensual de adolescentes e Informe Técnico Administrativo de Ejecución Mensual. (Folios del 372 al 386)._x000a_"/>
    <s v="Esto debido a fallas en la organización de los documentos; lo que genera duplicidad en documentos y por ende mayor volumen de documentos innecesarios en las carpetas. _x000a__x000a_Esto debido a que la Entidad no cuenta con los procesos y procedimientos administrativos y espacios adecuados para la organización de las carpetas de los contratos ejecutados y la custodia de los archivos. Lo cual puede generar posible pérdida de los documentos, impedimento en la consecución oportuna de los mismos en un momento determinado, según se evidencia en el anexo 4.7."/>
    <s v="Realizar seguimiento  para asegurar que los expedientes de los contratos contengan toda la documentación derivada  de cada contrato y  se archiva de forma adecuada dando cumplimiento a lo establecido en la Resolucion 1234 de 2014 y la Ley 594 del 2000.  "/>
    <s v="Asignar mediante memorando a la servidora publica Rosa Helena Ortiz M. el manejo y custodia de todos los contratos de prestacion de servicios profesionales y de apoyo a la gestion suscritos por el ICBF Regional Bogota."/>
    <s v="memorando"/>
    <n v="1"/>
    <d v="2017-03-01T00:00:00"/>
    <d v="2017-03-30T00:00:00"/>
    <n v="4.0999999999999996"/>
    <m/>
    <n v="0"/>
    <n v="0"/>
    <n v="0"/>
    <n v="0"/>
    <m/>
  </r>
  <r>
    <x v="0"/>
    <s v="ARGR2014-CGR-BOG213"/>
    <n v="0"/>
    <x v="4"/>
    <m/>
    <s v="Hallazgo N° 213. Gestión Documental Archivo de la Dirección de Contratación (A–AGN). Sede Nacional, Antioquia, Bogotá, Casanare, Cauca, Magdalena, Quindío y Risaralda _x000a__x000a_• Bogotá. Conformación de los expedientes contractuales _x000a_Revisados los expedientes de los contratos seleccionados, se observó documentos en fotocopias, tales como: Concepto de idoneidad técnica, administrativa y financiera, el contrato, de las prórrogas y/o adiciones de los mismos; no obstante de reposar los documentos originales; _x000a__x000a_En la revisión realizada a los contratos de Aportes entre otros el de la Congregación de Religiosos Terciarios Capuchinos de Nuestra Señora de Los Dolores, en la carpeta del Contrato N° 1153 Semicerrado-Externado Restablecimiento, se observó que los documentos del mes de junio de 2014 se encuentran archivados en la carpeta del Contrato N° 1154 Semicerrado Externado, y de manera viceversa sucede con la información del contrato No. 1154, cuyos documentos se encuentran archivados en la carpeta del contrato No. 1153. _x000a__x000a_Igual situación se presenta con la carpeta del Contrato No. 1152 Internamiento Preventivo, en donde para el mes de febrero de 2014, se encuentran archivados algunos documentos relacionados con el Contrato N° 1123 del 2013 Internado SPA celebrado con COTECOL, tales como: Memorando 001894 de marzo 11 de 2014; Cuenta de Cobro de marzo 4 de 2014; Certificación de pago de Parafiscales; Certificado Cumplimiento Pago de Proveedores; Registro mensual de adolescentes e Informe Técnico Administrativo de Ejecución Mensual. (Folios del 372 al 386)._x000a_"/>
    <s v="Esto debido a fallas en la organización de los documentos; lo que genera duplicidad en documentos y por ende mayor volumen de documentos innecesarios en las carpetas. _x000a__x000a_Esto debido a que la Entidad no cuenta con los procesos y procedimientos administrativos y espacios adecuados para la organización de las carpetas de los contratos ejecutados y la custodia de los archivos. Lo cual puede generar posible pérdida de los documentos, impedimento en la consecución oportuna de los mismos en un momento determinado, según se evidencia en el anexo 4.7."/>
    <s v="Realizar seguimiento  para asegurar que los expedientes de los contratos contengan toda la documentación derivada  de cada contrato y  se archiva de forma adecuada dando cumplimiento a lo establecido en la Resolucion 1234 de 2014 y la Ley 594 del 2000.  "/>
    <s v="Realizar reunion con los abogados del grupo de contratacion y los colaboradores de gestion documental en el grupo juridico con el fin de unificar criterios en cuanto a la remision e inclusion de los documentos contractuales en cada expediente"/>
    <s v="acta de reunion"/>
    <n v="1"/>
    <d v="2017-03-01T00:00:00"/>
    <d v="2017-03-30T00:00:00"/>
    <n v="4.0999999999999996"/>
    <m/>
    <n v="0"/>
    <n v="0"/>
    <n v="0"/>
    <n v="0"/>
    <m/>
  </r>
  <r>
    <x v="0"/>
    <s v="ARGR2014-CGR-BOG213"/>
    <n v="0"/>
    <x v="4"/>
    <m/>
    <s v="Hallazgo N° 213. Gestión Documental Archivo de la Dirección de Contratación (A–AGN). Sede Nacional, Antioquia, Bogotá, Casanare, Cauca, Magdalena, Quindío y Risaralda _x000a__x000a_• Bogotá. Conformación de los expedientes contractuales _x000a_Revisados los expedientes de los contratos seleccionados, se observó documentos en fotocopias, tales como: Concepto de idoneidad técnica, administrativa y financiera, el contrato, de las prórrogas y/o adiciones de los mismos; no obstante de reposar los documentos originales; _x000a__x000a_En la revisión realizada a los contratos de Aportes entre otros el de la Congregación de Religiosos Terciarios Capuchinos de Nuestra Señora de Los Dolores, en la carpeta del Contrato N° 1153 Semicerrado-Externado Restablecimiento, se observó que los documentos del mes de junio de 2014 se encuentran archivados en la carpeta del Contrato N° 1154 Semicerrado Externado, y de manera viceversa sucede con la información del contrato No. 1154, cuyos documentos se encuentran archivados en la carpeta del contrato No. 1153. _x000a__x000a_Igual situación se presenta con la carpeta del Contrato No. 1152 Internamiento Preventivo, en donde para el mes de febrero de 2014, se encuentran archivados algunos documentos relacionados con el Contrato N° 1123 del 2013 Internado SPA celebrado con COTECOL, tales como: Memorando 001894 de marzo 11 de 2014; Cuenta de Cobro de marzo 4 de 2014; Certificación de pago de Parafiscales; Certificado Cumplimiento Pago de Proveedores; Registro mensual de adolescentes e Informe Técnico Administrativo de Ejecución Mensual. (Folios del 372 al 386)._x000a_"/>
    <s v="Esto debido a fallas en la organización de los documentos; lo que genera duplicidad en documentos y por ende mayor volumen de documentos innecesarios en las carpetas. _x000a__x000a_Esto debido a que la Entidad no cuenta con los procesos y procedimientos administrativos y espacios adecuados para la organización de las carpetas de los contratos ejecutados y la custodia de los archivos. Lo cual puede generar posible pérdida de los documentos, impedimento en la consecución oportuna de los mismos en un momento determinado, según se evidencia en el anexo 4.7."/>
    <s v="Realizar seguimiento  para asegurar que los expedientes de los contratos contengan toda la documentación derivada  de cada contrato y  se archiva de forma adecuada dando cumplimiento a lo establecido en la Resolucion 1234 de 2014 y la Ley 594 del 2000.  "/>
    <s v="Realizar trimestralmente revision, seguimiento y control a los expedientes contractuales a cargo del Grupo juridico con el fin de asegurar su conformacion adecuada e integral mediante cuadro excel"/>
    <s v="Excel( Cuadro de seguimiento)"/>
    <n v="3"/>
    <d v="2017-03-01T00:00:00"/>
    <d v="2017-12-15T00:00:00"/>
    <n v="41.3"/>
    <m/>
    <n v="0"/>
    <n v="0"/>
    <n v="0"/>
    <n v="0"/>
    <m/>
  </r>
  <r>
    <x v="0"/>
    <s v="_x000a__x000a__x000a_ARGR2014-CGR-BOG003"/>
    <n v="1"/>
    <x v="4"/>
    <m/>
    <s v="Hallazgo N° 3. Programación y Ejecución de Metas (A). Bogotá (Revisar descrición del Hallazgo en la hoja adjunta)_x000a__x000a__x000a_"/>
    <m/>
    <s v="Seguimiento mensual  a la ejecución de Metas Sociales y Financieras a través del registro en el aplicativo SIM"/>
    <s v="Recibir reporte de MSF de todos los Centros Zonales con el acompañamiento del equipo de apoyo a la supervision y referentes de metas sociales y financieras del Grupo de Ciclos de Vida y Nutrición "/>
    <s v="Acta de Reunión de Recepción de Metas"/>
    <n v="154"/>
    <d v="2017-02-28T00:00:00"/>
    <d v="2017-12-31T00:00:00"/>
    <n v="43.7"/>
    <m/>
    <n v="0"/>
    <n v="0"/>
    <n v="0"/>
    <n v="0"/>
    <m/>
  </r>
  <r>
    <x v="0"/>
    <s v="_x000a__x000a__x000a_ARGR2014-CGR-BOG003"/>
    <n v="0"/>
    <x v="4"/>
    <m/>
    <s v="Hallazgo N° 3. Programación y Ejecución de Metas (A). Bogotá (Revisar descrición del Hallazgo en la hoja adjunta)_x000a__x000a__x000a_"/>
    <m/>
    <s v="Seguimiento mensual  a la ejecución de Metas Sociales y Financieras a través del registro en el aplicativo SIM"/>
    <s v="Realizar una herramienta para el seguimiento mensual de las modificaciones en metas sociales y financieras (cuadro de Excel)"/>
    <s v=" Cuadro de seguimiento de modificaciones de las MSF"/>
    <n v="1"/>
    <d v="2017-03-15T00:00:00"/>
    <d v="2017-03-17T00:00:00"/>
    <n v="0.3"/>
    <m/>
    <n v="0"/>
    <n v="0"/>
    <n v="0"/>
    <n v="0"/>
    <m/>
  </r>
  <r>
    <x v="0"/>
    <s v="_x000a__x000a__x000a_ARGR2014-CGR-BOG003"/>
    <n v="0"/>
    <x v="4"/>
    <m/>
    <s v="Hallazgo N° 3. Programación y Ejecución de Metas (A). Bogotá (Revisar descrición del Hallazgo en la hoja adjunta)_x000a__x000a__x000a_"/>
    <m/>
    <s v="Seguimiento mensual  a la ejecución de Metas Sociales y Financieras a través del registro en el aplicativo SIM"/>
    <s v="Realizar reunión mensual con el coordinador del  Grupo de Ciclos de Vida y Nutrición referentes de Metas Sociales y Financieras para el seguimiento al tramite de las modificaciones de MSF."/>
    <s v="Acta de Reunión con Ciclos de Vida para el Seguimiento de las modificaciones"/>
    <n v="11"/>
    <d v="2017-03-15T00:00:00"/>
    <d v="2017-12-31T00:00:00"/>
    <n v="41.6"/>
    <m/>
    <n v="0"/>
    <n v="0"/>
    <n v="0"/>
    <n v="0"/>
    <m/>
  </r>
  <r>
    <x v="1"/>
    <s v="ARGR2015-CGR-DG001"/>
    <n v="1"/>
    <x v="4"/>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Fortalecer el seguimiento a la calidad de la informacion y registro de manera mensual reportada en CUENTAME"/>
    <s v="Aumentar la periodicidad en la  Generacion del reporte de registro de información en el sistema CUENTAME con el objetivo de identificar el estado de la calidad de la información (tomas de talla y peso, registro de beneficiarios, etc.) en coherencia con la supervisión, seguimiento y control que debe tener el Grupo de Atención en Ciclos de Vida y Nutrición de la Regional Bogotá frente a la ejecución en los contratos sobre los cuales se es supervisor."/>
    <s v="Reporte mensual de registro de información en el sistema CUENTAME"/>
    <n v="12"/>
    <d v="2016-08-01T00:00:00"/>
    <d v="2017-07-31T00:00:00"/>
    <n v="52"/>
    <n v="7"/>
    <n v="0.58333333333333337"/>
    <n v="30.3"/>
    <n v="0"/>
    <n v="0"/>
    <s v="Agosto:  Se reporta informe de avance de registro de beneficiarios en el Sistema de Información Cuéntame con corte julio 31 de 2016, el cual fue remitido el día martes 2 de agosto. _x000a_Avance Fisico Ejecutado 1 correspondiente al 8,33 %. Se cuelga evidencia referida en ruta\\icbf.gov.co\FS_bog\Regional\G_DIreccion_Reg\Plan_M\2016-2017\Evidencias\Fila N°12 Hallazgo N°1 GACVyN\Agosto._x000a__x000a_Septiembre: Se reporta informe de avance de registro de beneficiarios en el Sistema de Información Cuéntame con corte Agosto  31 de 2016._x000a_A la fecha se han reportado 2 informes correspondiente al 16.66% de avance físico de ejecución. Se cuelga evidencia referida en ruta\\icbf.gov.co\FS_bog\Regional\G_DIreccion_Reg\Plan_M\2016-2017\Evidencias\Fila N°12 Hallazgo N°1 GACVyN\Septiembre_x000a__x000a_Octubre: Se reporta informe de avance de registro de beneficiarios en el Sistema de Información Cuéntame con corte septiembre 30 de 2016._x000a_A la fecha se han reportado 3 informes correspondiente al 25,0% de avance físico de ejecución.Se cuelga evidencia referida en ruta\\icbf.gov.co\FS_bog\Regional\G_DIreccion_Reg\Plan_M\2016-2017\Evidencias\Hallazgo N°1 Fila N°12 GACVyN\octubre_x000a__x000a_Noviembre: Se reporta informe de avance de registro de beneficiarios en el Sistema de Información Cuéntame con corte Octubre 31 de 2016._x000a_A la fecha se han reportado 4 informes correspondiente al 33.32 % de avance físico de ejecución.Se cuelga evidencia referida en ruta\\icbf.gov.co\FS_bog\Regional\G_DIreccion_Reg\Plan_M\2016-2017\Evidencias\Hallazgo N°1 Fila N°12 GACVyN\noviembre_x000a__x000a_Respuesta 13-12-16 a Observacion OCI: Teniendo en cuenta las observaciones realizadas, se precisa informar que por parte del equipo de administradores CUENTAME se han realizado actividades en aras de mejorar el porcentaje de calidad de información de los beneficiarios de los programas de Primera Infancia. dichas actividades  han sido  realizadas e informadas mes a mes a cada una de las Entidades Administradoras de Servicio, por lo cual se recalca la importancia de subsanar cada una de los errores evidenciados. Por tal motivo se esperan resultados positivos como respuesta del proceso correspondiente._x000a__x000a_Diciembre _x000a_Se reporta informe de avance de registro de beneficiarios en el Sistema de Información Cuéntame con corte Noviembre de 2016._x000a_A la fecha se han reportado 5 informes correspondiente al 41.65 % de avance físico de ejecución. Se cuelga evidencia referida en ruta\\icbf.gov.co\FS_bog\Regional\G_DIreccion_Reg\Plan_M\2016-2017\Evidencias\Hallazgo N°1 Fila N°12 GACVyN\Diciembre_x000a__x000a_Enero_x000a_ Se reporta informe de avance de registro de beneficiarios en el Sistema de Información Cuéntame con corte Diciembre de 2016.A la fecha se han reportado 5 informes correspondiente al 49.98 % de avance físico de ejecución.Se adjunta cuadro de control de GCVyN FILA 12 INFORME_AVANCE_CUENTAME_REGIONAL_2016_ 30 DIC.Se cuelga evidencia referida en ruta\\icbf.gov.co\FS_bog\Regional\G_DIreccion_Reg\Plan_M\2016-2017\Evidencias\Hallazgo N°1 Fila N°12 GACVyN\enero2017_x000a__x000a_Febrero._x000a_Se reporta informe de avance de registro de beneficiarios en el Sistema de Información Cuéntame con corte febrero 2017. Con avance físico de ejecución de 7 equivalente a un 58.3Se cuelga evidencia referida en ruta\\icbf.gov.co\FS_bog\Regional\G_DIreccion_Reg\Plan_M\2016-2017\Evidencias\Hallazgo N°1 Fila N°12 GACVyN\febrero2017"/>
  </r>
  <r>
    <x v="1"/>
    <s v="ARGR2015-CGR-DG001"/>
    <n v="0"/>
    <x v="4"/>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Fortalecimiento en el seguimiento y control de la información reportada en CUENTAME"/>
    <s v="Se seleccionaran aleatoriamente de manera mensual  10 EAS que hayan reportado falencia en la información teniendo en cuenta los siguientes criterios: Fecha de nacimiento, tipo de documento, Nombres y apellidos, sexo y verificación de  concurrencias y generación de actas con las observaciones correspondientes. "/>
    <s v="Acta de reunión"/>
    <n v="90"/>
    <d v="2016-09-01T00:00:00"/>
    <d v="2017-07-31T00:00:00"/>
    <n v="47.6"/>
    <n v="50"/>
    <n v="0.55555555555555558"/>
    <n v="26.4"/>
    <n v="0"/>
    <n v="0"/>
    <s v="Septiembre: Se reportan 10 actas correspondientes al 11.11% de avance físico de ejecución. Se cuelgan evidencias referidas en ruta\\icbf.gov.co\FS_bog\Regional\G_DIreccion_Reg\Plan_M\2016-2017\Evidencias\Fila N°12 Hallazgo N°1 GACVyN\Septiembre_x000a__x000a_Octubre: Se reportan 10 actas correspondientes al 22.22% de avance físico de ejecución. Se cuelga evidencia referida en ruta\\icbf.gov.co\FS_bog\Regional\G_DIreccion_Reg\Plan_M\2016-2017\Evidencias\Hallazgo N°1 Fila N°13 GACVyN\octubre_x000a__x000a_Noviembre : Se reportan 10 actas correspondientes al 33.33% de avance físico de ejecución.Se cuelga evidencia referida en ruta\\icbf.gov.co\FS_bog\Regional\G_DIreccion_Reg\Plan_M\2016-2017\Evidencias\Hallazgo N°1 Fila N°13 GACVyN\noviembre._x000a__x000a_Respuesta 13-12-16 a Observacion OCI: Teniendo en cuenta las observaciones realizadas, se precisa informar que por parte del equipo de administradores CUENTAME se han realizado actividades en aras de mejorar el porcentaje de calidad de información de los beneficiarios de los programas de Primera Infancia. dichas actividades  han sido  realizadas e informadas mes a mes a cada una de las Entidades Administradoras de Servicio, por lo cual se recalca la importancia de subsanar cada una de los errores evidenciados. Por tal motivo se esperan resultados positivos como respuesta del proceso correspondiente._x000a__x000a_Diciembre _x000a_ Se reportan 10 actas correspondientes al 44.44 % de avance físico de ejecución. Se cuelga evidencia referida en ruta\\icbf.gov.co\FS_bog\Regional\G_DIreccion_Reg\Plan_M\2016-2017\Evidencias\Hallazgo N°1 Fila N°13 GACVyN\Diciembre._x000a__x000a_Enero_x000a_Para este  mes  no se reporta el informe ni las actas debido a que las entidades  contratistas se  encuentran en etapa de preinscripción  de los beneficiarios que serán atendidos a partir del 01 de febrero de 2017  y  a partir de esta fecha   se empieza a realizar el registro de la información al sistema Cuéntame_x000a__x000a_Febrero _x000a_Se reportan 10 actas correspondientes al 55.55 % de avance físico de ejecución.Se cuelga 10 evidencias referida en ruta\\icbf.gov.co\FS_bog\Regional\G_DIreccion_Reg\Plan_M\2016-2017\Evidencias\Hallazgo N°1 Fila N°13 GACVyN\Febrero2017"/>
  </r>
  <r>
    <x v="1"/>
    <s v="ARGR2015-CGR-DG001"/>
    <n v="0"/>
    <x v="4"/>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Fortalecimiento en el seguimiento y control de la información reportada en CUENTAME"/>
    <s v="Brindar asistencia técnica personalizada  a las EAS que presenten % de calidad inferiores a 90% en la información registrada en el aplicativo CUENTAME"/>
    <s v="Acta de asistencia técnica"/>
    <n v="1"/>
    <d v="2016-09-01T00:00:00"/>
    <d v="2017-07-31T00:00:00"/>
    <n v="47.6"/>
    <n v="0.55549999999999999"/>
    <n v="0.55549999999999999"/>
    <n v="26.4"/>
    <n v="0"/>
    <n v="0"/>
    <s v="Septiembre: Teniendo en cuenta que la actividad durara 11 meses y en dos de ellos (Enero y Febrero 2017), no se realizara  la actividad por inactividad de las EAS y por consecuente no reporte del Cuentame, se dividen los 9 meses restantes en el 100% meta de la actividad, por lo tanto el avance mensual corresponderá a un 11.11% Independientemente del número de las EAS _x000a_Por lo tanto el avance para el corte de septiembre es del 11.11 % correspondiente a la asistencia técnica brindada a 97 EAS que presentaron calidad por debajo del 90% en el mes de agosto. _x000a_Se cuelgan 2 evidencias en ruta\\icbf.gov.co\FS_bog\Regional\G_DIreccion_Reg\Plan_M\2016-2017\Evidencias\Fila N°12 Hallazgo N°1 GACVyN\Septiembre_x000a__x000a_Octubre: Se reporta acta de asistencia técnica para el corte de octubre para un avance físico de ejecución del 22.22 %.Se cuelga evidencia referida en ruta\\icbf.gov.co\FS_bog\Regional\G_DIreccion_Reg\Plan_M\2016-2017\Evidencias\Hallazgo N°1 Fila N°14 GACVyN\octubre_x000a__x000a_Noviembre: Se reporta acta de asistencia técnica para el corte de noviembre  para un avance físico de ejecución del 33.33 %.Se cuelga evidencia referida en ruta\\icbf.gov.co\FS_bog\Regional\G_DIreccion_Reg\Plan_M\2016-2017\Evidencias\Hallazgo N°1 Fila N°14 GACVyN\noviembre_x000a__x000a_Respuesta 13-12-16 a Observacion OCI: Teniendo en cuenta las observaciones realizadas, se precisa informar que por parte del equipo de administradores CUENTAME se han realizado actividades en aras de mejorar el porcentaje de calidad de información de los beneficiarios de los programas de Primera Infancia. dichas actividades  han sido  realizadas e informadas mes a mes a cada una de las Entidades Administradoras de Servicio, por lo cual se recalca la importancia de subsanar cada una de los errores evidenciados. Por tal motivo se esperan resultados positivos como respuesta del proceso correspondiente._x000a__x000a_Diciembre _x000a_Se reporta acta de asistencia técnica para el corte de noviembre  con un avance físico de ejecución del 44.44 %. Se cuelga evidencia referida en ruta\\icbf.gov.co\FS_bog\Regional\G_DIreccion_Reg\Plan_M\2016-2017\Evidencias\Hallazgo N°1 Fila N°14 GACVyN\diciembre_x000a__x000a_Enero_x000a_Para este  mes  no se reporta el informe ni las actas debido a que las entidades  contratistas se  encuentran en etapa de preinscripción  de los beneficiarios que serán atendidos a partir del 01 de febrero de 2017  y  a partir de esta fecha   se empieza a realizar el registro de la información al sistema Cuéntame_x000a__x000a_Febrero _x000a_Se reporta acta de asistencia técnica para el corte de Febrero  con un avance físico de ejecución del 55.55 %.Se cuelga evidencia referida en ruta\\icbf.gov.co\FS_bog\Regional\G_DIreccion_Reg\Plan_M\2016-2017\Evidencias\Hallazgo N°1 Fila N°14 GACVyN\Febrero 2017"/>
  </r>
  <r>
    <x v="1"/>
    <s v="ARGR2015-CGR-DG005"/>
    <n v="1"/>
    <x v="4"/>
    <m/>
    <s v="Hallazgo No 5. Cuentas Bancarias Contratos de Aporte (A)   _x000a__x000a_c) En la Regional Bogota para los contratos de aporte No. 689 y 212 del 2015 suscritos con la Fundación Dejando Huella para la atención de NN de primera infancia en la s modalidades integrales del Centro de Desarrollo Infantil respectivamente, se dispuso de una única cuenta para el manejo de los dos contratos._x000a_La situación detectada se evidenció igualmente en los contratos de aporte para la discapacidad No. 915 y 1065 de 2015, suscritos con la Asociación Hogar para el Niño Especial. Por otra parte en el extracto de la cuenta corriente del contrato 689 de 2015 se pudo pbservar que en los meses de junio y, julio, agosto y septiembre de 2015 s eefectuaron moviemintos por lo siguientes conceptos que no corresponden para las actividaes previstas en la ejecución del contrato. (Ver cuadro No 25). (Ver Informe)       "/>
    <s v="Son evidencia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
    <s v="Solicitar a la dirección de protección Incluir la clausula contractual . "/>
    <s v="Solicitar mediante memorando al la Dirección de protección de la sede de la Dirección general , la inclusión de la Clausula contractual que refeire la Existencia de una cuenta bancaria para uso exlusivo de los aportes del ICBF, con motivo de la suscripción de los contratos. "/>
    <s v="Memorando "/>
    <n v="1"/>
    <d v="2016-09-01T00:00:00"/>
    <d v="2016-09-01T00:00:00"/>
    <n v="0"/>
    <n v="1"/>
    <n v="1"/>
    <n v="0"/>
    <n v="0"/>
    <n v="0"/>
    <s v="Septiembre: Mediante Memorando  S-2016-509487-1100, se envio la solcitud &quot;Cuentas Bancarias contrato de aportes&quot;, a la Dirección de Protecicón.  Evidencia 1 archivo. Se cuelga evidencia referida en ruta\\icbf.gov.co\FS_bog\Regional\G_DIreccion_Reg\Plan_M\2016-2017\Evidencias\Fila N°15 Hallazgo N°5 GP\Septiembre_x000a_"/>
  </r>
  <r>
    <x v="1"/>
    <s v="ARGR2015-CGR-DG005"/>
    <n v="0"/>
    <x v="4"/>
    <m/>
    <s v="Hallazgo No 5. Cuentas Bancarias Contratos de Aporte (A)   _x000a__x000a_c) En la Regional Bogota para los contratos de aporte No. 689 y 212 del 2015 suscritos con la Fundación Dejando Huella para la atención de NN de primera infancia en la s modalidades integrales del Centro de Desarrollo Infantil respectivamente, se dispuso de una única cuenta para el manejo de los dos contratos._x000a_La situación detectada se evidenció igualmente en los ocntratos de aporte para la discapacidad No. 915 y 1065 de 2015, suscritos con la Asociación Hogar para el Niño Especial. Por otra parte en el extracto de la cuenta corriente del contrato 689 de 2015 se pudo pbservar que en los meses de junio y, julio, agosto y septiembre de 2015 s eefectuaron moviemintos por lo siguientes conceptos que no corresponden para las actividaes previstas en la ejecución del contrato. (Ver cuadro No 25). (Ver Informe)       "/>
    <s v="Son evidencia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
    <s v="Solicitar la inlcusion de la clausula contractual en las minutas de los contratos de aporte la exigencia de que exista una cuenta bancaria excluiva para manejo de recuros del contrato, proteccion."/>
    <s v="Realizar requerimiento por incumplimiento a la obligacion contractual"/>
    <s v="Requerimiento"/>
    <n v="1"/>
    <d v="2016-07-01T00:00:00"/>
    <d v="2016-10-30T00:00:00"/>
    <n v="17.3"/>
    <n v="1"/>
    <n v="1"/>
    <n v="17.3"/>
    <n v="0"/>
    <n v="0"/>
    <s v="Octubre: Debido al  incumplimiento de la  obligación contractual se realizaron dos requerimientos a las entidades Fundación Sueño de Vida y Fundamil. Dicha actividad reporta el 100% de  avance físico de ejecución. Se cuelga evidencia referida en ruta\\icbf.gov.co\FS_bog\Regional\G_DIreccion_Reg\Plan_M\2016-2017\Evidencias\Fila N°16 Hallazgo N°5 GP\octubre_x000a__x000a_Noviembre: En su momento se generaron dos requerimientos, el 28 de julio y el 19 de septiembre por incumplimiento  a la obligación actual, actividad que permitió subsanar la no conformidad en las EAS. _x000a_Actualmente no se ha evidenciado incumpliendo a la cuenta bancaria exclusiva  por lo que no se generó ningún requerimiento en el lapso estipulado en el plan de mejoramiento, por lo tanto se reporta en el avance físico de ejecución 100%, ya que no existe incumplimiento a la obligación contractual._x000a__x000a_Respuesta 13-12-16 a Observacion OCI: Mediante conversación telefonica de la Coordinadora de Planeación con la profesional Elizabeth Castillo Rincón de la OCI, se modifica orientación para solucionar la observación y dejarla cumplida al 100% para lo cual el 14-12-16 el Grupo Ciclos de Vida y Nutrición  elaborará informe justificando las acciones tomadas desde que se identificó la necesidad de la mejora._x000a__x000a_Diciembre:_x000a_Se reporta informe del día 14/12/2016 con radicado S-2013-669118-1100 enviado  a la doctora Flor Alicia Rojas Aguilar, Jefe Oficina Control Interno en donde  se justifica las acciones tomadas frente al incumplimiento de  la obligación contractual, para un avance físico de ejecución del 100% . Se cuelga evidencia referida en ruta\\icbf.gov.co\FS_bog\Regional\G_DIreccion_Reg\Plan_M\2016-2017\Evidencias\Fila N°16 Hallazgo N°5 GP\Diciembre"/>
  </r>
  <r>
    <x v="1"/>
    <s v="ARGR2015-CGR-DG005"/>
    <n v="0"/>
    <x v="4"/>
    <m/>
    <s v="Hallazgo No 5. Cuentas Bancarias Contratos de Aporte (A)   _x000a__x000a_c) En la Regional Bogota para los contratos de aporte No. 689 y 212 del 2015 suscritos con la Fundación Dejando Huella para la atención de NN de primera infancia en la s modalidades integrales del Centro de Desarrollo Infantil respectivamente, se dispuso de una única cuenta para el manejo de los dos contratos._x000a_La situación detectada se evidenció igualmente en los ocntratos de aporte para la discapacidad No. 915 y 1065 de 2015, suscritos con la Asociación Hogar para el Niño Especial. Por otra parte en el extracto de la cuenta corriente del contrato 689 de 2015 se pudo pbservar que en los meses de junio y, julio, agosto y septiembre de 2015 s eefectuaron moviemintos por lo siguientes conceptos que no corresponden para las actividaes previstas en la ejecución del contrato. (Ver cuadro No 25). (Ver Informe)       "/>
    <s v="Son evidencia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
    <s v="Verificación de cuenta exclusiva por los contratos de HCB, Empresariales, CDI Institucional, CDI Medio Familiar, Hogares infantiles, Lactantes y preescolares y otras formas de atención."/>
    <s v="Validar modificación de cuenta bancaria entregadas por la EAS"/>
    <s v="Acta de verificación cuenta bancaria"/>
    <n v="1"/>
    <d v="2016-08-15T00:00:00"/>
    <d v="2016-09-30T00:00:00"/>
    <n v="6.6"/>
    <n v="1"/>
    <n v="1"/>
    <n v="6.6"/>
    <n v="0"/>
    <n v="0"/>
    <s v="Septiembre: Se reportan en este mes 385 actas correspondientes a: 271  de Hogares Comunitarios de Bienestar,5 de modalidad empresarial, 2 actas de operadores, y 107 actas de integrales para un avance físico de ejecución del 100%.Se cuelgan evidencias referidas en ruta\\icbf.gov.co\FS_bog\Regional\G_DIreccion_Reg\Plan_M\2016-2017\Evidencias\Fila N°18 Hallazgo N°5 GACVyN\Septiembre"/>
  </r>
  <r>
    <x v="1"/>
    <s v="ARGR2015-CGR-DG005"/>
    <n v="0"/>
    <x v="4"/>
    <m/>
    <s v="Hallazgo No 5. Cuentas Bancarias Contratos de Aporte (A)   _x000a__x000a_c) En la Regional Bogota para los contratos de aporte No. 689 y 212 del 2015 suscritos con la Fundación Dejando Huella para la atención de NN de primera infancia en la s modalidades integrales del Centro de Desarrollo Infantil respectivamente, se dispuso de una única cuenta para el manejo de los dos contratos._x000a_La situación detectada se evidenció igualmente en los ocntratos de aporte para la discapacidad No. 915 y 1065 de 2015, suscritos con la Asociación Hogar para el Niño Especial. Por otra parte en el extracto de la cuenta corriente del contrato 689 de 2015 se pudo pbservar que en los meses de junio y, julio, agosto y septiembre de 2015 s eefectuaron moviemintos por lo siguientes conceptos que no corresponden para las actividaes previstas en la ejecución del contrato. (Ver cuadro No 25). (Ver Informe)       "/>
    <s v="Son evidencia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
    <s v="Verificación de cuenta exclusiva por los contratos de HCB, Empresariales, CDI Institucional, CDI Medio Familiar, Hogares infantiles, Lactantes y preescolares y otras formas de atención."/>
    <s v="Realizar reunión con las EAS actuales para recordar preventivamente (teniendo en cuenta contratación de octubre 2016) el requisito de tener la cuenta bancaria exclusiva por contrato."/>
    <s v="Acta de reunión"/>
    <n v="1"/>
    <d v="2016-08-15T00:00:00"/>
    <d v="2016-08-31T00:00:00"/>
    <n v="2.2999999999999998"/>
    <n v="1"/>
    <n v="1"/>
    <n v="2.2999999999999998"/>
    <n v="0"/>
    <n v="0"/>
    <s v="Agosto: Se remiten 21 documentos soporte de las reuniones realizadas con las representantes legales de las EAS, recordando la obligación contractual de disponer de una cuenta bancaria para el manejo exclusivo de los recursos del contrato de aportes firmado con el ICBF._x000a_Inicialmente dicha actividad se planteó para realizarse en una sola reunión  pero debido a la cantidad de EAS  se convocó  en diferentes espacios en el  mes de agosto. _x000a_Avance físico ejecutado 1 correspondiente al  100% . Se cuelgan evidencias referidas en ruta\\icbf.gov.co\FS_bog\Regional\G_DIreccion_Reg\Plan_M\2016-2017\Evidencias\Fila N°18 Hallazgo N°5 GACVyN\Agosto  "/>
  </r>
  <r>
    <x v="1"/>
    <s v="ARGR2015-CGR-DG005"/>
    <n v="0"/>
    <x v="4"/>
    <m/>
    <s v="Hallazgo No 5. Cuentas Bancarias Contratos de Aporte (A)   _x000a__x000a_c) En la Regional Bogota para los contratos de aporte No. 689 y 212 del 2015 suscritos con la Fundación Dejando Huella para la atención de NN de primera infancia en la s modalidades integrales del Centro de Desarrollo Infantil respectivamente, se dispuso de una única cuenta para el manejo de los dos contratos._x000a_La situación detectada se evidenció igualmente en los ocntratos de aporte para la discapacidad No. 915 y 1065 de 2015, suscritos con la Asociación Hogar para el Niño Especial. Por otra parte en el extracto de la cuenta corriente del contrato 689 de 2015 se pudo pbservar que en los meses de junio y, julio, agosto y septiembre de 2015 s eefectuaron moviemintos por lo siguientes conceptos que no corresponden para las actividaes previstas en la ejecución del contrato. (Ver cuadro No 25). (Ver Informe)       "/>
    <s v="Son evidencia de las debilidades de la supervisión que no permitieron advertir oportunamiente el problema, lo cual afecta substancialmente el seguimiento a los movimientos bancarios por contrato y del uso adecuado de los recursos adicionalmente se contituye en una limitante para tener certeza sobre el concepto de los movimientos que son elegibles y que se efectúan a través de las cuentas corrientes de los contratos mencionados. "/>
    <s v="Verificación de cuenta exclusiva por los contratos de HCB, Empresariales, CDI Institucional, CDI Medio Familiar, Hogares infantiles, Lactantes y preescolares y otras formas de atención."/>
    <s v="Verificar la cuenta bancaria exclusiva por contrato según los movimientos financieros de la EAS contra extracto bancarios, verificación a realizar en el primer desembolso de los nuevos contratos. "/>
    <s v="Actas de reunión"/>
    <n v="1"/>
    <d v="2016-11-01T00:00:00"/>
    <d v="2017-07-31T00:00:00"/>
    <n v="38.9"/>
    <n v="0.33"/>
    <n v="0.33"/>
    <n v="12.8"/>
    <n v="0"/>
    <n v="0"/>
    <s v="Noviembre: De acuerdo al compromiso, en la modalidad de HOGARES COMUNITARIOS DE BIENESTAR, HOGARES INFANTILES Y HOGARES EMPRESARIALES, no se puede verificar en el primer desembolso debido a que se firmó contrato el 01 de noviembre de 2016 y el desembolso  se realiza a fin de mes y se puede verificar contra movimientos y extracto a partir del mes siguiente, (Diciembre)._x000a_Para la modalidad CDI INSTITUCIONAL Y CDI EN MEDIO FAMILIAR se firmó adición el 01 de noviembre de 2016 y el desembolso  se realiza a fin de mes por tal razón se puede verificar contra movimientos y extracto a partir del mes siguiente, (Diciembre)._x000a__x000a_Diciembre:_x000a_Para este periodo no se pudo verificar la cuenta exclusiva pues que los operadores se encuentran en cese de actividades por lo que no se ha adelantado la legalización de cuentas con las entidades administradoras de servicio._x000a__x000a_Enero _x000a_En el mes de enero no se puede verificar el movimiento financiero en el extracto debido a que  la operación a partir del 15 de diciembre de 2016 y 30 de enero de 2017 inicia ejecución a partir del mes de febrero, por tal razón no se puede verificar la cuenta bancaria exclusiva por contrato según los movimientos financieros de la EAS contra extracto bancarios. Por tal razón el compromiso frente este ítem iniciara el cargue de soportes a partir del mes de marzo _x000a__x000a_Febrero _x000a_Para este indicador se tiene programado 3 reportes equivalentes a los tres desembolsos de marzo a julio de 2017. cada uno corresponde a un 33,33 % de avance._x000a_Para el mes de febrero se realizó verificación de los movimientos financieros contra extractos y se reportan así: HCB 333, Operador 1,empresariales 2 e Integral 61 para un total de 397. _x000a_El reporte físico es del 33.33%.Se cuelgan evidencias referidas archivos 14 CZ, 1 CDI, 1 DIMF,  1 Empresarial y 1 Tejiendo Futuro, en ruta\\icbf.gov.co\FS_bog\Regional\G_DIreccion_Reg\Plan_M\2016-2017\Evidencias\ Hallazgo N°5 Fila N°19 GACVyN\Febrero 2017"/>
  </r>
  <r>
    <x v="1"/>
    <s v="ARGR2015-CGR-DG010"/>
    <n v="1"/>
    <x v="4"/>
    <m/>
    <s v="Hallazgo No 10. Contratos de Comodato y Pago de Servicios Públicos Bogotá (D y F) _x000a__x000a_Las Entidades Administradoras del Servicio -EAS deben asumir el pago de los servicios públicos, impuestos y cualquier gasto que se genere durante la ejecución del contrato de aporte. _x000a__x000a_El ICBF Regional Bogotá, entregó bienes inmuebles en comodato a entidades sin ánimo de lucro, con uso exclusivo en la operación de Programas del ICBF en lo que corresponden a las modalidades de Centro de Desarrollo Infantil - CDI  y Hogares Infantiles - HI, se evidenció que el ICBF Regional Bogotá, a partir de enero de 2016, realizó pagos por $16.7 millones por servicios públicos de los inmuebles objeto del contrato de comodatosiendo obligación del operador asumir tales gastos así (ver cuadro No. 30). (Ver Informe). "/>
    <s v="Los pagos de servicios públicos por parte del ICBF de los contratos, se prestan debido a deficiencias en el ejercicio de la Supervision, lo cual genera gastos para el ICBF que concluyen multas por extemporaneidad. "/>
    <s v="Solicitar por parte del G ACVyN modificación a las minutas de los contratos de aporte , con miras a que se incluya en las clausulas, la posibilidad de constituir reserva presupustal en el desembolso  del mes de Diciembre para el pago de los servicios publicos que se causan en  diciembre y el mes de enero de la vigencia siguiente cuando no hay operación de las modalidades. _x000a__x000a_"/>
    <s v="Remitir memorando a la dirección de primera infancia solicitando la inclusión de la cláusula contractual para la constitución de reserva presupuestal para el desembolso del mes de diciembre "/>
    <s v="Memorando "/>
    <n v="1"/>
    <d v="2016-09-01T00:00:00"/>
    <d v="2016-09-30T00:00:00"/>
    <n v="4.0999999999999996"/>
    <n v="1"/>
    <n v="1"/>
    <n v="4.0999999999999996"/>
    <n v="0"/>
    <n v="0"/>
    <s v="Septiembre: Se remitió memorando al doctor Juan Carlos Buitrago Ortiz Director de primera Infancia solicitando la inclusión de la cláusula contractual para la constitución de reserva presupuestal.Se cuelga evidencia referida en ruta\\icbf.gov.co\FS_bog\Regional\G_DIreccion_Reg\Plan_M\2016-2017\Evidencias\Fila N°10 Hallazgo N°10 GACVyN\Septiembre"/>
  </r>
  <r>
    <x v="1"/>
    <s v="ARGR2015-CGR-DG010"/>
    <n v="0"/>
    <x v="4"/>
    <m/>
    <s v="Hallazgo No 10. Contratos de Comodato y Pago de Servicios Públicos Bogotá (D y F) _x000a__x000a_Las Entidades Administradoras del Servicio -EAS deben asumir el pago de los servicios públicos, impuestos y cualquier gasto que se genere durante la ejecución del contrato de aporte. _x000a__x000a_El ICBF Regional Bogotá, entregó bienes inmuebles en comodato a entidades sin ánimo de lucro, con uso exclusivo en la operación de Programas del ICBF en lo que corresponden a las modalidades de Centro de Desarrollo Infantil - CDI  y Hogares Infantiles - HI, se evidenció que el ICBF Regional Bogotá, a partir de enero de 2016, realizó pagos por $16.7 millones por servicios públicos de los inmuebles objeto del contrato de comodatosiendo obligación del operador asumir tales gastos así (ver cuadro No. 30). (Ver Informe). "/>
    <s v="Los pagos de servicios públicos por parte del ICBF de los contratos, se prestan debido a deficiencias en el ejercicio de la Supervision, lo cual genera gastos para el ICBF que concluyen multas por extemporaneidad. "/>
    <s v="Aumentar el numero visitas a los inmuebles que se encuentran entregados en calidad de comodato, con el fin de supervisar el pago oportuno de los servicios públicos, impuestos y demas gastos que se generen por el uso del inmueble. Dejar constancia en el acta de visita; base para ejercer la supervisión  del comodato"/>
    <s v="Realizar  dos visitas al 100% de los comodatos suscritos en los que se encuentren inmuebles propiedad del ICBF,  desde el Grupo Administrativo dejando Acta de Visita de cada una de ellas. _x000a_"/>
    <s v="Acta "/>
    <n v="1"/>
    <d v="2016-09-01T00:00:00"/>
    <d v="2017-06-30T00:00:00"/>
    <n v="43.1"/>
    <n v="0.745"/>
    <n v="0.745"/>
    <n v="32.1"/>
    <n v="0"/>
    <n v="0"/>
    <s v="A septiembre de 2016. El  Grupo Administrativo  realizo 13 visitas en agosto y   12 visitas en septiembre a los inmuebles entregados en comodato, durante la visitas se verificó que los inmueble se encuentre al día en el pago de servicios públicos .  Y se requirió copia de los recibos de pago. La meta del 100% la constituyen 110 visitas (2 visitas por cada comodato y son 55 comodatos). El porcentaje de cumplimiento  a  la fecha el del  22,72%._x000a_Se cuelga evidencia referida en ruta\\icbf.gov.co\FS_bog\Regional\G_DIreccion_Reg\Plan_M\2016-2017\Evidencias\Fila N°21 Hallazgo N°10 GA\Septiembre_x000a_AJUSTE SEPTIEMBRE: El Grupo Administrativo  realizo 13 visitas en agosto y  11 visitas en septiembre a los inmuebles entregados en comodato, durante la visitas se verificó que los inmueble se encuentre al día en el pago de servicios públicos .  Y se requirió copia de los recibos de pago. La meta del 100% la constituyen 110 visitas (2 visitas por cada comodato y son 55 comodatos). El porcentaje de cumplimiento  a  la fecha el del  21,82%. Se cuelgan evidencian corregidan en ruta \\icbf.gov.co\FS_bog\Regional\G_DIreccion_Reg\Plan_M\2016-2017\Evidencias\Hallazgo 10\Fila N°21 GA\Ajuste septiembre 18-10-16_x000a_Octubre de 2016: En revisión de la meta a octubre se encuentra que de las 55 primeras visitas, se han realizado 51 (24 evidenciadas a septiembre y 27 que se evidencian para octubre ( 2 realizadas en octubre). Durante dichas visitas se verificó el cumplimiento en el pago de servicios públicos de los inmuebles y pago de impuesto predial correspondiente a la vigencia, se pidió soporte de las constancias de pago. Lo que significa que a octubre se ha dado cumplimiento al 46,3%_x000a_Es de aclarar, que no se ha podido realizar dichas visitas a 3 comodatos los cuales son: H.I. Infantil Ángeles del Saber, H.I. Colombia Siglo XXI y Redentor (funciona en 2 predios un mismo operador), dado que a la fecha no se ha  legalizado por parte del Grupo Jurídico el respectivo  contrato. Adjunto 27 actas, ruta\\icbf.gov.co\FS_bog\Regional\G_DIreccion_Reg\Plan_M\2016-2017\Evidencias\Fila N°21 Hallazgo N°10 GA\octubre_x000a_Noviembre de 2016.  El día 3 de Noviembre se realiza  visita  al Inmueble Centro de Capacitación Amigoniano CEA, durante dichas visitas se verificó el cumplimiento en el pago de servicios públicos de los inmuebles y pago de impuesto predial correspondiente a la vigencia, se pidió soporte de las constancias de pago. Lo que significa que a noviembre se ha dado cumplimiento al 46,3%, a la fecha se encuentra pendiente por  realizar visita al Inmueble  Hogar Infantil Corazoncitos. Adjunto 1 actas, ruta\\icbf.gov.co\FS_bog\Regional\G_DIreccion_Reg\Plan_M\2016-2017\Evidencias\Fila N°21 Hallazgo N°10 GA\Noviembre_x000a__x000a_A Diciembre de 2016. En el mes de diciembre no se realizaron visitas, a la fecha se encuentra pendiente por  realizar visita al Inmueble  Hogar Infantil Corazoncitos, lo que indica que el porcentaje de avance sigue siendo el mismo del mes anterior 46.3%.  Durante el mes de enero se continuará con el adelanto de las visitas programadas durante la vigencia 2017_x000a__x000a_A Enero de 2017. A la fecha el Grupo Administrativo continua con las segundas ronda de visitas como se tenía programado, durante este periodo se visitaron cinco (5) Inmuebles; lo que indica que a la fecha se han realizado 56 visitas para  avance total del 51%.  Adjunto 5  actas, ruta\\icbf.gov.co\FS_bog\Regional\G_DIreccion_Reg\Plan_M\2016-2017\Evidencias\Fila N°21 Hallazgo N°10 GA\Enero 2017A_x000a__x000a_A Febrero de 2017. El Grupo Administrativo  realizo (26) visitas a los Inmuebles entregados en calidad  comodato; lo que indica que a la fecha se han realizado 82 visitas para un  avance total del 74.5%.  Adjunto 26  actas. Se cuelgan evidencias referidas en ruta\\icbf.gov.co\FS_bog\Regional\G_DIreccion_Reg\Plan_M\2016-2017\Evidencias\Fila N°21 Hallazgo N°10 GA\Febrero 2017_x000a__x000a__x000a__x000a__x000a_"/>
  </r>
  <r>
    <x v="1"/>
    <s v="ARGR2015-CGR-DG010"/>
    <n v="0"/>
    <x v="4"/>
    <m/>
    <s v="Hallazgo No 10. Contratos de Comodato y Pago de Servicios Públicos Bogotá (D y F) _x000a__x000a_Las Entidades Administradoras del Servicio -EAS deben asumir el pago de los servicios públicos, impuestos y cualquier gasto que se genere durante la ejecución del contrato de aporte. _x000a__x000a_El ICBF Regional Bogotá, entregó bienes inmuebles en comodato a entidades sin ánimo de lucro, con uso exclusivo en la operación de Programas del ICBF en lo que corresponden a las modalidades de Centro de Desarrollo Infantil - CDI  y Hogares Infantiles - HI, se evidenció que el ICBF Regional Bogotá, a partir de enero de 2016, realizó pagos por $16.7 millones por servicios públicos de los inmuebles objeto del contrato de comodatosiendo obligación del operador asumir tales gastos así (ver cuadro No. 30). (Ver Informe). "/>
    <s v="Los pagos de servicios públicos por parte del ICBF de los contratos, se prestan debido a deficiencias en el ejercicio de la Supervision, lo cual genera gastos para el ICBF que concluyen multas por extemporaneidad. "/>
    <s v="Coordinar con los supervisores financieros de los Grupos  de Protección y Ciclos de Vida y Nutrición, que durante la revisión de las cuentas, se verifiquen los pagos por concepto de servicios públicos, teniendo en cuenta que ellos son los encargados  de supervisar la correcta ejecución del  presupuesto asignados a cada uno de los programas._x000a_"/>
    <s v="Solicitar  a los  Grupos de Protección y  de Atención en  Ciclos de Vida y Nutrición, informar  al Grupo Administrativo cuando  algún operador  presente incumplimiento de las obligaciones contractuales referentes a mantenimiento y/o cuidado de los inmuebles  o se detecte el no pago de servicios públicos. ( Cada que se presente)."/>
    <s v="Memorando"/>
    <n v="1"/>
    <d v="2016-09-01T00:00:00"/>
    <d v="2017-07-31T00:00:00"/>
    <n v="47.6"/>
    <n v="0.33329999999999999"/>
    <n v="0.33329999999999999"/>
    <n v="15.9"/>
    <n v="0"/>
    <n v="0"/>
    <s v="A septiembre de 2016: No se ha presentado ninguna dificultad frente al trámite, puesto que los operadores a la fecha no han presentado incumplimiento en las obligaciones contractuales. Sin embargo para este mes de octubre de 2016, se solicitará información a dichas dependencias con el ánimo de prevenir futuros incumplimientos durante el tiempo de vigencia del contrato de comodato y/o de aporte. El avance es del 0%._x000a_Octubre de 2016. El día 28 de Octubre, mediante memorandos Nos. I-2016-113228-1100 del 27 del 27 de octubre de 2016 y I-2016-113227-1100 del 27 de octubre de 2016, se solicitó a los Grupos de Protección y Ciclos de Vida de Atención y Nutrición, que se informara a este despacho si los operadores con contrato de aporte vigente, suscrito con el ICBF, que funcionan en Inmuebles propiedad del ICBF Regional Bogotá, han presentado incumplimiento en la obligaciones contractuales específicamente en el pago de servicios públicos, impuestos y demás erogaciones a cargo del contratista frente al Inmueble. Lo anterior, con el fin de evitar que se presenten deudas asociadas a los predios, por parte de los comodatarios, se cuelga memorando como evidencia. Se proyecta el cumplimiento de la meta con 3 memorandos enviados con base en los informes de visitas realizadas por el Grupo Administrativo ( 1 memo de seguimiento trimestral)Se cuelga evidencia referida en ruta\\icbf.gov.co\FS_bog\Regional\G_DIreccion_Reg\Plan_M\2016-2017\Evidencias\ Hallazgo N°10 Fila N°22 GA\octubre_x000a_A Noviembre de 2016. Esta evidencia se reporta  trimestralmente._x000a_A Diciembre  de 2016. Esta evidencia se reporta  trimestralmente,  el porcentaje de avance sigue siendo el mismo del mes anterior 33.3%_x000a_A Enero de 2017. Mediante memorando No. I-2016-115408-1100, EL Grupo de Protección, en respuesta a la solicitud efectuada por el Grupo Administrativo, indicó que “atendiendo a la cláusula octava de los contratos de comodato, el área administrativa COMODANTE, es la encargada de controlar el cumplimiento de las obligaciones por parte del COMODATARIO a través del Grupo Administrativo y no del Grupo de Protección”. El porcentaje de avance continua siendo el mismo del mes anterior 33.3%. Adjunto memorando. Se cuelga evidencia referida en ruta\\icbf.gov.co\FS_bog\Regional\G_DIreccion_Reg\Plan_M\2016-2017\Evidencias\ Hallazgo N°10 Fila N°22 GA\enero 2017A _x000a_Febrero de 2016. Esta evidencia se reporta  trimestralmente,  el porcentaje de avance sigue siendo el mismo del mes anterior 33.3%"/>
  </r>
  <r>
    <x v="1"/>
    <s v="ARGR2015-CGR-DG010"/>
    <n v="0"/>
    <x v="4"/>
    <m/>
    <s v="Hallazgo No 10. Contratos de Comodato y Pago de Servicios Públicos Bogotá (D y F) _x000a__x000a_Las Entidades Administradoras del Servicio -EAS deben asumir el pago de los servicios públicos, impuestos y cualquier gasto que se genere durante la ejecución del contrato de aporte. _x000a__x000a_El ICBF Regional Bogotá, entregó bienes inmuebles en comodato a entidades sin ánimo de lucro, con uso exclusivo en la operación de Programas del ICBF en lo que corresponden a las modalidades de Centro de Desarrollo Infantil - CDI  y Hogares Infantiles - HI, se evidenció que el ICBF Regional Bogotá, a partir de enero de 2016, realizó pagos por $16.7 millones por servicios públicos de los inmuebles objeto del contrato de comodatosiendo obligación del operador asumir tales gastos así (ver cuadro No. 30). (Ver Informe). "/>
    <s v="Los pagos de servicios públicos por parte del ICBF de los contratos, se prestan debido a deficiencias en el ejercicio de la Supervision, lo cual genera gastos para el ICBF que concluyen multas por extemporaneidad. "/>
    <s v="Informar oportunamente al Grupo Jurídico de la Regional, el resultado de las visitas en dado caso de que se presente incumplimento de las olbigaciones contractuales por parte del operador, con el fin de poder inicar medidas para sanear dicha obligacion. _x000a_"/>
    <s v="Comunicar al Grupo Juridico cuando  algún operador  presente incumplimiento de las olbigaciones contractuales por el no pago de servicos públicos. "/>
    <s v="Memorando"/>
    <n v="1"/>
    <d v="2016-09-01T00:00:00"/>
    <d v="2017-06-30T00:00:00"/>
    <n v="43.1"/>
    <n v="0.745"/>
    <n v="0.745"/>
    <n v="32.1"/>
    <n v="0"/>
    <n v="0"/>
    <s v="A septiembre de 2016: A raíz de las visitas que ha venido realizando el Grupo Administrativo,  ha podido constatar que a la fecha, ningún operador con inmuebles propiedad del ICBF, a su cargo ha presentado incumplimiento en cuando a las obligaciones contractuales. El avance es del 0%.Se cuelga evidencia de 11 visitas realizadas a septiembre, en ruta\\icbf.gov.co\FS_bog\Regional\G_DIreccion_Reg\Plan_M\2016-2017\Evidencias\Fila N°21 Hallazgo N°10 GA\Septiembre_x000a_AJUSTE A SEPTIEMBRE: A raíz de las visitas que ha venido realizando el Grupo Administrativo,  ha podido constatar que a la fecha, ningún operador con inmuebles propiedad del ICBF, a su cargo ha presentado incumplimiento en cuando a las obligaciones contractuales. El avance es del 21,82%.Se cuelga evidencia corregida de 24  visitas realizadas a septiembre, en ruta\\icbf.gov.co\FS_bog\Regional\G_DIreccion_Reg\Plan_M\2016-2017\Evidencias\Hallazgo 10\Fila N°23 GA\Ajuste septiembre 18-10-16_x000a_Octubre de 2016: En revisión de la meta a octubre se encuentra que de las 55 primeras visitas, se han realizado 51 (24 evidenciadas a septiembre y 27 que se evidencian para octubre ( 2 realizadas en octubre). Durante dichas visitas se verificó el cumplimiento en el pago de servicios públicos de los inmuebles y pago de impuesto predial correspondiente a la vigencia, se pidió soporte de las constancias de pago. Lo que significa que a octubre se ha dado cumplimiento al 46,3%_x000a_Es de aclarar, que no se ha podido realizar dichas visitas a 3 comodatos los cuales son: H.I. Infantil Ángeles del Saber, H.I. Colombia Siglo XXI y Redentor (funciona en 2 predios un mismo operador), dado que a la fecha no se ha  legalizado por parte del Grupo Jurídico el respectivo  contrato. Adjunto 27 actas, ruta\\icbf.gov.co\FS_bog\Regional\G_DIreccion_Reg\Plan_M\2016-2017\Evidencias\Fila N°21 Hallazgo N°10 GA\octubre _x000a_Noviembre de 2016. A raíz de las visitas que ha venido realizando el Grupo Administrativo, se  ha podido constatar que a la fecha, ningún operador con inmuebles propiedad del ICBF, a su cargo ha presentado incumplimiento en cuando a las obligaciones contractuales._x000a_El día 3 de Noviembre se realiza  visita  al Inmueble Centro de Capacitación Amigoniano CEA, durante dichas visitas se verificó el cumplimiento en el pago de servicios públicos de los inmuebles y pago de impuesto predial correspondiente a la vigencia, se pidió soporte de las constancias de pago. Lo que significa que a noviembre se ha dado cumplimiento al 46,3%, a la fecha se encuentra pendiente por  realizar visita al Inmueble  Hogar Infantil Corazoncitos._x000a_Adjunto 1 actas, ruta\\icbf.gov.co\FS_bog\Regional\G_DIreccion_Reg\Plan_M\2016-2017\Evidencias\Fila N°21 Hallazgo N°10 GA\Noviembre_x000a_A Diciembre de 2016. En el mes de diciembre no se realizaron visitas, a la fecha se encuentra pendiente por  realizar visita al Inmueble  Hogar Infantil Corazoncitos, lo que indica que el porcentaje de avance sigue siendo el mismo del mes anterior 46.3%.  Durante el mes de enero se continuará con el adelanto de las visitas programadas durante la vigencia 2017. Es de aclarar, que en las visitas anteriormente reportadas no se ha presentado circunstancias que afecten el normal desarrollo del contrato de comodato, por lo que no se ha comunicado al Grupo Jurídico de la Regional, respecto alguna anomalía referente al tema. _x000a_A Enero de 2017. Ala fecha el Grupo Administrativo continua con las segundas ronda de visitas como se tenía programado, durante este periodo se visitó cinco (5) Inmuebles; lo que indica que a la fecha se han relaizadoo 56 visitas para  avance total del 51%. Es de aclarar, que en las visitas anteriormente reportadas no se ha presentado circunstancias que afecten el normal desarrollo del contrato de comodato, por esta razón no se ha comunicado al Grupo Jurídico respecto alguna anomalía referente al tema.  Adjunto 5  actas, ruta\\icbf.gov.co\FS_bog\Regional\G_DIreccion_Reg\Plan_M\2016-2017\Evidencias\Fila N°23 Hallazgo N°10 GA\enero 2017A _x000a_A febrero de 2017. A raíz de las visitas que ha venido realizando el Grupo Administrativo,  ha podido constatar que a la fecha, ningún operador con inmuebles propiedad del ICBF a su cargo  presenta incumplimiento en cuando a las obligaciones contractuales. Para esta vigencia el Grupo Administrativo realizo 26 visitas a los Inmuebles entregados en calidad  comodato; lo que indica que a la fecha se han realizado 82 visitas para un  avance total del 74,5%%.  Adjunto 26  actas. Se cuelgan evidencian referidas en ruta\\icbf.gov.co\FS_bog\Regional\G_DIreccion_Reg\Plan_M\2016-2017\Evidencias\Fila N°23 Hallazgo N°10 GA\Febrero 2017_x000a_"/>
  </r>
  <r>
    <x v="1"/>
    <s v="ARGR2015-CGR-DG010"/>
    <n v="0"/>
    <x v="4"/>
    <m/>
    <s v="Hallazgo No 10. Contratos de Comodato y Pago de Servicios Públicos Bogotá (D y F) _x000a__x000a_Las Entidades Administradoras del Servicio -EAS deben asumir el pago de los servicios públicos, impuestos y cualquier gasto que se genere durante la ejecución del contrato de aporte. _x000a__x000a_El ICBF Regional Bogotá, entregó bienes inmuebles en comodato a entidades sin ánimo de lucro, con uso exclusivo en la operación de Programas del ICBF en lo que corresponden a las modalidades de Centro de Desarrollo Infantil - CDI  y Hogares Infantiles - HI, se evidenció que el ICBF Regional Bogotá, a partir de enero de 2016, realizó pagos por $16.7 millones por servicios públicos de los inmuebles objeto del contrato de comodatosiendo obligación del operador asumir tales gastos así (ver cuadro No. 30). (Ver Informe). "/>
    <s v="Los pagos de servicios públicos por parte del ICBF de los contratos, se prestan debido a deficiencias en el ejercicio de la Supervision, lo cual genera gastos para el ICBF que concluyen multas por extemporaneidad. "/>
    <s v=" Seguimiento al pago de dicho servicios con base a los reportes del Grupo Juridico"/>
    <s v="Solicitar mediante memorando al  Grupo Juridico que se informe al Grupo Admimistrativo sobre el estado actual  de la aciones realizadas en contra del comodatario frente al reintegro del pago por concepto de  servicios publicos efectuado por el instituto, de los inmuebles que se encontraban entregados en calidad de comodato. "/>
    <s v="Informe de supervisión de acciones realizadas "/>
    <n v="1"/>
    <d v="2016-09-01T00:00:00"/>
    <d v="2017-07-31T00:00:00"/>
    <n v="47.6"/>
    <n v="0.75"/>
    <n v="0.75"/>
    <n v="35.700000000000003"/>
    <n v="0"/>
    <n v="0"/>
    <s v="A Septiembre de 2016: Mediante comunicación radicado No. I-2016-095607-1100 del 15 de septiembre de 2016, el Grupo Administrativo solicitó al Grupo Jurídico, que se indicara los avances del proceso por incumplimiento en el pago de servicios públicos a cargo de los comodatarios que tenían inmuebles propiedad del ICBF, al cual se dio respuesta con radicado No. I-2016-099794-1100 del 26 de septiembre de 2016, indicando que se avocaron los Procesos Coactivos 3952/2016, 3953/2016 y 3939/2016, en contra de Fundación Dejando Huella y Fundación Gestión por Colombia - FUNGESCOL, lo cual deja como resultado, que a la fecha los procesos 3953/2016 y 3939/2016 adelantados en contra de FUNGESCOL, han realizado el pago total de la obligación que tenía con el ICBF Regional Bogotá. _x000a_Con las acciones adelantadas tanto del Grupo Administrativo, como del Grupo Jurídico de la Regional, se ha logrado el reintegro del pago de servicios públicos y demás obligaciones que tenía pendiente el contratista (FUNGESCOL) con el ICBF. Queda pendiente lograr el reintegro del pago de servicios públicos del proceso 3952/2016, iniciado en contra de Fundación Dejando Huella.El avance es del 0%._x000a_Se cuelga evidencia referida en ruta\\icbf.gov.co\FS_bog\Regional\G_DIreccion_Reg\Plan_M\2016-2017\Evidencias\Fila N°24 Hallazgo N°10 GA\Septiembre _x000a_AJUSTE SEPTIEMBRE: Mediante comunicación radicado No. I-2016-095607-1100 del 15 de septiembre de 2016, el Grupo Administrativo solicitó al Grupo Jurídico, que se indicara los avances del proceso por incumplimiento en el pago de servicios públicos a cargo de los comodatarios que tenían inmuebles propiedad del ICBF, al cual se dio respuesta con radicado No. I-2016-099794-1100 del 26 de septiembre de 2016, indicando que se avocaron los Procesos Coactivos 3952/2016, 3953/2016 y 3939/2016, en contra de Fundación Dejando Huella y Fundación Gestión por Colombia - FUNGESCOL, lo cual deja como resultado, que a la fecha los procesos 3953/2016 y 3939/2016 adelantados en contra de FUNGESCOL, han realizado el pago total de la obligación que tenía con el ICBF Regional Bogotá. _x000a_Con las acciones adelantadas tanto del Grupo Administrativo, como del Grupo Jurídico de la Regional, se ha logrado el reintegro del pago de servicios públicos y demás obligaciones que tenía pendiente el contratista (FUNGESCOL) con el ICBF, por valor de (19´577.328). Queda pendiente lograr el reintegro del pago de servicios públicos del proceso 3952/2016, iniciado en contra de Fundación Dejando Huella. El avance es de un 75%., Se cuelga evidencia corregida en ruta\\icbf.gov.co\FS_bog\Regional\G_DIreccion_Reg\Plan_M\2016-2017\Evidencias\Hallazgo 10\Fila N°24 GA\Ajuste septiembre 18-10-16_x000a_Octubre de 2016: El 28 de octubre de los corrientes, mediante memorando se solicitó al Grupo Jurídico, que se indicara el estado actual  y avances a la fecha del proceso que prestó merito ejecutivo No. 3952/2016, adelantado en contra de la Fundación Dejando Huella, respuesta de la cual nos encontramos a la espera.El avance de cumplimeinto continua en el 75%.Se cuelga evidencia  en ruta\\icbf.gov.co\FS_bog\Regional\G_DIreccion_Reg\Plan_M\2016-2017\Evidencias\Hallazgo 10\Fila N°24 GA\octubre_x000a_Noviembre de 2016. A la fecha no se ha recibido respuesta por parte del Grupo Juridico de la Regional, razón por la cual se reiterará la solicitud en el mes de diciembre de los corrientes. _x000a_A Diciembre de 2016:  El día 30 de Diciembre  de los corrientes, mediante memorando No I-2016-141623-1100 se solicitó al Grupo Jurídico, que se indicara el estado actual  y avances a la fecha del proceso que prestó merito ejecutivo No. 3952/2016, adelantado en contra de la Fundación Dejando Huella, respuesta de la cual nos encontramos a la espera. El avance de cumplimiento continua en el 75%. Se cuelga evidencia  en la Ruta: \\icbf.gov.co\FS_bog\Regional\G_DIreccion_Reg\Plan_M\2016-2017\Evidencias\Hallazgo 10\Fila N°24 GA\Diciembre_x000a_A Enero de 2017. Con  memorando No I-2017-010244-1100, se recibió respuesta del Grupo Jurídico, mediante la cual informan las actuaciones adelantadas frente al proceso Coactivo adelantado en contra de la Fundación Dejando Huella  No. 3952 de 2016, y se ordena la ejecución y remate de los bienes embargados y secuestrados del proceso coactivo en mención, se encuentra en etapa de notificación. A la fecha se informa los avances que el Grupo Jurídico ha realizado, El porcentaje de avance sigue siendo el mismo del mes anterior 75%. Se cuelga evidencia en la ruta\\icbf.gov.co\FS_bog\Regional\G_DIreccion_Reg\Plan_M\2016-2017\Evidencias\Hallazgo 10\Fila N°24GA\Enero 2017_x000a_A febrero de 2017. En Comité de Dirección Estrategico Basico No 03, del dia 13 de febrero de 2017, se presentó el Hallazgo 10 Fila 24 de CGR, en el cual la Coordinadora del Grupo Administrativo informó haber recibido la respuesta de lo solicitado al Grupo Jurídico mediante  radicado No. I-2017-010244-1100 de fecha 31/01/2017, en el cual se indicó que  los procesos 3953/2016 y 3939/2016 en contra de la Fundación   Gestión  por Colombia – Fungescol, se encuentran terminados y recuperada la totalidad de la  obligación; asi mismo  indicó que el proceso 3952/2016 en contra de la Fundación Dejando Huella, se encuentra en tramite en la etapa de medidas cautelares y se libró mandamiento de pago  con resolución 0137 del 2 de  agosto de 2016, que  mediante resolucion No. 0168 del 5 de octubre de 2016 se ordenó seguir adelantando  la ejecución y remate de los bienes embargados y secuestrados dentro del proceso ejecutivo en comento. De acuerdo  a este Hallazgo en  reunion con la oficina de control Interno se dio a conocer las decisiones tomadas en el comité  del 13 de febrero de 2017 y se acordó  remitir memorando  en el cual se solicitaría modificar  la Unidad de medida  y fecha  de terminación, las cuales según el plan vigente serian a cumplir a 31 de julio de 2017. El porcentaje de avance continúa siendo el  75%. Se adjunta como evidencia acta de comité y memorando remitido a control interno. Se cuelga evidencia en laruta \\icbf.gov.co\FS_bog\Regional\G_DIreccion_Reg\Plan_M\2016-2017\Evidencias\Hallazgo 10\Fila N°24GA\Febrero 2017_x000a__x000a__x000a_"/>
  </r>
  <r>
    <x v="1"/>
    <s v="ARGR2015-CGR-DG010"/>
    <n v="0"/>
    <x v="4"/>
    <m/>
    <s v="Hallazgo No 10. Contratos de Comodato y Pago de Servicios Públicos Bogotá (D y F) _x000a__x000a_Las Entidades Administradoras del Servicio -EAS deben asumir el pago de los servicios públicos, impuestos y cualquier gasto que se genere durante la ejecución del contrato de aporte. _x000a__x000a_El ICBF Regional Bogotá, entregó bienes inmuebles en comodato a entidades sin ánimo de lucro, con uso exclusivo en la operación de Programas del ICBF en lo que corresponden a las modalidades de Centro de Desarrollo Infantil - CDI  y Hogares Infantiles - HI, se evidenció que el ICBF Regional Bogotá, a partir de enero de 2016, realizó pagos por $16.7 millones por servicios públicos de los inmuebles objeto del contrato de comodatosiendo obligación del operador asumir tales gastos así (ver cuadro No. 30). (Ver Informe). "/>
    <s v="Los pagos de servicios públicos por parte del ICBF de los contratos, se prestan debido a deficiencias en el ejercicio de la Supervision, lo cual genera gastos para el ICBF que concluyen multas por extemporaneidad. "/>
    <s v=" Seguimiento al pago de dicho servicios con base a los reportes del Grupo Juridico"/>
    <s v="Presentar el informe de supervisión de las acciones realizadas frente al reintegro del pago de Servicios Publicos de los inmuebles entregados en calidad de comodato al Comité Estrategico Basico. "/>
    <s v="Actas de Comité Estratégico Básico, donde se agenda el tema"/>
    <n v="1"/>
    <d v="2017-03-01T00:00:00"/>
    <d v="2017-07-31T00:00:00"/>
    <n v="21.7"/>
    <n v="0.75"/>
    <n v="0.75"/>
    <n v="16.3"/>
    <n v="0"/>
    <n v="0"/>
    <s v="A octubre de 2016: Se solicita inclusión del tema en la agenda a desarrollar en Comité Básico del Martes 8 de Noviembre de 2016.  A la fecha la meta es del 0%A _x000a_A Noviembre de 2016: En Comité de Dirección Estrategico Basico No. 40, se Presenta el Hallazgo 10 de CGR, en el cual se inció que la Entidades Administradoras del Servicio -EAS deben asumir el pago de los servicios publicos, impuestos y cualquier gasto que se genere durante la ejecucion del contrato de aporte: se da lectura al memorando I-2016-099794-1100; a traves del cual el Grupo Jurídico manifiesta al Grupo Administrativo que la Fundación FUNGESCOL se le levantaron los procesos coactivos No. 3953/206 y 3939/2016 fueron culminados exitosamente con la consignacion por parte de dicha Entidad por valor de $19,577,328. _x000a_Teniendo en cuenta que se encuentra pendiente el reintegro del pago por parte de Fundación por un Mundo Nuevo, se presentará nuevamente al Comité, para que se indique los avances del Proceso No. 3952 de 2016, el porcentaje hasta la fecha es de un 75%.  Se cuelga evidencia  en ruta\\icbf.gov.co\FS_bog\Regional\G_DIreccion_Reg\Plan_M\2016-2017\Evidencias\Hallazgo 10\Fila N°25 GA\noviembre_x000a_A Diciembre de 2016: No se presentó avancen en Comité Estratégico Básico, debido a que no se ha realizado y tampoco  el Grupo Jurídico ha informado  el estado actual y avances de los Inmuebles  entregados en calidad  de comodato, Pendiente para el mes de enero._x000a_El porcentaje de avance sigue siendo el mismo del mes anterior 75%._x000a_A Enero de 2017: Se solicita inclusión del tema en la agenda a desarrollar en Comité de Dirección Estratégico Básico del día 6 de Febrero de 2017, Proceso No 3952 de 2016. El porcentaje de avance sigue siendo el mismo del mes anterior 75%._x000a_A febrero de 2017. En Comité de Dirección Estrategico Basico No 03, del dia 13 de febrero de 2017, se presentó el Hallazgo 10 Fila 24 de CGR, en el cual la Coordinadora del Grupo Administrativo informó haber recibido la respuesta de lo solicitado al Grupo Jurídico mediante  radicado No. I-2017-010244-1100 de fecha 31/01/2017, en el cual se indicó que  los procesos 3953/2016 y 3939/2016 en contra de la Fundación   Gestión  por Colombia – Fungescol, se encuentran terminados y recuperada la totalidad de la  obligación; asi mismo  indicó que el proceso 3952/2016 en contra de la Fundación Dejando Huella, se encuentra en tramite en la etapa de medidas cautelares y se libró mandamiento de pago  con resolución 0137 del 2 de  agosto de 2016, que  mediante resolucion No. 0168 del 5 de octubre de 2016 se ordenó seguir adelantando  la ejecución y remate de los bienes embargados y secuestrados dentro del proceso ejecutivo en comento. De acuerdo  a este Hallazgo en  reunion con la oficina de control Interno se dio a conocer las decisiones tomadas en el comité  del 13 de febrero de 2017 y se acordó  remitir memorando  en el cual se solicitaría modificar  la Unidad de medida  y fecha  de terminación, las cuales según el plan vigente serian a cumplir a 31 de julio de 2017. El porcentaje de avance continúa siendo el  75%. Se adjunta como evidencia acta de comité y memorando remitido a control interno. Se cuelga evidencia en laruta \\icbf.gov.co\FS_bog\Regional\G_DIreccion_Reg\Plan_M\2016-2017\Evidencias\Hallazgo 10\Fila N°25GA\Febrero 2017_x000a__x000a_"/>
  </r>
  <r>
    <x v="1"/>
    <s v="ARGR2015-CGR-DG011"/>
    <n v="1"/>
    <x v="4"/>
    <m/>
    <s v="Hallazgo No 11. Requisitos de Inicio de la Ejecución Contractual Bogotá (D) _x000a__x000a_El contrato de aporte No. 689/2015, se suscribió e inició su ejecución el día 3 de febrero de 2015 mientras que la fecha de expedición y aprobación de las pólizas fue el día 4 de febrero de 2015; situación similar ocurrió con el Contrato de Aporte No. 212/2015 suscrito el día 27 de enero de 2015, cuya acta de inicio fue el 27 de enero de 2015, mientras que la expedición de la póliza fue el 28 de enero de 2015 y la aprobación fue el 2 de febrero de 2015; incumpliendo de este modo con el requisito de ejecución contractual númeral 4.1.1 del Manual de supervisión."/>
    <s v="Deficiente control y seguimiento a los documentos del contrato, lo cual genera el riesgo de la ocurrencia de eventos que afecten a terceros y no estén cubiertos por la póliza. "/>
    <s v="Realizar seguimiento al cumplimiento del requisito de ejecución contractual númeral 4.1.1 del Manual de supervisión."/>
    <s v="Implementar una base de datos, con instructivo,  donde cada abogado del área de contratación realice control y seguimiento mensual a los contratos elaborados, con el fin de garantizar su legalizacion y perfeccionamiento. Revisión  del estado del registro de la base de datos"/>
    <s v="Base de datos revisada -  Acta de reunión "/>
    <n v="11"/>
    <d v="2016-09-01T00:00:00"/>
    <d v="2017-07-31T00:00:00"/>
    <n v="47.6"/>
    <n v="6"/>
    <n v="0.54545454545454541"/>
    <n v="26"/>
    <n v="0"/>
    <n v="0"/>
    <s v="Septiembre: Se registra en la base de control los contratos suscritos por el Grupo Jurídico en el mes de septiembre con el fin de garantizar su legalizacion y perfeccionamiento. Se cuelgan 3 evidencias referidas en ruta \\icbf.gov.co\FS_bog\Regional\G_DIreccion_Reg\Plan_M\2016-2017\Evidencias\Fila N°26 Hallazgo N°11 GJ\Septiembre_x000a_OCTUBRE: Se registra en la base de control 468 contratos suscritos por el Grupo Jurídico en el mes de octubre con el fin de garantizar su legalizacion y perfeccionamiento, de igual forma se actualiza con los datos faltantes al corte septiembre.Se cuelga 1 evidencias referida en ruta \\icbf.gov.co\FS_bog\Regional\G_DIreccion_Reg\Plan_M\2016-2017\Evidencias\Hallazgo N°11 Fila N°26 GJ\octubre_x000a_NOVIEMBRE: Se registra en la base de control 119 contratos suscritos por el Grupo Jurídico en el mes de noviembre con el fin de garantizar su legalizacion y perfeccionamiento.Se cuelga 1 evidencias referida en ruta \\icbf.gov.co\FS_bog\Regional\G_DIreccion_Reg\Plan_M\2016-2017\Evidencias\Hallazgo N°11 Fila N°26 GJ\noviembre._x000a_DICIEMBRE: Se registra en la base de control 80 contratos suscritos por el Grupo Jurídico en el mes de noviembre con el fin de garantizar su legalizacion y perfeccionamiento. Se cuelga 1 evidencias referida en ruta \\icbf.gov.co\FS_bog\Regional\G_DIreccion_Reg\Plan_M\2016-2017\Evidencias\Hallazgo N°11 Fila N°26 GJ\Diciembre._x000a__x000a_ENERO:  Se registra en la base de control 672 contratos suscritos por el Grupo Jurídico en el mes de enero de 2017 con el fin de garantizar su legalizacion y perfeccionamiento.El porcentaje de cumplimiento a enero es de 45,5%.Se cuelga 1 evidencias referida en ruta \\icbf.gov.co\FS_bog\Regional\G_DIreccion_Reg\Plan_M\2016-2017\Evidencias\Hallazgo N°11 Fila N°26 GJ\Enero 2017_x000a__x000a_FEBRERO:  Se registra en la base de control 68 contratos suscritos por el Grupo Jurídico en el mes de febrero de 2017 con el fin de garantizar su legalizacion y perfeccionamiento.Se cuelga 1 evidencias referida en ruta \\icbf.gov.co\FS_bog\Regional\G_DIreccion_Reg\Plan_M\2016-2017\Evidencias\Hallazgo N°11 Fila N°26 GJ\Febrero 2017"/>
  </r>
  <r>
    <x v="1"/>
    <s v="ARGR2015-CGR-DG012"/>
    <n v="1"/>
    <x v="4"/>
    <m/>
    <s v="Hallazgo No 12. Supervision Contratos de  Aporte N° 305, 397, 278, 339, 437, 456, 499, 350, 627, 347, 616, 1237, y 689 de 2015 Bogotá (D)                                                         _x000a__x000a_Se presentan algunas inconsistencias en cumplimiento de las funciones de supervisión como: _x000a__x000a_Las fechas de entrega de los formatos de Supervision evidencian ser inoportunos, como puede observarse en el informe de contrato 305 de 2015 Ver Cuadro 31. _x000a__x000a_Los formatos del informe de supervisión de los contratos de aporte N° 305, 397, 278, 339, 437, 456, 606, 350, 627, 347, 616 de 2015 presentados por la coordinadora del grupo de Ciclos de Vida y Nutrición específicamente en los numerales VII &quot;Certificaciones para pagos suscritas por el supervisor&quot; &quot;VIII Pagos efectuados según estado de cuenta o información suministrada por la dirección financiera&quot;, sertifican valores que no corresponden a la realidad de los contratos. _x000a__x000a_La Clausula décima segunda del contrato No. 1237 de 2015: indicó &quot;la supervisión se realizará a través del coordinador del grupo administrativo&quot; sin embargo, se estableció que la documentación del proceso contractual es incompleto, dado que no se evidencian las actividades de la supervisión como la suscripción del acta de  inicio del contrato, informes de Supervision periódicos y/o finales, certificación de recibido a satisfacción, pagos realizados, liquidación del contrato. _x000a__x000a_El formato de supervisión - Informe Periódico N° 5 del 7 de diciembre de 2015 del contrato 689 de 2015, presenta inconsistencias en su contenido, en razón a que el contratista certificó cumplimiento de los pagos de Seguridad Social Integral y parafiscales, mientras que en la verificación detallada en el formato de supervisión indicó que &quot;requerirá al contratista las planillas de pagos de aportes que permita concluir el cumplimiento de las obligaciones laborales por parte del contratista&quot;, situación que resulta incoherente con la certificación suscrita por el supervisor. _x000a_En el formato de Supervision del contrato 689 de 2015, en el numeral VII certificación para pagos suscritas por el supervisor, se encuentra certificado hasta el cuarto pago en octubre 20 de 2015 por $360.357.930 contradiciendo el informe a enero de 2016 que indica que sólo hasta el tercer desembolso se legalizó. (Ver Informe)"/>
    <s v="Lo anterior debido a que el ICBF Regional Bogotá, para la actividad de supervisión, se encuentra sujeta a lineamientos, manuales y directivas provenientes de la Dirección General dadas a las condiciones de ejecución contractual misional que se adelanta para Primera Infancia, lo que ocasiona que las obligaciones específicas no tengan una verificación rigurosa y/o se tengan limitantes al verificar las acciones de mejoramiento a que se comprometían las Unidades de Servicio o las Entidades Administradoras del Servicio. "/>
    <s v="Implementar Grupos de estudio."/>
    <s v="Realizar grupos de estudio en cada mes anterior al desembolso (a excepción del primer pago) con los supervisores de contrato y equipo de apoyo a la supervisión financiera en donde se retroalimenten los lineamientos, parámetros y requisitos de supervisión. "/>
    <s v="Actas de reunión"/>
    <n v="1"/>
    <d v="2016-09-01T00:00:00"/>
    <d v="2017-07-31T00:00:00"/>
    <n v="47.6"/>
    <n v="0.83299999999999996"/>
    <n v="0.83299999999999996"/>
    <n v="39.700000000000003"/>
    <n v="0"/>
    <n v="0"/>
    <s v="Septiembre: Para este mes se desarrollaron  dos grupos de estudio  previos al desembolso del mes de octubre. A la fecha se desarrolla  el proceso contractual para definir las fechas de los  próximos desembolsos, por lo tanto no se puede establecer en este mes el avance físico de ejecución.Se cuelgan 2 evidencias de actas de septiembre en ruta \\icbf.gov.co\FS_bog\Regional\G_DIreccion_Reg\Plan_M\2016-2017\Evidencias\Fila N°27 Hallazgo N°12 GACVyN\Septiembre_x000a__x000a_Octubre: En este mes no se realizó reunión con los referentes de HCB y HI , dado que se estaba adelantado gestión para la nueva contratación  y este grupo de estudio se debe realizar previo a los desembolsos  sin incluir el primero._x000a_En relación a los desembolsos se informa que se efectuarán en los meses de Noviembre 2016 y en los meses de Enero, marzo, Mayo y Julio de 2017, para la modalidad de HI y HCB. Para la modalidad de CDI en el momento se efectuara un solo  desembolso en el mes de noviembre que corresponde a una adición para los meses de noviembre y diciembre de 2016, en espera de la nueva contratación de esta modalidad para conocer los meses de  desembolso a que haya lugar._x000a_Se realizaran   6 Grupos de estudio  equivalentes cada uno de ellos al  16.66 % de avance físico de ejecución, los cuales se desarrollaran mes anterior  a los siguientes desembolsos:_x000a_OCTUBRE: Hi , CDI institucional y familiar  y HCB correspondiente a las actas entregadas en el mes anterior._x000a_NOVIEMBRE : HI y HCB Primer desembolso por lo tanto no se realizara GET._x000a_CDI institucional y familiar no se realizó  el grupo de estudio debido a que al 31 de octubre finalizaba el contrato firmado en la vigencia 2016 y hasta el día 31 de octubre se oficializo la firma de una adición de contrato por los dos meses restantes del año en curso, razón por la cual se conoció hasta fin de mes la formas de desembolso para poder realizar el grupo de estudio, sin embargo una vez conocida la situación en la que quedaron los contratos  se procederá a realizar el Grupo de estudio correspondiente al desembolso del mes de noviembre._x000a_ENERO: HI Y HCB segundo desembolso se realizara grupo de estudio_x000a_MARZO: HI Y HCB tercer  desembolso se realizara grupo de estudio _x000a_MAYO: HI Y HCB cuarto desembolso se realizara grupo de estudio _x000a_JULIO: HI Y HCB quinto  desembolso se realizara grupo de estudio _x000a_Por lo tanto el porcentaje de 16.66% relacionado en el avance de ejecución del PM de la CGR 2016 – 2017, corresponde a las evidencias reportadas en el mes de septiembre_x000a__x000a_NOVIEMBRE: Se realizó grupo de estudio con los supervisores y el apoyo a la supervisión financiera donde se retroalimentaron los lineamientos, parámetros y requisitos de supervisión, con un avance físico de ejecución del 33.32%. Se cuelga 1 evidencia referida en ruta \\icbf.gov.co\FS_bog\Regional\G_DIreccion_Reg\Plan_M\2016-2017\Evidencias\Hallazgo N°12 Fila N°27 GACVyN\noviembre._x000a__x000a_Diciembre_x000a_Se realizó grupo de estudio con los supervisores y el apoyo a la supervisión financiera donde se retroalimentaron los lineamientos, parámetros y requisitos de supervisión, con un avance físico de ejecución del 49.98%. Se cuelga  evidencia referida en ruta \\icbf.gov.co\FS_bog\Regional\G_DIreccion_Reg\Plan_M\2016-2017\Evidencias\Hallazgo N°12 Fila N°27 GACVyN\diciembre._x000a__x000a_Enero _x000a_Se realizó GET con los supervisores y el apoyo a la supervisión financiera donde se retroalimentaron los lineamientos, parámetros y requisitos de supervisión, con un avance físico de ejecución del 66.64 %. Se cuelga  evidencia referida en ruta \\icbf.gov.co\FS_bog\Regional\G_DIreccion_Reg\Plan_M\2016-2017\Evidencias\Hallazgo N°12 Fila N°27 GACVyN\enero2017_x000a__x000a_Febrero _x000a_Se reporta acta  GET del 2 de febrero 2017  para un avance físico de ejecución del 83.3 %. Se cuelga evidencia referida en ruta \\icbf.gov.co\FS_bog\Regional\G_DIreccion_Reg\Plan_M\2016-2017\Evidencias\Hallazgo N°12 Fila N°27 GACVyN\Febrero 2017"/>
  </r>
  <r>
    <x v="1"/>
    <s v="ARGR2015-CGR-DG012"/>
    <n v="0"/>
    <x v="4"/>
    <m/>
    <s v="Hallazgo No 12. Supervision Contratos de  Aporte N° 305, 397, 278, 339, 437, 456, 499, 350, 627, 347, 616, 1237, y 689 de 2015 Bogotá (D)                                                         _x000a__x000a_Se presentan algunas inconsistencias en cumplimiento de las funciones de supervisión como: _x000a__x000a_Las fechas de entrega de los formatos de Supervision evidencian ser inoportunos, como puede observarse en el informe de contrato 305 de 2015 Ver Cuadro 31. _x000a__x000a_Los formatos del informe de supervisión de los contratos de aporte N° 305, 397, 278, 339, 437, 456, 606, 350, 627, 347, 616 de 2015 presentados por la coordinadora del grupo de Ciclos de Vida y Nutrición específicamente en los numerales VII &quot;Certificaciones para pagos suscritas por el supervisor&quot; &quot;VIII Pagos efectuados según estado de cuenta o información suministrada por la dirección financiera&quot;, certifican valores que no corresponden a la realidad de los contratos. _x000a__x000a_La Clausula décima segunda del contrato No. 1237 de 2015: indicó &quot;la supervisión se realizará a través del coordinador del grupo administrativo&quot; sin embargo, se estableció que la documentación del proceso contractual es incompleto, dado que no se evidencian las actividades de la supervisión como la suscripción del acta de  inicio del contrato, informes de Supervision periódicos y/o finales, certificación de recibido a satisfacción, pagos realizados, liquidación del contrato. _x000a__x000a_El formato de supervisión - Informe Periódico N° 5 del 7 de diciembre de 2015 del contrato 689 de 2015, presenta inconsistencias en su contenido, en razón a que el contratista certificó cumplimiento de los pagos de Seguridad Social Integral y parafiscales, mientras que en la verificación detallada en el formato de supervisión indicó que &quot;requerirá al contratista las planillas de pagos de aportes que permita concluir el cumplimiento de las obligaciones laborales por parte del contratista&quot;, situación que resulta incoherente con la certificación suscrita por el supervisor. _x000a_En el formato de Supervision del contrato 689 de 2015, en el numeral VII certificación para pagos suscritas por el supervisor, se encuentra certificado hasta el cuarto pago en octubre 20 de 2015 por $360.357.930 contradiciendo el informe a enero de 2016 que indica que sólo hasta el tercer desembolso se legalizó. (Ver Informe)"/>
    <s v="Lo anterior debido a que el ICBF Regional Bogotá, para la actividad de supervisión, se encuentra sujeta a lineamientos, manuales y directivas provenientes de la Dirección General dadas a las condiciones de ejecución contractual misional que se adelanta para Primera Infancia, lo que ocasiona que las obligaciones específicas no tengan una verificación rigurosa y/o se tengan limitantes al verificar las acciones de mejoramiento a que se comprometían las Unidades de Servicio o las Entidades Administradoras del Servicio. "/>
    <s v="Verificación rigurosa de las condiciones de ejecución contractual y elaboración de los informes de supervisión."/>
    <s v="_x000a_Teniendo en cuenta que los informes de gestión se entregan de manera Bimensual por parte de la supervisora del contrato y su equipo de trabajo,  y de acuerdo a las fechas establecidas por procedimiento, el equipo realizara la  entrega de los Informes de Gestión 20 días después de terminado el respectivo periodo. Estos informes dan cuenta del cumplimiento  de las obligaciones  de las EAS durante la ejecución del contrato en el periodo que corresponde. Los informes de gestión son los mismos informes de supervisión. _x000a__x000a_"/>
    <s v="Informe de gestion Bimestral  de los Contratos de aportes servicios misionales vigentes "/>
    <n v="1"/>
    <d v="2016-09-01T00:00:00"/>
    <d v="2017-07-30T00:00:00"/>
    <n v="47.4"/>
    <n v="0.35047"/>
    <n v="0.35047"/>
    <n v="16.600000000000001"/>
    <n v="0"/>
    <n v="0"/>
    <s v="Septiembre: Se hace entrega de 385 informes de gestión de los contratos de aportes correspondiente al mes de agosto 2016._x000a_No se  puede establecer el porcentaje de avance en esta actividad toda vez que todos los contratos de aporte finalizan el 31 de octubre de 2016 y se da inicio a la nueva contratación a partir del 1 de noviembre 2016 y a la fecha se desconoce el número total de contratos de aportes que se celebraran en la nueva vigencia. Se cuelgan evidencias  en ruta \\icbf.gov.co\FS_bog\Regional\G_DIreccion_Reg\Plan_M\2016-2017\Evidencias\Fila N°28 Hallazgo N°12 GACVyN\Septiembre._x000a__x000a_Octubre:En el periodo Septiembre 2016 a Julio 2017 se deben presentar aproximadamente 2974 informes de gestión, correspondientes a los contratos de aporte de servicios de primera infancia Regional Bogotá. En el mes de septiembre se presentan 385 informes de los contratos vigentes al 30  de agosto que presentaban la información de gestión de ese mes. Para el mes de Octubre se presentan 384 informes pues uno de los contratos de operadores (Fundamil terminó el 31 de agosto)._x000a_Se proyecta para julio de 2017, la presentación de 2974 informes, cantidad que puede variar dependiendo de la contratación de servicios integrales para la vigencia 2017. con respecto a la proyección, el avance de cumplimiento para el mes de Octubre es de 25,82%. Se cuelgan evidencias  en ruta \\icbf.gov.co\FS_bog\Regional\G_DIreccion_Reg\Plan_M\2016-2017\Evidencias\ Hallazgo N°12 Fila N°28 GACVyN\octubre._x000a__x000a_Noviembre : Se reporta  consolidado en Excel de informes de gestión de los contratos de aporte. Se cuelga 1 evidencia referida en ruta \\icbf.gov.co\FS_bog\Regional\G_DIreccion_Reg\Plan_M\2016-2017\Evidencias\Hallazgo N°12 Fila N°28 GACVyN\noviembre_x000a__x000a_Respuesta 13-12-16 a Observacion OCI: Se revisaran las evidencias reportadas para subsanar la inconformidad presentada y se definirán las evidencias para el corte a diciembre 2016, reporte de enero de 2017. _x000a__x000a_Noviembre : Se reporta  consolidado en Excel de informes de gestión de los contratos de aporte. Se cuelga 1 evidencia referida en ruta \\icbf.gov.co\FS_bog\Regional\G_DIreccion_Reg\Plan_M\2016-2017\Evidencias\Hallazgo N°12 Fila N°28 GACVyN\noviembre_x000a__x000a_Respuesta 13-12-16 a Observacion OCI: Se revisaran las evidencias reportadas para subsanar la inconformidad presentada y se definirán las evidencias para el corte a diciembre 2016, reporte de enero de 2017. _x000a__x000a_Diciembre _x000a_Para este mes se reportan los informes corregidos_x000a_En este  periodo no se da avance de  informes de gestión por inicio de la la nueva contratación, dichos informes se realizaran a partir del 20 de enero 2017. Se cuelga evidencia referida en ruta \\icbf.gov.co\FS_bog\Regional\G_DIreccion_Reg\Plan_M\2016-2017\Evidencias\Hallazgo N°12 Fila N°28 GACVyN\Diciembre_x000a__x000a_19-01-17 Observaciones:_x000a_Entre Agosto de 2016 y Junio de 2017 se deben entregar 2.982 informes de gestión correspondientes a 385 contratos de aportes vigencia 2016 y 457 contratos de aporte de la vigencia 2016 con vigencias futuras. Del total de 2.982 informes de gestión por entregar, el 38.69% correspondiente a 1154 informes, pertenecen a los CASM de la vigencia 2016 y el porcentaje de avance de entrega a la fecha es de 66.72%. El 33.27% restante será entregado al finalizar el mes de enero de 2017. De otro lado, el 61.30% de informes que corresponde a la vigencia 2016 con vigencias futuras se encuentra en 0% de entrega, toda vez que el primer informe se encuentra en construcción y será presentado al finalizar el mes de enero de 2017. _x000a__x000a_El 27 de enero se cuelga consolidado primer informe a dic.2016  con evidencias de septiembre y octubre, en ruta \\icbf.gov.co\FS_bog\Regional\G_DIreccion_Reg\Plan_M\2016-2017\Evidencias\Hallazgo N°12 Fila N°28 GACVyN\consolidado primer informe a dic.2016_x000a__x000a_Enero _x000a_Para este mes se reportan 179   informes de gestión para un avance físico de ejecución del 25.79%.Se adjunta cuadro de control de GCVyN Consolidado Entregado. Se cuelga evidencia referida en ruta \\icbf.gov.co\FS_bog\Regional\G_DIreccion_Reg\Plan_M\2016-2017\Evidencias\Hallazgo N°12 Fila N°28 GACVyN\enero2017_x000a__x000a_Febrero _x000a_Entre Agosto de 2016 y Junio de 2017 se deben entregar 2.982 informes de gestión correspondientes a 385 contratos de aportes vigencia 2016 y 457 contratos de aporte de la vigencia 2016 con vigencias futuras. Del total de 2.982 informes de gestión por entregar, el 38.69% correspondiente a 1154 informes, pertenecen a los CASM de la vigencia 2016 y el porcentaje de avance de entrega a la fecha es de 91%. El 9% restante será entregado el proximo mes. De otro lado, el 61.30% de informes que corresponde a la vigencia 2016 con vigencias futuras se encuentra en 0% de entrega, toda vez que el primer informe se encuentra en construcción y será presentado en el trascurso del mes de marzo 2017.  Avance total a la fecha 35,047%.Se cuelgan evidencias referidas archivos para 14 CZ , 1 Empresarial y cuadro de control consolidado de GCVyN en ruta \\icbf.gov.co\FS_bog\Regional\G_DIreccion_Reg\Plan_M\2016-2017\Evidencias\Hallazgo N°12 Fila N°28 GACVyN\Febrero 2017_x000a__x000a_"/>
  </r>
  <r>
    <x v="1"/>
    <s v="ARGR2015-CGR-DG012"/>
    <n v="0"/>
    <x v="4"/>
    <m/>
    <s v="Hallazgo No 12. Supervision Contratos de  Aporte N° 305, 397, 278, 339, 437, 456, 499, 350, 627, 347, 616, 1237, y 689 de 2015 Bogotá (D)                                                         _x000a__x000a_Se presentan algunas inconsistencias en cumplimiento de las funciones de supervisión como: _x000a__x000a_Las fechas de entrega de los formatos de Supervision evidencian ser inoportunos, como puede observarse en el informe de contrato 305 de 2015 Ver Cuadro 31. _x000a__x000a_Los formatos del informe de supervisión de los contratos de aporte N° 305, 397, 278, 339, 437, 456, 606, 350, 627, 347, 616 de 2015 presentados por la coordinadora del grupo de Ciclos de Vida y Nutrición específicamente en los numerales VII &quot;Certificaciones para pagos suscritas por el supervisor&quot; &quot;VIII Pagos efectuados según estado de cuenta o información suministrada por la dirección financiera&quot;, certifican valores que no corresponden a la realidad de los contratos. _x000a__x000a_La Clausula décima segunda del contrato No. 1237 de 2015: indicó &quot;la supervisión se realizará a través del coordinador del grupo administrativo&quot; sin embargo, se estableció que la documentación del proceso contractual es incompleto, dado que no se evidencian las actividades de la supervisión como la suscripción del acta de  inicio del contrato, informes de Supervision periódicos y/o finales, certificación de recibido a satisfacción, pagos realizados, liquidación del contrato. _x000a__x000a_El formato de supervisión - Informe Periódico N° 5 del 7 de diciembre de 2015 del contrato 689 de 2015, presenta inconsistencias en su contenido, en razón a que el contratista certificó cumplimiento de los pagos de Seguridad Social Integral y parafiscales, mientras que en la verificación detallada en el formato de supervisión indicó que &quot;requerirá al contratista las planillas de pagos de aportes que permita concluir el cumplimiento de las obligaciones laborales por parte del contratista&quot;, situación que resulta incoherente con la certificación suscrita por el supervisor. _x000a_En el formato de Supervision del contrato 689 de 2015, en el numeral VII certificación para pagos suscritas por el supervisor, se encuentra certificado hasta el cuarto pago en octubre 20 de 2015 por $360.357.930 contradiciendo el informe a enero de 2016 que indica que sólo hasta el tercer desembolso se legalizó. (Ver Informe)"/>
    <s v="Lo anterior debido a que el ICBF Regional Bogotá, para la actividad de supervisión, se encuentra sujeta a lineamientos, manuales y directivas provenientes de la Dirección General dadas a las condiciones de ejecución contractual misional que se adelanta para Primera Infancia, lo que ocasiona que las obligaciones específicas no tengan una verificación rigurosa y/o se tengan limitantes al verificar las acciones de mejoramiento a que se comprometían las Unidades de Servicio o las Entidades Administradoras del Servicio. "/>
    <s v="Verificación rigurosa de las condiciones de ejecución contractual y elaboración de los informes de supervisión."/>
    <s v="Realizar mesa de trabajo entre el supervisor del contrato y el profesional de apoyo a la supervisión financiera con la intención de validar la ejecución de cada uno de los contratos, para poder determinar el valor que se les debe desembolsar por cada rubro teniendo en cuenta que la operación de las EAS es variable y de un mes a otros se les puede realizar disminuciones o adiciones que correspondan."/>
    <s v="Acta de reunion por contrato"/>
    <n v="1"/>
    <d v="2016-09-01T00:00:00"/>
    <d v="2017-07-30T00:00:00"/>
    <n v="47.4"/>
    <n v="0.66651000000000005"/>
    <n v="0.66651000000000005"/>
    <n v="31.6"/>
    <n v="0"/>
    <n v="0"/>
    <s v="Septiembre: Para este mes se reportan 385 actas que corresponden a: 271  Hogares Comunitarios de Bienestar, 5 de modalidad Empresarial, 2 de Operadores, 107 de modalidad Integral  que corresponden a las mesas de trabajo desarrolladas por los supervisores de contrato y   el profesional de apoyo financiera; actividad desarrollada antes del último desembolso que se realizara en el mes de octubre._x000a_Actualmente se adelanta acciones para nuevos contratos y ampliación de otros a partir del mes de noviembre, por lo tanto no se puede determinar en estos momentos los desembolsos a realizar  en la fecha establecida por el plan de mejoramiento de la CGR , lo que impide establecer un porcentaje de avance de ejecución hasta no conocer exactamente los desembolsos que se van a efectuar hasta el 30 de julio de 2017.   Se cuelgan evidencias  en ruta \\icbf.gov.co\FS_bog\Regional\G_DIreccion_Reg\Plan_M\2016-2017\Evidencias\Fila N°29 Hallazgo N°12 GACVyN\Septiembre_x000a__x000a_Octubre: En este mes no se realizó reunión con los referentes de HCB y HI , dado que se estaba adelantado gestión para la nueva contratación  y este grupo de estudio se debe realizar previo a los desembolsos  sin incluir el primero.El porcentaje 16.66 relacionado en las filas 29 y 27 en el avance de ejecución del PM de la CGR 2016 – 2017, corresponde a las evidencias reportadas en el mes de septiembre._x000a_En relación a los desembolsos se informa que se efectuarán en los meses de Noviembre 2016 y en los meses de Enero, marzo, Mayo y Julio de 2017, para la modalidad de HI y HCB. Para la modalidad de CDI en el momento se efectuara un solo  desembolso en el mes de noviembre que corresponde a una adición para los meses de noviembre y diciembre de 2016, en espera de la nueva contratación de esta modalidad para conocer los meses de  desembolso a que haya lugar._x000a_Se realizaran   6 Grupos de estudio  equivalentes cada uno de ellos al  16.66 % de avance físico de ejecución, los cuales se desarrollaran mes anterior  a los siguientes desembolsos:_x000a_OCTUBRE: Hi , CDI institucional y familiar  y HCB correspondiente a las actas entregadas en el mes anterior._x000a_NOVIEMBRE : HI y HCB Primer desembolso por lo tanto no se realizara GET._x000a_CDI institucional y familiar no se realizó  el grupo de estudio debido a que al 31 de octubre finalizaba el contrato firmado en la vigencia 2016 y hasta el día 31 de octubre se oficializo la firma de una adición de contrato por los dos meses restantes del año en curso, razón por la cual se conoció hasta fin de mes la formas de desembolso para poder realizar el grupo de estudio, sin embargo una vez conocida la situación en la que quedaron los contratos  se procederá a realizar el Grupo de estudio correspondiente al desembolso del mes de noviembre._x000a_ENERO: HI Y HCB segundo desembolso se realizara grupo de estudio_x000a_MARZO: HI Y HCB tercer  desembolso se realizara grupo de estudio _x000a_MAYO: HI Y HCB cuarto desembolso se realizara grupo de estudio _x000a_JULIO: HI Y HCB quinto  desembolso se realizara grupo de estudio _x000a_Por lo tanto el porcentaje de 16.66% relacionado en el avance de ejecución del PM de la CGR 2016 – 2017, corresponde a las evidencias reportadas en el mes de septiembre_x000a__x000a_Noviembre: Los supervisores de los contratos  y el apoyo a la supervisión financiera para las modalidades de  CDI y DIMF ( Desarrollo Infantil en Medio familiar) realizaron 51 mesas de trabajo con el objetivo de validar la ejecución de cada uno de los contratos para determinar el valor a desembolsar por cada rubro.Se reporta un 33.32% de avance físico de ejecución.Se cuelgan 51 evidencias referidas en ruta \\icbf.gov.co\FS_bog\Regional\G_DIreccion_Reg\Plan_M\2016-2017\Evidencias\Hallazgo N°12 Fila N°28 GACVyN\noviembre_x000a__x000a_Respuesta 13-12-16 a Observacion OCI: El porcentaje se determinó por 6 cortes de Grupos de Estudio y cada uno de ellos corresponde al 16.66%, el avance no se determinó por número de actas entregadas por cada supervisor del contrato._x000a_Se ha reportado mediante las evidencias la información, determinándola por Centro Zonal o por modalidad para la parte de la modalidad integral._x000a_• Barrios Unidos: 6 Actas reportadas_x000a_• Bosa: 23 Actas Reportadas_x000a_• Ciudad Bolivar: 35 Actas reportadas_x000a_• Engativá: 20 Actas reportadas_x000a_• Fontibón: 7 Actas reportadas_x000a_• Kennedy: 36 Actas reportadas_x000a_• Rafael Uribe: 31 Actas reportadas_x000a_• San Cristóbal: 28 Actas reportadas_x000a_• Santafé: 4 Actas reportadas_x000a_• Suba: 29 Actas reportadas_x000a_• Tunjuelito: 5 Actas reportadas_x000a_• Usaquén: 16 Actas reportadas_x000a_• Usme: 27 Actas reportadas_x000a_• Mártires: 5 Actas reportadas_x000a_• Modalidad Integral: 158 Actas reportadas_x000a_• Empresariales: 5 Actas reportadas_x000a__x000a_Diciembre: Los supervisores de los contratos  y el apoyo a la supervisión financiera para las modalidades de HCB-CDI-DIMF y HI  realizaron 293  mesas de trabajo con el objetivo de validar la ejecución de cada uno de los contratos para determinar el valor a desembolsar por cada rubro._x000a_Se reporta un avance de ejecución del 49.98 %. Se cuelga evidencia referida en ruta \\icbf.gov.co\FS_bog\Regional\G_DIreccion_Reg\Plan_M\2016-2017\Evidencias\Hallazgo N°12 Fila N°28 GACVyN\Diciembre_x000a__x000a_19-01-17 .OBSERVACIÓN OCI: Para la vigencia a 31-10-2016 se contaba con 385 contratos discriminados así: 271 contratos  Hogares Comunitarios de Bienestar, 5 contratos  de modalidad Empresarial, 2 contratos  de Operadores, 107 contratos  de modalidad Integral._x000a_Respecto a los contratos que iniciaron operación a partir del 01-11-2016 con vigencia futura 2017 y 2018 se encuentran discriminados así: 51 contratos para la modalidad HI, 3 contratos para la modalidad empresarial y 342 contratos para la modalidad de Hogares Comunitarios de Bienestar._x000a_Para los contratos que iniciaron operación el 16-12-2016 con vigencia futura se discriminan de la siguiente forma: 35 contratos para la modalidad CDI y 26 contratos para la modalidad DIMF._x000a_El total de actas de reunión reportadas para la contratación anterior fue de 385 las cuales se reportaron  en el mes de Septiembre 2016 anterior al último desembolso realizado en el mes de Octubre para las modalidades de Hogares Comunitarios de Bienestar, modalidad empresarial, HI, y para las modalidades CDI y DIM les queda un último desembolso cuyas actas fueron reportadas en el mes de Noviembre 51 mesas de trabajo por cada uno de los contratos._x000a_En el mes de Diciembre se realizó un reporte de 239 actas de reunión (mesas de trabajo) que corresponde al primer desembolso de la vigencia 2017 pero segundo desembolso del contrato. _x000a__x000a_Enero_x000a_ En el mes de enero no se puede realizar mesa de trabajo entre el supervisor del contrato y el profesional de apoyo a la supervisión financiera, debido a que  la operación a partir del 15 de diciembre de 2016 y 30 de enero de 2017 se encuentra en cese de actividades en las unidades administradoras de servicio, por tal razón no se puede validar la ejecución de cada uno de los contratos, para poder determinar el valor que se les debe desembolsar por cada rubro, teniendo en cuenta que la operación de las EAS es variable y de un mes a otros se les puede realizar disminuciones o adiciones que correspondan.Por tal razón el compromiso frente este ítem iniciara el cargue de soportes a partir del mes de abril. Se adjunta cuadro de control de GCVyN Avance . Se cuelga evidencia referida en ruta \\icbf.gov.co\FS_bog\Regional\G_DIreccion_Reg\Plan_M\2016-2017\Evidencias\Hallazgo N°12 Fila N°28 GACVyN\enero2017_x000a__x000a_Febrero_x000a_Para este mes se reportan 396 actas que corresponden a: 333  Hogares Comunitarios de Bienestar, 1 de Operador, 62 de modalidad Integral  que corresponden a las mesas de trabajo desarrolladas por los supervisores de contrato y  los profesionales de apoyo; actividad desarrollada antes del segundo desembolso de la vigencia 2017 que se realizaría en el mes de marzo del presente año._x000a_Para un avance físico del 66.651.Se cuelgan evidencias referidas archivos  mesas de trabajo 14 CZ,  1CDI, 1 DIMF, 1Empresarial, 1 Tejiendo futuro  y  cuadro de control de GCVyN Avance en ruta \\icbf.gov.co\FS_bog\Regional\G_DIreccion_Reg\Plan_M\2016-2017\Evidencias\Hallazgo N°12 Fila N°28 GACVyN\febrero2017_x000a__x000a_"/>
  </r>
  <r>
    <x v="1"/>
    <s v="ARGR2015-CGR-DG013"/>
    <n v="1"/>
    <x v="4"/>
    <m/>
    <s v="Hallazgo No 13. Publicación SECOP Bogotá (D). _x000a__x000a_Los documentos soportes de los contratos de aporte suscritos por el ICBF Regional Bogotá en las modalidades de Centro Infantil y Desarrollo Familiar, se publicaron de manera extemporánea como a continuación se decribe, con quince días o hasta cincuenta días expedidos incumpliendo con lo establecido en el artículo 19 del Decreto 1510 de 2013. Ver cuadro No. 32 Publicación SECOP contratos ICBF Regional Bogotá. (Ver Informe)"/>
    <s v="Aplicación de lieneamientos propios del instituto que permiten publicar los documentos contractuales en otros medios diferentes al SECOP, así mismo se presenta por una inadeacuada actividad de control respecto a los regiustros; esto impide brindarle al público la posibilidad de acceso fácil, oportuno, idóneo y eficaz a los términos de la contratación estatal, afectando de esta forma la realización óptima del principio de publicidad."/>
    <s v="Incrementar en los periodos de contratacion de mayor volumen,  personal asignado para lograr la publicacion total"/>
    <s v="Asignar 6 colaboradores para que apoyen la publicación en el SECOP, cuando hay volumen de contratación. _x000a_"/>
    <s v="Correo Electronico a los colaboradores asignados para esta actividad. "/>
    <n v="1"/>
    <d v="2016-08-16T00:00:00"/>
    <d v="2016-12-31T00:00:00"/>
    <n v="19.600000000000001"/>
    <n v="1"/>
    <n v="1"/>
    <n v="19.600000000000001"/>
    <n v="0"/>
    <n v="0"/>
    <s v="Agosto: Para el mes de agosto 2016 no existio alto volumen de contratación. _x000a_Septiembre: Para el mes de septiembre 2016 no existio alto volumen de contratación._x000a_Octubre: La coordinación del Grupo Jurídico atendiendo la falta de personas adscritos al grupo no pudo asignar seis colaboradores para que realizaran el trámite de la publicación en el SECOP ;  no obstante se cumplió con la publicación de los 466  contratos suscritos  en el mes de octubre, dentro de los tres (3) días que ordena el Estatuto Contractual. Esta actividad la relizaron dos personas quienes trabajaron jornadas continuas y días festivos, con el fin de cumplir con los términos legales. El cumplimiento de la actividad es del 0%_x000a__x000a_NOVIEMBRE: Para el mes de noviembre se cumplió con la publicación de los 119  contratos suscritos  en el mes de noviembre, dentro de los tres (3) días que ordena el Estatuto Contractual.Sin evidencia._x000a__x000a_DICIEMBRE: Para el mes de diciembre se cumplió con la publicación de los 80  contratos suscritos  en el mismo mes, dentro de los tres (3) días que ordena el Estatuto Contractual._x000a__x000a_19-01-17 :Ajuste a observación OCI: Se realiza Acta de Reunion en donde se evidencia que si bien no fue posible asiganar a los 6 colaboradores por parte del Grupo Juridico se cumplio con el termino legal establecido para la publicacion en el SECOP de todos los conntratos suscritos por el ICBF regional bogota dentro de tiempo de ejecucion de la actividad planteada.Se cuelga evidencia referida en ruta \\icbf.gov.co\FS_bog\Regional\G_DIreccion_Reg\Plan_M\2016-2017\Evidencias\ Hallazgo N°13 Fila N°30GJ\Diciembre."/>
  </r>
  <r>
    <x v="1"/>
    <s v="ARGR2015-CGR-DG013"/>
    <n v="0"/>
    <x v="4"/>
    <m/>
    <s v="Hallazgo No 13. Publicación SECOP Bogotá (D). _x000a__x000a_Los documentos soportes de los contratos de aporte suscritos por el ICBF Regional Bogotá en las modalidades de Centro Infantil y Desarrollo Familiar, se publicaron de manera extemporánea como a continuación se decribe, con quince días o hasta cincuenta días expedidos incumpliendo con lo establecido en el artículo 19 del Decreto 1510 de 2013. Ver cuadro No. 32 Publicación SECOP contratos ICBF Regional Bogotá. (Ver Informe)"/>
    <s v="Aplicación de lieneamientos propios del instituto que permiten publicar los documentos contractuales en otros medios diferentes al SECOP, así mismo se presenta por una inadeacuada actividad de control respecto a los regiustros; esto impide brindarle al público la posibilidad de acceso fácil, oportuno, idóneo y eficaz a los términos de la contratación estatal, afectando de esta forma la realización óptima del principio de publicidad."/>
    <s v="Validar la publicación de los documentos contractuales en el SECOP dentro de los tiempos establecidos "/>
    <s v="Consolidar en archivo Word los pantallazos del detalle  del proceso del SECOP en donde se evidencia el documento contractual publicado y la fecha de publicacion._x000a_"/>
    <s v="Archivo Word - Pantallazos publicacion SECOP"/>
    <n v="5"/>
    <d v="2016-08-16T00:00:00"/>
    <d v="2016-12-31T00:00:00"/>
    <n v="19.600000000000001"/>
    <n v="5"/>
    <n v="1"/>
    <n v="19.600000000000001"/>
    <n v="0"/>
    <n v="0"/>
    <s v="Agosto: Se consolida en archivo Word los pantallazos del detalle  del proceso del SECOP en donde se evidencia los documentos contractuales publicados del 16 de agosto al 31 de agosto de la presente anualidad. Se cuelga evidencia referida en ruta \\icbf.gov.co\FS_bog\Regional\G_DIreccion_Reg\Plan_M\2016-2017\Evidencias\ Fila N°31 Hallazgo N°13 GJ\Agosto.  _x000a_Septiembre: Se consolida en archivo Word los pantallazos del detalle  del proceso del SECOP en donde se evidencia los documentos contractuales publicados del 01 de septiembre al 30 de septiembre de la presente anualidad.Se cuelga evidencia referida en ruta \\icbf.gov.co\FS_bog\Regional\G_DIreccion_Reg\Plan_M\2016-2017\Evidencias\Fila N°31 Hallazgo N°13 GJ\Septiembre_x000a__x000a_OCTUBRE: Se consolida en archivo Word los pantallazos del detalle  del proceso del SECOP en donde se evidencia los documentos contractuales publicados del 01 de octubre al 31 de octubre de la presente anualidad. Lo anterior de conformidad con el articulo 2.2.1.1.1.7.1 del Decreto 1082 de 2015.Se cuelga evidencia referida en ruta \\icbf.gov.co\FS_bog\Regional\G_DIreccion_Reg\Plan_M\2016-2017\Evidencias\ Hallazgo N°13 Fila N°31GJ\octubre_x000a__x000a_NOVIEMBRE: Se consolida en archivo Word los pantallazos del detalle  del proceso del SECOP en donde se evidencia los documentos contractuales publicados del 01 de noviembre al 30 de noviembre de la presente anualidad. Lo anterior de conformidad con el articulo 2.2.1.1.1.7.1 del Decreto 1082 de 2015.Se cuelga evidencia referida en ruta \\icbf.gov.co\FS_bog\Regional\G_DIreccion_Reg\Plan_M\2016-2017\Evidencias\ Hallazgo N°13 Fila N°31GJ\noviembre._x000a__x000a_DICIEMBRE: Se consolida en archivo Word los pantallazos del detalle  del proceso del SECOP en donde se evidencia los documentos contractuales publicados del 01 de diciembre al 31 de diciembre de la presente anualidad. Lo anterior de conformidad con el articulo 2.2.1.1.1.7.1 del Decreto 1082 de 2015. Se cuelga evidencia referida en ruta \\icbf.gov.co\FS_bog\Regional\G_DIreccion_Reg\Plan_M\2016-2017\Evidencias\ Hallazgo N°13 Fila N°31GJ\Diciembre._x000a_"/>
  </r>
  <r>
    <x v="1"/>
    <s v="ARGR2015-CGR-DG014"/>
    <n v="1"/>
    <x v="4"/>
    <m/>
    <s v="Hallazgo No 14. Cuota de Participación Bogotá (A). _x000a__x000a_Las asociaciones de Padres de Familiia abajo relacionadas, no dieron cumplimiento a lo establecido en la Resolución No. 19908 de 2014, por cuanto fijaron cuotas de participación mayores a las establecidas excediendo los porcentajes máximos permitidos hasta del 57,7%, que corresponde a $12.392. Ver Cuadro No. 33. Se observa en las actas que la justificación que aducen para el cobro de la cuota de participación corresponden a: compra de papelería, pagos de ración a la madre comunitaria, arriendo, servicios públicos, los cuales hacen parte de la canasta en los contratos de aportes entre el ICBF y la entidad Administradora. _x000a__x000a_Lo anterior afecta las coberturas de atención del servicio porque los cosTos pueden lesionar los ingresos de los padRes de familia que pertenecen a la población vulnerable, si se tiene en cuenta los criterios de focalización  que debe aplicar el ICBF en la atención de los niños y niñas. (Ver informe)."/>
    <s v="Falta de control por parte del Centro Zonal y del ICBF respecto al cumplimiento de las directrices referentes a los costos de las tasas de participación en los HCB comunitario Tradicional. "/>
    <s v="Capacitar  a las EAS en la resolucion 1908 de 2014"/>
    <s v="Realizar reunión con las EAS contratadas actualmente, para capacitar en los parámetros establecidos en la definición de cuota de participación según lineamientos vigentes ICBF, durante el primer mes de ejcucion de los contratos de aportes de servicio misionales."/>
    <s v="Acta de reunión"/>
    <n v="1"/>
    <d v="2016-08-30T00:00:00"/>
    <d v="2016-12-31T00:00:00"/>
    <n v="17.600000000000001"/>
    <n v="1"/>
    <n v="1"/>
    <n v="17.600000000000001"/>
    <n v="0"/>
    <n v="0"/>
    <s v="Agosto: Para este mes no se  hace reporte debido a que los CASM nuevos se celebran a partir del 1 de Noviembre 2016.  _x000a_Septiembre: Para este mes no se  hace reporte debido a que los CASM nuevos se celebran a partir del 1 de Noviembre 2016._x000a_Octubre: Para este mes no se  hace reporte debido a que los CASM nuevos se celebran a partir del 1 de Noviembre 2016._x000a_Noviembre: Acta de capacitacion de los parámetros establecidos en la definición de cuota de participación según lineamientos vigentes ICBF.Se cuelga 1 evidencia referida en ruta \\icbf.gov.co\FS_bog\Regional\G_DIreccion_Reg\Plan_M\2016-2017\Evidencias\Hallazgo N°14 Fila N°32 GACVyN\noviembre_x000a_"/>
  </r>
  <r>
    <x v="1"/>
    <s v="ARGR2015-CGR-DG014"/>
    <n v="0"/>
    <x v="4"/>
    <m/>
    <s v="Hallazgo No 14. Cuota de Participación Bogotá (A). _x000a__x000a_Las asociaciones de Padres de Familiia abajo relacionadas, no dieron cumplimiento a lo establecido en la Resolución No. 19908 de 2014, por cuanto fijaron cuotas de participación mayores a las establecidas excediendo los porcentajes máximos permitidos hasta del 57,7%, que corresponde a $12.392. Ver Cuadro No. 33. Se observa en las actas que la justificación que aducen para el cobro de la cuota de participación corresponden a: compra de papelería, pagos de ración a la madre comunitaria, arriendo, servicios públicos, los cuales hacen parte de la canasta en los contratos de aportes entre el ICBF y la entidad Administradora. _x000a__x000a_Lo anterior afecta las coberturas de atención del servicio porque los cosTos pueden lesionar los ingresos de los padRes de familia que pertenecen a la población vulnerable, si se tiene en cuenta los criterios de focalización  que debe aplicar el ICBF en la atención de los niños y niñas. (Ver informe)."/>
    <s v="Falta de control por parte del Centro Zonal y del ICBF respecto al cumplimiento de las directrices referentes a los costos de las tasas de participación en los HCB comunitario Tradicional. "/>
    <s v="Capacitar  a las EAS en la resolucion 1908 de 2014"/>
    <s v="Enviar Oficio a las Representantes Legales de las EAS recordando la implementación de la resolucion 1908 de 2014  en cuanto al cobro y manejo de recursos de la cuota de participación._x000a_"/>
    <s v="Oficio"/>
    <n v="1"/>
    <d v="2016-08-30T00:00:00"/>
    <d v="2016-12-31T00:00:00"/>
    <n v="17.600000000000001"/>
    <n v="1"/>
    <n v="1"/>
    <n v="17.600000000000001"/>
    <n v="0"/>
    <n v="0"/>
    <s v="Agosto: se remitió oficio a representantes legales de las EAS con contrato de aporte vigente con el ICBF._x000a_ Avance Fisico : 1 correspondiente al 100%. Se cuelga evidencia referidas en ruta\\icbf.gov.co\FS_bog\Regional\G_DIreccion_Reg\Plan_M\2016-2017\Evidencias\Fila N°33 Hallazgo N°14 GACVyN\Agosto_x000a_Ajuste según observación OCI 28-09-16:El oficio generado fue remitido a cada una de las EAS mediante 11 correos electrónicos. Se anexan como evidencia.Se cuelga evidencia referida en ruta\\icbf.gov.co\FS_bog\Regional\G_DIreccion_Reg\Plan_M\2016-2017\Evidencias\Fila N°33 Hallazgo N°14 GACVyN\Agosto\11 correos electronicos"/>
  </r>
  <r>
    <x v="1"/>
    <s v="ARGR2015-CGR-DG014"/>
    <n v="0"/>
    <x v="4"/>
    <m/>
    <s v="Hallazgo No 14. Cuota de Participación Bogotá (A). _x000a__x000a_Las asociaciones de Padres de Familiia abajo relacionadas, no dieron cumplimiento a lo establecido en la Resolución No. 19908 de 2014, por cuanto fijaron cuotas de participación mayores a las establecidas excediendo los porcentajes máximos permitidos hasta del 57,7%, que corresponde a $12.392. Ver Cuadro No. 33. Se observa en las actas que la justificación que aducen para el cobro de la cuota de participación corresponden a: compra de papelería, pagos de ración a la madre comunitaria, arriendo, servicios públicos, los cuales hacen parte de la canasta en los contratos de aportes entre el ICBF y la entidad Administradora. _x000a__x000a_Lo anterior afecta las coberturas de atención del servicio porque los cosTos pueden lesionar los ingresos de los padRes de familia que pertenecen a la población vulnerable, si se tiene en cuenta los criterios de focalización  que debe aplicar el ICBF en la atención de los niños y niñas. (Ver informe)."/>
    <s v="Falta de control por parte del Centro Zonal y del ICBF respecto al cumplimiento de las directrices referentes a los costos de las tasas de participación en los HCB comunitario Tradicional. "/>
    <s v="Realizar seguimiento  "/>
    <s v="Realizar verificación trimestral  a 30 unidades de servicio de  los documentos que den cuenta al cumplimiento de las disposiciones de la resolucion 1908 de 2014."/>
    <s v="Acta "/>
    <n v="120"/>
    <d v="2016-09-01T00:00:00"/>
    <d v="2017-07-31T00:00:00"/>
    <n v="47.6"/>
    <n v="25"/>
    <n v="0.20833333333333334"/>
    <n v="9.9"/>
    <n v="0"/>
    <n v="0"/>
    <s v="Septiembre: Se anexan 30 actas de Socialización  de la inversión de la cuota de participación según resolución 1908/2014 con un avance de ejecución del 20% .Se cuelgan evidencias referidas en ruta\\icbf.gov.co\FS_bog\Regional\G_DIreccion_Reg\Plan_M\2016-2017\Evidencias\Fila N°34 Hallazgo N°14 GACVyN\septiembre _x000a_Octubre: sin  avance _x000a_Noviembre: Sin avance._x000a__x000a_Diciembre _x000a_Se anexan 30 actas de Socialización  de la inversión de la cuota de participación según resolución 1908/2014 con un avance de ejecución del 40 %. Se cuelgan evidencias referidas en ruta\\icbf.gov.co\FS_bog\Regional\G_DIreccion_Reg\Plan_M\2016-2017\Evidencias\Fila N°34 Hallazgo N°14 GACVyN\diciembre _x000a__x000a_19-01-17: Observación: Se realizará los ajustes pertinentes en relación a las aclaraciones de la OCI.   _x000a_Enero._x000a_Para este mes no se reportan actas. Se ajusta % de avance a 0, con base en acta de reunión OCI-RB del 14-02-17_x000a_Febrero._x000a_Se anexan 30 actas de Socialización  de la inversión de la cuota de participación según resolución 1908/2014 con un avance de ejecución del  25  %  debido a que en reunión con OCI quedo como compromiso retomar la actividad sin tener en cuenta el avance reportado en el mes anterior. Se cuelgan evidencias referidas en ruta\\icbf.gov.co\FS_bog\Regional\G_DIreccion_Reg\Plan_M\2016-2017\Evidencias\Fila N°34 Hallazgo N°14 GACVyN\Febrero 2017_x000a_"/>
  </r>
  <r>
    <x v="1"/>
    <s v="ARGR2015-CGR-DG020"/>
    <n v="1"/>
    <x v="4"/>
    <m/>
    <s v="Hallazgo No 20. Tránsito a Modalidad Integral Regional Bogotá (A). _x000a__x000a_Durante la vigencia 2015 la Regional Bogotá presenta inconsistencias en la información de la actividad tránsito a la modalidad Integral como: _x000a__x000a_La actividad: Tránsito a la modalidad Integral Ejecutada por el ICBF Regional Bogotá no fue contemplada entre las metas del Plan de Acción no obstante estar considerado en el Plan indicativo de la entidad. _x000a__x000a_Según información de la entidad se efectuó a partir de noviembre de 2015 el tránsito de 10.812 beneficiarios de la modalidad FAMI Tradicional a la Modalidad Desarrollo Infantil en Medio Familiar y de HBC Agrupado a CDI Institucional, asi: (Ver cuadro 36)_x000a__x000a_Es importante mencionar que en la vigencia no transitó ningún niño o niña de HCB Comunitario Tradicional a la Modalidad Integral._x000a__x000a_Al realizar el cruce de base de datos, se reporta el tránsito de 8.895 usuarios, existiendo una diferencia de 1.971 usuarios menos que los reportados por la Regional. (Ver Informe)"/>
    <s v="Lo anterior se genera por una inadecuada revisión y monitoreo del Plan de Acción y de las cifras reportadas por la entidad y por los aplicativos. Esto ocasiona que con la información presentada no haya certeza de las cifras reportadas para determinar realmente los niños y niñas que hicieron tránsito a la modalidad integral."/>
    <s v="Validar que la información registrada en la base de datos correspondan a datos reales._x000a__x000a_"/>
    <s v="Realizar seguimiento del informe trimestral Informe  de verificación de la modalidad integral generado por la dirección de primera infancia, con el objetivo de validar la veracidad de la información frente a la realidad reflejada en la  Regional Bogotá . _x000a__x000a_"/>
    <s v="Informe de validacion "/>
    <n v="2"/>
    <d v="2017-01-01T00:00:00"/>
    <d v="2017-07-31T00:00:00"/>
    <n v="30.1"/>
    <m/>
    <n v="0"/>
    <n v="0"/>
    <n v="0"/>
    <n v="0"/>
    <s v="Enero:_x000a_Para este mes no se reporta informe de validacion ._x000a_Febrero_x000a_Para este mes no se reporta informe de validacion "/>
  </r>
  <r>
    <x v="1"/>
    <s v="ARGR2015-CGR-DG027"/>
    <n v="1"/>
    <x v="4"/>
    <m/>
    <s v="Hallazgo No 27. Planificación de Metas Sociales y Financieras Bogotá (A) _x000a__x000a_En el análisis de las Metas Sociales y Financieras establecidas para cada Centro Zonal de la Regional Bogotá, para los programas: Centro de Desarrollo Infantil (CDI) y Desarrollo infantil en Medio Familiar, durante la vigencia 2015, se observó que hay una incoherencia entre los  cupos programados y su financiación, la situación detectada hace referencia a que el presupuesto programado no es suficiente para cubrir la totalidad de los cupos.         _x000a__x000a_Las circunstancias descritas evidencian un incumplimiento en los requerimientos establecidos por el ICBF para la programación de metas sociales y financieras, lo cual deriva en la imposibilidad de alcanzar las metas de cobertura y atención fijadas. (Ver Informe)"/>
    <s v="Debilidades en el control y seguimiento; así como en la falta de conocimiento de los requisitos y procedimientos establecidos por la entidad. "/>
    <s v="Coordinar seguimiento a MSyF  de forma conjunta entre el G. ACVyN y el G. de Planeación y Sistemas"/>
    <s v="Revisión  conjunta entre el responsable de metas  sociales y financieras del GACVyN y los responsables del seguimiento del SIM del grupo de Planeación y Sistemas,   en el transcurso de la tercer semana con el fin de validar la ejecución del mes  frente a la programación en SIM y solicitar los ajustes pertinentes ; lo anterior previa revisión entre el referente de GACVyN y los supervisores del contrato. "/>
    <s v="Acta  de reunion "/>
    <n v="12"/>
    <d v="2016-08-18T00:00:00"/>
    <d v="2017-07-30T00:00:00"/>
    <n v="49.4"/>
    <n v="3"/>
    <n v="0.25"/>
    <n v="12.4"/>
    <n v="0"/>
    <n v="0"/>
    <s v="Agosto: Se realizó reunión el día 30 de agosto 2016 con el objetivo de analizar la programación  de las modalidades  de atención y su ejecución  frente a lo programado._x000a_Unidad de medida: 1 acta correspondiente al 8.33 %. Se cuelgan evidencias referida en ruta\\icbf.gov.co\FS_bog\Regional\G_DIreccion_Reg\Plan_M\2016-2017\Evidencias\Fila N°36 Hallazgo N°27 GACVyN\Agosto _x000a__x000a_Septiembre: Se realizó el día 30 de septiembre de 2016 reunión con el objetivo de analizar la programación  de las modalidades  de atención y su ejecución  frente a lo programado.  _x000a_Se cuelga evidencia referida en ruta\\icbf.gov.co\FS_bog\Regional\G_DIreccion_Reg\Plan_M\2016-2017\Evidencias\Fila N°36 Hallazgo N°27 GACVyN\Septiembre_x000a_Ajuste Observaciones Septiembre OCI: Se planea tener reunión entre los grupos  de GACVyN y el grupo de planeación y sistemas con el objetivo de dar claridad y definir las acciones propuestas por la CGR para el mes de octubre 2016: El avance a septiembre es 0%_x000a__x000a_Ajuste Observaciones Septiembre OCI: Se planea tener reunión entre los grupos  de GACVyN y el grupo de planeación y sistemas con el objetivo de dar claridad y definir las acciones propuestas por la CGR para el mes de octubre 2016: El avance a septiembre es 0%_x000a__x000a_Octubre: El día 31 de octubre se reunieron los referentes del GACVyN y Planeación y Sistemas con el objetivo de  analizar la información de las modalidades de atención y su ejecución frente a lo programado. Se cuelga acta en ruta\\icbf.gov.co\FS_bog\Regional\G_DIreccion_Reg\Plan_M\2016-2017\Evidencias\ Hallazgo N°27 Fila N°36GACVyN\Octubre_x000a__x000a_Noviembre: Para el mes de noviembre se realizó la tarea conjunta entre los grupos de Planeación y Sistemas, y ciclos de Vida y Nutrición en la recepción de metas sociales y financieras correspondientes al mes de octubre, en donde se evidenciaron las diferencias tanto en unidades como cupos de usuarios en las diferentes modalidades de atención en el aplicativo SIM como la información que reposa en el grupo de Ciclos de Vida y Nutrición. AVANCE FISICO DE EJECUCION DE 2.Se cuelga acta en ruta\\icbf.gov.co\FS_bog\Regional\G_DIreccion_Reg\Plan_M\2016-2017\Evidencias\ Hallazgo N°27 Fila N°36GACVyN\noviembre_x000a__x000a_Respuesta 13-12-16 a Observacion OCI: Se baja  a 1 el avance físico de ejecución debido a la falta de firmas en el acta reportada para el corte de noviembre. Se retira evidencia acta de noviembre en ruta\\icbf.gov.co\FS_bog\Regional\G_DIreccion_Reg\Plan_M\2016-2017\Evidencias\ Hallazgo N°27 Fila N°36GACVyN\noviembre_x000a__x000a_Diciembre:_x000a_Se reportan las  actas del mes de noviembre las cuales no fueron aceptadas por falta de firmas. Se cuelgan evidencias referida en ruta\\icbf.gov.co\FS_bog\Regional\G_DIreccion_Reg\Plan_M\2016-2017\Evidencias\Fila N°36 Hallazgo N°27 GACVyN\Diciembre._x000a__x000a_Enero_x000a_Para el mes de enero no se realizó revisión conjunta entre el responsable de metas sociales y financieras de Grupo de Atención en Ciclos de Vida y Nutrición, y los responsables del seguimiento SIM del grupo de Planeación y Sistemas, debido a que no se  han iniciado actividades y atención con niñas y niños en los programas de atención integral a la primera infancia. Por tal motivo no se reporta la validación de la ejecución para el mes de enero._x000a__x000a_Febrero _x000a_Para este mes no se reportan actas debido a que actualmente se esta  consolidando la información por parte del equipo. _x000a_"/>
  </r>
  <r>
    <x v="1"/>
    <s v="ARGR2015-CGR-DG038"/>
    <n v="1"/>
    <x v="4"/>
    <m/>
    <s v="Hallazgo No 38:  Planificación de la Estrategia UNAFA Bogotá (A)                                       _x000a__x000a_En el desarrollo de la verificación de la estrategia UNAFA se determinó que no existe un lineamiento o manual operativo que desarrolle el funcionamiento de la misma, que haya sido implementado, adoptado y divulgado. Lo anterior considerando que la Dirección General del ICBF no ha formalizado los lineamientos y/o procedimientos para el desarrollo de la estrategia, ni se evidencia gestión de la Regional Bogotá tendiente a obtener tales directrices. _x000a__x000a_Lo que genera actividades desarticuladas que no permiten que el programa se ejecute de manera efectiva. (Ver Informe)                 _x000a_                  "/>
    <m/>
    <s v="Socializar en articulación con  la  Dirección de Familias y Comunidades el  manual operativo  de la modalidad UNAFA ._x000a_"/>
    <s v=" Socializar a las Defensorias de Familia de los 14 centros zonales a cargo del PARD  de Hogar Gestor  el manual operativo  del programa UNAFA , a fin de garantizar la planeación e implementación adecuada de la modalidad. "/>
    <s v="Acta de reunión de socialización - Lista de asistencia"/>
    <n v="1"/>
    <d v="2016-09-30T00:00:00"/>
    <d v="2016-12-31T00:00:00"/>
    <n v="13.1"/>
    <n v="1"/>
    <n v="1"/>
    <n v="13.1"/>
    <n v="0"/>
    <n v="0"/>
    <s v="Septiembre: En articulación con familias y comunidades el operador de la Fundación Ideal, en fecha 27 de septiembre  de 2016, con las defensorías de familia a cargo de los PARD de Hogar Gestor de los centros zonales de la Regional Bogotá. Evidencia 1 archivo con un acta de socialización.  Se cuelga evidencia referida en ruta\\icbf.gov.co\FS_bog\Regional\G_DIreccion_Reg\Plan_M\2016-2017\Evidencias\Fila N°37 Hallazgo N°38 GP\Septiembre"/>
  </r>
  <r>
    <x v="1"/>
    <s v="ARGR2015-CGR-DG039"/>
    <n v="1"/>
    <x v="4"/>
    <m/>
    <s v="Hallazgo No 39: Origen de  los beneficiarios de la estrategia UNAFA (A)                      _x000a__x000a_Se evidenció en el análisis de las bases de datos de  beneficiarios del programa UNAFA y Hogar Gestor, que 130 de las beneficiarias del primero, no pertenecían al segundo durante la vigencia 2015. (Ver Informe)_x000a_"/>
    <s v="Lo anterior tiene origen en la falta de control y verificación de requisitos establecidos por el ICBF para la selección de familias beneficiarias del Programa UNAFA, y como consecuencia de ello se benefician del programa familias que no han sido objeto de un proceso de restablecimiento y goce efectivo de derecho de Niños Niñas y Adolescentes con discapacidad."/>
    <s v=" Verificar que en las bases de datos se relacionen las familias cuyos hijos se encuentren  vigentes en la medida de Hogar Gestor."/>
    <s v="Acompañar   a las defensorias de familia a cargo de los PARD de Hogar gestor y los profesionales del operador en articualción con la Dirección de Familias y Comunidades,  en el inicio de revisión y confirmación de las bases de datos de las familias que postulan las Defensorias de Familia de los centros zonales  para ingreso a fase uno para la vigencia 2016. "/>
    <s v="Actas de Reunion- Bases de Datos "/>
    <n v="14"/>
    <d v="2016-09-01T00:00:00"/>
    <d v="2016-12-31T00:00:00"/>
    <n v="17.3"/>
    <n v="14"/>
    <n v="1"/>
    <n v="17.3"/>
    <n v="0"/>
    <n v="0"/>
    <s v="Septiembre: Desde el grupo de protección, se realizó acompañamiento a las defensorías de familia a cargo de los PARD de Hogar Gestor, en la  postulación de familias nuevas   para vinculación  en la modalidad UNAFA vigencia 2016. _x000a_ Evidencia 14 actas de centros zonales y una acta consolidando la relación de las familias por centro zonal y entrega a la Dirección de Familias y Comunidades y operador   _x000a_ Se cuelgan evidencian referidan en ruta\\icbf.gov.co\FS_bog\Regional\G_DIreccion_Reg\Plan_M\2016-2017\Evidencias\Fila N°38 Hallazgo N°39 GP\Septiembre"/>
  </r>
  <r>
    <x v="1"/>
    <s v="ARGR2015-CGR-DG039"/>
    <n v="0"/>
    <x v="4"/>
    <m/>
    <s v="Hallazgo No 39: Origen de  los beneficiarios de la estrategia UNAFA (A)                      _x000a__x000a_Se evidenció en el análisis de las bases de datos de  beneficiarios del programa UNAFA y Hogar Gestor, que 130 de las beneficiarias del primero, no pertenecían al segundo durante la vigencia 2015. (Ver Informe)_x000a_"/>
    <s v="Lo anterior tiene origen en la falta de control y verificación de requisitos establecidos por el ICBF para la selección de familias beneficiarias del Programa UNAFA, y como consecuencia de ello se benefician del programa familias que no han sido objeto de un proceso de restablecimiento y goce efectivo de derecho de Niños Niñas y Adolescentes con discapacidad."/>
    <s v="Revisar las bases de datos de las Familias que participaron en la vigencia 2015 y que continuarán en la fase dos para la vigencia 2016.  "/>
    <s v="Revisar exhaustivamente las familias que venian de la vigencia 2015 y verificar si la medida de Hogar Gestor continua vigente. Esta revisión se efectuara previa articulación con las Defensorias de Familia de los centros zonales ."/>
    <s v="Actas de Reunión- Bases de Datos "/>
    <n v="14"/>
    <d v="2016-09-01T00:00:00"/>
    <d v="2016-12-31T00:00:00"/>
    <n v="17.3"/>
    <n v="14"/>
    <n v="1"/>
    <n v="17.3"/>
    <n v="0"/>
    <n v="0"/>
    <s v=" Septiembre : Se verifico que de  las familias que venían de la vigencia 2015, sus hijos continuaran con PARD activo en la modalidad de Restablecimiento de Derechos con ubicación familiar Hogar Gestor para darle continuidad a las fases de atención de la modalidad UNAFA. evidencia 1 archivo con 14 actas centros zonales. Se cuelga evidencia referida en ruta\\icbf.gov.co\FS_bog\Regional\G_DIreccion_Reg\Plan_M\2016-2017\Evidencias\Fila N°39 Hallazgo N°39 GP\Septiembre"/>
  </r>
  <r>
    <x v="1"/>
    <s v="ARGR2015-CGR-DG039"/>
    <n v="0"/>
    <x v="4"/>
    <m/>
    <s v="Hallazgo No 39: Origen de  los beneficiarios de la estrategia UNAFA (A)                      _x000a__x000a_Se evidenció en el análisis de las bases de datos de  beneficiarios del programa UNAFA y Hogar Gestor, que 130 de las beneficiarias del primero, no pertenecían al segundo durante la vigencia 2015. (Ver Informe)_x000a_"/>
    <s v="Lo anterior tiene origen en la falta de control y verificación de requisitos establecidos por el ICBF para la selección de familias beneficiarias del Programa UNAFA, y como consecuencia de ello se benefician del programa familias que no han sido objeto de un proceso de restablecimiento y goce efectivo de derecho de Niños Niñas y Adolescentes con discapacidad."/>
    <s v="Revisar las bases de datos de las Familias que participaron en la vigencia 2015 y que continuarán en la fase dos para la vigencia 2016 , verificando que aun que se encuentren vigentes en Hogar Gestor.   "/>
    <s v="Hacer entrega de las Bases de datos al coordinador de la  macroregión 6 del operador Ideal,  con el acompañamiento de la Dirección de Familiasy Comunidades."/>
    <s v="Acta de Reunión- Base de Datos"/>
    <n v="1"/>
    <d v="2016-10-01T00:00:00"/>
    <d v="2016-12-31T00:00:00"/>
    <n v="13"/>
    <n v="1"/>
    <n v="1"/>
    <n v="13"/>
    <n v="0"/>
    <n v="0"/>
    <s v="Septiembre: Desde el Grupo de Protección en reunión, se realizó entrega en medio magnético y a través de acta la entrega de la relación de familias UNAFA para la vigencia 2016, a la coordinadora de fundación ideal y a la Dirección de Familias  y comunidades. Evidencia un archivo acta Se cuelga evidencia referida en ruta\\icbf.gov.co\FS_bog\Regional\G_DIreccion_Reg\Plan_M\2016-2017\Evidencias\Fila N°40 Hallazgo N°39 GP\Septiembre"/>
  </r>
  <r>
    <x v="1"/>
    <s v="ARGR2015-CGR-DG040"/>
    <n v="1"/>
    <x v="4"/>
    <m/>
    <s v="Hallazgo No 40: Actividades por fase del porgrama UNAFA (A)                                           _x000a__x000a_El programa UNAFA presentó debilidades de planeación, lineamientos y procedimientos, evidenciadas en la documentación soporte allegada, ya que en la ejecución de este Programa no se cumple con las actividades estipuladas para cada fase. Durante los primeros 8 meses de la vigencia objeto de  auditoría, las facilitadoras, encargadas de ejecutar las actividades planificadas, se limitaron a hacer visitas de seguimiento a cada unas de las familias pertenecientes al programa UNAFA, adicionalmente soportan dicha ejecución con actas suscritas únicamente por las facilitadoras y los profesionales de enlace de asistencia técnica, que no evidencian la participación de los beneficiarios._x000a__x000a_ (Ver Informe)_x000a_"/>
    <s v="La situación descrita obedece a que la Dirección General asignó recursos para la operación logística del programa hasta el mes de septiembre de 2015, lo que impidió el inicio de los talleres y encuentros que son eje central de la ejecución del mismo, afectando con ello el desarrollo del programa que está previsto para ejecutarse en 24 meses."/>
    <s v="Articular con la Direccicón de Familias y Comunidades  y el Operador que las  facilitadores contratados por el operador acogan la linea técnica establecida en el manual operativo de la Modalidad UNAFA vigencia 2016. "/>
    <s v="Verificar en articulación con la Dirección de familias y comunidades que los profesionales del operador utilicen los formatos que evidencien las acciones desarrolladas con las familias en los formatos establecidos en el  manual operativo de la modalidad UNAFA, vigencia 2016, a través de los informes presentandos del trabajo con la  familia por los profesionales del operador."/>
    <s v="Caracterizaciones - informes trabajo con familia "/>
    <n v="120"/>
    <d v="2016-10-01T00:00:00"/>
    <d v="2017-06-30T00:00:00"/>
    <n v="38.9"/>
    <n v="70"/>
    <n v="0.58333333333333337"/>
    <n v="22.7"/>
    <n v="0"/>
    <n v="0"/>
    <s v="Octubre: En articulación con el Grupo de Protección. La Dirección de Familias y el Operador Fundación IDEAL, se socilizo en el mes de Septiembre de 2016, el Manual Operativo de la modalidad UNAFA. Se anexa un acta.  El operador Fundación IDEAL y el equipo de facilitadores han realizado las visitas de caracterización, PLATINFA, en los formatos establecidos en el  Manual Operativo vigencia 2016, las cuales se han efectuado con cada una de las familias vinculadas en UNAFA para esta vigencia. Se anexan evidencia de 7 visitas de caracterización y 7 de PLATINFA.Se cuelgan evidencias referidas en ruta\\icbf.gov.co\FS_bog\Regional\G_DIreccion_Reg\Plan_M\2016-2017\Evidencias\Hallazgo N°40 Fila N°41  GP\octubre_x000a_Noviembre:  El operador Fundación IDEAL y el equipo de facilitadores han realizado las visitas domiciliarias, PLATINFA, en los formatos establecidos en el  Manual Operativo vigencia 2016, las cuales se han efectuado con cada una de las familias vinculadas en la modalidad UNAFA para esta vigencia. Se anexan evidencia de 6 visitas de Caracterización y 8 visitas domiciliarias.Se cuelgan evidencias referidas en ruta\\icbf.gov.co\FS_bog\Regional\G_DIreccion_Reg\Plan_M\2016-2017\Evidencias\Hallazgo N°40 Fila N°41  GP\noviembre._x000a__x000a_Diciembre: El operador Fundación IDEAL y el equipo de facilitadores han realizado las visitas domiciliarias a las familias vinculadas a la Modalidad UNAFA Vigencia 2016, en los formatos establecidos en el manual operativo. Se anexan 2 visitas   de caracterizacion, 12 visitas domiciliarias de seguimiento. Se cuelgan evidencias referidas en ruta\\icbf.gov.co\FS_bog\Regional\G_DIreccion_Reg\Plan_M\2016-2017\Evidencias\Hallazgo N°40 Fila N°41  GP\diciembre._x000a__x000a_Enero de 2017: El operador Fundación IDEAL y el equipo de facilitadores realizaron las visitas domiciliarias a las familias vinculadas a la Modalidad UNAFA Vigencia 2016, diligenciando los formatos establecidos en el manual operativo. Se anexan 5 perfiles de vulnerabilidad, 1 platinfa, 3 informes de familia y 5 visitas domiciliarias. Es de aclarar que para el mes de enero de 2017, la modalidad UNAFA aun no ha iniciado su ejecución; no obstante el enlace UNAFA Regional Bogotá, se encuentra realizando la verificación y revisión de la informacióin suministrada por el Operador Fundación IDEAL con relación al trabajo realizado ocn las familais en la vigencia 2016.Se cuelgan 16 evidencias referidas en ruta\\icbf.gov.co\FS_bog\Regional\G_DIreccion_Reg\Plan_M\2016-2017\Evidencias\Hallazgo N°40 Fila N°41  GP\enero 2017_x000a_Febrero de 2017: El operador Fundación IDEAL y el equipo de facilitadores realizaron las visitas domiciliarias a las familias vinculadas a la Modalidad UNAFA Vigencia 2016, diligenciando los formatos establecidos en el manual operativo. Se anexan 5 perfiles de vulnerabilidad, 1 platinfa, 7 informes de familia y 1 visita domiciliaria. Es de aclarar que para el mes de febrero de 2017, la modalidad UNAFA aún no ha iniciado su ejecución.Se cuelgan 14 evidencias referidas en ruta\\icbf.gov.co\FS_bog\Regional\G_DIreccion_Reg\Plan_M\2016-2017\Evidencias\Hallazgo N°40 Fila N°41  GP\Febrero 2017"/>
  </r>
  <r>
    <x v="1"/>
    <s v="ARGR2015-CGR-DG041"/>
    <n v="1"/>
    <x v="4"/>
    <m/>
    <s v="Hallazgo No 41: Transporte facilitadoras UNAFA (A-F) _x000a__x000a_En las actas de adición y modificación No. 1 del 24 de febrero de 2014, de los contratos Nos. 877, 400, 399,398, 405, y 403 de 2014, en la consideración No. 4 se establece: &quot;... Qué la Directora del ICBF Regional Bogotá, solicita se le adicione y modifique el contrato de prestación de servicios, con el objeto de que los profesionales del programa UNAFA se desplacen a las 18 localidades de la ciudad para seguimiento ...&quot;  _x000a__x000a_En el documento de justificación para adición a cada uno de los ... contratos de prestación de servicios ... se establece  la causa de la adición y modificación._x000a__x000a_En el contrato 917 de 2014 suscrito con la empresa SASO S.A, el objeto contractual establece: &quot;Prestar el servicio público de transporte para el ICBF-Regional Bogotá. Incluidos todos los costos operacionales vehiculos con disponibilidad las venticuatro horas (24) del día y los siete días (7) de la semana&quot;                                                      _x000a__x000a_En el análisis de los recursos invertidos en el programa UNAFA durante la vigencia 2014, se evidencia que dicha inversión estuvo dividida en dos grandes grupos, recursos humanos y logística, en recursos humanos se hizo inicialmente una inversión de $232,6 millones, los cuales fueron efectivamente usados en la contratación, realizada durante el mes de enero de 2014, de ocho (8) facilitadoras, quienes son las encargadas de dirigir y ejecutar, junto con las familias beneficiadas, el programa UNAFA. Durante la revisión de los documentos relacionados con la contratación de recursos humanos se encuentra que a cada una de las facilitadoras se les hizo una adición realizada durante el mes de febrero de 2014 de 2.97 millones, con el objeto  que los profesionales del programa UNAFA se desplazaran a las 18 localidades de la ciudad  para el seguimiento e intervención en domicilio de las 320 familias que integran el programa. En el tema de logística de la Regional Bogota se le asignó $158.2 millones para ser distribuidos en talleres y encuentros porgramados en cada una de las fases del programa UNAFA y un contrato de  transporte; durante la revisión de la documentación se observa que el contrato 917 del 2014 con SASO S:A suscrito en junio de 2014, se realizó con el objeto de trasnportar a las facilitadoras por toda la ciudad de Bogotá.de lo anterior se deriva que durante los meses de julio a dieciembre de 2014 las ocho (8) facilitadoras del programa UNAFA recibieron por el servicio de transporte de SASO S.A y a su vez el pago de la adición con el mismo objeto. _x000a__x000a_... lo que afecta en forma directa el patrimonio del Estado en cuantía de $11.07 millones.(Ver Informe)_x000a__x000a_                                               "/>
    <s v="La situación descrita se presenta por debilidades en el seguimiento, control y supervisión de los contratos, que no permitió advertir oportunamente el problema, incurriendo de esta forma en el uso indebido e ineficiente de los recursos públicos.. _x000a_"/>
    <s v="Con base en la debilidad identificada en el hallazgo 41. Respecto a la  ausencia de soportes de planillas de control, donde se  evidencien el uso de transporte  suministrado  para el área de protección. El  grupo administrativo define implementar un control donde se evidencie uso y recorridos realizados  de transporte  a los funcionarios del ICBF Correspondiente a la Regional Bogota. El cual se comunicó a los Centros Zonales el día 25 de Julio de 2016 y al  Grupo de Protección el 8 de agosto del año en curso ;  él envió mensual de las planillas y certificaciones  donde se  evidencien el  cumplimiento de la prestación del servicio. "/>
    <s v="1.Correos electrónicos enviados  a CZ y Grupo de Protección mediante el cual se les solicita él envió mensual de la certificación y planillas de cumplimiento de la prestación del servicio de transporte. _x000a_"/>
    <s v="Correos electrónicos "/>
    <n v="2"/>
    <d v="2016-08-31T00:00:00"/>
    <d v="2016-08-31T00:00:00"/>
    <n v="0"/>
    <n v="2"/>
    <n v="1"/>
    <n v="0"/>
    <n v="0"/>
    <n v="0"/>
    <s v="Agosto:El día 25 de Julio de 2016. A través de correo electrónico, la  Coordinadora del Grupo Administrativo solicita a los  Centro Zonales  él  envió mensual de las planillas y certificaciones escaneadas,  donde se  evidencien el  cumplimiento de la prestación del servicio. Esta misma solicitud se requirió al Grupo  de Protección el día  8 de agosto del año en curso. Se cuelgan evidencias referida en ruta\\icbf.gov.co\FS_bog\Regional\G_DIreccion_Reg\Plan_M\2016-2017\Evidencias\Fila N°42 Hallazgo N°41 GA\Agosto_x000a_Ajuste según observación OCI 28-09-16:Se cuelga evidencia solicitada en ruta\\icbf.gov.co\FS_bog\Regional\G_DIreccion_Reg\Plan_M\2016-2017\Evidencias\Fila N°42 Hallazgo N°41 GA\Agosto\Correo 08-08-16"/>
  </r>
  <r>
    <x v="1"/>
    <s v="ARGR2015-CGR-DG041"/>
    <n v="0"/>
    <x v="4"/>
    <m/>
    <s v="Hallazgo No 41: Transporte facilitadoras UNAFA (A-F) _x000a__x000a_En las actas de adición y modificación No. 1 del 24 de febrero de 2014, de los contratos Nos. 877, 400, 399,398, 405, y 403 de 2014, en la consideración No. 4 se establece: &quot;... Qué la Directora del ICBF Regional Bogotá, solicita se le adicione y modifique el contrato de prestación de servicios, con el objeto de que los profesionales del programa UNAFA se desplacen a las 18 localidades de la ciudad para seguimiento ...&quot;  _x000a__x000a_En el documento de justificación para adición a cada uno de los ... contratos de prestación de servicios ... se establece  la causa de la adición y modificación._x000a__x000a_En el contrato 917 de 2014 suscrito con la empresa SASO S.A, el objeto contractual establece: &quot;Prestar el servicio público de transporte para el ICBF-Regional Bogotá. Incluidos todos los costos operacionales vehiculos con disponibilidad las venticuatro horas (24) del día y los siete días (7) de la semana&quot;                                                      _x000a__x000a_En el análisis de los recursos invertidos en el programa UNAFA durante la vigencia 2014, se evidencia que dicha inversión estuvo dividida en dos grandes grupos, recursos humanos y logística, en recursos humanos se hizo inicialmente una inversión de $232,6 millones, los cuales fueron efectivamente usados en la contratación, realizada durante el mes de enero de 2014, de ocho (8) facilitadoras, quienes son las encargadas de dirigir y ejecutar, junto con las familias beneficiadas, el programa UNAFA. Durante la revisión de los documentos relacionados con la contratación de recursos humanos se encuentra que a cada una de las facilitadoras se les hizo una adición realizada durante el mes de febrero de 2014 de 2.97 millones, con el objeto  que los profesionales del programa UNAFA se desplazaran a las 18 localidades de la ciudad  para el seguimiento e intervención en domicilio de las 320 familias que integran el programa. En el tema de logística de la Regional Bogota se le asignó $158.2 millones para ser distribuidos en talleres y encuentros porgramados en cada una de las fases del programa UNAFA y un contrato de  transporte; durante la revisión de la documentación se observa que el contrato 917 del 2014 con SASO S:A suscrito en junio de 2014, se realizó con el objeto de trasnportar a las facilitadoras por toda la ciudad de Bogotá.de lo anterior se deriva que durante los meses de julio a dieciembre de 2014 las ocho (8) facilitadoras del programa UNAFA recibieron por el servicio de transporte de SASO S.A y a su vez el pago de la adición con el mismo objeto. _x000a__x000a_... lo que afecta en forma directa el patrimonio del Estado en cuantía de $11.07 millones.(Ver Informe)_x000a__x000a_                                               "/>
    <s v="La situación descrita se presenta por debilidades en el seguimiento, control y supervisión de los contratos, que no permitió advertir oportunamente el problema, incurriendo de esta forma en el uso indebido e ineficiente de los recursos públicos.. _x000a_"/>
    <s v="Con base en la debilidad identificada en el hallazgo 41. Respecto a la  ausencia de soportes de planillas de control, donde se  evidencien el uso de transporte  suministrado  para el área de protección. El  grupo administrativo define implementar un control donde se evidencie uso y recorridos realizados  de transporte  a los funcionarios del ICBF Correspondiente a la Regional Bogota. El cual se comunicó a los Centros Zonales y Grupo de Protección, él envió mensual de las planillas y certificaciones  donde se  evidencien el  cumplimiento de la prestación del servicio._x000a__x000a_"/>
    <s v="_x000a_Organizar la información reportada por los Centros Zonales sobre el servicio de transporte, suministrado a los centros zonales y la Regional Bogota. (Carpeta virtual por Centro Zonal.  y en físico por el área Administrativa, de forma que se  disponga de información actualizada  con los soportes de las planillas y Certificaciones."/>
    <s v="Planillas y certificaciones con el reporte mensual del servicio de transporte suministrado a los Centros Zonales y Regional, con evidencia de soportes actualizados en carpetas de archivo"/>
    <n v="12"/>
    <d v="2016-08-01T00:00:00"/>
    <d v="2017-07-31T00:00:00"/>
    <n v="52"/>
    <n v="7"/>
    <n v="0.58333333333333337"/>
    <n v="30.3"/>
    <n v="0"/>
    <n v="0"/>
    <s v="Agosto: A la fecha el Grupo Administrativo, organizar la información Sobre el servicio de transporte, reportada por los Centros Zonales y la Regional Bogotá en. (Carpeta virtual por Centro Zonal.  Y en físico por el área Administrativa, de forma que esta información se encuentre actualizada y organizada con los soportes de las planillas y Certificaciones. Se cuelga evidencia referida en ruta\\icbf.gov.co\FS_bog\Regional\G_DIreccion_Reg\Plan_M\2016-2017\Evidencias\Fila N°43 Hallazgo N°41 GA\Agosto _x000a_Ajuste según observación OCI 28-09-16:  La ruta donde se encuentran las carpetas por CZ es: https://icbfgob-my.sharepoint.com/personal/luz_martinezr_icbf_gov_co/_layouts/15/onedrive.aspx?e=5%3a4c13dded2c5645baac4c4dca908547e8&amp;id=%2fpersonal%2fluz_martinezr_icbf_gov_co%2fDocuments%2fControl+Transporte%2ftransporte&amp;FolderCTID=0x012000EC87189E8B6D2E45BF78536FF27B0438.Se cuelgan evidencias referidas en ruta\\icbf.gov.co\FS_bog\Regional\G_DIreccion_Reg\Plan_M\2016-2017\Evidencias\Fila N°43 Hallazgo N°41 GA\Agosto\Carpeta CZ ._x000a_A septiembre de 2016: Con relación al servicio de transporte, Se encuentran abiertas y actualizadas las carpetas virtuales con los 17  Centro Zonal, así mismo se lleva  carpeta en físico, con las certificaciones y planillas de seguimiento de  la Regional.  Se cuelgan evidencias referidas en ruta\\icbf.gov.co\FS_bog\Regional\G_DIreccion_Reg\Plan_M\2016-2017\Evidencias\Fila N°43 Hallazgo N°41 GA\Septiembre\Carpeta CZ ._x000a_AJUSTE SEPTIEMBRE: Se cuelga evidencia  corregida 18-10-16 en ruta\\icbf.gov.co\FS_bog\Regional\G_DIreccion_Reg\Plan_M\2016-2017\Evidencias\Hallazgo 41\Fila N°43 GA\Ajuste septiembre 18-10-16_x000a_A octubre de 2016. El día 27 de octubre, se realizó visita a los Centros Zonales Ciudad Bolívar, Usme, Bosa y Fontibón, mediante la cual se socializó nuevamente a los funcionarios encargados del tema, como se deben remitir las planillas y certificaciones de transporte, mes a mes.  Con los demás Centros Zonales, se les explicó vía telefónica como deben remitir las planillas y certificaciones, debido a que algunos de estos presentaban errores en el diligenciamiento. En razón a ello, nos encontramos a la espera de que se efectúen las correspondientes correcciones para así poderlas reportar. Se cuelgan evidencias referidas en la ruta\\icbf.gov.co\FS_bog\Regional\G_DIreccion_Reg\Plan_M\2016-2017\Evidencias\Hallazgo 41\Fila N°43 GAoctubre_x000a_A noviembre de 2016. Se realiza visitas a  los Centros Zonales, Mártires, Cespa, Rafael Uribe, San Cristóbal, Santafé, Kennedy, Bosa y Ciudad Bolívar, se verifica  que estén cumpliendo con la optimización del recurso asignado, implementación adecuado en las Planillas, se les recuerda  que estas deben ser remitidas mensualmente escaneadas al Grupo Administrativo, con el fin de llevar un control en las carpetas que se tienen de forma virtual. Se cuelgan evidencias referidas en la ruta\\icbf.gov.co\FS_bog\Regional\G_DIreccion_Reg\Plan_M\2016-2017\Evidencias\Hallazgo 41\Fila N°43 GA Noviembre. _x000a_A Diciembre de 2016. Se visitaron los Centros Zonales Rafael Uribe Uribe, Usaquén y Suba, durante dicha visita se verifico que: _x000a_• Los vehículos se encuentran en buenas condiciones de aseo._x000a_• La actitud de los señores conductores de los vehículos es adecuada. _x000a_• Se verifico con los referentes de los Centro Zonal, que  realizan  programación semanal de la prestación del servicio de transporte._x000a_• Se confirmó y reviso  las planillas de control de prestación del servicio de transporte, encontrando que en el Centro Zonal Usaquén diligencia una planilla diferente donde no reportan  kilometraje de inicio y kilometraje final, igualmente se les indico que deben venir diligencias  en la parte de firma del servido al momento de terminar el servicio, para los Centro Zonales Suba y Barrios Unidos las planillas cumplen con los requisitos y se encuentran diligencias por completo. La demanda del servicio de transporte, supera en algunos Centros Zonales, la oferta del servicio actual._x000a_• Se efectúa recomendación sobre la obligatoriedad que tienen los conductores de los vehículos de tener los extintores vigentes, así como el kit de carretera completo y actualizado, de acuerdo a las exigencias de la normatividad vigente._x000a_• Se reitera a los referentes de Centros Zonales, el envío de las certificaciones y planillas escaneadas, en forma oportuna al Grupo Administrativo de la Regional Bogotá, para su revisión y reporte a la Sede Nacional del ICBF, y llevar un control en las carpetas que se tienen de forma virtual, , a la fecha algunos  Centros Zonales no han remitido planillas y certificaciones._x000a__x000a_19-01-16: Respuesta a la observación OCI:  La razon por la que no se ha reportado avance en losmeses de a diciembre se debe a la unidad de medida y cantidad de unidad de medida determinada para la actividad. Auncuando ya se organizaó el archivo virtual para el cargue de evidencias de los CZ y fisico para la regional, el reporte de las 18 carpetas actualizadas solo podrá hacerse hasta el vencimiento del termino de la actividad. Para hacer el reporte de vance mensual se requiere solicitar la modificación a la OCI la Unidad de Medida y cantidad de unidad de medida dicha actividad._x000a_La solicitud de modificación se enviará en enero a la OCI con la propuesta de ajuste así: _x000a_1. Modificar la unidad de medida definida por: Reporte mensual de servicio de transporte suministrado a los CZ´s y Regional con evidencias de soportes actualizados en carpetas de archivo_x000a_2. Modificar la Cantidad de la unidad de medida definida por: 12_x000a__x000a_A Enero de 2017. A la fecha se realiza visita a todos los Centro Zonales, durante dicha visita se verifico lo siguiente: _x000a_• Los vehículos se encuentran en buenas condiciones de aseo._x000a_• La actitud de los señores conductores de los vehículos es adecuada. _x000a_• Se verifico con los referentes de los Centro Zonal, que  realizan  programación semanal de la prestación del servicio de transporte._x000a_• Se confirmó y reviso  las planillas de control de prestación del servicio de transporte, _x000a_• Se efectúa recomendación sobre la obligatoriedad que tienen los conductores de los vehículos de tener los extintores vigentes, así como el kit de carretera completo y actualizado, de acuerdo a las exigencias de la normatividad vigente._x000a_• Se reitera a los referentes de Centros Zonales, el envío de las certificaciones y planillas escaneadas en forma oportuna al Grupo Administrativo de la Regional Bogotá, para su revisión y reporte a la Sede Nacional del ICBF, y llevar un control en las carpetas que se tienen de forma virtual.  Por otra parte, se remite memorando No. S-2017-026178-1100 a la Oficina de Control Interno, solicitando Modificar  la unidad de medida correspondiente al Hallazgo 41 Fila 43 y se recibe respuesta según memorando S-2017-047239-0101 del 31-01-17. Se actualiza el cargue de evidencias en las 18 carpetas (17 virtualesy 1 fisica) a enero de 2017  y se adjunta cuadro de control del Estado Carpetas Virtual y fisico  Administrativa a Enero 2017, con un porcentaje de avance del 50% .Se cuelgan evidencias referidas en la ruta\\icbf.gov.co\FS_bog\Regional\G_DIreccion_Reg\Plan_M\2016-2017\Evidencias\Hallazgo 41\Fila N°43 G\Enero 2017_x000a_A Febrero  de 2017. Se verifico en la Regional Bogotá: _x000a_• Los vehículos se encuentran en buenas condiciones de aseo._x000a_• Se confirmó y reviso  las planillas de control de prestación del servicio de transporte._x000a_• Se actualiza el cargue de evidencias en las 18 carpetas (17 virtuales 1 física) a Febrero de 2017, se adjunta cuadro de control del Estado Carpetas Virtual, con un porcentaje de avance del 58,3%. Se cuelgan evidencias referidas en la ruta\\icbf.gov.co\FS_bog\Regional\G_DIreccion_Reg\Plan_M\2016-2017\Evidencias\Hallazgo 41\Fila N°43 G\Febrero 2017_x000a__x000a__x000a__x000a__x000a__x000a_"/>
  </r>
  <r>
    <x v="1"/>
    <s v="ARGR2015-CGR-DG041"/>
    <n v="0"/>
    <x v="4"/>
    <m/>
    <s v="Hallazgo No 41: Transporte facilitadoras UNAFA (A-F) _x000a__x000a_En las actas de adición y modificación No. 1 del 24 de febrero de 2014, de los contratos Nos. 877, 400, 399,398, 405, y 403 de 2014, en la consideración No. 4 se establece: &quot;... Qué la Directora del ICBF Regional Bogotá, solicita se le adicione y modifique el contrato de prestación de servicios, con el objeto de que los profesionales del programa UNAFA se desplacen a las 18 localidades de la ciudad para seguimiento ...&quot;  _x000a__x000a_En el documento de justificación para adición a cada uno de los ... contratos de prestación de servicios ... se establece  la causa de la adición y modificación._x000a__x000a_En el contrato 917 de 2014 suscrito con la empresa SASO S.A, el objeto contractual establece: &quot;Prestar el servicio público de transporte para el ICBF-Regional Bogotá. Incluidos todos los costos operacionales vehiculos con disponibilidad las venticuatro horas (24) del día y los siete días (7) de la semana&quot;                                                      _x000a__x000a_En el análisis de los recursos invertidos en el programa UNAFA durante la vigencia 2014, se evidencia que dicha inversión estuvo dividida en dos grandes grupos, recursos humanos y logística, en recursos humanos se hizo inicialmente una inversión de $232,6 millones, los cuales fueron efectivamente usados en la contratación, realizada durante el mes de enero de 2014, de ocho (8) facilitadoras, quienes son las encargadas de dirigir y ejecutar, junto con las familias beneficiadas, el programa UNAFA. Durante la revisión de los documentos relacionados con la contratación de recursos humanos se encuentra que a cada una de las facilitadoras se les hizo una adición realizada durante el mes de febrero de 2014 de 2.97 millones, con el objeto  que los profesionales del programa UNAFA se desplazaran a las 18 localidades de la ciudad  para el seguimiento e intervención en domicilio de las 320 familias que integran el programa. En el tema de logística de la Regional Bogota se le asignó $158.2 millones para ser distribuidos en talleres y encuentros porgramados en cada una de las fases del programa UNAFA y un contrato de  transporte; durante la revisión de la documentación se observa que el contrato 917 del 2014 con SASO S:A suscrito en junio de 2014, se realizó con el objeto de trasnportar a las facilitadoras por toda la ciudad de Bogotá.de lo anterior se deriva que durante los meses de julio a dieciembre de 2014 las ocho (8) facilitadoras del programa UNAFA recibieron por el servicio de transporte de SASO S.A y a su vez el pago de la adición con el mismo objeto. _x000a__x000a_... lo que afecta en forma directa el patrimonio del Estado en cuantía de $11.07 millones.(Ver Informe)_x000a__x000a_                                               "/>
    <s v="La situación descrita se presenta por debilidades en el seguimiento, control y supervisión de los contratos, que no permitió advertir oportunamente el problema, incurriendo de esta forma en el uso indebido e ineficiente de los recursos públicos.. _x000a_"/>
    <s v="Verificar  los soportes de la ejecución de los dos contratos para determinar  si existio un doble pago, tal como la CGR lo indica en su hallazgo."/>
    <s v="Revisar y verificar  los soportes de la ejecución de los dos contratos para determinar  si existio un doble pago, tal como la CGR lo indica en su hallazgo._x000a_"/>
    <s v="Acta de verificación "/>
    <n v="1"/>
    <d v="2016-09-01T00:00:00"/>
    <d v="2016-10-31T00:00:00"/>
    <n v="8.6"/>
    <n v="1"/>
    <n v="1"/>
    <n v="8.6"/>
    <n v="0"/>
    <n v="0"/>
    <s v="Septiembre: Sin reporte de avance  _x000a_Octubre: Se continua en revisión de los soportes de los dos contratos_x000a__x000a_A noviembre de 2016. Debido a que en la revisión efectuada no se encontró planillas de certificación de los recorridos, ni órdenes de salida de los vehículos, que sirvan como fundamento para sustentar los hechos ocurridos, el Grupo de Protección de la Regional, propuso realizar visitas a las familias a las que se efectuaron las visitas en ese momento. En cumplimiento de lo anterior, se efectuó visita a 287 familias y se dejó constancia en acta de cada una de las visitas realizadas, con su respectiva firma y huella; adicionalmente se logró contactar al conductor que había prestado el servicio en su momento, quien manifestó haber prestado el servicio a sitios de difícil acceso y de inseguridad. _x000a_Se cuenta con Acta de las facilitadoras en las carpetas de los beneficiarios de la vigencia 2014. Producto de la revision se elabora el dia 15 de noviembre de 2016 el acta de verificacion .   _x000a_Se cuelgan 3 evidencias referidas en ruta \\icbf.gov.co\FS_bog\Regional\G_DIreccion_Reg\Plan_M\2016-2017\Evidencias\Hallazgo 41\Fila N°44 GA Noviembre. _x000a__x000a__x000a__x000a_"/>
  </r>
  <r>
    <x v="1"/>
    <s v="ARGR2015-CGR-DG041"/>
    <n v="0"/>
    <x v="4"/>
    <m/>
    <s v="Hallazgo No 41: Transporte facilitadoras UNAFA (A-F) _x000a__x000a_En las actas de adición y modificación No. 1 del 24 de febrero de 2014, de los contratos Nos. 877, 400, 399,398, 405, y 403 de 2014, en la consideración No. 4 se establece: &quot;... Qué la Directora del ICBF Regional Bogotá, solicita se le adicione y modifique el contrato de prestación de servicios, con el objeto de que los profesionales del programa UNAFA se desplacen a las 18 localidades de la ciudad para seguimiento ...&quot;  _x000a__x000a_En el documento de justificación para adición a cada uno de los ... contratos de prestación de servicios ... se establece  la causa de la adición y modificación._x000a__x000a_En el contrato 917 de 2014 suscrito con la empresa SASO S.A, el objeto contractual establece: &quot;Prestar el servicio público de transporte para el ICBF-Regional Bogotá. Incluidos todos los costos operacionales vehiculos con disponibilidad las venticuatro horas (24) del día y los siete días (7) de la semana&quot;                                                      _x000a__x000a_En el análisis de los recursos invertidos en el programa UNAFA durante la vigencia 2014, se evidencia que dicha inversión estuvo dividida en dos grandes grupos, recursos humanos y logística, en recursos humanos se hizo inicialmente una inversión de $232,6 millones, los cuales fueron efectivamente usados en la contratación, realizada durante el mes de enero de 2014, de ocho (8) facilitadoras, quienes son las encargadas de dirigir y ejecutar, junto con las familias beneficiadas, el programa UNAFA. Durante la revisión de los documentos relacionados con la contratación de recursos humanos se encuentra que a cada una de las facilitadoras se les hizo una adición realizada durante el mes de febrero de 2014 de 2.97 millones, con el objeto  que los profesionales del programa UNAFA se desplazaran a las 18 localidades de la ciudad  para el seguimiento e intervención en domicilio de las 320 familias que integran el programa. En el tema de logística de la Regional Bogota se le asignó $158.2 millones para ser distribuidos en talleres y encuentros porgramados en cada una de las fases del programa UNAFA y un contrato de  transporte; durante la revisión de la documentación se observa que el contrato 917 del 2014 con SASO S:A suscrito en junio de 2014, se realizó con el objeto de trasnportar a las facilitadoras por toda la ciudad de Bogotá.de lo anterior se deriva que durante los meses de julio a dieciembre de 2014 las ocho (8) facilitadoras del programa UNAFA recibieron por el servicio de transporte de SASO S.A y a su vez el pago de la adición con el mismo objeto. _x000a__x000a_... lo que afecta en forma directa el patrimonio del Estado en cuantía de $11.07 millones.(Ver Informe)_x000a__x000a_                                               "/>
    <s v="La situación descrita se presenta por debilidades en el seguimiento, control y supervisión de los contratos, que no permitió advertir oportunamente el problema, incurriendo de esta forma en el uso indebido e ineficiente de los recursos públicos.. _x000a_"/>
    <s v="Verificar  los soportes de la ejecución de los dos contratos para determinar  si existio un doble pago, tal como la CGR lo indica en su hallazgo."/>
    <s v="Una Vez realizado la revisión de los documentos soportes y levantamiento  del acta de verificación,  se realizara reunión de áreas (Dirección, Planeación, Juridica, Protección y administrativa) con el fin de tomar decisiones frente a las situaciones identificadas en el acta  de verificación. "/>
    <s v="Acta comité"/>
    <n v="1"/>
    <d v="2016-10-01T00:00:00"/>
    <d v="2016-10-31T00:00:00"/>
    <n v="4.3"/>
    <n v="1"/>
    <n v="1"/>
    <n v="4.3"/>
    <n v="0"/>
    <n v="0"/>
    <s v="Octubre Se encuentra pendiente que el Grupo Administrativo convoque a reunión, a los Grupos de Protección, Jurídica y Dirección con el fin de tomar  decisiones frente a la situación reportada frente al Hallazgo 41 por la CGR._x000a__x000a_A Noviembre de 2016: En Comité Estratégico Básico No 41, del 16 de noviembre de 2016, se reitera la importancia del cumplimiento al Plan  y queda como compromiso  para el próximo comité Básico  presentar el acta de verificación para  el Hallazgo de UNAFA. _x000a_ En Comité Estratégico Básico No. 42, sesión del 21 de noviembre de 2016, Se  se informó al Comité que debido a que no se encontró planillas y certificaciones de los recorridos, ni ordenes de salida, que sirvieran como evidencia de los hechos ocurridos, se presentó acta de visita realizada a 287 familias, quedando 33 familias pendiente por visitar, debido al cambio de residencia y/o muerte de algunos de los niños, de igual manera se presenta el acta de verificacion con el informe correspondiente._x000a_La Directora Regional solicita proceder enviando el informe y acta de verificación a la Contraloría General de la República, el cual se remitirá en el mes de diciembre de los corrientes.  Se cuelgan 3 evidencias referidas en ruta \\icbf.gov.co\FS_bog\Regional\G_DIreccion_Reg\Plan_M\2016-2017\Evidencias\Hallazgo 41\Fila N°45 GA Noviembre. _x000a_"/>
  </r>
  <r>
    <x v="1"/>
    <s v="ARGR2015-CGR-DG044"/>
    <n v="1"/>
    <x v="4"/>
    <m/>
    <s v="Hallazgo No 44: Consumo Servicios Públicos - Energía - Bogotá (A) _x000a__x000a_En la sede de la Regional Bogotá, el reporte en el consumo de energía en Kilovatios 211.380 KWH y en el 2015 fue de 443.280 kwh incrementando su consumo en 109.70%.     _x000a_                  _x000a_El consumo de energía aumentó en la Regional Bogotá en 194,325 KW que equivale al 17.4%. Los Centros Zonales con mayor consumo fueron: Fontibón, Revivir, Santafé, Tunjuelito, Usaquén y la sede del ICBF Regional Bogotá que se destaca como la de mayo aumento en el consumo de energía en el 2015 comparado con el 2014. (Ver cuadro No 47 - Informe).                             "/>
    <s v="Las prácticas ambientales adoptadas por el ICBF Regional Bogotá, no han sido objeto de seguimiento eficiente, de tal forma que el Instituto queda expuesto a asumir mayores gastos por consumo de energía y a no contribuir de manera efectiva al desarrollo ambiental sostenible, en contravía de la normativa citada. "/>
    <s v="Aplicación comparendo ambiental, el cual consistirá en diseñar una base de datos que contenga nombre, dependencia y centro zonal. Durante las visitas que realicen las ingenieras ambientales, o con los reportes recibidos por los referentes ambientales, se hará un llamado de atención al Grupo o Centro Zonal  que incurra en la falta. _x000a_En el primer llamado de atención, se entregará una paleta de color verde y se sombreará el cuadro del mismo color. _x000a_En el segundo llamado de atención, se  entregará una paleta de color amarillo y se diligenciará el cuadro con el respectivo color. En el tercer llamado de atención,  se entregará una paleta de color rojo a la dependencia o persona que haya incurrido en la falta. Se impondrá una amonestación, la cual debe cumplir realizando visitas a la &quot;Fundación Sanar&quot; y realizar la entrega de tapas o sembrar un árbol o participar un día en el ejercicio de recibo de reciclaje  en la Regional Bogotá._x000a_"/>
    <s v="Comparendo ambiental, con base a las visitas a los Centro Zonales  y Regional Bogotá"/>
    <s v="Base de datos de seguimiento a aplicación de comparendo ambiental "/>
    <n v="1"/>
    <d v="2016-09-01T00:00:00"/>
    <d v="2017-07-31T00:00:00"/>
    <n v="47.6"/>
    <n v="0.5454"/>
    <n v="0.5454"/>
    <n v="26"/>
    <n v="0"/>
    <n v="0"/>
    <s v="A Septiembre de 2016.  Se terminaron de realizar   las últimas modificaciones a la herramienta de seguimiento comparendo Ambiental. Se programó para el día 27 de septiembre  efectuar visitas  a los Centro Zonales  San Cristóbal, Kennedy, Rafael Uribe, Puente Aranda Revivir, Barrios Unidos y Archivo Central, en el cual se verifico el cumplimiento en relación a los indicadores señalados  en la herramienta virtual. Se tiene programó realizar  5 visitas por mes,  las cuales tendrían como fecha de inicio el  1 de septiembre de 2016 al 31 de Julio de 2017, lo que nos indica  un porcentaje de 75 visitas, a la fecha se  han realizado 6 inspecciones  a los Centro Zonales. Se dispone de la base de datos donde se encuentran los resultados obtenidos a septiembre de las 6 visitas realidad. El porcentaje del 100% se determina para 11 informes mensuales. El porcentaje de avance a septiembre es de 9,9% _x000a_Se cuelga evidencia referida en ruta\\icbf.gov.co\FS_bog\Regional\G_DIreccion_Reg\Plan_M\2016-2017\Evidencias\Fila N°46 Hallazgo N°44 GA\Septiembre\Carpeta CZ ._x000a_A Octubre  de 2016. El día 27 de Octubre, se efectuaron visitas  a los  Centros Zonales de Bosa, Ciudad Bolívar, Tunjuelito,  Fontibón y dependencias de la Regional Bogotá, en el cuales se verificó  el cumplimiento en relación a los indicadores señalados en la herramienta virtual. En total se han visitado 10 Centros Zonales, Archivo Central, y las 8 dependencias de la Regional Bogotá, se identificó que todos estos presentan falencias en los indicadores 1 (uso inadecuado de los puntos ecológicos), 5 (Uso inadecuado de las cajas de papel de archivo reciclable y reutilizable) y 6 (Tener canecas o utilizar recipientes para depositar la basura y reciclaje)._x000a_ En dichas visitas se pudo verificar que todos los Centros Zonales incurren en falencias en cuanto al indicador 6 (Tener canecas o utilizar recipientes para depositar la basura y reciclaje)._x000a_Es de resaltar, que el Centro Zonal Fontibón está realizando adecuadas prácticas  en relación al uso de energía y puntos ecológicos, y que el Grupo de Protección de la Regional Bogotá, cumple con el  indicador 3 (sobrepasar el consumo de energía eléctrica), _x000a_En razón a lo anterior, a los demás Grupos y Centros Zonales, se les ha impuesto “Paleta Verde”, por las faltas incurridas que se encontraron durante la revisión. _x000a_Se dispone de la base de datos actualizada a octubre, donde se encuentran los resultados obtenidos a Octubre de 2016.  El porcentaje del 100% se determina para 11 visitas, asignando % de avance mensual del 9.09 mensuales. El porcentaje de avance total a Octubre  es del 18,18%._x000a_Se cuelga evidencia referida en ruta\\icbf.gov.co\FS_bog\Regional\G_DIreccion_Reg\Plan_M\2016-2017\Evidencias\ Hallazgo N°44 Fila N°46 GA\octubre_x000a_Noviembre de 2016. El día 25 de Noviembre, se efectuaron visitas  a los  Centros Zonales de Suba, Usaquén y Santafé,  en las cuales se verificaron el cumplimiento en relación a los indicadores señalados en la herramienta virtual. Se identificó que  el Centro Zonal Suba y Usaquén  presentan falencias en el indicador 1 el cual hace referencia al “uso inadecuado de los puntos ecológicos”, diferencia del Centro Zonal Santafé que cumple con los indicadores estipulados en el comparendo ambiental._x000a_Durante la supervisión de las visitas, se pudo identificar que los Centro Zonales, están implementando estrategias ambientales. _x000a_En el Centro Zonal Usaquén, por medio de una lista de chequeo, pasan por cada puesto de trabajo evaluando el cumplimiento del SIGE, y si alguno de los colaboradores presenta falla en alguno de los ítems deberá realizar una actividad pedagógica ambiental. _x000a_Al evidenciar que los funcionarios no utilizaban de manera correcta el punto ecológico de la cocina, el Centro Zonal  Santafé, adoptó por sellar la caneca azul  donde se deposita (plástico y vidrio), para que se obligara a depositar dichos residuos en la caneca verde de “orgánicos” y organizar de manera correcta los recipientes. Por otra parte, la Coordinadora optó por racionalizar el papel y suministrarle a cada Funcionario solo el papel que requiera para dichas impresiones, con el fin de reducir el consumo. _x000a_Se dispone de la base de datos actualizada, en donde se encuentran los resultados obtenidos a Noviembre, a la fecha  se han realizado 13 visitas a centros Zonales, a las 8 dependencias de la Regional y una al archivo Central  para un total de 22 visitas  que equivalen a un  porcentaje de avance total a Noviembre  del 29.33%._x000a_Se cuelga evidencia referida en ruta\\icbf.gov.co\FS_bog\Regional\G_DIreccion_Reg\Plan_M\2016-2017\Evidencias\ Hallazgo N°44 Fila N°46 GA\Noviembre _x000a_Respuesta 13-12-16 a Observacion OCI: Se tiene programado realizar 5 visitas por mes,  las cuales tendrían como fecha de inicio el  1 de septiembre de 2016 al 31 de Julio de 2017, lo que nos indica  un porcentaje de 75 visitas, a la fecha se han visitado 13  centros Zonales, archivo Central y las 8 dependencias de la Regional, para un total de 22 visitas  que equivalen a un  porcentaje de avance total  del 29,33%. Visitas. Por otra parte se  elabora  el acta mensual (septiembre, octubre, noviembre). Donde se reporta el número de visitas  que equivale a 27,27%_x000a_A Diciembre de 2016. Se realizaron visita a los Centros Zonales de Mártires, Santafé y dependencias Regional Bogotá; en dicha visitas se identificó que el Centro Zonal Mártires está incumpliendo en los ítems No. 1 “uso inadecuado de los puntos ecológicos”, 5. “Uso inadecuado de las cajas de papel de archivo reciclable y reutilizable”, 6 “Tener canecas o utilizar recipientes para depositar la basura y reciclaje”. Es de indicar que este Centro Zonal cometió falta en los tres indicadores anteriormente mencionados, lo que lo acredita para levantar dicho comparendo ambiental. _x000a_El Área de Comunicaciones de la Regional Bogotá, incumplió en los siguientes tres ítems: 1 “El uso inadecuado de los puntos ecológicos”, 3 “Sobrepasar el consumo de energía eléctrica” , 6 “Tener canecas o utilizar recipientes para depositar basura y reciclaje”, por esta razón, se eleva comparendo a dicha dependencia, como falta se impuso realizar una actividad pedagógica de envió de tips ambientales de uso adecuado de unidades sanitarias a los Centros Zonales y dependencias de la Regional Bogotá. _x000a_El Grupo Administrativo incumplió en los siguientes ítems 1 “uso inadecuado de los puntos ecológicos”, 5 “Uso inadecuado de las cajas de papel de archivo reciclable y reutilizable” 6 “Tener canecas o utilizar recipientes para depositar la basura y reciclaje”. La actividad que debe realizar del Grupo Administrativo es que las personas que incurrieron en estas faltas deben organizar la caja de papel reciclable y reutilizable todos los viernes de cada mes. _x000a_El Centro Zonal Santafé no incumplió ningún ítem de comparendo ambiental.  _x000a_Se elaboró acta correspondiente al mes de diciembre, el porcentaje para este mes es del 90.90% se  cuelga evidencia en la Ruta: \\icbf.gov.co\FS_bog\Regional\G_DIreccion_Reg\Plan_M\2016-2017\Evidencias\Hallazgo 44 GA FIL 46\Diciembre._x000a__x000a_Ajustes 19-01-2017, dadas las observaciones y siguiendo las instrucciones recibidas,  se ajusta el porcentaje de avance quedando en un 36,36% correspondiente a la sumatoria del mes de octubre, noviembre y diciembre,y allegamos  la base de datos de seguimiento a aplicación de comparendo ambiental con corte a diciembre 31 de 2016.   Se cuelga evidencia referida en ruta\\icbf.gov.co\FS_bog\Regional\G_DIreccion_Reg\Plan_M\2016-2017\Evidencias\ Hallazgo N°44 Fila N°46 GA\Diciembre _x000a__x000a_A Enero de 2017. Se realizaron visita a los Centros Zonales Ciudad Bolívar y Tunjuelito, en dicha visitas se identificó que el Centro Zonal Ciudad Bolívar está incumpliendo en el  ítem: No. 5. “Uso inadecuado de las cajas de papel de archivo reciclable y reutilizable”. El Centro Zonal Tunjuelito está incumpliendo en los ítems No.1 “uso inadecuado de los puntos ecológicos” y No 5. “Uso inadecuado de las cajas de papel de archivo reciclable. Por otra parte, de los compromisos que se habían establecido y estaban pendientes para ejecutar en el mes de enero del Comparendo Ambiental elevado al Centro Zonal Mártires, área de comunicaciones y Grupo Administrativo, se evidencia que este realizó una actividad pedagógica ambiental, que se muestra en el acta del GET respectiva  de enero del año en curso. Así mismo, se remite correo al Grupo de Comunicaciones notificando el Comparendo Ambiental que se le impuso,  actividad que deberán realizar, la cual consiste en el envió de correos masivos en los meses de febrero a marzo a los Centros Zonales y Dependencias de la Regional Bogotá sobre la temática del “uso adecuado de las unidades sanitarias”._x000a_De igual manera, se remitió correo electrónico al  Grupo  Administrativo, notificándole el comparendo ambiental. Como actividad, se le informó que los compañeros que incurrieron en las siguientes faltas: No apagar los computadores al finalizar la jornada laboral  y el uso inadecuado de los puntos ecológicos, deberán organizar la caja de papel reciclable en los siguientes meses: febrero a marzo. Se elaboró acta correspondiente  al mes de enero y se actualiza la base de datos de seguimiento a la aplicación del comparendo a enero de 2017. El porcentaje de avance  para este mes es del 45,45%. Se cuelga base de datos a enero en ruta\\icbf.gov.co\FS_bog\Regional\G_DIreccion_Reg\Plan_M\2016-2017\Evidencias\ Hallazgo N°44 Fila N°46 GA\Enero 2017_x000a__x000a_A Febrero de 2017. Se realizaron visita a los Centros Zonales Usaquén, Rafael Uribe y Dependencias de la Regional Bogotá. En dicha visitas se identificó que el Centro Zonal Usaquén está incumpliendo con el ítem No.1: “Uso inadecuado de los puntos ecológicos”; el Centro Zonal Rafael Uribe está incumpliendo con los ítems No.1: “Uso inadecuado de los puntos ecológicos” y No. 5.: “Uso inadecuado de la caja de papel de archivo reciclable y reutilizable”._x000a_Por otra parte, se realizó un recorrido por la Regional Bogotá, donde se pudo evidenciar que el Grupo de Protección incumplió con el ítem No. 6: “No tener caneca o utilizar otros recipientes para depositar la basura y reciclaje”. El Grupo de Ciclos de Vida y Nutrición incumplió con el ítem No.1: “Uso inadecuado de los puntos ecológicos”. El Grupo Jurídico incumplió con el ítem No. 6: “No tener caneca o utilizar otros recipientes para depositar la basura y reciclaje”. Finalmente, se evidenció que el Grupo Administrativo realiza una buena práctica ambiental como es el ahorro de energía eléctrica mediante el apagado de interruptores de energía eléctrica, aprovechando de esta forma la luz natural. Este Grupo no incumplió en ningún ítem de comparendo ambiental, el porcentaje de avance  para el mes de febrero es del  54,54%. Para tal fin se ajunta Acta y herramienta virtual como evidencia de los resultados obtenidos de las visitas realizadas.Se cuelgan evidencias referidas  en ruta\\icbf.gov.co\FS_bog\Regional\G_DIreccion_Reg\Plan_M\2016-2017\Evidencias\ Hallazgo N°44 Fila N°46 GA\Febrero 2017_x000a__x000a__x000a__x000a__x000a__x000a__x000a__x000a__x000a__x000a__x000a__x000a__x000a__x000a__x000a__x000a__x000a__x000a__x000a__x000a__x000a_"/>
  </r>
  <r>
    <x v="1"/>
    <s v="ARGR2015-CGR-DG045"/>
    <n v="1"/>
    <x v="4"/>
    <m/>
    <s v="Hallazgo No 45: Consumo de Papel - Bogotá (A)                                                                      _x000a__x000a_El consumo de resmas de papel por dependencia presenta un incremento del 98.% (en el 2015 se consumieron 2626 resmas mientras que en 2014 fueron 1348), en los Centros Zonales el aumento fue de 7.57%. (Ver Informe)"/>
    <s v="Las medidas tomadas no han sido eficaces para reducir el consumo de papel, lo cual da lugar a mayores erogaciones de recursos por parte de la entidad. Además, del impacto ambiental representado en la deforestación, extinción hábitas y cambio climático que ello genera. "/>
    <s v="Aplicación comparendo ambiental, el cual consistirá en diseñar una base de datos que contenga nombre, dependencia y centro zonal. Durante las visitas que realicen las ingenieras ambientales, o con los reportes recibidos por los referentes ambientales, se hará un llamado de atención al Grupo o Centro Zonal  que incurra en la falta. _x000a_En el primer llamado de atención, se entregará una paleta de color verde y se sombreará el cuadro del mismo color. _x000a_En el segundo llamado de atención, se entregará una paleta de color amarillo y se diligenciará el cuadro con el respectivo color. En el tercer llamado de atención, se entregará una paleta de color rojo a la dependencia o persona que haya incurrido en la falta. Se impondrá una amonestación, la cual debe cumplir realizando visitas a la &quot;Fundación Sanar&quot; y realizar la entrega de tapas o sembrar un árbol o participar un día en el ejercicio de recibo de reciclaje  en la Regional Bogotá._x000a_"/>
    <s v="_x000a_Comparendo ambiental, con base a las visitas a los Centro Zonales  y Regional Bogotá,"/>
    <s v="Base de datos de seguimiento a aplicación de comparendo ambiental "/>
    <n v="1"/>
    <d v="2016-09-01T00:00:00"/>
    <d v="2017-07-31T00:00:00"/>
    <n v="47.6"/>
    <n v="0.5454"/>
    <n v="0.5454"/>
    <n v="26"/>
    <n v="0"/>
    <n v="0"/>
    <s v="A Septiembre de 2016.  Se terminaron de realizar   las últimas modificaciones a la herramienta de seguimiento comparendo Ambiental. Se programó para el día 27 de septiembre  efectuar visitas  a los Centro Zonales  San Cristóbal, Kennedy, Rafael Uribe, Puente Aranda Revivir, Barrios Unidos y Archivo Central, en el cual se verifico el cumplimiento en relación a los indicadores señalados  en la herramienta virtual. Se tiene programó realizar  5 visitas por mes,  las cuales tendrían como fecha de inicio el  1 de septiembre de 2016 al 31 de Julio de 2017, lo que nos indica  un porcentaje de 75 visitas, a la fecha se  han realizado 6 inspecciones  a los Centro Zonales. Se dispone de la base de datos donde se encuentran los resultados obtenidos a septiembre de las 6 visitas realidad. El porcentaje del 100% se determina para 11 informes mensuales. El porcentaje de avance a septiembre es de 9,9% _x000a_Se cuelga evidencia referida en ruta\\icbf.gov.co\FS_bog\Regional\G_DIreccion_Reg\Plan_M\2016-2017\Evidencias\Fila N°47 Hallazgo N°45 GA\Octubre\Carpeta CZ .A Octubre  de 2016. El día 27 de Octubre, se efectuaron visitas  a los  Centros Zonales de Bosa, Ciudad Bolívar, Tunjuelito,  Fontibón y dependencias de la Regional Bogotá, en el cuales se verificó  el cumplimiento en relación a los indicadores señalados en la herramienta virtual. En total se han visitado 10 Centros Zonales, Archivo Central, y las 8 dependencias de la Regional Bogotá, se identificó que todos estos presentan falencias en los indicadores 1 (uso inadecuado de los puntos ecológicos), 5 (Uso inadecuado de las cajas de papel de archivo reciclable y reutilizable) y 6 (Tener canecas o utilizar recipientes para depositar la basura y reciclaje)._x000a_ En dichas visitas se pudo verificar que todos los Centros Zonales incurren en falencias en cuanto al indicador 6 (Tener canecas o utilizar recipientes para depositar la basura y reciclaje)._x000a_Es de resaltar, que el Centro Zonal Fontibón está realizando adecuadas prácticas  en relación al uso de energía y puntos ecológicos, y que el Grupo de Protección de la Regional Bogotá, cumple con el  indicador 3 (sobrepasar el consumo de energía eléctrica), _x000a_En razón a lo anterior, a los demás Grupos y Centros Zonales, se les ha impuesto “Paleta Verde”, por las faltas incurridas que se encontraron durante la revisión. _x000a_Se dispone de la base de datos actualizada a octubre, donde se encuentran los resultados obtenidos a Octubre de 2016.  El porcentaje del 100% se determina para 11 visitas, asignando % de avance mensual del 9.09 mensuales. El porcentaje de avance total a Octubre  es del 18,18%._x000a_Se cuelga evidencia referida en ruta\\icbf.gov.co\FS_bog\Regional\G_DIreccion_Reg\Plan_M\2016-2017\Evidencias\ Hallazgo N°45 Fila N°47 GA\octubre_x000a_Noviembre de 2016. El día 25 de Noviembre, se efectuaron visitas  a los  Centros Zonales de Suba, Usaquén y Santafé,  en las cuales se verificaron el cumplimiento en relación a los indicadores señalados en la herramienta virtual. Se identificó que  el Centro Zonal Suba y Usaquén  presentan falencias en el indicador 1 el cual hace referencia al “uso inadecuado de los puntos ecológicos”, diferencia del Centro Zonal Santafé que cumple con los indicadores estipulados en el comparendo ambiental._x000a_Durante la supervisión de las visitas, se pudo identificar que los Centro Zonales, están implementando estrategias ambientales. _x000a_En el Centro Zonal Usaquén, por medio de una lista de chequeo, pasan por cada puesto de trabajo evaluando el cumplimiento del SIGE, y si alguno de los colaboradores presenta falla en alguno de los ítems deberá realizar una actividad pedagógica ambiental. _x000a_Al evidenciar que los funcionarios no utilizaban de manera correcta el punto ecológico de la cocina, el Centro Zonal  Santafé, adoptó por sellar la caneca azul  donde se deposita (plástico y vidrio), para que se obligara a depositar dichos residuos en la caneca verde de “orgánicos” y organizar de manera correcta los recipientes. Por otra parte, la Coordinadora optó por racionalizar el papel y suministrarle a cada Funcionario solo el papel que requiera para dichas impresiones, con el fin de reducir el consumo. _x000a_Se dispone de la base de datos actualizada, en donde se encuentran los resultados obtenidos a Noviembre, a la fecha  se han realizado 13 visitas a centros Zonales, a las 8 dependencias de la Regional y una al archivo Central  para un total de 22 visitas  que equivalen a un  porcentaje de avance total a Noviembre  del 29.33%._x000a_Se cuelga evidencia referida en ruta\\icbf.gov.co\FS_bog\Regional\G_DIreccion_Reg\Plan_M\2016-2017\Evidencias\ Hallazgo N°45 Fila N°47 GA\Noviembre_x000a_Respuesta 13-12-16 a Observacion OCI: Se tiene programado realizar 5 visitas por mes,  las cuales tendrían como fecha de inicio el  1 de septiembre de 2016 al 31 de Julio de 2017, lo que nos indica  un porcentaje de 75 visitas, a la fecha se han visitado 13  centros Zonales, archivo Central y las 8 dependencias de la Regional, para un total de 22 visitas  que equivalen a un  porcentaje de avance total  del 29,33%. Visitas. Por otra parte se  elabora  el acta mensual (septiembre, octubre, noviembre). Donde se reporta el número de visitas  que equivale a 27,27%_x000a_A Diciembre de 2016. Se realizaron visita a los Centros Zonales de Mártires, Santafé y dependencias Regional Bogotá; en dicha visitas se identificó que el Centro Zonal Mártires está incumpliendo en los ítems No. 1 “uso inadecuado de los puntos ecológicos”, 5. “Uso inadecuado de las cajas de papel de archivo reciclable y reutilizable”, 6 “Tener canecas o utilizar recipientes para depositar la basura y reciclaje”. Es de indicar que este Centro Zonal cometió falta en los tres indicadores anteriormente mencionados, lo que lo acredita para levantar dicho comparendo ambiental. _x000a_El Área de Comunicaciones de la Regional Bogotá, incumplió en los siguientes tres ítems: 1 “El uso inadecuado de los puntos ecológicos”, 3 “Sobrepasar el consumo de energía eléctrica” , 6 “Tener canecas o utilizar recipientes para depositar basura y reciclaje”, por esta razón, se eleva comparendo a dicha dependencia, como falta se impuso realizar una actividad pedagógica de envió de tips ambientales de uso adecuado de unidades sanitarias a los Centros Zonales y dependencias de la Regional Bogotá. _x000a_El Grupo Administrativo incumplió en los siguientes ítems 1 “uso inadecuado de los puntos ecológicos”, 5 “Uso inadecuado de las cajas de papel de archivo reciclable y reutilizable” 6 “Tener canecas o utilizar recipientes para depositar la basura y reciclaje”. La actividad que debe realizar del Grupo Administrativo es que las personas que incurrieron en estas faltas deben organizar la caja de papel reciclable y reutilizable todos los viernes de cada mes. _x000a_El Centro Zonal Santafé no incumplió ningún ítem de comparendo ambiental._x000a_Se elaboró acta correspondiente al mes de diciembre, el porcentaje para este mes es del 90.90% se  cuelga evidencia en la Ruta: \\icbf.gov.co\FS_bog\Regional\G_DIreccion_Reg\Plan_M\2016-2017\Evidencias\Hallazgo 45\Fila N°47 Hallazgo N°45 GA\Diciembre._x000a__x000a_Ajustes 19-01-2017, dadas las observaciones y siguiendo las instrucciones recibidas,  se ajusta el porcentaje de avance quedando en un 36,36% correspondiente a la sumatoria del mes de octubre, noviembre y diciembre,y allegamos  la base de datos de seguimiento a aplicación de comparendo ambiental con corte a diciembre 31 de 2016.   Se cuelga evidencia referida en ruta\\icbf.gov.co\FS_bog\Regional\G_DIreccion_Reg\Plan_M\2016-2017\Evidencias\ Hallazgo N°45 Fila N°47 GA\Diciembre _x000a__x000a_A Enero de 2017. Se realizaron visita a los Centros Zonales Ciudad Bolívar y Tunjuelito, en dicha visitas se identificó que el Centro Zonal Ciudad Bolívar está incumpliendo en el  ítem: No. 5. “Uso inadecuado de las cajas de papel de archivo reciclable y reutilizable”. El Centro Zonal Tunjuelito está incumpliendo en los ítems No.1 “uso inadecuado de los puntos ecológicos” y No 5. “Uso inadecuado de las cajas de papel de archivo reciclable. Por otra parte, de los compromisos que se habían establecido y estaban pendientes para ejecutar en el mes de enero del Comparendo Ambiental elevado al Centro Zonal Mártires, área de comunicaciones y Grupo Administrativo, se evidencia que este realizó una actividad pedagógica ambiental, que se muestra en el acta del GET respectiva  de enero del año en curso. Así mismo, se remite correo al Grupo de Comunicaciones notificando el Comparendo Ambiental que se le impuso,  actividad que deberán realizar, la cual consiste en el envió de correos masivos en los meses de febrero a marzo a los Centros Zonales y Dependencias de la Regional Bogotá sobre la temática del “uso adecuado de las unidades sanitarias”._x000a_De igual manera, se remitió correo electrónico al  Grupo  Administrativo, notificándole el comparendo ambiental. Como actividad, se le informó que los compañeros que incurrieron en las siguientes faltas: No apagar los computadores al finalizar la jornada laboral  y el uso inadecuado de los puntos ecológicos, deberán organizar la caja de papel reciclable en los siguientes meses: febrero a marzo. Se elaboró acta correspondiente  al mes de enero y se actualiza la base de datos de seguimiento a la aplicación del comparendo a enero de 2017. El porcentaje de avance  para este mes es del 45,45%. Se cuelga base de datos a enero  en ruta\\icbf.gov.co\FS_bog\Regional\G_DIreccion_Reg\Plan_M\2016-2017\Evidencias\ Hallazgo N°45 Fila N°47 GA\Enero 2017_x000a_ Febrero de 2017. Se realizaron visita a los Centros Zonales Usaquén, Rafael Uribe y Dependencias de la Regional Bogotá. En dicha visitas se identificó que el Centro Zonal Usaquén está incumpliendo con el ítem No.1: “Uso inadecuado de los puntos ecológicos”; el Centro Zonal Rafael Uribe está incumpliendo con los ítems No.1: “Uso inadecuado de los puntos ecológicos” y No. 5.: “Uso inadecuado de la caja de papel de archivo reciclable y reutilizable”._x000a_Por otra parte, se realizó un recorrido por la Regional Bogotá, donde se pudo evidenciar que el Grupo de Protección incumplió con el ítem No. 6: “No tener caneca o utilizar otros recipientes para depositar la basura y reciclaje”. El Grupo de Ciclos de Vida y Nutrición incumplió con el ítem No.1: “Uso inadecuado de los puntos ecológicos”. El Grupo Jurídico incumplió con el ítem No. 6: “No tener caneca o utilizar otros recipientes para depositar la basura y reciclaje”. Finalmente, se evidenció que el Grupo Administrativo realiza una buena práctica ambiental como es el ahorro de energía eléctrica mediante el apagado de interruptores de energía eléctrica, aprovechando de esta forma la luz natural. Este Grupo no incumplió en ningún ítem de comparendo ambiental, el porcentaje de avance  para el mes de febrero es del  54,54%. Para tal fin se ajunta Acta y herramienta virtual como evidencia de los resultados obtenidos de las visitas realizadas.Se cuelgan evidencias referidas  en ruta\\icbf.gov.co\FS_bog\Regional\G_DIreccion_Reg\Plan_M\2016-2017\Evidencias\ Hallazgo N°45 Fila N°47 GA\Febrero 2017_x000a__x000a__x000a__x000a__x000a_"/>
  </r>
  <r>
    <x v="1"/>
    <s v="ARGR2015-CGR-DG045"/>
    <n v="0"/>
    <x v="4"/>
    <m/>
    <s v="Hallazgo No 45: Consumo de Papel - Bogotá (A)                                                                      _x000a__x000a_El consumo de resmas de papel por dependencia presenta un incremento del 98.% (en el 2015 se consumieron 2626 resmas mientras que en 2014 fueron 1348), en los Centros Zonales el aumento fue de 7.57%. (Ver Informe)"/>
    <s v="Las medidas tomadas no han sido eficaces para reducir el consumo de papel, lo cual da lugar a mayores erogaciones de recursos por parte de la entidad. Además, del impacto ambiental representado en la deforestación, extinción hábitas y cambio climático que ello genera. "/>
    <s v="Aplicación comparendo ambiental, el cual consistirá en diseñar una base de datos que contenga nombre, dependencia y centro zonal. Durante las visitas que realicen las ingenieras ambientales, o con los reportes recibidos por los referentes ambientales, se hará un llamado de atención al Grupo o Centro Zonal  que incurra en la falta. _x000a_En el primer llamado de atención, se entregará una paleta de color verde y se sombreará el cuadro del mismo color. _x000a_En el segundo llamado de atención, se entregará una paleta de color amarillo y se diligenciará el cuadro con el respectivo color. En el tercer llamado de atención, se entregará una paleta de color rojo a la dependencia o persona que haya incurrido en la falta. Se impondrá una amonestación, la cual debe cumplir realizando visitas a la &quot;Fundación Sanar&quot; y realizar la entrega de tapas o sembrar un árbol o participar un día en el ejercicio de recibo de reciclaje  en la Regional Bogotá._x000a_"/>
    <s v="Seguimiento mensual que permita visualizar cual ha sido el resultado y la efectividad en la aplicación de los comparendos ambientales, en acta de reunión"/>
    <s v="Acta de reunión con base de datos actualizada mensualmente que refleje el seguimiento a comparendos ambientales "/>
    <n v="12"/>
    <d v="2016-09-01T00:00:00"/>
    <d v="2017-07-31T00:00:00"/>
    <n v="47.6"/>
    <n v="6"/>
    <n v="0.5"/>
    <n v="23.8"/>
    <n v="0"/>
    <n v="0"/>
    <s v="A septiembre de 2016. Se eleva acta, donde registra el resultado obtenido de las visitas realizadas a los Centro Zonales. En relación a la Herramienta seguimiento  comparendo Ambiental.  El porcentaje del 100% se determina para 12 actas mensuales.  El avance a septiembre es de 8,33%_x000a_Se cuelga evidencia referida en ruta\\icbf.gov.co\FS_bog\Regional\G_DIreccion_Reg\Plan_M\2016-2017\Evidencias\Fila N°48 Hallazgo N°45 GA\Septiembre\Carpeta CZ ._x000a_A Octubre  de 2016. Se eleva acta, donde se registra el resultado obtenido de las 4 visitas realizadas a los Centros Zonales y 8 de las  dependencias de la Regional Bogotá, en relacion a la Herramienta Seguimiento Comparendo Ambiental.Se proyecta el cumplimeinto del ameta con un acta mensual y una con resultados  generales al terminar el proceso. El cumplimiento a actubre es del 16, 67%. Se cuelga evidencia referida en ruta\\icbf.gov.co\FS_bog\Regional\G_DIreccion_Reg\Plan_M\2016-2017\Evidencias\ Hallazgo N°45 Fila N°48GA\octubre_x000a_A Noviembre de 2016. Se eleva acta, donde se registra el resultado obtenido de las 3 visitas realizadas a los Centros Zonales, Usaquén, suba y Santafé, en este Centro Zonal sé evidencio que la coordinadora optó por racionalizar el papel y suministrarle a cada Funcionario solo el papel que requiera para dichas impresiones, con el fin de reducir el consumo, y dar cumplimiento al indicador en  relación a la Herramienta Seguimiento Comparendo Ambiental. Se proyecta el cumplimiento de la meta con un acta mensual y una con resultados  generales al terminar el proceso. _x000a_El cumplimiento a noviembre  es del 25,0%. Se cuelgan evidencias referidas en las rutas  Se cuelga evidencia referida en ruta\\icbf.gov.co\FS_bog\Regional\G_DIreccion_Reg\Plan_M\2016-2017\Evidencias\ Hallazgo N°45 Fila N°48GA\Noviembre._x000a_A Diciembre de 2016. Se eleva acta donde se registra el resultado obtenido de las  visitas realizadas a los Centros Zonales, Mártires, Santafé y dependencias de la Regional Bogotá. Se proyecta el cumplimiento de la meta con un acta mensual y una con resultados  generales al terminar el proceso. _x000a_El cumplimiento a Diciembre  es del 33.3%. Se cuelgan evidencias referidas en la Ruta.\\icbf.gov.co\FS_bog\Regional\G_DIreccion_Reg\Plan_M\2016-2017\Evidencias\Hallazgo 45\Fila N°48 Hallazgo N°45 GA\Diciembre_x000a__x000a_A Enero de 2017. Se eleva acta donde se registra el resultado obtenido de las  visitas realizadas a los Centros Zonales Ciudad Bolívar y Tunjuelito. Por otra parte, esta misma evidencia el compromisos que se habían establecido y estaban pendientes para ejecutar en el mes de enero del Comparendo Ambiental elevado al Centro Zonal Mártires, área de comunicaciones y Grupo Administrativo.Se proyecta el cumplimiento de la meta con un acta mensual y una con resultados  generales al terminar el proceso. _x000a_El cumplimiento a enero es de 5 actas, con avance acumulado del 41,7%. Se cuelgan evidencias referidas en la Ruta\\icbf.gov.co\FS_bog\Regional\G_DIreccion_Reg\Plan_M\2016-2017\Evidencias\Hallazgo 45\Fila N°48 Hallazgo N°45 GA\Enero 2017_x000a__x000a_A Febrero de 2017. Se eleva acta donde se registra el resultado obtenido de las  visitas realizadas a los Centros Zonales Centros Zonales Usaquén, Rafael Uribe y Dependencias de la Regional Bogotá, Se proyecta el cumplimiento de la meta con un acta mensual y una con resultados  generales al terminar el proceso. El porcentaje de avance  para el mes de febrero es del  50%.Para tal fin se ajunta Acta y herramienta virtual como evidencia de los resultados obtenidos de las visitas realizadas.Se cuelgan evidencias referidas en la Ruta\\icbf.gov.co\FS_bog\Regional\G_DIreccion_Reg\Plan_M\2016-2017\Evidencias\Hallazgo 45\Fila N°48 Hallazgo N°45 GA\Febrero 2017_x000a__x000a__x000a_"/>
  </r>
  <r>
    <x v="1"/>
    <s v="ARGR2015-CGR-DG047"/>
    <n v="1"/>
    <x v="4"/>
    <m/>
    <s v="Hallazgo No 47: Asignación de Procesos - Apoderados Regional Bogotá (A)                 _x000a__x000a_Como consecuencia de la situación descrita se puede observar que una carga de 80 procesos en cabeza de cada uno de los apoderados de la Regional Bogotá, pone en evidencia las deficiencias en la asignación de personal para ejercer dicha labor, lo que genera el riesgo de que la entidad no efectue una defensa judicial que propenda por los intereses de la entidad de manera eficiente. (Ver Informe)"/>
    <s v="Deficiencias en la asignación de personal para ejercer dicha labor, lo que genera el riesgo de que la entidad no efectue una defensa judicial que propenda por los intereses de la entidad de manera eficiente"/>
    <s v="Depurar los procesos que se encuentran  terminados  para ser excluidos de las bases de datos-"/>
    <s v="Elaborar base de datos con todos los procesos judiciales que se encuentren archivados y los que  se está a la espera de fallo de segunda instancia, con el objetivo de realizar seguimiento a la gestión en lo respectivo a la depuración de cada uno de los abogados del Área de Representación Judicial."/>
    <s v="Base de datos actualizada con el respectivo estado de los procesos judiciales"/>
    <n v="12"/>
    <d v="2016-08-16T00:00:00"/>
    <d v="2017-07-31T00:00:00"/>
    <n v="49.9"/>
    <n v="7"/>
    <n v="0.58333333333333337"/>
    <n v="29.1"/>
    <n v="0"/>
    <n v="0"/>
    <s v="Agosto: Se elabora base de datos con todos los procesos judiciales que se encuentran archivados y los que  se está a la espera de fallo de segunda instancia, con el objetivo de realizar seguimiento a la gestión en lo respectivo a la depuración de cada uno de los abogados del Área de Representación Judicial. Se cuelgan evidencias referidas en ruta\\icbf.gov.co\FS_bog\Regional\G_DIreccion_Reg\Plan_M\2016-2017\Evidencias\FIla N°49 Hallazgo N°47 GJ\Agosto_x000a_Septiembre: Se actualiza el estado en las bases de datos de los procesos judiciales que se encuentren archivados y los que  se está a la espera de fallo de segunda instancia de acuerdo a lo inofrmado por cada abogado dueño del  proceso.  Se cuelgan evidencias referidas en ruta\\icbf.gov.co\FS_bog\Regional\G_DIreccion_Reg\Plan_M\2016-2017\Evidencias\FIla N°49 Hallazgo N°47 GJ\Septiembre      OCTUBRE:  Se actualiza el estado en las bases de datos de los procesos judiciales que se encuentren archivados y los que  se está a la espera de fallo de segunda instancia de acuerdo a lo informado por cada abogado dueño del  proceso en el mes de corte.  Se cuelga evidencia referida en ruta\\icbf.gov.co\FS_bog\Regional\G_DIreccion_Reg\Plan_M\2016-2017\Evidencias\ Hallazgo N°47 FIla N°49 GJ\octubre                       NOVIEMBRE:  Se actualiza el estado en las bases de datos de los procesos judiciales que se encuentren archivados y los que  se está a la espera de fallo de segunda instancia de acuerdo a lo informado por cada abogado dueño del  proceso en el mes de corte. Se cuelga evidencia referida en ruta\\icbf.gov.co\FS_bog\Regional\G_DIreccion_Reg\Plan_M\2016-2017\Evidencias\ Hallazgo N°47 FIla N°49 GJ\noviembre._x000a_DICIEMBRE:  Se actualiza el estado en las bases de datos de los procesos judiciales que se encuentren archivados y los que  se está a la espera de fallo de segunda instancia de acuerdo a lo informado por cada abogado dueño del  proceso en el mes de corte.  Se cuelga evidencia referida en ruta\\icbf.gov.co\FS_bog\Regional\G_DIreccion_Reg\Plan_M\2016-2017\Evidencias\ Hallazgo N°47 FIla N°49 GJ\Diciembre.                                                                                                                                                                                      _x000a__x000a_ENERO: Se actualiza el estado en las bases de datos de los procesos judiciales que se encuentren archivados y los que  se están a la espera de fallo de segunda instancia de acuerdo a lo informado por cada abogado dueño del  proceso en el mes de corte.    Se cuelga evidencia referida en ruta\\icbf.gov.co\FS_bog\Regional\G_DIreccion_Reg\Plan_M\2016-2017\Evidencias\ Hallazgo N°47 FIla N°49 GJ\Enero 2017                          _x000a_FEBRERO: Se actualiza el estado en las bases de datos de los procesos judiciales que se encuentren archivados y los que se están a la espera de fallo de segunda instancia de acuerdo a lo informado por cada abogado dueño del  proceso en el mes de corte.   Se cuelgan 2  evidenciasen ruta\\icbf.gov.co\FS_bog\Regional\G_DIreccion_Reg\Plan_M\2016-2017\Evidencias\ Hallazgo N°47 FIla N°49 GJ\Febrero 2017                                                                                                                                                                                                                                                                                                                                                    _x000a_"/>
  </r>
  <r>
    <x v="1"/>
    <s v="ARGR2015-CGR-DG047"/>
    <n v="0"/>
    <x v="4"/>
    <m/>
    <s v="Hallazgo No 47: Asignación de Procesos - Apoderados Regional Bogotá (A)                 _x000a__x000a_Como consecuencia de la situación descrita se puede observar que una carga de 80 procesos en cabeza de cada uno de los apoderados de la Regional Bogotá, pone en evidencia las deficiencias en la asignación de personal para ejercer dicha labor, lo que genera el riesgo de que la entidad no efectue una defensa judicial que propenda por los intereses de la entidad de manera eficiente. (Ver Informe)"/>
    <s v="Deficiencias en la asignación de personal para ejercer dicha labor, lo que genera el riesgo de que la entidad no efectue una defensa judicial que propenda por los intereses de la entidad de manera eficiente"/>
    <s v="Seguimiento Judicial para depuración de todos procesos que se encuentran para ser excluidos de la contabilidad."/>
    <s v="Realizar un seguimiento mensual mediante la socialización con todos los apoderados del Área de Representación Judicial  donde se identifique el estado actual de cada proceso, generando los compromisos respectivos. "/>
    <s v="Acta de Reunión  "/>
    <n v="11"/>
    <d v="2016-09-01T00:00:00"/>
    <d v="2017-07-31T00:00:00"/>
    <n v="47.6"/>
    <n v="6"/>
    <n v="0.54545454545454541"/>
    <n v="26"/>
    <n v="0"/>
    <n v="0"/>
    <s v="Septiembre: Se realiza socialización con todos los apoderados del Área de Representación Judicial  del estado actual de cada proceso, con el fin de realizar un seguimiento mensual a los mismos. Se cuelga evidencia referida en ruta\\icbf.gov.co\FS_bog\Regional\G_DIreccion_Reg\Plan_M\2016-2017\Evidencias\FIla N°50 Hallazgo N°47 GJ\Septiembre_x000a__x000a_OCTUBRE: Teniendo en cuenta que para el mes de octubre el Grupo Juridico presente jornada de contratacion de primera infacia; lo que ocasiono el apoyo de todos los abogados asignados a este grupo, no fue posible llevar a cabo la socializacion del mes de corte. Sin embargo se programa la socializacion correspondiente a este mes dentro de los primeros 8 dias habiles del mes de noviembre y la correspondiente a el mes de noviembre se llevara a cabo en los ultimos dias habiles del mes._x000a__x000a_NOVIEMBRE: Teniendo en cuenta el compromiso del mes pasado se remite actas de reunión del mes de noviembre donde se evidencia la socialización del estado de los procesos de representación junto con el seguimiento y control de los mismos. Se cuelgan 2 evidencias referidas en ruta\\icbf.gov.co\FS_bog\Regional\G_DIreccion_Reg\Plan_M\2016-2017\Evidencias\ Hallazgo N°47 FIla N°50GJ\noviembre._x000a__x000a_DICIEMBRE: Se realiza socialización con todos los apoderados del Área de Representación Judicial  del estado actual de cada proceso, con el fin de realizar un seguimiento mensual a los mismos. Se cuelgan evidencias referidas en ruta\\icbf.gov.co\FS_bog\Regional\G_DIreccion_Reg\Plan_M\2016-2017\Evidencias\ Hallazgo N°47 FIla N°50GJ\Diciembre._x000a__x000a_ENERO: Teniendo en cuenta que para el mes de enero no estaban vinculados en su totalidad los profesionales del grupo juridico, se programará la socializacion correspondiente al mes de enero para el mes en curso(febrero) junto con la correspondiente a este mes; con el fin de actualizar es estado de cada proceso._x000a__x000a_FEBRERO: Teniendo en cuenta el compromiso del mes pasado se remite actas de reunión correspondeintes a lo meses de enero y febrero donde se evidencia la socialización del estado de los procesos de representación junto con el seguimiento y control de los mismos.Se cuelgan evidencias referidas en ruta\\icbf.gov.co\FS_bog\Regional\G_DIreccion_Reg\Plan_M\2016-2017\Evidencias\ Hallazgo N°47 FIla N°50GJ\Febrero 2017"/>
  </r>
  <r>
    <x v="1"/>
    <s v="ARGR2015-CGR-DG068"/>
    <n v="1"/>
    <x v="4"/>
    <m/>
    <s v="Hallazgo No 68: Plan de Bienestar Social ICBF Regional Bogotá 2014 (D)                             _x000a__x000a_Para desarrollar el Plan de Bien estar Social para el ICBF Regional Bogotá se suscribío el contrato de Prestación de servicios No. 907 del 10 de abril de 2014._x000a__x000a_En las actividades detalladas presentadas en el informe de Bienestar Social de 2014 se menciona que la actividad de colaboradores convocados de fin de año fue el 5 de diciembre y que el número de colaboradores convocados fueron 1.200 de los cuales participaron 1142 es decir que la actividad se cumplió en el 95% y su valor ejecutado fue de $118.666.802. De acuerdo con los lineamientos presupuestales el evento no es un gasto elegible entre los gastos de funcionamiento. _x000a__x000a_* El informe de Bienestar Social 2014 indica que: se realizo modificación del Plan mediante acta de comité No. 22 del 11 de junio de 2014&quot;; sin embargo, no existe evidencia del plan modificado ni del acta mencionada. Si se asume que evidentemente se modificó el plan en la debida forma, éste se realizó de manera posterior a la suscripción del contrato (Abril 10 de 2014). _x000a__x000a_La situación detectada o que genera incertidumbre respecto del cumplimiento o adelantameinto en debida forma de acciones precontractuales y/o contractuales que impactan la gestión contractual de la entidad.(Ver Informe)."/>
    <s v="La situación descrita obedece a que se requería dar cumplimiento a todas las actividades programadas en el Plan de Bienestar, en procura de lograr la participación de todos los Servidores públicos de la Regional Bogotá ICBF._x000a__x000a_La modificación al Plan, se dá en termino de ajuste a las fechas descritas en los estudios previos, teniendo en cuenta que el contrato se firmó hasta el 10 de abril de 2014 y se hacía necesario ajustar las fechas tal como se evidencia en el Acta de Comite No 22  del 11 de junio de 2014._x000a_                                                                                                                   "/>
    <s v="Dar aplicación a la Resolución No. 1756 del 1o. de marzo de 2016 mediante la cual se adoptó el Programa de Bienestar Social del ICBF. _x000a__x000a__x000a_"/>
    <s v="Elaborar informe de ejecución anual del Plan de Bienestar Social ICBF Regional Bogotá 2016. _x000a_"/>
    <s v="Informe"/>
    <n v="1"/>
    <d v="2016-09-01T00:00:00"/>
    <d v="2016-12-31T00:00:00"/>
    <n v="17.3"/>
    <n v="1"/>
    <n v="1"/>
    <n v="17.3"/>
    <n v="0"/>
    <n v="0"/>
    <s v="Agosto: Logros: En fecha  02 de agosto de 2016 la entonces Coordinadora del Grupo de Gestión Humana Dra. Sasha S. Godoy, solicita a la Coordinadora del Grupo Desarrollo del Talento Humano de la DGH , Dra. Dilia Gomez Murcia, aclarar por medio electronico, sobre la actividad del día de la Secretaria, que no era posible hacer en el mes de agosto o septiembre de 2016, para efectos de programación y ejecución del contrato suscrito con Cafam.  De lo cual en misma fecha desde la DGH, informan:  &quot;...las actividades del plan de  bienestar  cuyas fechas ya hayan pasado no es viable legalmente su realización&quot;.  Sin embargo y ante nuevas dudas que surgen en comite básico de fecha 12 de agosto/16 se definio que se hace neceario &quot;otro si&quot; al contrato para ajuste de las fechas de actividades que se reprogramaron. Dificultades:  La directriz de la DGH de fecha 02/08/2016, difiere de la orientación Juridica de la Coordinadora del Grupo de Juridico de la Regional Bogotá brindada en comite de fecha 12/08/2016, por lo que se se puntualizara el concepto y se solicitara por escrito a la Oficina Juridica de la Sede de la Dirección General.Se cuelgan evidencia referida en ruta\\icbf.gov.co\FS_bog\Regional\G_DIreccion_Reg\Plan_M\2016-2017\Evidencias\Fila N°51 Hallazgo N°68 GH\Agosto_x000a_Septiembre: Logros: La Coordinadora del Grupo de Gestión Humana hace revisión detallada del contrato 11-1122-2016, suscrito el 29 de Junio de 2016 entre la entonces Directora (E) Regional Bogotá Dra. Carmenza Gutierrez de Camacho y el Representante Legal de la Caja de Compensación Familiar CAFAM Sr. Miguel Eduardo Gonzalez y cuyo objeto es:  “Contratar el suministro de un portafolio integral de bienes y servicios para los Servidores Públicos del ICBF en desarrollo del programa de Bienestar Social durante la vigencia 2016”; también efectúa revisión de los estudios previos de fecha 04 de Marzo de 2016; revisa la Ficha de condiciones técnicas esenciales para la prestación del servicio y/o entrega del bien (FCT), de fecha 05 de Abril de los corrientes; hace estudio del Plan Institucional de Bienestar Social 2016 y da nueva lectura a las actas de comité básico de fechas 27/05/2016 y 03/10/2016; ejercicio a través del cual se proyecta en la primera semana de Octubre elevar consulta formal al Grupo Jurídico de la Regional Bogotá mediante memorando, respecto a si es necesario o no realizar modificación al contrato de prestación de prestación de servicios 11-1122-2016, teniendo en cuenta que se hace necesario ajustar las fechas propuestas en los estudios previos.   Sin embargo, de antemano se aclara para efectos de un posible ajuste de la actividad/descripción el presente reporte de PM CGR 2016-2017 Bogotá a corte Septiembre que los estudios previos no es el documento que contempla las fechas de actividades propias del PIB, sino que están se encuentran definidas exclusivamente en las actas de comité básico de fechas 27/05/2016 y 03/10/2016.   Dificultades:  Surge la duda de si hay lugar a modificación del contrato de una cláusula que nunca fue contemplada (Fechas específicas).  _x000a_Adjunto: Contrato 11-1122-2016 del 29/06/2016, Estudios previos, Ficha Condiciones técnicas, PIB 2016, Acta Comite basico 27/05/2016.  Se cuelgan evidencias referidas en ruta\\icbf.gov.co\FS_bog\Regional\G_DIreccion_Reg\Plan_M\2016-2017\Evidencias\Fila N°51 Hallazgo N°68 GH\Septiembre_x000a__x000a_Octubre:  Logros:  Se elaboro el memorando mediante el cual se eleva consulta al Grupo Juridico y este se halla en revisión de la Coordinadora de Gestión Humana, para posteriormente ser radicado al Grupo Juridico.  Dificultades: El Grupo de Gestión Humana disminuyo durante la presente vigencia el No. de colaboradores en tres (3) contratistas que no continuaron prestando sus Servicios al ICBF, siendo esta situación un agravante en la distribución interna de trabajo y clima organizacional, por cuanto las cargas laborales se duplicaron para algunos colaboradores al Servicio del ICBF, esto además genera atrasos en tareas, aun cuando existe compromiso, responsabilidad  y sentido de pertenencia.  _x000a__x000a_Noviembre:  Logros:  La Directora Regional, remite memorando S-2016-638621-1100 de fecha 01/12/2016 a la Dra. Flor Alicia Rojas Jefe de Oficina de Control Interno, argumentando porque no procede la presente actividad del plan de mejoramiento de la CGR y solicitando modificación de la misma, motivo por el cual a la fecha la Regional y el Grupo de Gestión se encuentra a espera de respuesta.  Dificultades:  No ha sido posible dar cumplimiento a la presente actividad por cuanto esta no es viable segun argumentos del adjunto.  Adjunto:  Memorando S-2016-638621-1100.Se cuelga evidencia referidas en ruta\\icbf.gov.co\FS_bog\Regional\G_DIreccion_Reg\Plan_M\2016-2017\Evidencias\ Hallazgo N°68 Fila N°51GH\noviembre_x000a__x000a_Diciembre: se elabora informe de actividades a corte de diciembre del plan anual de binestar vigencia 2016, el cumplimiento de la meta queda al 100%. Se cuelga evidencia referidas en ruta\\icbf.gov.co\FS_bog\Regional\G_DIreccion_Reg\Plan_M\2016-2017\Evidencias\ Hallazgo N°68 Fila N°51GH\Diciembre_x000a_"/>
  </r>
  <r>
    <x v="1"/>
    <s v="ARGR2015-CGR-DG068"/>
    <n v="0"/>
    <x v="4"/>
    <m/>
    <s v="Hallazgo No 68: Plan de Bienestar Social ICBF Regional Bogotá 2014 (D)                             _x000a__x000a_Para desarrollar el Plan de Bien estar Social para el ICBF Regional Bogotá se suscribío el contrato de Prestación de servicios No. 907 del 10 de abril de 2014._x000a__x000a_En las actividades detalladas presentadas en el informe de Bienestar Social de 2014 se menciona que la actividad de colaboradores convocados de fin de año fue el 5 de diciembre y que el número de colaboradores convocados fueron 1.200 de los cuales participaron 1142 es decir que la actividad se cumplió en el 95% y su valor ejecutado fue de $118.666.802. De acuerdo con los lineamientos presupuestales el evento no es un gasto elegible entre los gastos de funcionamiento. _x000a__x000a_* El informe de Bienestar Social 2014 indica que: se realizo modificación del Plan mediante acta de comité No. 22 del 11 de junio de 2014&quot;; sin embargo, no existe evidencia del plan modificado ni del acta mencionada. Si se asume que evidentemente se modificó el plan en la debida forma, éste se realizó de manera posterior a la suscripción del contrato (Abril 10 de 2014). _x000a__x000a_La situación detectada o que genera incertidumbre respecto del cumplimiento o adelantameinto en debida forma de acciones precontractuales y/o contractuales que impactan la gestión contractual de la entidad.(Ver Informe)."/>
    <s v="La situación descrita obedece a que se requería dar cumplimiento a todas las actividades programadas en el Plan de Bienestar, en procura de lograr la participación de todos los Servidores públicos de la Regional Bogotá ICBF._x000a__x000a_La modificación al Plan, se dá en termino de ajuste a las fechas descritas en los estudios previos, teniendo en cuenta que el contrato se firmó hasta el 10 de abril de 2014 y se hacía necesario ajustar las fechas tal como se evidencia en el Acta de Comite No 22  del 11 de junio de 2014._x000a_                                                                                                                   "/>
    <s v="Ejecutar el Plan de Bienestar, de acuerdo con el Contrato de Prestación de Servicios No. 11-1122-2016 del 29 de junio de 2016._x000a__x000a_"/>
    <s v="Ejecutar solo las actividades aprobadas dentro del Plan de Bienestar, si es necesario incluir o retirar esto se realizará con la previa autorización de la Dirección de Gestión Humana."/>
    <s v="Informe de seguimiento a la ejecución mensual del P B "/>
    <n v="5"/>
    <d v="2016-08-01T00:00:00"/>
    <d v="2017-01-31T00:00:00"/>
    <n v="26.1"/>
    <n v="5"/>
    <n v="1"/>
    <n v="26.1"/>
    <n v="0"/>
    <n v="0"/>
    <s v="Agosto: Logros:  En fecha 29 de agosto de 2016, se remite a la DGH a la colaboradora Maria Alexandra Daste Forero, la Matriz de seguimiento a la ejecucuón de las actividades del Plan de Bienestar correspondientes al mes de Agosto de la presente vigencia, en este instrumento se observa la ejecución solo de las actividades aprobadas dentro del PIB, por lo que no ha sido necesario solicitar autorización a la DGH para incluir o retirar actividades. Dificultades: Desde la aprobación del PIB y hasta la firma del contrato con CAFAM paso un tiempo importante por lo que la actividades que estaban programadas entre Febrero y Junio de 2016 se han reprogramado para el segundo semestre del año, generando ello ausencia de ejecución de actividades del PIB en el primer semestre y multiplicidad de actividades para el segundo semestre, cuando lo ideal hubiese sido el cumplimiento del PIB en fechas establecidas en estudios previos y contrato.   Adjunto Matriz Matriz de seguimiento a la ejecucuón de las actividades del Plan de Bienestar del mes de Agosto . Se cuelga evidencia referidas en ruta\\icbf.gov.co\FS_bog\Regional\G_DIreccion_Reg\Plan_M\2016-2017\Evidencias\Fila N°52 Hallazgo N°68 GH\Agosto_x000a_Ajuste según observación OCI 28-09-16: Se adjuntan 3 evidencias 1. Matriz de seguimiento a la ejecución de las actividades del plan de bienestar social, ajustada la fecha de fin de la actividad a 25/08/2016, dado que por error de digitación había quedado el mes de Mayo. 2. Copia del Plan Institucional Bienestar 2016 (Dos folios), mediante el cual es posible verificar actividades aprobadas. _x000a_3. Copia de acta de Comité Estratégico Básico de fecha 11/07/2016 (4 folios), en la que se definieron fechas específicas para la ejecución de las actividades del PIB. Se cuelgan 3 evidencias referidas en ruta\\icbf.gov.co\FS_bog\Regional\G_DIreccion_Reg\Plan_M\2016-2017\Evidencias\Fila N°52 Hallazgo N°68 GH\Agosto\Ajuste29-09-16_x000a_Septiembre:  Logros: En fechas 28 y 30 de septiembre de 2016, se remite a la DGH a la colaboradora Maria Alexandra Daste Forero, la Matriz de seguimiento a la ejecución de las actividades del Plan de Bienestar, correspondientes al mes de Septiembre de la presente vigencia, en este instrumento se observa la ejecución de las actividades caminatas ecológicas y apoyo escolar que fueron ejecutadas durante la vigencia de análisis y que además responde a las actividades aprobadas dentro del PIB.  La actividad Charlas para  padres con hijos con discapacidad que estaba proyectada para el mes de Septiembre de 2016, según Ficha de condiciones técnicas esenciales para la prestación del servicio y/o entrega del bien (FCT) y PIB 2016, no fue posible ejecutarla en esta vigencia por cuanto el número de inscritos fue insuficiente (3 personas de 20 proyectadas), esto último de lo cual se espera elevar concepto según descripción de anterior acción de mejora.  Dificultades: Baja inscripción de Servidores Públicos para algunas actividades del PIB.  _x000a_Adjunto: Matriz de seguimiento a la ejecución de las actividades del Plan de Bienestar del mes de Septiembre.   Se cuelgan evidencia referida en ruta\\icbf.gov.co\FS_bog\Regional\G_DIreccion_Reg\Plan_M\2016-2017\Evidencias\Fila N°52 Hallazgo N°68 GH\Septiembre_x000a__x000a_Octubre: Logros:  Durante la presente vigencia el indicador de cobertura de participacion en actividades del PIB, alcanza el 54%, es decir 511 Servidores Publicos han participado.  En fecha 02/11/2016 9:30a. m. se remite a la DGH a la colaboradora Maria Alexandra Daste Forero, la Matriz de seguimiento a la ejecución de las actividades del Plan de Bienestar, correspondientes al mes de Octubre de 2016, siendo importante señalar que las actividades ejecutadas se ciñen estrictamente a la Descripcion de la actividad del PIB. Dificultades:  Se evidencia desinteres de los Servidores Públicos en participar de las actividades del PIB 2016, y pese a que se tuvo la intención de acogerse a normatividad que obligara a esta capacitación, esta no se fue hallada, la Ley 904 de 2004, tan solo obliga a la Entidad a elaborar y ejecutar en PIB, pero no obliga a los S.P. a asistir de las mismas.  Anexo:  Correo electronico de envio de la matriz.   Se cuelgan evidencia referida en ruta\\icbf.gov.co\FS_bog\Regional\G_DIreccion_Reg\Plan_M\2016-2017\Evidencias\ Hallazgo N°68 Fila N°52 GH\octubre_x000a__x000a_Noviembre: Logros:  Durante la presente vigencia el indicador de cobertura de participacion en actividades del PIB, alcanza el 60,9%, es decir 578 Servidores Publicos han participado.  En fecha 29/11/2016 6:12p. m. se remite a la DGH a la colaboradora Maria Alexandra Daste Forero, la Matriz de seguimiento a la ejecución de las actividades del Plan de Bienestar, correspondientes al mes de Noviembre de 2016, siendo importante señalar que las actividades ejecutadas se ciñen estrictamente a la Descripcion de la actividad del PIB. Dificultades:  Se evidencia desinteres de los Servidores Públicos en participar de las actividades del PIB 2016, y pese a que se tuvo la intención de acogerse a normatividad que obligara a esta capacitación, esta no se fue hallada, la Ley 904 de 2004, tan solo obliga a la Entidad a elaborar y ejecutar en PIB, pero no obliga a los S.P. a asistir de las mismas.  Anexo:  Correo electronico de envio de la matriz.   Se cuelga evidencia referida en ruta\\icbf.gov.co\FS_bog\Regional\G_DIreccion_Reg\Plan_M\2016-2017\Evidencias\ Hallazgo N°68 Fila N°52 GH\noviembre_x000a__x000a_Diciembre: se elabora el informe de seguimiento a la ejecucion total, con corte a diciembre del Plan anual de Bienestar vigencia 2016. el cumplimiento de la meta queda al 100%. Se cuelga evidencia referida en ruta\\icbf.gov.co\FS_bog\Regional\G_DIreccion_Reg\Plan_M\2016-2017\Evidencias\ Hallazgo N°68 Fila N°52 GH\Diciembre_x000a_"/>
  </r>
  <r>
    <x v="1"/>
    <s v="ARGR2015-CGR-DG068"/>
    <n v="0"/>
    <x v="4"/>
    <m/>
    <s v="Hallazgo No 68: Plan de Bienestar Social ICBF Regional Bogotá 2014 (D)                             _x000a__x000a_Para desarrollar el Plan de Bien estar Social para el ICBF Regional Bogotá se suscribío el contrato de Prestación de servicios No. 907 del 10 de abril de 2014._x000a__x000a_En las actividades detalladas presentadas en el informe de Bienestar Social de 2014 se menciona que la actividad de colaboradores convocados de fin de año fue el 5 de diciembre y que el número de colaboradores convocados fueron 1.200 de los cuales participaron 1142 es decir que la actividad se cumplió en el 95% y su valor ejecutado fue de $118.666.802. De acuerdo con los lineamientos presupuestales el evento no es un gasto elegible entre los gastos de funcionamiento. _x000a__x000a_* El informe de Bienestar Social 2014 indica que: se realizo modificación del Plan mediante acta de comité No. 22 del 11 de junio de 2014&quot;; sin embargo, no existe evidencia del plan modificado ni del acta mencionada. Si se asume que evidentemente se modificó el plan en la debida forma, éste se realizó de manera posterior a la suscripción del contrato (Abril 10 de 2014). _x000a__x000a_La situación detectada o que genera incertidumbre respecto del cumplimiento o adelantameinto en debida forma de acciones precontractuales y/o contractuales que impactan la gestión contractual de la entidad.(Ver Informe)."/>
    <s v="La situación descrita obedece a que se requería dar cumplimiento a todas las actividades programadas en el Plan de Bienestar, en procura de lograr la participación de todos los Servidores públicos de la Regional Bogotá ICBF._x000a__x000a_La modificación al Plan, se dá en termino de ajuste a las fechas descritas en los estudios previos, teniendo en cuenta que el contrato se firmó hasta el 10 de abril de 2014 y se hacía necesario ajustar las fechas tal como se evidencia en el Acta de Comite No 22  del 11 de junio de 2014._x000a_                                                                                                                   "/>
    <s v="Presentar al Comité Básico la propuesta de modificación de la fecha de ejecución de las actividades del Plan de Bienestar Social, teniendo en cuenta que el contrato se firmó hasta el 29 de junio de 2016._x000a__x000a_"/>
    <s v="Revisar los  informes mensuales presentados por el contratista, con el fin de verificar el cumplimiento al contrato._x000a__x000a_"/>
    <s v="Informe de seguimiento a la ejecución mensual del P B "/>
    <n v="5"/>
    <d v="2016-08-01T00:00:00"/>
    <d v="2017-01-31T00:00:00"/>
    <n v="26.1"/>
    <n v="5"/>
    <n v="1"/>
    <n v="26.1"/>
    <n v="0"/>
    <n v="0"/>
    <s v="Agosto: Logros: Se cuenta con Matriz de seguimiento a la ejecucuón de las actividades del Plan de Bienestar correspondientes al mes de Agosto el cual demuestra cumplimiento del contrato con Cafam.   Adjunto Matriz Matriz de seguimiento a la ejecucuón de las actividades del Plan de Bienestar del mes de Agosto.   Se cuelga evidencia referidas en ruta\\icbf.gov.co\FS_bog\Regional\G_DIreccion_Reg\Plan_M\2016-2017\Evidencias\Fila N°53 Hallazgo N°68 GH\Agosto_x000a_Ajuste según observación OCI 28-09-16: Se adjuntan 3 evidencias 1. Matriz de seguimiento a la ejecución de las actividades del plan de bienestar social, ajustada la fecha de fin de la actividad a 25/08/2016, dado que por error de digitación había quedado el mes de Mayo. 2. Copia del Plan Institucional Bienestar 2016 (Dos folios), mediante el cual es posible verificar actividades aprobadas. _x000a_3. Copia de acta de Comité Estratégico Básico de fecha 11/07/2016 (4 folios), en la que se definieron fechas específicas para la ejecución de las actividades del PIB. Se cuelgan 3 evidencias referidas en ruta\\icbf.gov.co\FS_bog\Regional\G_DIreccion_Reg\Plan_M\2016-2017\Evidencias\Fila N°53 Hallazgo N°68 GH\Agosto\Ajuste29-09-16_x000a_Septiembre:  Logros: Se cuenta con Matriz de seguimiento a la ejecución de las actividades del Plan de Bienestar correspondientes al mes de Septiembre el cual demuestra cumplimiento del contrato Por parte del Contratista Cafam.  _x000a_Dificultades: La NO ejecución de una de las actividades del PIB programadas para el mes de Septiembre (Charlas para padres con hijos con discapacidad) no fue posible ejecutarla no por incumplimiento del contratista, sino por baja inscripción de Servidores Públicos, pues de 20 Servidores cupo mínimo para ejecutar la charla, tan solo se han inscrito 3.  _x000a_Adjunto: Matriz de seguimiento a la ejecución de las actividades del Plan de Bienestar del mes de Septiembre.  Adjunto Matriz de seguimiento a la ejecución de las actividades del Plan de Bienestar del mes de Septiembre y contrato 11-1122-2016, suscrito el 29 de Junio de 2016 entre la entonces Directora (E) Regional Bogotá Dra. Carmenza Gutierrez de Camacho y el Representante Legal de la Caja de Compensación Familiar CAFAM Sr. Miguel Eduardo Gonzalez.  Se cuelga evidencia referida en ruta\\icbf.gov.co\FS_bog\Regional\G_DIreccion_Reg\Plan_M\2016-2017\Evidencias\Hallazgo N°68 Fila N°53 GH\septiembre_x000a__x000a_Octubre:  Logros: Se cuenta con Matriz de seguimiento a la ejecución de las actividades del Plan de Bienestar correspondientes al mes de Octubre el cual demuestra cumplimiento del contrato por parte del Contratista Cafam.  _x000a_Dificultades: La entidad contratista no venia haciendo reporte de todos los informes estipulados en el contrato, motivo por el cual en fecha 05 de octubre de 2016 9:49 a.m. la Coordinadora de Gestión Humana y Supervisora del Contrato Francia Hernandez, solicita a la Entidad Contratista Cafam &quot;..entrega de los respectivos informes establecidos en los numerales 16, 20, 22 y 23&quot; del contrato  11-1122-2016, suscrito el 29 de Junio de 2016 entre la entonces Directora (E) Regional Bogotá Dra. Carmenza Gutierrez de Camacho y el Representante Legal de la Caja de Compensación Familiar CAFAM Sr. Miguel Eduardo Gonzalez _x000a_Adjunto: Matriz de seguimiento a la ejecución de las actividades del Plan de Bienestar del mes de Octubre . Se cuelga evidencias referida en ruta\\icbf.gov.co\FS_bog\Regional\G_DIreccion_Reg\Plan_M\2016-2017\Evidencias\Hallazgo N°68 Fila N°53 GH\octubre_x000a__x000a_Diciembre: Se elabora el informe de seguimiento a la ejecucion total, con corte a diciembre del Plan anual de Bienestar vigencia 2016. el cumplimiento de la meta queda al 100%. Se cuelga evidencias referida en ruta\\icbf.gov.co\FS_bog\Regional\G_DIreccion_Reg\Plan_M\2016-2017\Evidencias\Hallazgo N°68 Fila N°53 GH\Diciembre"/>
  </r>
  <r>
    <x v="1"/>
    <s v="ARGR2015-CGR-DG068"/>
    <n v="0"/>
    <x v="4"/>
    <m/>
    <s v="Hallazgo No 68: Plan de Bienestar Social ICBF Regional Bogotá 2014 (D)                             _x000a__x000a_Para desarrollar el Plan de Bien estar Social para el ICBF Regional Bogotá se suscribío el contrato de Prestación de servicios No. 907 del 10 de abril de 2014._x000a__x000a_En las actividades detalladas presentadas en el informe de Bienestar Social de 2014 se menciona que la actividad de colaboradores convocados de fin de año fue el 5 de diciembre y que el número de colaboradores convocados fueron 1.200 de los cuales participaron 1142 es decir que la actividad se cumplió en el 95% y su valor ejecutado fue de $118.666.802. De acuerdo con los lineamientos presupuestales el evento no es un gasto elegible entre los gastos de funcionamiento. _x000a__x000a_* El informe de Bienestar Social 2014 indica que: se realizo modificación del Plan mediante acta de comité No. 22 del 11 de junio de 2014&quot;; sin embargo, no existe evidencia del plan modificado ni del acta mencionada. Si se asume que evidentemente se modificó el plan en la debida forma, éste se realizó de manera posterior a la suscripción del contrato (Abril 10 de 2014). _x000a__x000a_La situación detectada o que genera incertidumbre respecto del cumplimiento o adelantameinto en debida forma de acciones precontractuales y/o contractuales que impactan la gestión contractual de la entidad.(Ver Informe)."/>
    <s v="La situación descrita obedece a que se requería dar cumplimiento a todas las actividades programadas en el Plan de Bienestar, en procura de lograr la participación de todos los Servidores públicos de la Regional Bogotá ICBF._x000a__x000a_La modificación al Plan, se dá en termino de ajuste a las fechas descritas en los estudios previos, teniendo en cuenta que el contrato se firmó hasta el 10 de abril de 2014 y se hacía necesario ajustar las fechas tal como se evidencia en el Acta de Comite No 22  del 11 de junio de 2014._x000a_                                                                                                                   "/>
    <s v="Dar cumplimiento al procedimiento, formulación y Ejecución Plan de Bienestar Social."/>
    <s v="Llevar registro mensual en el formato de matriz de seguimiento a la Ejecucion de las Actividades del Plan de Bienestar Social y remitirlo a la Sede de la Dirección General "/>
    <s v="Comunicación"/>
    <n v="5"/>
    <d v="2016-08-01T00:00:00"/>
    <d v="2017-01-31T00:00:00"/>
    <n v="26.1"/>
    <n v="5"/>
    <n v="1"/>
    <n v="26.1"/>
    <n v="0"/>
    <n v="0"/>
    <s v="Agosto: Logros: En fecha 29 de agosto de 2016, se remite correo electronico a la DGH remitiendo Matriz de seguimiento a la ejecución de las actividades del Plan de Bienestar correspondientes al mes de Agosto de la presente vigencia.  Dificultades:  Se hace necesario solicitar nuevamente al referente de Bienestar que el envio de esta matriz se realice a traves de la Coordinación del Grupo, por cuanto todas las comunicaciones para la Sede de la Dirección General deber remitirse a traves de la Coordinación del Grupo.  Adjunto:  Correo electronico. Se cuelga evidencia referida en ruta\\icbf.gov.co\FS_bog\Regional\G_DIreccion_Reg\Plan_M\2016-2017\Evidencias\Fila N°54 Hallazgo N°68 GH\Agosto_x000a_Septiembre: Logros:  Logros: En fechas 28 y 30 de septiembre de 2016, se remite a la DGH a la colaboradora Maria Alexandra Daste Forero, la Matriz de seguimiento a la ejecución de las actividades del Plan de Bienestar, correspondientes al mes de Septiembre de la presente vigencia, Dificultades:  Se hace necesario solicitar nuevamente al referente de Bienestar que el envió de esta matriz se realice a través de la Coordinación del Grupo, por cuanto todas las comunicaciones para la Sede de la Dirección General deben remitirse a través de la Coordinación del Grupo.  _x000a_Adjunto: Matriz de seguimiento a la ejecución de las actividades del Plan de Bienestar del mes de Septiembre.   Se cuelga evidencia referida en ruta\\icbf.gov.co\FS_bog\Regional\G_DIreccion_Reg\Plan_M\2016-2017\Evidencias\Hallazgo N°68 Fila N°54 GH\septiembre _x000a_Octubre: Logros:  Logros: En fechas 02 de noviembre de 2016, se remite a la DGH a la colaboradora Maria Alexandra Daste Forero, la Matriz de seguimiento a la ejecución de las actividades del Plan de Bienestar, correspondientes al mes de Octubre de la presente vigencia, Dificultades:  Ninguna. Adjunto: Matriz de seguimiento a la ejecución de las actividades del Plan de Bienestar del mes de octubre.     Se cuelga evidencia referida en ruta\\icbf.gov.co\FS_bog\Regional\G_DIreccion_Reg\Plan_M\2016-2017\Evidencias\Fila N°54 Hallazgo N°68 GH\octubre. _x000a_Noviembre:  Logros: Se cuenta con Matriz de seguimiento a la ejecución de las actividades del Plan de Bienestar correspondientes al mes de Noviembre el cual demuestra cumplimiento del contrato por parte del Contratista Cafam.  _x000a_Dificultades: Ninguna.  Adjunto: Matriz de seguimiento a la ejecución de las actividades del Plan de Bienestar del mes de Noviembre. Se cuelga evidencia referida en ruta\\icbf.gov.co\FS_bog\Regional\G_DIreccion_Reg\Plan_M\2016-2017\Evidencias\Fila N°54 Hallazgo N°68 GH\noviembre. _x000a__x000a_Diciembre: Mediante correo electronico del 28 de diciembre se remite informe a la Dirección de Gestión Humana el informe de actividades del PIB y el seguimiento a la ejecucion presupuestal del mismo con corte a diciembre de 2016. La actividad queda al 100%. Se cuelga evidencia referida en ruta\\icbf.gov.co\FS_bog\Regional\G_DIreccion_Reg\Plan_M\2016-2017\Evidencias\Fila N°54 Hallazgo N°68 GH\Diciembre.  _x000a__x000a_19-01-17: Ajuste a observación OCI se incluye evidencia de correo del 28-12-16, remitido a la  Dirección de Gestión Humana del registro mensual de la matriz de seguimiento a la ejecución de las actividades de plan de Bienestar Social. Se ubicar la evidencia correspondiente en .  s ubicadas en la ruta no se anexo el correo mediente el cual se remitio a la Sede de la Dirección General el formato con el registro mensual de la matriz de seguimiento a la ejecución de las actividades de plan de Bienestar Social. Se cuelga evidencia referida en ruta\\icbf.gov.co\FS_bog\Regional\G_DIreccion_Reg\Plan_M\2016-2017\Evidencias\Fila N°54 Hallazgo N°68 GH\Diciembre.  _x000a_"/>
  </r>
  <r>
    <x v="1"/>
    <s v="ARGR2015-CGR-DG069"/>
    <n v="1"/>
    <x v="4"/>
    <m/>
    <s v="Hallazgo No 69: Obligaciones Laborales Contratos de Aporte N° 689 y 212 de 2015 (D)   _x000a_                                                                                                                                                 _x000a_La Cláusula décima segunda de los contratos de aporte: menciona que los recursos se desembolsarán a la Entidad Administradora del Servicio -  Fundación Dejando Huella - de manera periódica a través de (5) desembolsos, para que el ICBF cumpla con cada uno de los desembolsos, éstos se realizarán entrega y aprobación por parte del supervisor de documentos como ejecución de los recursos del desembolso anterior; reporte de los beneficiarios atendidos; certificado de cobertura atendida; Planilla de Pago a talento humano; certificación de cumplimiento de pago de aportes al sistema de seguridad social integral.             _x000a__x000a_En los contratos de aporte números 689 y 2012  suscritos en el 2015 con la  fundación Dejando Huella,  se cumplio con el nemeral 2.7.6 al presentarse desde el mes de agosto de 2015 retrasos en el pago de la nómina de  talento humano contratado por la fundación, para la ejecución de los contratos, situación que se agravó en diciembre con la entrega del último desembolso el cual no se logró legalizar evidenciándose con la falta de soportes, incumpliendo con obligaciones laborales de contratistas._x000a__x000a_El ICBF Regional Bogotá efectuó un proyecto de cálculo por lo adeudado al talento humano para cada uno de lo contratos indicando que el contrato de aporte No. 212 se adeuda $194.8  millones y el contrato de Aporte $186.2 millones.(Ver Informe)                  _x000a__x000a_...Lo cual da lugar que al finalizar el contrato se incumplan con obligaciones no sólo laborales, sino también obligaciones con los proveedores, no se inviertan los recursos de acuerdo con la canasta previamente aprobada; se generen mayores gastos por intereses de mora por pago extemporáneo de la seguridad social en pensión, salud, riesgos, aportes Cajas de Compensación Familiar, SENA e ICBF.      "/>
    <s v="Lo anterior se presentó en razón al deficiente seguimiento y control por parte del Instituto a los procesos contractuales de aporte. "/>
    <s v="_x000a_Analizar y reportar el desarrollo  de los  contratos de aporte N° 689 y 212._x000a__x000a_"/>
    <s v="Remitir al ordenador del gasto, informe sobre el  ejercicio de supervisión realizado  a los contratos de aporte N°689 y 212"/>
    <s v="Informes "/>
    <n v="2"/>
    <d v="2016-01-01T00:00:00"/>
    <d v="2016-09-01T00:00:00"/>
    <n v="34.9"/>
    <n v="2"/>
    <n v="1"/>
    <n v="34.9"/>
    <n v="0"/>
    <n v="0"/>
    <s v="Agosto: Se anexan memorandos  en los cuales se remite a la DRA Diana Patricia Arboleda,  informe de los contratos de aporte 689 y 212 de 2015._x000a_Avance físico de ejecución de 2 informes correspondiente al 100% de ejecución.Se cuelgan evidencias referidas en ruta\\icbf.gov.co\FS_bog\Regional\G_DIreccion_Reg\Plan_M\2016-2017\Evidencias\Fila N°55 Hallazgo N°69 GACVyN\Agosto_x000a__x000a_Ajuste según observación OCI 28-09-16:El cuarto desembolso estaba programado para el mes de Septiembre 2015 tal como reposa en el contrato de aporte, el cual se realizó el 21 octubre 2015 (Anexo relación de pago) por valor de $360.657.930. Debido al ejercicio de supervisión que se adelantó frente a la queja por el atraso del pago de salario del mes de agosto por parte de la entidad el desembolso se aplazó un mes y veintiún días hasta que la entidad se puso al día con la nómina y proveedores  el 21 de septiembre de 2015 el cual se soporta en el acta del 14 de octubre de 2015. ( Anexo copia de acta)_x000a__x000a_Frente a las quejas, estas nos indican que la entidad no les realizo el pago correspondiente al mes de diciembre de 2015 y la liquidación laboral correspondiente al periodo contratado del año 2015._x000a_Se cuelgan 3 evidencias en ruta\\icbf.gov.co\FS_bog\Regional\G_DIreccion_Reg\Plan_M\2016-2017\Evidencias\Fila N°55 Hallazgo N°69 GACVyN\Agosto\Ajuste29-09-16_x000a_"/>
  </r>
  <r>
    <x v="1"/>
    <s v="ARGR2015-CGR-DG069"/>
    <n v="0"/>
    <x v="4"/>
    <m/>
    <s v="Hallazgo No 69: Obligaciones Laborales Contratos de Aporte N° 689 y 212 de 2015 (D)   _x000a_                                                                                                                                                 _x000a_La Cláusula décima segunda de los contratos de aporte: menciona que los recursos se desembolsarán a la Entidad Administradora del Servicio -  Fundación Dejando Huella - de manera periódica a través de (5) desembolsos, para que el ICBF cumpla con cada uno de los desembolsos, éstos se realizarán entrega y aprobación por parte del supervisor de documentos como ejecución de los recursos del desembolso anterior; reporte de los beneficiarios atendidos; certificado de cobertura atendida; Planilla de Pago a talento humano; certificación de cumplimiento de pago de aportes al sistema de seguridad social integral.             _x000a__x000a_En los contratos de aporte números 689 y 2012  suscritos en el 2015 con la  fundación Dejando Huella,  se cumplio con el nemeral 2.7.6 al presentarse desde el mes de agosto de 2015 retrasos en el pago de la nómina de  talento humano contratado por la fundación, para la ejecución de los contratos, situación que se agravó en diciembre con la entrega del último desembolso el cual no se logró legalizar evidenciándose con la falta de soportes, incumpliendo con obligaciones laborales de contratistas._x000a__x000a_El ICBF Regional Bogotá efectuó un proyecto de cálculo por lo adeudado al talento humano para cada uno de lo contratos indicando que el contrato de aporte No. 212 se adeuda $194.8  millones y el contrato de Aporte $186.2 millones.(Ver Informe)                  _x000a__x000a_...Lo cual da lugar que al finalizar el contrato se incumplan con obligaciones no sólo laborales, sino también obligaciones con los proveedores, no se inviertan los recursos de acuerdo con la canasta previamente aprobada; se generen mayores gastos por intereses de mora por pago extemporáneo de la seguridad social en pensión, salud, riesgos, aportes Cajas de Compensación Familiar, SENA e ICBF.      "/>
    <s v="Lo anterior se presentó en razón al deficiente seguimiento y control por parte del Instituto a los procesos contractuales de aporte. "/>
    <s v="_x000a_Analizar y reportar el desarrollo  de los  contratos de aporte N° 689 y 212._x000a__x000a_"/>
    <s v="Remitir a la Dirección de Primera Infancia, informe sobre el  ejercicio de supervisión realizado  a los contratos de aporte N°689. y 212"/>
    <s v="Informes "/>
    <n v="2"/>
    <d v="2016-01-01T00:00:00"/>
    <d v="2016-09-01T00:00:00"/>
    <n v="34.9"/>
    <n v="2"/>
    <n v="1"/>
    <n v="34.9"/>
    <n v="0"/>
    <n v="0"/>
    <s v="Agosto: Se anexa memorando en los cuales se remite a la DRA Karen Abudinen Abucahide directora Primera Infancia Sede Nacional, los informes de los contratos 689 y 212 de 2015._x000a_Avance físico de ejecución de 2 informes correspondiente al 100% de ejecución.Se cuelgan evidencias referidas en ruta\\icbf.gov.co\FS_bog\Regional\G_DIreccion_Reg\Plan_M\2016-2017\Evidencias\Fila N°56 Hallazgo N°69 GACVyN\Agosto_x000a_Ajuste según observación OCI 28-09-16:El cuarto desembolso estaba programado para el mes de Septiembre 2015 tal como reposa en el contrato de aporte, el cual se realizó el 21 octubre 2015 (Anexo relación de pago) por valor de $360.657.930. Debido al ejercicio de supervisión que se adelantó frente a la queja por el atraso del pago de salario del mes de agosto por parte de la entidad el desembolso se aplazó un mes y veintiún días hasta que la entidad se puso al día con la nómina y proveedores  el 21 de septiembre de 2015 el cual se soporta en el acta del 14 de octubre de 2015. ( Anexo copia de acta)_x000a__x000a_Frente a las quejas, estas nos indican que la entidad no les realizo el pago correspondiente al mes de diciembre de 2015 y la liquidación laboral correspondiente al periodo contratado del año 2015._x000a_Se cuelgan 3 evidencias en ruta\\icbf.gov.co\FS_bog\Regional\G_DIreccion_Reg\Plan_M\2016-2017\Evidencias\Fila N°56 Hallazgo N°69 GACVyN\Agosto\Ajuste29-09-16_x000a_"/>
  </r>
  <r>
    <x v="1"/>
    <s v="ARGR2015-CGR-DG069"/>
    <n v="0"/>
    <x v="4"/>
    <m/>
    <s v="Hallazgo No 69: Obligaciones Laborales Contratos de Aporte N° 689 y 212 de 2015 (D)   _x000a_                                                                                                                                                 _x000a_La Cláusula décima segunda de los contratos de aporte: menciona que los recursos se desembolsarán a la Entidad Administradora del Servicio -  Fundación Dejando Huella - de manera periódica a través de (5) desembolsos, para que el ICBF cumpla con cada uno de los desembolsos, éstos se realizarán entrega y aprobación por parte del supervisor de documentos como ejecución de los recursos del desembolso anterior; reporte de los beneficiarios atendidos; certificado de cobertura atendida; Planilla de Pago a talento humano; certificación de cumplimiento de pago de aportes al sistema de seguridad social integral.             _x000a__x000a_En los contratos de aporte números 689 y 2012  suscritos en el 2015 con la  fundación Dejando Huella,  se cumplio con el nemeral 2.7.6 al presentarse desde el mes de agosto de 2015 retrasos en el pago de la nómina de  talento humano contratado por la fundación, para la ejecución de los contratos, situación que se agravó en diciembre con la entrega del último desembolso el cual no se logró legalizar evidenciándose con la falta de soportes, incumpliendo con obligaciones laborales de contratistas._x000a__x000a_El ICBF Regional Bogotá efectuó un proyecto de cálculo por lo adeudado al talento humano para cada uno de lo contratos indicando que el contrato de aporte No. 212 se adeuda $194.8  millones y el contrato de Aporte $186.2 millones.(Ver Informe)                  _x000a__x000a_...Lo cual da lugar que al finalizar el contrato se incumplan con obligaciones no sólo laborales, sino también obligaciones con los proveedores, no se inviertan los recursos de acuerdo con la canasta previamente aprobada; se generen mayores gastos por intereses de mora por pago extemporáneo de la seguridad social en pensión, salud, riesgos, aportes Cajas de Compensación Familiar, SENA e ICBF.      "/>
    <s v="Lo anterior se presentó en razón al deficiente seguimiento y control por parte del Instituto a los procesos contractuales de aporte. "/>
    <s v="_x000a_Analizar y reportar el desarrollo  de los  contratos de aporte N° 689 y 212._x000a__x000a_"/>
    <s v="Elevar denuncias a la Fiscalía General de la nación frente  a lo acontecido en los  contratso N° 689 y 212."/>
    <s v="Denuncias"/>
    <n v="2"/>
    <d v="2016-01-01T00:00:00"/>
    <d v="2016-09-01T00:00:00"/>
    <n v="34.9"/>
    <n v="2"/>
    <n v="1"/>
    <n v="34.9"/>
    <n v="0"/>
    <n v="0"/>
    <s v="Agosto: Se adjunta la denuncia presentada a la Fiscalía General de la Nación,  frente a lo acontecido  en los contratos de aporte 689 y 212 de 2015. _x000a_Avance físico de ejecución 1 denuncia en donde se relacionan los dos contratos 212 y 689 correspondiente al 100 % de ejecución. Se cuelgan evidencias referidas en ruta\\icbf.gov.co\FS_bog\Regional\G_DIreccion_Reg\Plan_M\2016-2017\Evidencias\Fila N°57 Hallazgo N°69 GACVyN\Agosto_x000a_Ajuste según observación OCI 28-09-16:El proceso que se lleva en Fiscalía es el Numero 110016000049201601350 fiscal 186 delito contra la administración pública, se designó un abogado para que represente los intereses de la entidad en calidad de victima quien allegó poder al despacho, quienes están a la espera de que se rinda las ordenes de policía judicial. _x000a_Septiembre: Sin reporte de avance _x000a_Octubre: En avance físico de ejecución para este mes es de 2 ,debido a que en el mes pasado  se reportó la denuncia donde se relacionan los dos contratos. "/>
  </r>
  <r>
    <x v="1"/>
    <s v="ARGR2015-CGR-DG069"/>
    <n v="0"/>
    <x v="4"/>
    <m/>
    <s v="Hallazgo No 69: Obligaciones Laborales Contratos de Aporte N° 689 y 212 de 2015 (D)   _x000a_                                                                                                                                                 _x000a_La Cláusula décima segunda de los contratos de aporte: menciona que los recursos se desembolsarán a la Entidad Administradora del Servicio -  Fundación Dejando Huella - de manera periódica a través de (5) desembolsos, para que el ICBF cumpla con cada uno de los desembolsos, éstos se realizarán entrega y aprobación por parte del supervisor de documentos como ejecución de los recursos del desembolso anterior; reporte de los beneficiarios atendidos; certificado de cobertura atendida; Planilla de Pago a talento humano; certificación de cumplimiento de pago de aportes al sistema de seguridad social integral.             _x000a__x000a_En los contratos de aporte números 689 y 2012  suscritos en el 2015 con la  fundación Dejando Huella,  se cumplio con el nemeral 2.7.6 al presentarse desde el mes de agosto de 2015 retrasos en el pago de la nómina de  talento humano contratado por la fundación, para la ejecución de los contratos, situación que se agravó en diciembre con la entrega del último desembolso el cual no se logró legalizar evidenciándose con la falta de soportes, incumpliendo con obligaciones laborales de contratistas._x000a__x000a_El ICBF Regional Bogotá efectuó un proyecto de cálculo por lo adeudado al talento humano para cada uno de lo contratos indicando que el contrato de aporte No. 212 se adeuda $194.8  millones y el contrato de Aporte $186.2 millones.(Ver Informe)                  _x000a__x000a_...Lo cual da lugar que al finalizar el contrato se incumplan con obligaciones no sólo laborales, sino también obligaciones con los proveedores, no se inviertan los recursos de acuerdo con la canasta previamente aprobada; se generen mayores gastos por intereses de mora por pago extemporáneo de la seguridad social en pensión, salud, riesgos, aportes Cajas de Compensación Familiar, SENA e ICBF.      "/>
    <s v="Lo anterior se presentó en razón al deficiente seguimiento y control por parte del Instituto a los procesos contractuales de aporte. "/>
    <s v="_x000a_Analizar y reportar el desarrollo  de los  contratos de aporte N° 689 y 212._x000a__x000a_"/>
    <s v="Poner en conocimiento a la direccion de Primera Infancia de la Sede Nacional, las debilidades en las minutas de los contratos existentes con el fin de  tomar las correcciones pertinentes ."/>
    <s v="Correo Electronico  "/>
    <n v="1"/>
    <d v="2016-08-01T00:00:00"/>
    <d v="2016-09-01T00:00:00"/>
    <n v="4.4000000000000004"/>
    <n v="1"/>
    <n v="1"/>
    <n v="4.4000000000000004"/>
    <n v="0"/>
    <n v="0"/>
    <s v="Agosto: Se adjunta correo electrónico enviado a la Dirección de Primera Infancia de la Sede Nacional, en donde se manifiesta las debilidades de las minutas de los contratos existentes.   _x000a_Avance físico de ejecución 1 correo electronico correspondiente al 100 %. Se cuelgan evidencias referidas en ruta\\icbf.gov.co\FS_bog\Regional\G_DIreccion_Reg\Plan_M\2016-2017\Evidencias\Fila N°58 Hallazgo N°69 GACVyN\Agosto_x000a_AJUSTE SEPTIEMBRE:observacion Agosto-El correo aunque no se envió al director de primera infancia se remitió a Omar Fernando Beltran Opayome, Yohana Amaya Pinzón, Claudia Piedad Burgos Camacho  referentes de la dirección de Primera Infancia para la Regional Bogotá .Siendo Yohana Amaya Pinzón delegada por el director  para el seguimiento que se realizó a los hallazgos de contraloría en ese momento."/>
  </r>
  <r>
    <x v="1"/>
    <s v="ARGR2015-CGR-DG069"/>
    <n v="0"/>
    <x v="4"/>
    <m/>
    <s v="Hallazgo No 69: Obligaciones Laborales Contratos de Aporte N° 689 y 212 de 2015 (D)   _x000a_                                                                                                                                                 _x000a_La Cláusula décima segunda de los contratos de aporte: menciona que los recursos se desembolsarán a la Entidad Administradora del Servicio -  Fundación Dejando Huella - de manera periódica a través de (5) desembolsos, para que el ICBF cumpla con cada uno de los desembolsos, éstos se realizarán entrega y aprobación por parte del supervisor de documentos como ejecución de los recursos del desembolso anterior; reporte de los beneficiarios atendidos; certificado de cobertura atendida; Planilla de Pago a talento humano; certificación de cumplimiento de pago de aportes al sistema de seguridad social integral.             _x000a__x000a_En los contratos de aporte números 689 y 2012  suscritos en el 2015 con la  fundación Dejando Huella,  se cumplio con el nemeral 2.7.6 al presentarse desde el mes de agosto de 2015 retrasos en el pago de la nómina de  talento humano contratado por la fundación, para la ejecución de los contratos, situación que se agravó en diciembre con la entrega del último desembolso el cual no se logró legalizar evidenciándose con la falta de soportes, incumpliendo con obligaciones laborales de contratistas._x000a__x000a_El ICBF Regional Bogotá efectuó un proyecto de cálculo por lo adeudado al talento humano para cada uno de lo contratos indicando que el contrato de aporte No. 212 se adeuda $194.8  millones y el contrato de Aporte $186.2 millones.(Ver Informe)                  _x000a__x000a_...Lo cual da lugar que al finalizar el contrato se incumplan con obligaciones no sólo laborales, sino también obligaciones con los proveedores, no se inviertan los recursos de acuerdo con la canasta previamente aprobada; se generen mayores gastos por intereses de mora por pago extemporáneo de la seguridad social en pensión, salud, riesgos, aportes Cajas de Compensación Familiar, SENA e ICBF.      "/>
    <s v="Lo anterior se presentó en razón al deficiente seguimiento y control por parte del Instituto a los procesos contractuales de aporte. "/>
    <s v="_x000a_Analizar y reportar el desarrollo  de los  contratos de aporte N° 689 y 212._x000a__x000a_"/>
    <s v="Iniciar proceso sancionatorio según presuntos incumplimientos  por parte de la Fundación Dejando Huella _x000a__x000a_"/>
    <s v="Citacion "/>
    <n v="1"/>
    <d v="2016-09-01T00:00:00"/>
    <d v="2016-10-15T00:00:00"/>
    <n v="6.3"/>
    <n v="1"/>
    <n v="1"/>
    <n v="6.3"/>
    <n v="0"/>
    <n v="0"/>
    <s v="Septiembre: Se anexa 5 citaciones realizadas por el ICBF para tramite de proceso sancionatorio con la Fundación Dejando Huella. Se cuelgan evidencias referidas en ruta\\icbf.gov.co\FS_bog\Regional\G_DIreccion_Reg\Plan_M\2016-2017\Evidencias\Fila N°59 Hallazgo N°69 GACVyN\Septiembre"/>
  </r>
  <r>
    <x v="1"/>
    <s v="ARGR2015-CGR-DG069"/>
    <n v="0"/>
    <x v="4"/>
    <m/>
    <s v="Hallazgo No 69: Obligaciones Laborales Contratos de Aporte N° 689 y 212 de 2015 (D)   _x000a_                                                                                                                                                 _x000a_La Cláusula décima segunda de los contratos de aporte: menciona que los recursos se desembolsarán a la Entidad Administradora del Servicio -  Fundación Dejando Huella - de manera periódica a través de (5) desembolsos, para que el ICBF cumpla con cada uno de los desembolsos, éstos se realizarán entrega y aprobación por parte del supervisor de documentos como ejecución de los recursos del desembolso anterior; reporte de los beneficiarios atendidos; certificado de cobertura atendida; Planilla de Pago a talento humano; certificación de cumplimiento de pago de aportes al sistema de seguridad social integral.             _x000a__x000a_En los contratos de aporte números 689 y 2012  suscritos en el 2015 con la  fundación Dejando Huella,  se cumplio con el nemeral 2.7.6 al presentarse desde el mes de agosto de 2015 retrasos en el pago de la nómina de  talento humano contratado por la fundación, para la ejecución de los contratos, situación que se agravó en diciembre con la entrega del último desembolso el cual no se logró legalizar evidenciándose con la falta de soportes, incumpliendo con obligaciones laborales de contratistas._x000a__x000a_El ICBF Regional Bogotá efectuó un proyecto de cálculo por lo adeudado al talento humano para cada uno de lo contratos indicando que el contrato de aporte No. 212 se adeuda $194.8  millones y el contrato de Aporte $186.2 millones.(Ver Informe)                  _x000a__x000a_...Lo cual da lugar que al finalizar el contrato se incumplan con obligaciones no sólo laborales, sino también obligaciones con los proveedores, no se inviertan los recursos de acuerdo con la canasta previamente aprobada; se generen mayores gastos por intereses de mora por pago extemporáneo de la seguridad social en pensión, salud, riesgos, aportes Cajas de Compensación Familiar, SENA e ICBF.      "/>
    <s v="Lo anterior se presentó en razón al deficiente seguimiento y control por parte del Instituto a los procesos contractuales de aporte. "/>
    <s v="Seguimiento al proceso administrativo  que se adelante a partir de la fecha de notificacion._x000a__x000a_"/>
    <s v="A partir del inicio del proceso administrativo, realizar seguimiento y reportar evidencias que den cuenta del estado del proceso  cada dos meses.  "/>
    <s v="Evidencias documentales "/>
    <n v="5"/>
    <d v="2016-09-01T00:00:00"/>
    <d v="2017-07-31T00:00:00"/>
    <n v="47.6"/>
    <n v="2"/>
    <n v="0.4"/>
    <n v="19"/>
    <n v="0"/>
    <n v="0"/>
    <s v="Septiembre: Para el mes de septiembre se lleva a cabo audiencia del debido porceso con la Fundación Dejando Huella referente al contrato 212-2015 previa citaciones a los asistentes de la misma.Se cuelgan evidencias referidas en ruta\\icbf.gov.co\FS_bog\Regional\G_DIreccion_Reg\Plan_M\2016-2017\Evidencias\FIla N°60 Hallazgo N°69 GJ\Septiembre               _x000a__x000a_Octubre: El 12 de octubre de 2016 se suspende la audiencia para continuarla el 26 de octubre a las 3:00 p.m.. El 26 de octubre de 2016 el despacho se pronuncia respecto a la nulidad y se suspende la misma para continuarla el 15 de noviembre a las 9:00 a.m. se realiza audiencia del debido proceso el 12 de octubre de 2016 donde el garante de la aseguradora solicita nulidad, se suspende audiencia para pronunciarse sobre lo solicitado y se fija fecha para continuarla el 26 de octubre de 2016, hora 4:00 p.m. El 26 de octubre de 2016 el despacho se pronuncia respecto a la nulidad y se suspende la misma para continuarla el 15 de noviembre a las 11:00 a.m.   Se cuelgan evidencias referidas en ruta\\icbf.gov.co\FS_bog\Regional\G_DIreccion_Reg\Plan_M\2016-2017\Evidencias\ Hallazgo N°69 Fila N°60GJ\octubre              _x000a_ Noviembre: Teniendo en cuenta que la actividad planteada para el hallazgo N° 69 se reporta de manera bimensual, el avance porparte del grupo juridico se reportara para el mes de diciembre._x000a__x000a_19- 01-17 Diciembre: Se remite a la Direccion de contratacion del ICBF de la Sede de la Direccion General proyecto del acto adminsitrativo para su revision y control de lagalidad.Se cuelga evidencia referida en ruta\\icbf.gov.co\FS_bog\Regional\G_DIreccion_Reg\Plan_M\2016-2017\Evidencias\ Hallazgo N°69 Fila N°60GJ\diciembre          _x000a__x000a_ENERO: Mediante correo electronico del dia 19 de enero de 2017 la Sede de la Dirección General remite observaciones al proyecto del acto adminsitrativo del procedimiento administrativo sancionatorio con la Fundacion Dejando Huella enviado por el Grupo Juridico, las cuales estan siendo estudiadas por el grupo juridico.       _x000a__x000a_FEBRERO: El 07 de febrero de 2017 mediante radicado S-2017-061665-1100 se envia citacion a la representante legal de la fundacion dejando huella para aundiencia del debido proceso de los contratos 212/2015 y 689/2015, se lleva a cabo la audiencia del debido proceso de los contratos citados anteriormente el 22 de febrero de 2017 sin embargo no se presenta la representante legal  ni el aporado de la fundacion por lo cual se suspende y se aplaza para una nueva fecha la audiencia. EL 28 de febrero de 2017 se envia citaciones a la representante legal de la fundacion y a la aseguradora en su calidad de garante dentro del proceso en mención con radicados S-2017-096387-1100 y S-2017-105819-1100, respectivamente, para dar continuidad a la audiencia del debido porceso el dia 7 de marzo de 2017."/>
  </r>
  <r>
    <x v="0"/>
    <s v="AI2004-BL006"/>
    <n v="1"/>
    <x v="5"/>
    <m/>
    <s v="En el seguimiento realizado a las observaciones de la Cámara de Representantes al ICBF Regional Bolívar, se observó que existen dos inmuebles que no tienen título de propiedad, uno en el Barrio Getsemaní, donde funciona el Hogar Infantil Los Coches y el otro en el municipio de Turbana, donde funciona el Hogar Infantil Dulces Sueños, lo cual fue confirmado por la entidad, sin que haya informado al equipo auditor las acciones adelantadas para obtener los títulos de propiedad de los mismos."/>
    <s v=" "/>
    <s v="En relación al Hogar del Municipio de Turbana, si existe la Escritura No. 182 de Noviembre 17 de 1978, la cual se registró bajo el No.060-222503 y no corresponde al HI Dulces Sueños (Soplaviento) si no a Mi Porvenir. Y se reportó en la Formulación del PM Bolívar a 30 de Septiembre de 2011.                                                                                 Gestionar la titularidad del inmueble del HI Los Coches en el Barrio Getsemaní."/>
    <s v="Entregar los Planos a la  Oficina Juídica para el desenglobe del Predio y proceso de escrituración del inmueble."/>
    <s v=" Escritura Pública del bien inmueble y comprobante contable de ingreso de activos"/>
    <n v="1"/>
    <d v="2017-03-01T00:00:00"/>
    <d v="2017-12-31T00:00:00"/>
    <n v="43.6"/>
    <m/>
    <n v="0"/>
    <n v="0"/>
    <n v="0"/>
    <n v="0"/>
    <s v="TRASLADAMOS COPIA DEL EXPEDIENTE AL GRUPO JURIDICO PARA LA LEGALIZACIÒN DEL BIEN, SEGÚN MEMORANDO NO. I-2015-040608-130 DEL 04 DE JUNIO DE 2015, NO SE HABIA GESTIONADO HASTA LA FECHA POR FALTA DE LOS PLANOS DEL INMUEBLE, SE ESPERA TERMINAR LA ESCRITURACION EN EL I SEMESTRE DEL PRESENTE AÑO."/>
  </r>
  <r>
    <x v="0"/>
    <s v="AR2013-006"/>
    <n v="1"/>
    <x v="5"/>
    <m/>
    <s v="Hallazgo No. 6.  BOLIVAR Con presunta incidencia Administrativa.  Deudores:_x000a_a.  En el análisis a la Cuenta 14 Deudores - Multas, se observó que existe un saldo por $47,69 millones correspondiente a sanción impuesta a un contratista, desde el 18 de diciembre de 2009, refleja esta circunstancia que la entidad no ha hecho efectivo este compromiso, por lo que se genera una sobrestimación en la cuenta de Activo por este valor._x000a__x000a_"/>
    <s v="Se trata del incumplimiuento de obligaciones contractuales por parte de la Cooperativa de Transporte COOPAMER y por jurisdicción coactiva se embargó la cuenta pendiente por pagar.                              "/>
    <s v="Remitir la documentación que da cuenta de la finalización del proceso y el cpbro por parte de ICBF del título en mención"/>
    <s v="Adjuntar los documentos que demuestran el cobro del título por parte de ICBF"/>
    <s v="Documento de recaudo de Ingresos Presupuestales"/>
    <n v="1"/>
    <d v="2017-03-01T00:00:00"/>
    <d v="2017-12-31T00:00:00"/>
    <n v="43.6"/>
    <n v="1"/>
    <n v="1"/>
    <n v="43.6"/>
    <n v="0"/>
    <n v="0"/>
    <s v="Consideramos que esta hallazgo no se reformule por cuanto se adjuntan todos los soportes que demuestran estar al 100%. Un archivo con 4 documentos para culminar el proceso de Cobro Coactivo y hacer efectivo el título Y 2 documentos: Oficio S-2016-6205-13000 de fecha 23/11/2016 y Documento de Recaudo de Ingresos Presupuestales No. 646 del 16/12/2016.  FINALIZADO Y CERRADO EL HALLAZGO.  "/>
  </r>
  <r>
    <x v="0"/>
    <s v="AR2013-CGR-BOL-006"/>
    <n v="1"/>
    <x v="5"/>
    <m/>
    <s v="Hallazgo No. 6.  BOLIVAR Con presunta incidencia Administrativa.  Deudores:_x000a__x000a_b.  En la cuenta 1470- Pago por cuenta de Terceros se observó que existe un saldo de $5,45 millones, de los meses Agosto, Septiembre y Octubre de 2013. correspondiente a Incapacidades por cobrar, la entidad no ha hecho efectivo este compromiso por lo que se genera  una sobrestimación en la .cuenta de Activo, no dando cumplimiento a normas generales de Contabilidad Pública._x000a_"/>
    <s v="El saldo existente en la cuenta 1470, correspondiente a incapacidades por cobrar la oficina de Gestión Humana no ha hecho acciones ante las EPS debido a la falta de personal para adelantar tal actividad; dado quel personal con el contamos en este momento desarrolla actividades que absorven su tiempo laboral en las instalaciones de la regional imposibilitando al desplazamiento para atender en cada EPS los reclamos pertinentes, donde se deben hacer turnos.  "/>
    <s v=" Adelantar las acciones para la recuperacion de cartera ante las EPS, basado en las incapacidades que sean legalizadas en la Regional.                                                                       Gestionar ante la EPS el consolidado de incapacidades pendientes por pagar"/>
    <s v="Entablar Acción de Tutela contra SURA EPS Y COOMEVA, sobre el reembolso pendiente"/>
    <s v="Soporte de consignación y comprobante interno de cuenta recaudadora."/>
    <n v="3"/>
    <d v="2017-03-01T00:00:00"/>
    <d v="2017-12-31T00:00:00"/>
    <n v="43.6"/>
    <n v="0"/>
    <n v="0"/>
    <n v="0"/>
    <n v="0"/>
    <n v="0"/>
    <m/>
  </r>
  <r>
    <x v="0"/>
    <s v="AR2013-CGR-BOL-006"/>
    <n v="0"/>
    <x v="5"/>
    <m/>
    <s v="Hallazgo No. 6.  BOLIVAR Con presunta incidencia Administrativa.  Deudores:_x000a__x000a_c.  En la cuenta 147084, Responsabilidades Fiscales, se observó que existe un saldo de $2,0 millones desde el año 2007, que correspondes a compromisos de un funcionario. La entidad no ha hecho efectivo este compromiso por lo que genera una sobrestimación en la Cuenta de Activo no ejerciendo un control en la depuración de la cartera morosa antigua_x000a_"/>
    <m/>
    <s v="Depurar el valor de esta cartera.                                             "/>
    <s v="2. Requerir de manera oficiosa al presunto responsable de no hacer efectivo el cobro de la totalidad del valor de los cheques robados.                                                           "/>
    <s v="Consignación de valor pendiente por recuperar.                   "/>
    <n v="1"/>
    <d v="2017-03-01T00:00:00"/>
    <d v="2017-12-31T00:00:00"/>
    <n v="43.6"/>
    <m/>
    <n v="0"/>
    <n v="0"/>
    <n v="0"/>
    <n v="0"/>
    <m/>
  </r>
  <r>
    <x v="0"/>
    <s v="AR2013-CGR-BOL-010"/>
    <n v="1"/>
    <x v="5"/>
    <m/>
    <s v="Hallazgo No. 10.   BOLIVAR  Con presunta incidencia Administrativa. Propiedad, Planta y Equipo:_x000a__x000a__x000a_b. En  la  cuenta 164027,   Edificaciones    pendientes   de  Legalizar,   con  saldo  de $3.072,03    millones,   han   sido   legalizados    $2.999,21    millones.   faltando   por protocolizar las placas  identificada   con  el N° 193715  por $70,99  millones  y la placa 193717    por  valor   de  $1,83   millones,   para  finalizar   este   acto  falta   la expedición  de  la resolución  por parte ,del IGAC  la' cual tiene  un valor  de $0,07 millones  el cual deberá  pagarla el ICBF._x000a__x000a__x000a_"/>
    <m/>
    <s v="b. Legalizar la escrituración del inmueble del HI Los Coches, para constituirlo en los inventarios del ICBF, como propio."/>
    <s v="b. Dar de baja a la placa 193717 de los bienes pendientes por legalizar para ingresarla a los activos del ICBF.       "/>
    <s v="Contabilización del inmueble en los activos de ICBF"/>
    <n v="1"/>
    <d v="2017-03-01T00:00:00"/>
    <d v="2017-12-31T00:00:00"/>
    <n v="43.6"/>
    <n v="0"/>
    <n v="0"/>
    <n v="0"/>
    <n v="0"/>
    <n v="0"/>
    <m/>
  </r>
  <r>
    <x v="0"/>
    <s v="AR2013-014"/>
    <n v="1"/>
    <x v="5"/>
    <m/>
    <s v="Hallazgo No. 14.   BOLIVAR  Con presunta incidencia Administrativa. Otros Activos:_x000a_Las cuentas 192005 y  192006 -  Bienes entregados en Comodato con saldos de $468,49 millones y $1.325,73 millones respectivarnente, fueron verificadas en el aplicativo ERP SEVEN, se encontró que los inmuebles con placas 94724 -  Hogar Infantil Los Girasoles y la Placa 95061 -  Hogar Infantil EI Palomar tienen saldos de Impuestos por cancelar por $27,07 millones, vigencia 2013 y $61,49 millones, de varias vigencias, esta circunstancia lleva consigo el incumplimiento de la clausula Cuarta -  Obligaciones del  Comodatario numeral 3 del  Contrato de  Comodato celebrado entre ICBF y las respectivas Asociaciones de Padres de Familia, tanto del Palomar como de los Girasoles, razón por la cual se recomienda una función de advertencia con el fin de advertir una posible demanda ejecutiva contra el ICBF Regional Bolívar por el no pago de los impuestos antes citados. "/>
    <m/>
    <s v="En el HI Los Girasoles, el ICBF asumirá el pago de la deuda total, por cuanto se requiere la adecuación de Infraestructura de este inmueble."/>
    <s v="Solicitar a Gestión de Bienes de la Dirección Administrativa, los recursos para el pago de la deuda"/>
    <s v="Registro Contable del recibo del pago realizado."/>
    <n v="1"/>
    <d v="2017-03-01T00:00:00"/>
    <d v="2017-12-31T00:00:00"/>
    <n v="43.6"/>
    <m/>
    <n v="0"/>
    <n v="0"/>
    <n v="0"/>
    <n v="0"/>
    <m/>
  </r>
  <r>
    <x v="0"/>
    <s v="ARGR2013-CGR-BOL- 113"/>
    <n v="1"/>
    <x v="5"/>
    <m/>
    <s v="Continuación.._x000a__x000a_Medidas de Seguridad de los HCB_x000a__x000a_El patio de la casa donde funciona el HCB Hogar Cariñosito C. Histórico y del Caribe Norte, es compartido con otras viviendas, observando que no se cuentan con las condiciones de seguridad adecuadas, permitiendo el fácil acceso de terceras personas a través de este sitio, generando riesgos para la integridad de los niños que se encuentran a cargo._x000a__x000a_En la visita realizada al Hogar Comunitario Personas de la Localidad 1 Centro. Zonal Histórico y del Caribe Norte, a cargo de Ligia Corpas se observó que el lugar donde están siendo atendidos los niños, no cuenta con todas las medidas de seguridad requeridas, dado que está ubicado en un pasillo en el patio de la vivienda, el cual se encuentra delimitado por una pared que no sobrepasa aproximadamente los 80 centímetros de alto, constituyéndose en falta protección que puede repercutir en riesgos para la seguridad, e integridad ffsica de los niños a su cargo._x000a__x000a_En dos (2) HCB visitados, no se evidenció caneca con tapa para la recolección de basura, situación que genera riesgos en la manipulación de los desechos que se generan, a fin de evitar la contaminación de los alimentos y de las superficies de potencial contacto con el mismo._x000a__x000a_Frecuencia de la Supervisión_x000a__x000a_De acuerdo a las evidencias de la supervisión a los HCB, adelantadas por parte de los diferentes Centros zonales del ICBF Regional Bolívar, se encontró, que la misma no se ejerce de manera constante, si bien algunos expedientes contienen informes de la supervisión realizada por los operadores, las visitas efectuadas por el ICBF a los HCB, herramienta que constituyen la fuente principal para determinar el cumplimiento de las obligaciones del operador, estas son insuficientes, situación originada por cuanto el manual de Contratación del ICBF, no estipula de manera precisa la forma en que debe adelantarse este proceso, situación que no permite tener un control permanente sobre las actividades que deben ejecutarse en cada HCB, y de esta manera, determinar el real cumplimiento de las obligaciones a cargo de cada operador._x000a__x000a_Cobertura_x000a__x000a_La cobertura certificada por los operadores no es consistente con la realmente lograda, caso observado en los informes de supervisión, así mismo, los registros de las visitas de supervisión efectuadas a los HCB por parte del ICBF en las diferentes C.Z, indican que la cobertura no se logra totalmente, no obstante la cobertura certificada por los operadores es del 100%; esta misma falencia fue detectada en las visitas practicadas por el Equipo Auditor, a los HCB, evidenciando que en su gran mayoría no se encontraban la totalidad de los menores, sin embargo no se encontró excusa por la inasistencia, situación que evidencia deficiencias de control y seguimiento, generando falta de eficiencia en el programa brindado, dado que los recursos que se invierten no logran su total propósito._x000a_"/>
    <m/>
    <s v="Revisar con los Operadores de Servicio, las condiciones de seguridad de las viviendas donde funcionan los HCB y el manejo adecuado de residuos._x000a__x000a_Con el Equipo de Supervisión para los programas de PI con que Cuenta la Regional para la Vigencia 2015, se realizarán visitas sostenidas, en las cuales se verificará la cobertura real atendida en las unidades de servicios."/>
    <s v="Se realizaran Visitas a HCB y se brindará  asistencia tecnica a los operadores del servicio, sobre el seguimiento a las condiciones de seguridad de las viviendas, factores de riesgos, responsabilidades de las Madres Comunitarias, contaminación ambiental y manejo adecuado de residuos, y en la importacnia de generar ambientes sanos y seguros.                                                                   Se realizarán visitas de Supervisión a las unidades de Servicio de HCB, verificando entre otros la cobertura real atendida en las mismas.       CZ HISTORICO                                                                                           "/>
    <s v="Visitas a HCB  y Asistencia Técnica a Operadores                                                       Visitas de Supervisión a HCB"/>
    <n v="16"/>
    <d v="2017-03-01T00:00:00"/>
    <d v="2017-03-31T00:00:00"/>
    <n v="4.3"/>
    <n v="14"/>
    <n v="0.875"/>
    <n v="3.8"/>
    <n v="0"/>
    <n v="0"/>
    <s v="No consideramos que se reformule este hallazgo, dado que ya se realizaron las visitas a los HCB en El Centro Zonal Histórico y del Caribe Norte"/>
  </r>
  <r>
    <x v="1"/>
    <s v="ARGR2015-CGR-DG018"/>
    <n v="1"/>
    <x v="5"/>
    <m/>
    <s v="Hallazgo  No. 18.Cumplimiento de las clausulas contractuales  -Contratos de Aporte Centros  de Desarrollo Infantil   -CDI y Desarrollo Infantil en Medio Familiar  (A-D)_x000a_..._x000a_En la revision de los soportes  exigidos contractualmente  para los desembolsos   a los operadores  se observaron  las  siguientes inconsistencias:                                                                                                                                                                                                                                                                                                                                                                                                                                         _x000a_..._x000a_Regional Bolivar.(contrato  533 de 2014) : En acta de seguimiento  el 7 de julio de 2015 el supervisor  del contrato  manifiesta  que el aplicativo Cuentame  presenta  debilidades  relacionadas con la falta de 250 beneficiarios  por registrar , a 26 de junio  del mismo año detalla  inconsistencias en la calidad  de la información  ,presentando  1.608 beneficiarios sin direccion  ,2018 no tiene  desplazamiento  forzado ,1703 sin responsable, 1.283 sin grupo etnico y 1 sin SISBEN , no hay evidencia de los criterios y soluciones al respecto Adicionalamente en acta de reunion de comite del 13 de  octubre  de 2015 , se evidenció  que a 20 de septiembre  de la misma anualidad , la EAS  presenta 26 beneficiarios  en concurrencia  , el mismo documento  señala  593 beneficiarios  con información  de no calidad  y en procso de ser subsananda  , comprobando  en informe  de supervisón  final 28 de enero de 2016 que se hiciceron  efectivos  los pagos  a junio de 2015.                                         "/>
    <s v="Por debilidades de supervision, seguimiento y control sobre  el cumplimiento  de las obligaciones  contractuales y en  las  condiciones  y capacidad del operador  para cumplirlas lo que genera una información inexacta y un control  inadecuado  de las actividades."/>
    <s v="1.Realizar seguimiento  a la información cargada al aplicativo cuentame, por parte de las entidades administradoras de servicio; identificando  inconsistencias y adelantando las acciones requeridas. _x000a__x000a__x000a_"/>
    <s v="Realizar mensualmente ejercicios de seguimiento, identificando las inconsistencias relacionadas con el aplicativo Cuentame y pactar compromisos de ajsutes en planes de mejoramiento con las entidades administradoras de servicios."/>
    <s v="Actas de seguimiento a las Entidades Administradoras de Servicios, adjuntando planes de mejoramiento suscritos."/>
    <n v="9"/>
    <d v="2016-09-01T00:00:00"/>
    <d v="2017-05-31T00:00:00"/>
    <n v="38.9"/>
    <n v="5"/>
    <n v="0.55555555555555558"/>
    <n v="21.6"/>
    <n v="0"/>
    <n v="0"/>
    <s v="SEPTIEMBRE 2016: Se adjunta Acta de Seguimiento a las inconsistencias presentadas  en el registro de información en el aplicativo Cuentame, por parte de los Operadores de los Servicios.                                                                                   OCTUBRE 2016: Se adjunta correo electrónico remitido por la Coordinadora del CZ a las EAS que tenian inconsistencias en el aplicativo CUENTAME                                                         NOVIEMBRE 2016: De acuerdo con el reporte remitido por CUENTAME REGIONAL, se hicieron las verificaciones respectivas y se comunicó lo correspondiente a las EAS.               SIN AVANCES EN DICIEMBRE-2016. DURANTE EL MES DE ENERO-2017, EL FUNCIONAMIENTO DE LOS PROGRAMAS INICIÓ EN LA ULTIMA SEMANA.                                          FEBRERO-2017: Se adjuntan correos con remisión de inconsistencias como parte del seguimiento desde el nivel Regional y las solicitudes de corrección a los responsables, por parte del CZ."/>
  </r>
  <r>
    <x v="1"/>
    <s v="ARGR2015-CGR-DG018"/>
    <n v="0"/>
    <x v="5"/>
    <m/>
    <s v="Hallazgo  No. 18.Cumplimiento de las clausulas contractuales  -Contratos de Aporte Centros  de Desarrollo Infantil   -CDI y Desarrollo Infantil en Medio Familiar  (A-D)_x000a_..._x000a_En la revision de los soportes  exigidos contractualmente  para los desembolsos   a los operadores  se observaron  las  siguientes inconsistencias:                                                                                                                                                                                                                                                                                                                                                                                                                                         _x000a_..._x000a_Regional Bolivar.(contrato  533 de 2014) : En acta de seguimiento  el 7 de julio de 2015 el supervisor  del contrato  manifiesta  que el aplicativo Cuentame  presenta  debilidades  relacionadas con la falta de 250 beneficiarios  por registrar , a 26 de junio  del mismo año detalla  inconsistencias en la calidad  de la información  ,presentando  1.608 beneficiarios sin direccion  ,2018 no tiene  desplazamiento  forzado ,1703 sin responsable, 1.283 sin grupo etnico y 1 sin SISBEN , no hay evidencia de los criterios y soluciones al respecto Adicionalamente en acta de reunion de comite del 13 de  octubre  de 2015 , se evidenció  que a 20 de septiembre  de la misma anualidad , la EAS  presenta 26 beneficiarios  en concurrencia  , el mismo documento  señala  593 beneficiarios  con información  de no calidad  y en procso de ser subsananda  , comprobando  en informe  de supervisón  final 28 de enero de 2016 que se hiciceron  efectivos  los pagos  a junio de 2015.                                         "/>
    <s v="Por debilidades de supervision, seguimiento y control sobre  el cumplimiento  de las obligaciones  contractuales y en  las  condiciones  y capacidad del operador  para cumplirlas lo que genera una información inexacta y un control  inadecuado  de las actividades."/>
    <s v="1.Realizar seguimiento  a la información cargada al aplicativo cuentame, por parte de las entidades administradoras de servicio; identificando  inconsistencias y adelantando las acciones requeridas. _x000a__x000a__x000a_"/>
    <s v="Brindar Asistencia Técnica presencial  trimestral mente a operadores de servicio, reforzando las indicaciones sobre manejo del aplicativo Cuentame."/>
    <s v="Actas de Asistencia Técnica"/>
    <n v="3"/>
    <d v="2016-09-01T00:00:00"/>
    <d v="2017-05-31T00:00:00"/>
    <n v="38.9"/>
    <n v="3"/>
    <n v="1"/>
    <n v="38.9"/>
    <n v="0"/>
    <n v="0"/>
    <s v="SEPTIEMBRE 2016: Se adjunta  Acta de Asistencia Técnica a Operadores, sobre calidad de la Información que se registra en el aplicativo Cuentame. NO SE REPORTA AVANCE EN OCTUBRE PORQUE ES TRIMESTRAL. IGUAL PARA NOVIEMBRE. SIN AVANCES EN DICIEMBRE-2016.               ENERO-2017: Se adjunta el Acta de Asistencia Técnica del mes de Diciembre de 2016.                                                     FEBRERO-2017: Se adjunta Acta de Asistencia Técnica del Primer Trimestre 2017."/>
  </r>
  <r>
    <x v="1"/>
    <s v="ARGR2015-CGR-DG018"/>
    <n v="0"/>
    <x v="5"/>
    <m/>
    <s v="Hallazgo  No. 18.Cumplimiento de las clausulas contractuales  -Contratos de Aporte Centros  de Desarrollo Infantil   -CDI y Desarrollo Infantil en Medio Familiar  (A-D)En la revision de los soportes  exigidos contractualmente  para los desembolsos   a los operadores  se observaron  las  siguientes inconsistencias:                                                                                                                                                                                                                                                                                                                                                                                                                                         _x000a_..._x000a_Regional Bolivar.(contrato  533 de 2014) : En acta de seguimiento  el 7 de julio de 2015 el supervisor  del contrato  manifiesta  que el aplicativo Cuentame  presenta  debilidades  relacionadas con la falta de 250 beneficiarios  por registrar , a 26 de junio  del mismo año detalla  inconsistencias en la calidad  de la información  ,presentando  1.608 beneficiarios sin direccion  ,2018 no tiene  desplazamiento  forzado ,1703 sin responsable, 1.283 sin grupo etnico y 1 sin SISBEN , no hay evidencia de los criterios y soluciones al respecto Adicionalamente en acta de reunion de comite del 13 de  octubre  de 2015 , se evidenció  que a 20 de septiembre  de la misma anualidad , la EAS  presenta 26 beneficiarios  en concurrencia  , el mismo documento  señala  593 beneficiarios  con información  de no calidad  y en procso de ser subsananda  , comprobando  en informe  de supervisón  final 28 de enero de 2016 que se hiciceron  efectivos  los pagos  a junio de 2015.                                           "/>
    <s v="Por debilidades de supervision, seguimiento y control sobre  el cumplimiento  de las obligaciones  contractuales y en  las  condiciones  y capacidad del operador  para cumplirlas lo que gebera una información inexacta y un control  inadecuado  de las actividades."/>
    <s v="2. Realizar Seguimiento para verificar cobertura atendida y  realizar los descuentos respectivos por la no atención de beneficiaros, de acuerdo a los cupos contratados._x000a_"/>
    <s v="Visitas mensuales de verificación de cobertura a cada una de las unidades de servicio hasta la finalización del contrato en la vigencia 2016"/>
    <s v="Actas de Visitas mensuales de verificación de cobertura."/>
    <n v="5"/>
    <d v="2016-08-16T00:00:00"/>
    <d v="2016-12-31T00:00:00"/>
    <n v="19.600000000000001"/>
    <n v="3"/>
    <n v="0.6"/>
    <n v="11.8"/>
    <n v="0"/>
    <n v="0"/>
    <s v="AGOSTO 2016:Se adjunta Acta de visita para verificación de Cobertura en UDS de Primera Infancia; CZ el Carmen de Bolívar.                                                                                                                   SEPTIEMBRE 2016: Las visitas programadas para el mes de septiembre, debido a inconvenientes presentados en el municipio, fueron aplazadas para la primera semana del mes de octubre. Sin avances en el mes de septiembre 2016.                 OCTUBRE 2016: Se adjunta Acta de visita de verificación de cobertura realizada en el presente mes.                                    NOVIEMBRE: Se adjuntan Actas de Visita de verificación de cobertura realizadas en el presente mes.                                    SIN AVANCES EN DICIEMBRE-2016. ENERO-2017, EL FUNCIONAMIENTO DE LOS PROGRAMAS INICIÓ EN LA ULTIMA SEMANA.                                                               FEBRERO-2017: Las Actas de Visita realizadas son de fecha Marzo-2017"/>
  </r>
  <r>
    <x v="0"/>
    <s v="AR2012-CGR-DG171"/>
    <n v="1"/>
    <x v="6"/>
    <m/>
    <s v="Hallazgo No. 171 – Propiedad Planta y Equipo (A) - Edificaciones  PARTE 12 BOYACA_x000a__x000a_REGIONAL BOYACA_x000a_La cuenta 1640 Edificaciones a 31-12 de 2012 presenta incertidumbre en $2.460 millones, que corresponde a edificaciones pendientes por legalizar por el ICBF a nivel Nacional, convenios realizados a partir del 2009 con la Federación Nacional de Cafeteros para arreglos locativos, como son Tunja 2, El Cocuy, Otanche, Miraflores y el Jardín Social Juan Velazco de Gallo en Tunja."/>
    <m/>
    <s v="Adelantar acciones a efectos de garantizar la legalizacion de las obras y depuración contable ._x000a_"/>
    <s v="Remitir oficio al area de Infraestructura solicitando informacion en relacion con la legalizacion de convenio realizados que son objeto del hallazgo "/>
    <s v="Oficio "/>
    <n v="1"/>
    <d v="2017-03-03T00:00:00"/>
    <d v="2017-03-31T00:00:00"/>
    <n v="4"/>
    <m/>
    <n v="0"/>
    <n v="0"/>
    <n v="0"/>
    <n v="0"/>
    <m/>
  </r>
  <r>
    <x v="0"/>
    <s v="AR2012-CGR-DG171"/>
    <n v="0"/>
    <x v="6"/>
    <m/>
    <s v="Hallazgo No. 171 – Propiedad Planta y Equipo (A) - Edificaciones  PARTE 12 BOYACA_x000a__x000a_REGIONAL BOYACA_x000a_La cuenta 1640 Edificaciones a 31-12 de 2012 presenta incertidumbre en $2.460 millones, que corresponde a edificaciones pendientes por legalizar por el ICBF a nivel Nacional, convenios realizados a partir del 2009 con la Federación Nacional de Cafeteros para arreglos locativos, como son Tunja 2, El Cocuy, Otanche, Miraflores y el Jardín Social Juan Velazco de Gallo en Tunja."/>
    <m/>
    <s v="Adelantar acciones a efectos de garantizar la legalizacion de las obras y depuración contable ._x000a_"/>
    <s v="Una vez se cuente con los documentos de legalizacion del area  de infraestructura de ICBF  y de gestion de inmuebles del nivel nacional y estos se encuentren registrados en el aplicativo SEVEN se procedera a realizar el respectivo registro en contabilidad para la legalizacion de estas obras _x000a__x000a_"/>
    <s v="Registros "/>
    <n v="4"/>
    <d v="2017-03-03T00:00:00"/>
    <d v="2017-12-31T00:00:00"/>
    <n v="43.3"/>
    <m/>
    <n v="0"/>
    <n v="0"/>
    <n v="0"/>
    <n v="0"/>
    <m/>
  </r>
  <r>
    <x v="0"/>
    <s v="AR2012-CGR-DG176"/>
    <n v="1"/>
    <x v="6"/>
    <m/>
    <s v="Continuación…_x000a_Hallazgo No. 176 parte 3. Valorización Bienes Inmuebles (A)_x000a__x000a_En el Balance según SIIF a 31 de diciembre de 2012, presenta incertidumbre en la cuenta 1999 Valorizaciones, saldo anterior de $9.550.8 millones sin embargo en el balance que presenta la Regional registra saldo anterior $8.324.6 millones, sin que se presenten movimientos débitos o créditos, registrando el mismo saldo final, como se observa en el cuadro siguiente:TABLA No. 72 _x000a_"/>
    <m/>
    <s v="Adelantar acciones a efectos de garantizar la legalizacion de las obras y depuración contable ._x000a_"/>
    <s v="Realizar revision del balance y presentar informe de la cuenta 1999._x000a_"/>
    <s v="Informe "/>
    <n v="1"/>
    <d v="2017-03-03T00:00:00"/>
    <d v="2017-12-31T00:00:00"/>
    <n v="43.3"/>
    <m/>
    <n v="0"/>
    <n v="0"/>
    <n v="0"/>
    <n v="0"/>
    <m/>
  </r>
  <r>
    <x v="0"/>
    <s v="AE2014-CGR-BY-102"/>
    <n v="1"/>
    <x v="6"/>
    <m/>
    <s v="Hallazgo No. 102. Municipio de Panqueba-ICBF. Boyacá (A,D,F)... continuación_x000a__x000a_La operación del Hogar según el convenio 089 del 2010 corresponde a la Caja de Compensación Familiar de Boyacá con asesoría y acompañamiento del ICBF, sin embargo no se ha implementado los diferentes programas de bienestar para mejorar las condiciones de bienestar de la primera Infancia del Municipio de Panqueba. La dotación se encuentra almacenada y no se utilizando, razón por la cual no se está mejorando las condiciones de la primera infancia del Municipio._x000a__x000a_Según el convenio de Cooperación y Aporte 089 del 2010 suscrito entre el Instituto Colombiano de Bienestar Familiar, El Municipio de Panqueba, El Departamento de Boyacá y la Caja de Compensación Familiar de Boyacá – COMFABOY, en la cláusula segunda, parágrafo tercero: “ Una vez terminada la infraestructura, el Municipio se encargara del sostenimiento del mismo en lo referente a servicios públicos, mantenimiento y vigilancia; la CAJA se encargará del sostenimiento en lo referente a personal pedagógico y administrativo, bajo lineamientos previamente definidos, con los recursos que el Fondo de Atención Integral a la niñez “ …. En la visita no se evidenció el aporte de la CAJA en cuanto al personal pedagógico y administrativo por otra parte la operación y cumplimiento de la FASE 2 del CDI no se está cumpliendo según el convenio._x000a__x000a_La Dotación fue entregada por COMFABOY al Municipio de Panqueba con Acta No. 001 del 13 de Noviembre del 2012, esta se encuentra almacenada en una aula del Centro de Desarrollo Infantil sin prestar ninguna función por la falta de personal administrativo y pedagógico, habiendo transcurrido más de un año de estar guardado dicho material con el riesgo que se pueda deteriorar con el paso del tiempo."/>
    <m/>
    <s v="La Regional Boyacá aportara soporte documental de acciones que evidencien  las razones por las cuales la fase dos no se desarrollo acorde con lo estipulado dentro del convenio "/>
    <s v="Presentar informe al area de Infraestructura y copia al ente de  control frente al desarrollo de la Fase 2. _x000a__x000a__x000a__x000a__x000a__x000a_"/>
    <s v="Informe "/>
    <n v="1"/>
    <d v="2017-03-03T00:00:00"/>
    <d v="2017-07-31T00:00:00"/>
    <n v="21.4"/>
    <m/>
    <n v="0"/>
    <n v="0"/>
    <n v="0"/>
    <n v="0"/>
    <m/>
  </r>
  <r>
    <x v="0"/>
    <s v="AE2014-CGR-BY-103"/>
    <n v="1"/>
    <x v="6"/>
    <m/>
    <s v="Hallazgo No. 103. Municipio de Moniquirá-ICBF. Boyacá (A- FA)_x000a_Construcción de un Hogar Agrupado - Zona Urbana – Municipio de Moniquirá, La obra se encuentra suspendida por faltas de recursos, sin embargo se le asignaron recursos del Conpes 162 pero la Administración Municipal no ha adelantado ningún proceso contractual para continuar con la obra. La obra ejecutada correspondiente al 50%,  En la actualidad la estructura se encuentra abandonada y no presta ninguna función, para terminar lo proyectado hace falta la construcción de la batería de baños, un aula, restaurante y cocin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En la visita realizada al sitio de obra se verificó la ejecución de 5 aulas, las cuales presentan deterioro en la red eléctrica, levantamiento de los pisos y vidrios rotos,"/>
    <s v="Lo anterior se debe a que la administración a pesar de disponer de recursos del CONPES 162 de 2013, no ha adelantado ninguna gestión conducente a la terminación de la obra.     "/>
    <s v="La Regional Boyacá aportara soporte documental de acciones  frente a la competencia que tiene el ICBF en la asistencia Técnica para que desde el area de Infraestructura se proceda de conformidad con la competencia que es dar el concepto de favorabilidad de la obra"/>
    <s v="Realizar visita de   seguimiento a la ejeucion de la obra  por parte de la Profesional en Ingenieria Civil de la Regional Boyaca  _x000a__x000a__x000a__x000a__x000a__x000a__x000a_"/>
    <s v="Informe "/>
    <n v="1"/>
    <d v="2017-03-03T00:00:00"/>
    <d v="2017-07-31T00:00:00"/>
    <n v="21.4"/>
    <m/>
    <n v="0"/>
    <n v="0"/>
    <n v="0"/>
    <n v="0"/>
    <m/>
  </r>
  <r>
    <x v="0"/>
    <s v="AE2014-CGR-BY-103"/>
    <n v="0"/>
    <x v="6"/>
    <m/>
    <s v="Hallazgo No. 103. Municipio de Moniquirá-ICBF. Boyacá (A- FA)_x000a_Construcción de un Hogar Agrupado - Zona Urbana – Municipio de Moniquirá, La obra se encuentra suspendida por faltas de recursos, sin embargo se le asignaron recursos del Conpes 162 pero la Administración Municipal no ha adelantado ningún proceso contractual para continuar con la obra. La obra ejecutada correspondiente al 50%,  En la actualidad la estructura se encuentra abandonada y no presta ninguna función, para terminar lo proyectado hace falta la construcción de la batería de baños, un aula, restaurante y cocin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En la visita realizada al sitio de obra se verificó la ejecución de 5 aulas, las cuales presentan deterioro en la red eléctrica, levantamiento de los pisos y vidrios rotos,"/>
    <s v="Lo anterior se debe a que la administración a pesar de disponer de recursos del CONPES 162 de 2013, no ha adelantado ninguna gestión conducente a la terminación de la obra.     "/>
    <s v="La Regional Boyacá aportara soporte documental de acciones  frente a la competencia que tiene el ICBF en la asistencia Técnica para que desde el area de Infraestructura se proceda de conformidad con la competencia que es dar el concepto de favorabilidad de la obra"/>
    <s v="Remitir el informe de visita realizada por la Regional Boyaca al area de infraestructura para que proceda de conformidad con la competencia dentro del hallazgo _x000a__x000a__x000a__x000a_"/>
    <s v="memorando "/>
    <n v="1"/>
    <d v="2017-03-03T00:00:00"/>
    <d v="2017-07-31T00:00:00"/>
    <n v="21.4"/>
    <m/>
    <n v="0"/>
    <n v="0"/>
    <n v="0"/>
    <n v="0"/>
    <m/>
  </r>
  <r>
    <x v="0"/>
    <s v="AE2014-CGR-BY-103"/>
    <n v="0"/>
    <x v="6"/>
    <m/>
    <s v="Hallazgo No. 103. Municipio de Moniquirá-ICBF. Boyacá (A- FA)_x000a_Construcción de un Hogar Agrupado - Zona Urbana – Municipio de Moniquirá, La obra se encuentra suspendida por faltas de recursos, sin embargo se le asignaron recursos del Conpes 162 pero la Administración Municipal no ha adelantado ningún proceso contractual para continuar con la obra. La obra ejecutada correspondiente al 50%,  En la actualidad la estructura se encuentra abandonada y no presta ninguna función, para terminar lo proyectado hace falta la construcción de la batería de baños, un aula, restaurante y cocin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En la visita realizada al sitio de obra se verificó la ejecución de 5 aulas, las cuales presentan deterioro en la red eléctrica, levantamiento de los pisos y vidrios rotos,"/>
    <s v="Lo anterior se debe a que la administración a pesar de disponer de recursos del CONPES 162 de 2013, no ha adelantado ninguna gestión conducente a la terminación de la obra.     "/>
    <s v="aportar soporte documental de las acciones de seguimiento realizadas desde el ICBF realizadas en pro de disponer de la infraestructura para el servicio de los programas de primera infancia _x000a__x000a_"/>
    <s v="Presentar Informe   a la contraloria  en relacion con los requerimientos y seguimientos  en relacion con el hallazgo  donde se presenten todas las actuaciones que desde la Regional boyaca se han adelantado con las entidades para que el organo de control proceda de conformidad _x000a__x000a__x000a__x000a__x000a__x000a__x000a_"/>
    <s v="Informe  a contraloria "/>
    <n v="1"/>
    <d v="2017-03-03T00:00:00"/>
    <d v="2017-07-31T00:00:00"/>
    <n v="21.4"/>
    <m/>
    <n v="0"/>
    <n v="0"/>
    <n v="0"/>
    <n v="0"/>
    <m/>
  </r>
  <r>
    <x v="0"/>
    <s v="AE2014-CGR-BY-105"/>
    <n v="1"/>
    <x v="6"/>
    <m/>
    <s v="Hallazgo No. 105. Municipio de Guateque-ICBF. Boyacá (A-D-IP)_x000a_Construcción de Jardín Infantil (hogar agrupado) - Zona Urbana Municipio de Guateque, no se encontraron estudios de suelos, los diseños arquitectónicos no tienen firma, algunos diseños estructurales están firmados, el diseño eléctrico no está firmado, se ejecutó la obra en dos contratos, la primera concuerda con lo diseñado, la segunda se modificó lo arquitectónico y estructural pero no se encontró las modificaciones de diseños, en la visita se evidencio que la estructura esta abandona y no presta ninguna función, se encuentra en un porcentaje de avance del 70%. El proyecto cuenta con diseños arquitectónicos y eléctricos sin firma, algunos diseños estructurales están firmados, no se tiene un presupuesto total del valor del proyecto._x000a_En el archivo de la Alcaldía no se encontró el estudio de suelos de la zona donde se construyó el Hogar. Revisando el Plan de Ordenamiento Territorial se concluye que la zona donde se ejecutó el proyecto corresponde a una zona inestable y moderamente inestable, por lo anterior no se tiene certeza de la estabilidad del terreno, en la actualidad la obra esta inconclusa y con un estado de avance del 60%. La construcción no cumple la Norma Sismo resistente porque no se tiene estudios de suelos, los diseños arquitectónicos, eléctricos no están firmados. Por otra parte el Plan de Ordenamiento Territorial del Municipio de Guateque estable una zona inestable y moderadamente inestable, sin el estudio de suelos no se puede establecer la estabilidad del terreno, aunque la edificación no presenta patologías estructurales pero no se está utilizando. Con los recursos del Conpes 123 se adquirió dotación por $2.051.556, la cual se está utilizando por los diferentes hogares infantiles del municipio. Esta obra está inconclusa, se encuentra abandonada, los vidrios se encuentran rotos. No se encontraron estudios de suelos, el POT establece zona inestable y medianamente inestable, no se encuentran firmados los diseños arquitectónicos, eléctricos y algunos estructurales, no hay evidencias de seguimiento e informes de interventoría. La Norma Sismoresistente creada por la Ley 400 de 1997 establece: “Cuando se realice una modificación a una edificación, se debe realizar el respectivo análisis de vulnerabilidad sísmica, donde se determina el comportamiento de la estructura ante un eventual sismo, la norma establece que se debe realizarle el respectivo estudio de suelos, el diseño arquitectónico y el diseño estructural con sus respectivas memorias de cálculo”. El Ministerio de Protección Social y el Instituto Colombiano de Bienestar Familiar, crearon la “Guía de Ejecución de Infraestructura Jardines Infantiles para la Atención a la Primera Infancia”, donde se establecen los requisitos técnicos para ejecutar este tipo de proyectos. _x000a_Para la construcción del Hogar para la primera infancia se realizaron dos contratos: la ETAPA 1 por un valor de $103.807.144 y la Etapa 2 por un valor de $65.053.962.50. Por otra parte en el plan básico de ordenamiento territorial para el Municipio de Guateque – Boyacá del 2002, en el artículo 45. menciona la “delimitación de áreas expuestas a amenazas y riesgos naturales”. Al realizar la revisión del Mapa N° 24 del POT donde se establecen las amenazas del casco urbano, se observa que la ubicación del Hogar para la Primera Infancia del Municipio de Guateque se encuentra dentro de dos zonas, una inestable y otra moderadamente inestable, pero como no se cuenta con el estudio de suelos del proyecto, no se puede constatar el concepto del geotecnista para la construcción del hogar, por tanto se requiere se aclare la razón por la cual se construyó el Hogar en dicha zona y el concepto del Geotecnista que realizó el respectivo estudio de suelos. Es de anotar que los recursos del Conpes 152 de 2012 y 162 de 2013 tienen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y Guía de Transición de Infraestructuras a estándares de Estrategia Cero a Siempre y cumpliendo la Norma Sismo resistente de nuestro país.  Por las consideraciones anteriores se constituye en un hallazgo administrativo con presunta incidencia disciplinaria y se iniciará una indagación preliminar por la Gerencia Departamental."/>
    <m/>
    <s v="La Regional Boyacá aportara soporte documental de acciones  frente a la competencia que tiene el ICBF en la asistencia Técnica para que desde el area de Infraestructura se proceda de conformidad con la competencia que es dar el concepto de favorabilidad de la obra"/>
    <s v="Realizar visita de   seguimiento a la ejeucion de la obra  por parte de la Profesional en Ingenieria Civil de la Regional Boyaca  _x000a__x000a__x000a__x000a__x000a__x000a__x000a_"/>
    <s v="Informe "/>
    <n v="1"/>
    <d v="2017-03-03T00:00:00"/>
    <d v="2017-07-31T00:00:00"/>
    <n v="21.4"/>
    <m/>
    <n v="0"/>
    <n v="0"/>
    <n v="0"/>
    <n v="0"/>
    <m/>
  </r>
  <r>
    <x v="0"/>
    <s v="AE2014-CGR-BY-105"/>
    <n v="0"/>
    <x v="6"/>
    <m/>
    <s v="Hallazgo No. 105. Municipio de Guateque-ICBF. Boyacá (A-D-IP)_x000a_Construcción de Jardín Infantil (hogar agrupado) - Zona Urbana Municipio de Guateque, no se encontraron estudios de suelos, los diseños arquitectónicos no tienen firma, algunos diseños estructurales están firmados, el diseño eléctrico no está firmado, se ejecutó la obra en dos contratos, la primera concuerda con lo diseñado, la segunda se modificó lo arquitectónico y estructural pero no se encontró las modificaciones de diseños, en la visita se evidencio que la estructura esta abandona y no presta ninguna función, se encuentra en un porcentaje de avance del 70%. El proyecto cuenta con diseños arquitectónicos y eléctricos sin firma, algunos diseños estructurales están firmados, no se tiene un presupuesto total del valor del proyecto._x000a_En el archivo de la Alcaldía no se encontró el estudio de suelos de la zona donde se construyó el Hogar. Revisando el Plan de Ordenamiento Territorial se concluye que la zona donde se ejecutó el proyecto corresponde a una zona inestable y moderamente inestable, por lo anterior no se tiene certeza de la estabilidad del terreno, en la actualidad la obra esta inconclusa y con un estado de avance del 60%. La construcción no cumple la Norma Sismo resistente porque no se tiene estudios de suelos, los diseños arquitectónicos, eléctricos no están firmados. Por otra parte el Plan de Ordenamiento Territorial del Municipio de Guateque estable una zona inestable y moderadamente inestable, sin el estudio de suelos no se puede establecer la estabilidad del terreno, aunque la edificación no presenta patologías estructurales pero no se está utilizando. Con los recursos del Conpes 123 se adquirió dotación por $2.051.556, la cual se está utilizando por los diferentes hogares infantiles del municipio. Esta obra está inconclusa, se encuentra abandonada, los vidrios se encuentran rotos. No se encontraron estudios de suelos, el POT establece zona inestable y medianamente inestable, no se encuentran firmados los diseños arquitectónicos, eléctricos y algunos estructurales, no hay evidencias de seguimiento e informes de interventoría. La Norma Sismoresistente creada por la Ley 400 de 1997 establece: “Cuando se realice una modificación a una edificación, se debe realizar el respectivo análisis de vulnerabilidad sísmica, donde se determina el comportamiento de la estructura ante un eventual sismo, la norma establece que se debe realizarle el respectivo estudio de suelos, el diseño arquitectónico y el diseño estructural con sus respectivas memorias de cálculo”. El Ministerio de Protección Social y el Instituto Colombiano de Bienestar Familiar, crearon la “Guía de Ejecución de Infraestructura Jardines Infantiles para la Atención a la Primera Infancia”, donde se establecen los requisitos técnicos para ejecutar este tipo de proyectos. _x000a_Para la construcción del Hogar para la primera infancia se realizaron dos contratos: la ETAPA 1 por un valor de $103.807.144 y la Etapa 2 por un valor de $65.053.962.50. Por otra parte en el plan básico de ordenamiento territorial para el Municipio de Guateque – Boyacá del 2002, en el artículo 45. menciona la “delimitación de áreas expuestas a amenazas y riesgos naturales”. Al realizar la revisión del Mapa N° 24 del POT donde se establecen las amenazas del casco urbano, se observa que la ubicación del Hogar para la Primera Infancia del Municipio de Guateque se encuentra dentro de dos zonas, una inestable y otra moderadamente inestable, pero como no se cuenta con el estudio de suelos del proyecto, no se puede constatar el concepto del geotecnista para la construcción del hogar, por tanto se requiere se aclare la razón por la cual se construyó el Hogar en dicha zona y el concepto del Geotecnista que realizó el respectivo estudio de suelos. Es de anotar que los recursos del Conpes 152 de 2012 y 162 de 2013 tienen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y Guía de Transición de Infraestructuras a estándares de Estrategia Cero a Siempre y cumpliendo la Norma Sismo resistente de nuestro país.  Por las consideraciones anteriores se constituye en un hallazgo administrativo con presunta incidencia disciplinaria y se iniciará una indagación preliminar por la Gerencia Departamental."/>
    <m/>
    <s v="La Regional Boyacá aportara soporte documental de acciones  frente a la competencia que tiene el ICBF en la asistencia Técnica para que desde el area de Infraestructura se proceda de conformidad con la competencia que es dar el concepto de favorabilidad de la obra"/>
    <s v="Remitir el informe de visita realizada por la Regional Boyaca al area de infraestructura para que proceda de conformidad con la competencia dentro del hallazgo _x000a__x000a__x000a__x000a_"/>
    <s v="memorando "/>
    <n v="1"/>
    <d v="2017-03-03T00:00:00"/>
    <d v="2017-07-31T00:00:00"/>
    <n v="21.4"/>
    <m/>
    <n v="0"/>
    <n v="0"/>
    <n v="0"/>
    <n v="0"/>
    <m/>
  </r>
  <r>
    <x v="0"/>
    <s v="AE2014-CGR-BY-105"/>
    <n v="0"/>
    <x v="6"/>
    <m/>
    <s v="Hallazgo No. 105. Municipio de Guateque-ICBF. Boyacá (A-D-IP)_x000a_Construcción de Jardín Infantil (hogar agrupado) - Zona Urbana Municipio de Guateque, no se encontraron estudios de suelos, los diseños arquitectónicos no tienen firma, algunos diseños estructurales están firmados, el diseño eléctrico no está firmado, se ejecutó la obra en dos contratos, la primera concuerda con lo diseñado, la segunda se modificó lo arquitectónico y estructural pero no se encontró las modificaciones de diseños, en la visita se evidencio que la estructura esta abandona y no presta ninguna función, se encuentra en un porcentaje de avance del 70%. El proyecto cuenta con diseños arquitectónicos y eléctricos sin firma, algunos diseños estructurales están firmados, no se tiene un presupuesto total del valor del proyecto._x000a_En el archivo de la Alcaldía no se encontró el estudio de suelos de la zona donde se construyó el Hogar. Revisando el Plan de Ordenamiento Territorial se concluye que la zona donde se ejecutó el proyecto corresponde a una zona inestable y moderamente inestable, por lo anterior no se tiene certeza de la estabilidad del terreno, en la actualidad la obra esta inconclusa y con un estado de avance del 60%. La construcción no cumple la Norma Sismo resistente porque no se tiene estudios de suelos, los diseños arquitectónicos, eléctricos no están firmados. Por otra parte el Plan de Ordenamiento Territorial del Municipio de Guateque estable una zona inestable y moderadamente inestable, sin el estudio de suelos no se puede establecer la estabilidad del terreno, aunque la edificación no presenta patologías estructurales pero no se está utilizando. Con los recursos del Conpes 123 se adquirió dotación por $2.051.556, la cual se está utilizando por los diferentes hogares infantiles del municipio. Esta obra está inconclusa, se encuentra abandonada, los vidrios se encuentran rotos. No se encontraron estudios de suelos, el POT establece zona inestable y medianamente inestable, no se encuentran firmados los diseños arquitectónicos, eléctricos y algunos estructurales, no hay evidencias de seguimiento e informes de interventoría. La Norma Sismoresistente creada por la Ley 400 de 1997 establece: “Cuando se realice una modificación a una edificación, se debe realizar el respectivo análisis de vulnerabilidad sísmica, donde se determina el comportamiento de la estructura ante un eventual sismo, la norma establece que se debe realizarle el respectivo estudio de suelos, el diseño arquitectónico y el diseño estructural con sus respectivas memorias de cálculo”. El Ministerio de Protección Social y el Instituto Colombiano de Bienestar Familiar, crearon la “Guía de Ejecución de Infraestructura Jardines Infantiles para la Atención a la Primera Infancia”, donde se establecen los requisitos técnicos para ejecutar este tipo de proyectos. _x000a_Para la construcción del Hogar para la primera infancia se realizaron dos contratos: la ETAPA 1 por un valor de $103.807.144 y la Etapa 2 por un valor de $65.053.962.50. Por otra parte en el plan básico de ordenamiento territorial para el Municipio de Guateque – Boyacá del 2002, en el artículo 45. menciona la “delimitación de áreas expuestas a amenazas y riesgos naturales”. Al realizar la revisión del Mapa N° 24 del POT donde se establecen las amenazas del casco urbano, se observa que la ubicación del Hogar para la Primera Infancia del Municipio de Guateque se encuentra dentro de dos zonas, una inestable y otra moderadamente inestable, pero como no se cuenta con el estudio de suelos del proyecto, no se puede constatar el concepto del geotecnista para la construcción del hogar, por tanto se requiere se aclare la razón por la cual se construyó el Hogar en dicha zona y el concepto del Geotecnista que realizó el respectivo estudio de suelos. Es de anotar que los recursos del Conpes 152 de 2012 y 162 de 2013 tienen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y Guía de Transición de Infraestructuras a estándares de Estrategia Cero a Siempre y cumpliendo la Norma Sismo resistente de nuestro país.  Por las consideraciones anteriores se constituye en un hallazgo administrativo con presunta incidencia disciplinaria y se iniciará una indagación preliminar por la Gerencia Departamental."/>
    <m/>
    <s v="aportar soporte documental de las acciones de seguimiento realizadas desde el ICBF realizadas en pro de disponer de la infraestructura para el servicio de los programas de primera infancia _x000a__x000a_"/>
    <s v="Presentar Informe   a la contraloria  en relacion con los requerimientos y seguimientos  en relacion con el hallazgo  donde se presenten todas las actuaciones que desde la Regional boyaca se han adelantado con las entidades para que el organo de control proceda de conformidad _x000a__x000a__x000a__x000a__x000a__x000a__x000a_"/>
    <s v="Informe  a contraloria "/>
    <n v="1"/>
    <d v="2017-03-03T00:00:00"/>
    <d v="2017-07-31T00:00:00"/>
    <n v="21.4"/>
    <m/>
    <n v="0"/>
    <n v="0"/>
    <n v="0"/>
    <n v="0"/>
    <m/>
  </r>
  <r>
    <x v="0"/>
    <s v="AE2014-CGR-BY-104"/>
    <n v="1"/>
    <x v="6"/>
    <m/>
    <s v="Hallazgo No. 104. Municipio de Sotaquirá-ICBF. Boyacá (A- FA)_x000a_Construcción de un Hogar Agrupado - Zona Urbana – Municipio de Sotaquirá, se encuentra en un 40% de ejecución, es una obra inconclusa, se realizaron los respectivos estudios y diseños; los cuales están acorde a lo ejecutado, sin embargo se encuentra abandonado y no está prestando ninguna función, la administración cuenta con los recursos del Conpes 162 para su terminación. El proyecto cuenta con estudios de suelos, diseños arquitectónicos, estructurales y eléctricos, no se tiene un estimativo del valor total del proyecto, la obra se encuentra suspendida con estado de avance de aproximadamente el 40%. La obra se encuentra suspendida por falta de recursos, sin embargo se le asignaron recursos del Conpes 162 pero la Administración Municipal no ha adelantado ningún proceso contractual para continuar con la obra. La obra ejecutada está acorde a los diseños arquitectónicos, estructurales y cantidades de obr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 Con los recursos del Conpes 123 se adquirió dotación, los cuales se están utilizando por los diferentes hogares infantiles del Municipio. Se realizó el proyecto en dos contratos, lo ejecutado es acorde a las actas de liquidación, sin embargo la Administración no ha proyectado el costo total del proyecto. En la visita realizada el pasado 30 de Abril y 02 de Mayo de 2014 se realizó la revisión documental del Centro de Atención Primera Infancia Municipio de Sotaquirá – Boyacá, donde se verifico en la revisión documental que se cuenta con Estudios de suelos, Diseños arquitectónicos, Diseños estructurales y eléctricos. Para la ejecución de este proyecto se suscribieron dos contratos, el primer Contrato de Obra Pública N° 032 de 2008 por un valor de $49.998.662.5125, y un adicional de $24.997.923.95, el segundo Contrato de Obra Pública N° 022 de 2009 por un valor de $48.775.525. En la visita realizada al sitio de obra se verificó la ejecución de: la cimentación, zapatas, pisos, vigas de cimentación, columnas, muros de contención, muros divisorios, etc… lo construido concuerda con los planos arquitectónicos y estructurales y las cantidades de obras son las liquidadas en los contratos, en la actualidad la estructura se encuentra abandonada y no presta ninguna función. Se le recuerda que los recursos del Conpes 152 de 2012 y 162 de 2013 tiene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Lo anterior se debe a que la administración a pesar de disponer de recursos del CONPES 162 de 2013, no ha adelantado ninguna gestión conducente a la terminación de la obra. Adicionalmente al encontrarse la obra inconclusa y en abandono, existe riesgo de pérdida de recursos invertidos por el deterioro de la misma y no se estaría cumpliendo con el propósito social para la atención a niños y niñas de Primera Infancia. Por lo anterior, la Contraloría General de la República proferirá Función de Advertencia ante el riesgo de pérdida de recursos por encontrarse la obra inconclusa y observarse la falta de gestión por parte de la administración municipal para la culminación de la misma._x000a__x000a_"/>
    <m/>
    <s v="Gestionar con area de infraestructura  la consecucion del recibido a satisfaccion del inmueble _x000a__x000a_"/>
    <s v="Realizar visita de   seguimiento a la ejeucion de la obra  por parte de la Profesional en Ingenieria Civil de la Regional Boyaca  _x000a__x000a__x000a__x000a__x000a__x000a__x000a_"/>
    <s v="Informe "/>
    <n v="1"/>
    <d v="2017-03-03T00:00:00"/>
    <d v="2017-07-31T00:00:00"/>
    <n v="21.4"/>
    <m/>
    <n v="0"/>
    <n v="0"/>
    <n v="0"/>
    <n v="0"/>
    <m/>
  </r>
  <r>
    <x v="0"/>
    <s v="AE2014-CGR-BY-104"/>
    <n v="0"/>
    <x v="6"/>
    <m/>
    <s v="Hallazgo No. 104. Municipio de Sotaquirá-ICBF. Boyacá (A- FA)_x000a_Construcción de un Hogar Agrupado - Zona Urbana – Municipio de Sotaquirá, se encuentra en un 40% de ejecución, es una obra inconclusa, se realizaron los respectivos estudios y diseños; los cuales están acorde a lo ejecutado, sin embargo se encuentra abandonado y no está prestando ninguna función, la administración cuenta con los recursos del Conpes 162 para su terminación. El proyecto cuenta con estudios de suelos, diseños arquitectónicos, estructurales y eléctricos, no se tiene un estimativo del valor total del proyecto, la obra se encuentra suspendida con estado de avance de aproximadamente el 40%. La obra se encuentra suspendida por falta de recursos, sin embargo se le asignaron recursos del Conpes 162 pero la Administración Municipal no ha adelantado ningún proceso contractual para continuar con la obra. La obra ejecutada está acorde a los diseños arquitectónicos, estructurales y cantidades de obr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 Con los recursos del Conpes 123 se adquirió dotación, los cuales se están utilizando por los diferentes hogares infantiles del Municipio. Se realizó el proyecto en dos contratos, lo ejecutado es acorde a las actas de liquidación, sin embargo la Administración no ha proyectado el costo total del proyecto. En la visita realizada el pasado 30 de Abril y 02 de Mayo de 2014 se realizó la revisión documental del Centro de Atención Primera Infancia Municipio de Sotaquirá – Boyacá, donde se verifico en la revisión documental que se cuenta con Estudios de suelos, Diseños arquitectónicos, Diseños estructurales y eléctricos. Para la ejecución de este proyecto se suscribieron dos contratos, el primer Contrato de Obra Pública N° 032 de 2008 por un valor de $49.998.662.5125, y un adicional de $24.997.923.95, el segundo Contrato de Obra Pública N° 022 de 2009 por un valor de $48.775.525. En la visita realizada al sitio de obra se verificó la ejecución de: la cimentación, zapatas, pisos, vigas de cimentación, columnas, muros de contención, muros divisorios, etc… lo construido concuerda con los planos arquitectónicos y estructurales y las cantidades de obras son las liquidadas en los contratos, en la actualidad la estructura se encuentra abandonada y no presta ninguna función. Se le recuerda que los recursos del Conpes 152 de 2012 y 162 de 2013 tiene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Lo anterior se debe a que la administración a pesar de disponer de recursos del CONPES 162 de 2013, no ha adelantado ninguna gestión conducente a la terminación de la obra. Adicionalmente al encontrarse la obra inconclusa y en abandono, existe riesgo de pérdida de recursos invertidos por el deterioro de la misma y no se estaría cumpliendo con el propósito social para la atención a niños y niñas de Primera Infancia. Por lo anterior, la Contraloría General de la República proferirá Función de Advertencia ante el riesgo de pérdida de recursos por encontrarse la obra inconclusa y observarse la falta de gestión por parte de la administración municipal para la culminación de la misma._x000a__x000a_"/>
    <m/>
    <s v="La Regional Boyacá aportara soporte documental de acciones  frente a la competencia que tiene el ICBF en la asistencia Técnica para que desde el area de Infraestructura se proceda de conformidad con la competencia que es dar el concepto de favorabilidad de la obra"/>
    <s v="Remitir el informe de visita realizada por la Regional Boyaca al area de infraestructura para que proceda de conformidad con la competencia dentro del hallazgo _x000a__x000a__x000a__x000a_"/>
    <s v="memorando "/>
    <n v="1"/>
    <d v="2017-03-03T00:00:00"/>
    <d v="2017-07-31T00:00:00"/>
    <n v="21.4"/>
    <m/>
    <n v="0"/>
    <n v="0"/>
    <n v="0"/>
    <n v="0"/>
    <m/>
  </r>
  <r>
    <x v="0"/>
    <s v="AE2014-CGR-BY-104"/>
    <n v="0"/>
    <x v="6"/>
    <m/>
    <s v="Hallazgo No. 104. Municipio de Sotaquirá-ICBF. Boyacá (A- FA)_x000a_Construcción de un Hogar Agrupado - Zona Urbana – Municipio de Sotaquirá, se encuentra en un 40% de ejecución, es una obra inconclusa, se realizaron los respectivos estudios y diseños; los cuales están acorde a lo ejecutado, sin embargo se encuentra abandonado y no está prestando ninguna función, la administración cuenta con los recursos del Conpes 162 para su terminación. El proyecto cuenta con estudios de suelos, diseños arquitectónicos, estructurales y eléctricos, no se tiene un estimativo del valor total del proyecto, la obra se encuentra suspendida con estado de avance de aproximadamente el 40%. La obra se encuentra suspendida por falta de recursos, sin embargo se le asignaron recursos del Conpes 162 pero la Administración Municipal no ha adelantado ningún proceso contractual para continuar con la obra. La obra ejecutada está acorde a los diseños arquitectónicos, estructurales y cantidades de obra. Aunque cumple con lo estipulado en la Norma Sismoresistente en cuanto a estudios y diseños, sin embargo se debe realizar la revisión de distribución de espacios acorde a los lineamientos de la Guía de Ejecución de Infraestructura Jardines Infantiles para la Atención a la Primera Infancia y Guía de Transición de Infraestructuras a estándares de Estrategia Cero a Siempre. Con los recursos del Conpes 123 se adquirió dotación, los cuales se están utilizando por los diferentes hogares infantiles del Municipio. Se realizó el proyecto en dos contratos, lo ejecutado es acorde a las actas de liquidación, sin embargo la Administración no ha proyectado el costo total del proyecto. En la visita realizada el pasado 30 de Abril y 02 de Mayo de 2014 se realizó la revisión documental del Centro de Atención Primera Infancia Municipio de Sotaquirá – Boyacá, donde se verifico en la revisión documental que se cuenta con Estudios de suelos, Diseños arquitectónicos, Diseños estructurales y eléctricos. Para la ejecución de este proyecto se suscribieron dos contratos, el primer Contrato de Obra Pública N° 032 de 2008 por un valor de $49.998.662.5125, y un adicional de $24.997.923.95, el segundo Contrato de Obra Pública N° 022 de 2009 por un valor de $48.775.525. En la visita realizada al sitio de obra se verificó la ejecución de: la cimentación, zapatas, pisos, vigas de cimentación, columnas, muros de contención, muros divisorios, etc… lo construido concuerda con los planos arquitectónicos y estructurales y las cantidades de obras son las liquidadas en los contratos, en la actualidad la estructura se encuentra abandonada y no presta ninguna función. Se le recuerda que los recursos del Conpes 152 de 2012 y 162 de 2013 tiene como objetivo la finalización de obras inconclusas y suspendidas con viabilidad técnica y operativa que fueron iniciadas con recursos de los Conpes Sociales 115 de 2008 y 123 de 2009; adecuación de Infraestructuras existentes para la Atención Integral a la Primera Infancia para mejorar las condiciones de operación de la misma, en cuanto a saneamiento básico, cumplimiento de estándares de operación, mantenimiento preventivo y siguiendo los lineamientos del Instituto Colombiano de Bienestar Familiar como: la Guía de Ejecución de Infraestructura Jardines Infantiles para la Atención a la Primera Infancia. Lo anterior se debe a que la administración a pesar de disponer de recursos del CONPES 162 de 2013, no ha adelantado ninguna gestión conducente a la terminación de la obra. Adicionalmente al encontrarse la obra inconclusa y en abandono, existe riesgo de pérdida de recursos invertidos por el deterioro de la misma y no se estaría cumpliendo con el propósito social para la atención a niños y niñas de Primera Infancia. Por lo anterior, la Contraloría General de la República proferirá Función de Advertencia ante el riesgo de pérdida de recursos por encontrarse la obra inconclusa y observarse la falta de gestión por parte de la administración municipal para la culminación de la misma._x000a__x000a_"/>
    <m/>
    <s v="aportar soporte documental de las acciones de seguimiento realizadas desde el ICBF realizadas en pro de disponer de la infraestructura para el servicio de los programas de primera infancia _x000a__x000a_"/>
    <s v="Presentar Informe   a la contraloria  en relacion con los requerimientos y seguimientos  en relacion con el hallazgo  donde se presenten todas las actuaciones que desde la Regional boyaca se han adelantado con las entidades para que el organo de control proceda de conformidad _x000a__x000a__x000a__x000a__x000a__x000a__x000a_"/>
    <s v="Informe  a contraloria "/>
    <n v="1"/>
    <d v="2017-03-03T00:00:00"/>
    <d v="2017-07-31T00:00:00"/>
    <n v="21.4"/>
    <m/>
    <n v="0"/>
    <n v="0"/>
    <n v="0"/>
    <n v="0"/>
    <m/>
  </r>
  <r>
    <x v="4"/>
    <s v="ARGR2016-GCDA-BOY001"/>
    <n v="1"/>
    <x v="6"/>
    <m/>
    <s v="Hallazgo No.1 (D) Liquidación de contratos _x000a__x000a_De la relación de contratos y liquidaciones enviadas por la Regional Boyacá del ICBF, al grupo auditor, se estableció que a 30/11/2016, existen 196 contratos de aporte sin liquidar por valor de $58.167.223.495. Ver tabla No 5 y 6_x000a_"/>
    <s v="Situación presentada por Incumplimiento de las funciones del supervisor de los contratos y de quien ejerce las funciones de control del proceso contractual, lo cual origina que no se tenga un control oportuno sobre la parte técnica y operativa del contrato, que podría tener implicaciones económicas al momento de la liquidación, por tanto las  observaciones se valida como hallazgo administrativo con presunta incidencia disciplinaria."/>
    <s v="1,1.  Fortalecer la capacidad Tecnica de los supervisores  en el  proceso de liquidacion de contratos y   el diligenciamiento de documentos que se deben allegar  a la Regional. "/>
    <s v="1.  Realizar capacitación  semestralmente  a los supervisores de contratos sobre los deberes y las obligaciones en materia de liquidacion de contratos._x000a_"/>
    <s v="acta de capacitacion "/>
    <n v="2"/>
    <d v="2017-02-07T00:00:00"/>
    <d v="2017-07-31T00:00:00"/>
    <n v="24.9"/>
    <n v="1"/>
    <n v="0.5"/>
    <n v="12.5"/>
    <n v="0"/>
    <n v="0"/>
    <s v="ACTA DE CAPACITACION DE FECHA 24 DE FEBRERO . SE ADJUNTA ARCHIVO DENOMINADO BOYACA 2017_ACTA DE CAPACITACION "/>
  </r>
  <r>
    <x v="4"/>
    <s v="ARGR2016-GCDA-BOY001"/>
    <n v="0"/>
    <x v="6"/>
    <m/>
    <s v="HHallazgo No.1 (D) Liquidación de contratos _x000a__x000a_De la relación de contratos y liquidaciones enviadas por la Regional Boyacá del ICBF, al grupo auditor, se estableció que a 30/11/2016, existen 196 contratos de aporte sin liquidar por valor de $58.167.223.495. Ver tabla No 5 y 6_x000a_"/>
    <s v="Situación presentada por Incumplimiento de las funciones del supervisor de los contratos y de quien ejerce las funciones de control del proceso contractual, lo cual origina que no se tenga un control oportuno sobre la parte técnica y operativa del contrato, que podría tener implicaciones económicas al momento de la liquidación, por tanto las  observaciones se valida como hallazgo administrativo con presunta incidencia disciplinaria."/>
    <s v="1. 2. Realizar la liquidacion  los contratos de aporte que esten pendientes por liquidar derivados del hallazgo _x000a_"/>
    <s v="1.  Realizar dos Jornadas  de liquidacion plan de contingencia para liquidar los 156 contratos que evidenciaron en el hallazgo _x000a_"/>
    <s v="actas de liquidacion de 156 contratos  "/>
    <n v="156"/>
    <d v="2017-01-17T00:00:00"/>
    <d v="2017-06-30T00:00:00"/>
    <n v="23.4"/>
    <n v="48"/>
    <n v="0.30769230769230771"/>
    <n v="7.2"/>
    <n v="0"/>
    <n v="0"/>
    <s v="BOYACA2017_MATRIZ  DE SEGUIMIENTO Y COPIA DE ACTAS DE CONTRATOS LIQUIDADOS  48  CONTRATOS CON ACTA DE - LIQUIDACION "/>
  </r>
  <r>
    <x v="4"/>
    <s v="ARGR2016-GCDA-BOY001"/>
    <n v="0"/>
    <x v="6"/>
    <m/>
    <s v="HHallazgo No.1 (D) Liquidación de contratos _x000a__x000a_De la relación de contratos y liquidaciones enviadas por la Regional Boyacá del ICBF, al grupo auditor, se estableció que a 30/11/2016, existen 196 contratos de aporte sin liquidar por valor de $58.167.223.495. Ver tabla No 5 y 6_x000a_"/>
    <s v="Situación presentada por Incumplimiento de las funciones del supervisor de los contratos y de quien ejerce las funciones de control del proceso contractual, lo cual origina que no se tenga un control oportuno sobre la parte técnica y operativa del contrato, que podría tener implicaciones económicas al momento de la liquidación, por tanto las  observaciones se valida como hallazgo administrativo con presunta incidencia disciplinaria."/>
    <s v="1.3 Realizar mensualmente seguimiento a la liquidación de contratos en comite estrategico _x000a__x000a_"/>
    <s v="Establecer una matriz de liquidaciones pendientes por cada supervisor con alertas de seguimiento desde el Grupo Jurídico para los 156 contratos que se encuentran pendientes  y los demas que se origien con posterioridad._x000a__x000a__x000a__x000a__x000a__x000a__x000a__x000a_"/>
    <s v="matriz del control de liquidaciones con alertas de seguimiento  "/>
    <n v="1"/>
    <d v="2017-01-17T00:00:00"/>
    <d v="2017-06-30T00:00:00"/>
    <n v="23.4"/>
    <n v="1"/>
    <n v="1"/>
    <n v="23.4"/>
    <n v="0"/>
    <n v="0"/>
    <s v="BOYACA2017_MATRIZ  DE SEGUIMIENTO Y COPIA DE ACTAS DE CONTRATOS LIQUIDADOS  48  CONTRATOS CON ACTA DE - LIQUIDACION - CORREO ELECTRONICO  DE FECHA 09 DE FEBRERO.- INFORMACION ESTADO DE LIQUIDACION DE CONTRATOS "/>
  </r>
  <r>
    <x v="4"/>
    <s v="ARGR2016-GCDA-BOY001"/>
    <n v="0"/>
    <x v="6"/>
    <m/>
    <s v="HHallazgo No.1 (D) Liquidación de contratos _x000a__x000a_De la relación de contratos y liquidaciones enviadas por la Regional Boyacá del ICBF, al grupo auditor, se estableció que a 30/11/2016, existen 196 contratos de aporte sin liquidar por valor de $58.167.223.495. Ver tabla No 5 y 6_x000a_"/>
    <s v="Situación presentada por Incumplimiento de las funciones del supervisor de los contratos y de quien ejerce las funciones de control del proceso contractual, lo cual origina que no se tenga un control oportuno sobre la parte técnica y operativa del contrato, que podría tener implicaciones económicas al momento de la liquidación, por tanto las  observaciones se valida como hallazgo administrativo con presunta incidencia disciplinaria."/>
    <s v="1.4 Realizar mensualmente seguimiento a la liquidación de contratos en comite estrategico _x000a__x000a_"/>
    <s v="1. Realizar seguimiento mensual a la liquidación de contratos a traves del Comité Estratégico . "/>
    <s v="actas de comité "/>
    <n v="5"/>
    <d v="2017-01-17T00:00:00"/>
    <d v="2017-06-30T00:00:00"/>
    <n v="23.4"/>
    <n v="1"/>
    <n v="0.2"/>
    <n v="4.7"/>
    <n v="0"/>
    <n v="0"/>
    <s v="mediante acta de comité ampliado de fecha  25 de enero de 2017, se socializa por parte del coordinador del grupo juridico los avances correspondientes al proceso de liquidacion de contratos.SE ANEXA ACTA DE  COMITE AMPLIADO DE FECHA 25 DE ENERO DE 2017 - SE ANEXA  SE ADJUNTA ARCHIVO DENOMINADO BOYACA 2017_ACTA DE CAPACITACION "/>
  </r>
  <r>
    <x v="4"/>
    <s v="ARGR2016-GCDA-BOY002"/>
    <n v="1"/>
    <x v="6"/>
    <m/>
    <s v="Hallazgo No.2 (A) Valor ejecutado en la liquidación _x000a__x000a_En revisión realizada a las Actas de Liquidación de los contratos de aporte suscritos por el ICBF con asociaciones de padres de Familia de los diferentes municipios del Departamento de Boyacá, se evidenció que dichas actas no registran el valor ejecutado por parte del contratista, lo cual no permite verificar el saldo a favor del ICBF, en los casos que se presenta, igualmente no permite ver si el valor ejecutado corresponde al valor girado por le ICBF, cuando no hay saldo a favor, lo cual se evidencia, para citar algunos casos, en los contratos No. 9, 10, 12, 15, 16, 17, 20, 22, 23, 24, 25, 26, 27, 28, 30, 31, 33, 34, 37, 38, 41, 44, 47, 57, 59, 61, 63, 68, 81, 110, 111, 112, 113, 118, 119, 125, 126, 127, 128, 129, 130, 131, 132, 133, 134, 135, 136, 137, 138, 139, 140, 141, 142, 143, 144, 145, 146, 147, 148, 149, 171, 172, 173, 174, 175, 176, 177, 178, 179, 180, 181, 182, 184, 185, 186, 187, 188, 189, 190, 191, 192, 193, 194, 195, 197, 198, 199, 200, 201, 202, 203, 204, 206, 207, 208, 209, 210, 211, 212, 213, 215, 216, 217, 218, 220, 222, 239, 267, 286, 291, 293, 368, todos del 2014._x000a_"/>
    <s v="Situaciones presentadas por deficiencias en los mecanismos de seguimiento, verificación y control por parte del ICBF a través de la supervisión de los contratos, lo cual puede inducir a errores en el valor de los saldos del contrato, al no incluirse en la liquidación el valor ejecutado, por tanto la observación se valida como hallazgo administrativo."/>
    <s v="2.1  Garantizar la aplicación del formato aprobado por ICBF para la vigenica 2016 documentado en el Nuevo Modelo de Operación por Procesos, el cual incluye el valor ejecutado por el contratista"/>
    <s v="1. Verificar mensualmente  la aplicación de la aplicación de la utlima version de los formatosde proyectos que se alleguen al grupo juridico por parte del supervisor del contrato. _x000a__x000a_2. Generar Alertas inmediatas al envio para que se haga las correcciones que se requieran."/>
    <s v="Informes _x000a__x000a__x000a__x000a_"/>
    <n v="5"/>
    <d v="2017-01-17T00:00:00"/>
    <d v="2017-06-30T00:00:00"/>
    <n v="23.4"/>
    <n v="1"/>
    <n v="0.2"/>
    <n v="4.7"/>
    <n v="0"/>
    <n v="0"/>
    <s v="BOYACA2017_MATRIZ  DE SEGUIMIENTO Y COPIA DE ACTAS DE CONTRATOS LIQUIDADOS  48  CONTRATOS CON ACTA DE - LIQUIDACION - PORCENTAJE DE AVANCE  30% "/>
  </r>
  <r>
    <x v="4"/>
    <s v="ARGR2016-GCDA-BOY003"/>
    <n v="1"/>
    <x v="6"/>
    <m/>
    <s v="Hallazgo No. 3 (D) Publicación Contratos en el SECOP_x000a__x000a_El ICBF Regional Boyacá no da cumplimiento a lo establecido en citadas normas, en razón a que de una parte, no publica en el SECOP la totalidad de documentos y actos administrativos asociados al respectivo proceso contractual ya que en más del 90% de los contratos revisados solamente publica el contrato y de otra parte, no da cumplimiento al termino para la publicación de los actos administrativos que se generan en el proceso precontractual, contractual y pos contractual, en razón a que en todos los casos los contratos se publican con más de 30, 40, 100, 200 y hasta 300 días de la suscripción, hechos evidenciados en los ocntratos relacionados en la tabla No 8._x000a__x000a_Adicionalmente se estableció que los Contratos de Aportes No 310, 348, 349, 367 del 2014 no fueron publciados en el SECOP_x000a__x000a__x000a__x000a__x000a_"/>
    <s v="_x000a_Situaciones presentadas Falta de control por parte de la alta dirección, con lo cual se incumple, por parte del representante legal y/o ordenador del gasto la obligación constitucional y legal de dar publicidad a los procesos contractuales de conformidad con lo establecido en la ley 80 de 1993, la ley 1150 de 2007 y el Decreto 2474 de 2008, es decir la publicidad de la totalidad de los documentos y actos administrativos asociados al respectivo proceso contractual, por tanto la observación se valida como hallazgo administrativo con presunta incidencia disciplinaria."/>
    <s v="3,1 Garantizar la debida y oportuna publicación de la totalidad de  documentos contractuales en el SECOP realizando seguimiento mensual en su publicacion "/>
    <s v="Presentar por parte del Grupo Juridico  informe mensual al comité Estrategico del avance en la publicacion de contratos en la pagina del SECOP"/>
    <s v="Informes y Acta de Comité"/>
    <n v="6"/>
    <d v="2017-02-02T00:00:00"/>
    <d v="2017-07-31T00:00:00"/>
    <n v="25.6"/>
    <n v="1"/>
    <n v="0.16666666666666666"/>
    <n v="4.3"/>
    <n v="0"/>
    <n v="0"/>
    <s v="se remite copia de la publicacion de los contratos  de Aportes No 310, 348,  del 2014 publciados en el SECOP con anterioridad al hallazgo .  Se remite copia del reporte de publicacion en  SECOP vigencia 2016-  con los avances en el proceso de publicación presentado por el grupo juridico., Se remite copia del Informe de Publicacion en SECOP Corte marz vigencia 2017- BOYACA 2017_ PUBLICACION SECOP "/>
  </r>
  <r>
    <x v="4"/>
    <s v="ARGR2016-GCDA-BOY004"/>
    <n v="1"/>
    <x v="6"/>
    <m/>
    <s v="Hallazgo No.4 (D-BA) Saldos de Liquidación no reintegrados _x000a__x000a_El ICBF Regional Boyacá, ha venido reportando a la CGR, la liquidación de contratos de aporte correspondientes a las vigencias fiscales de 2012 a 2015, sin que a la fecha se evidencie soporte del reintegro de los saldos a favor del ICBF por valor de $167,441.986, determinados en dichas liquidaciones. Ver Tabla  9, 10 y 11_x000a__x000a_Hallazgo Administrativo con presunta incidencia disciplinaria_x000a__x000a__x000a__x000a_"/>
    <s v="Lo anterior debido a la extemporaneidad en la realización de las liquidaciones de los contratos de aporte por parte del ICB, dado el evidencte incumplimiento de los termnos fjados en los contratos y normas descritas para su realizacón como el Articulo  11 de Ley 1150 de 2007, en concordancia con el Articulo  136 del Código Contencioso Administrativo. Por otra parte al incumplimiento contratual que determina la obligación de los operados respecto del reintegro oportuno de los saldos a favor del ICBF deteterminados de la liquidación. _x000a__x000a_"/>
    <s v="4,1 Requerir por parte del supervisor del contrato en un termino no superior a un mes de suscrita el acta de liquidacion  al operador o contratista el reintegro  de   los saldos a favor del ICBF  _x000a_"/>
    <s v="Realizar requerimiento formal a traves de memorando, correo electronico u oficio al operador o contratista, una vez se cuente con el soporte de la consignacion se enviara a traves de Memorando copia de la consignacion al Grupo Financiero. Una vez se cuente con la consignacion pagaduria regional verificara que la consignacion se haya realizado adecuadamente . "/>
    <s v="Requerimiento y copia de la consignación cada vez que se liquide un contrato "/>
    <n v="1"/>
    <d v="2017-01-17T00:00:00"/>
    <d v="2017-03-30T00:00:00"/>
    <n v="10.3"/>
    <n v="1"/>
    <n v="1"/>
    <n v="10.3"/>
    <n v="0"/>
    <n v="0"/>
    <s v="Mediantes memorandos:  S-2016-585427-1512 $ 265.766  15/26/2013/016 HCB TUNUNGUA;  S-2016-585530-1512 $ 140.552  15/26/2013/085 HCB PAUNA;    S-2016-585157-1512 $ 118.682  15/26/2013/124 HCB SAN PABLO DE BORBUR;  S-2016-585175-1512 $ 364.014  15/26/2014/009 HCB OTANCHE;     S-2016-5855257-1512 $ 869.517  15/26/2013/030 HCB PAUNA;   S-2016-585149-1512 $ 137.316  15/26/2013/038 HCB BRICEÑO,  se enviaron al grupo financiero originales de las consignaciones correspondientes a  los reintegros de las actas de liquidación._x000a__x000a__x000a_Mediantes oficios;  S-2017-054010-1512 $ 4.069.282 contrato 15/26/2015/159 EAS HCB TUNUNGUA; S-2017-054074-1512 $ 2.143.152 contrato 15/26/2015/168 EAS HCB PAUNA; S-2017-054056-1512 $ 4.537.363 contrato 15/26/2015/150 EAS HCB OTANCHE; S-2017-054101-1512 $ 6.290.819 contrato 15/26/2015/151 EAS HCB OTANCHE, oficios emitidos a cada una de las EAS solicitando reintegros saldos contratos de aporte celebrados en el 2015.    _x000a_"/>
  </r>
  <r>
    <x v="4"/>
    <s v="ARGR2016-GCDA-BOY004"/>
    <n v="0"/>
    <x v="6"/>
    <m/>
    <s v="Hallazgo No.4 (D-BA) Saldos de Liquidación no reintegrados _x000a__x000a_El ICBF Regional Boyacá, ha venido reportando a la CGR, la liquidación de contratos de aporte correspondientes a las vigencias fiscales de 2012 a 2015, sin que a la fecha se evidencie soporte del reintegro de los saldos a favor del ICBF por valor de $167,441.986, determinados en dichas liquidaciones. Ver Tabla  9, 10 y 11_x000a__x000a_Hallazgo Administrativo con presunta incidencia disciplinaria_x000a__x000a__x000a__x000a_"/>
    <s v="Lo anterior debido a la extemporaneidad en la realización de las liquidaciones de los contratos de aporte por parte del ICB, dado el evidencte incumplimiento d elos termnos fjados en los contratos y normas descritas para su realizacón como el Articulo  11 de Ley 1150 de 2007, en concordancia con el Articulo  136 del Código Contencioso Administrativo. Por otra parte al incumplimiento contratual que determina la obligación de los operados respecto del reintegro opA18:F19ortuno de los saldos a favor del ICBF deteterminados de la liquidación. _x000a__x000a_"/>
    <s v="Realizar por parte del supervisor del contrato y su equipo,  el  seguimiento  de la ejecución financiera del contrato y proceder a liberar de manera trimestral los saldos no ejecutados a  traves de la solicitud formal del otrosi. _x000a_"/>
    <s v="Realizar cronograma por parte del area financiera para jornadas de liberacion de saldos por inejecucion y realizar respectivo seguimiento _x000a_"/>
    <s v="Cronograma  1) y seguimiento al mismo  (2)"/>
    <n v="3"/>
    <d v="2017-01-17T00:00:00"/>
    <d v="2017-07-31T00:00:00"/>
    <n v="27.9"/>
    <n v="1"/>
    <n v="0.33333333333333331"/>
    <n v="9.3000000000000007"/>
    <n v="0"/>
    <n v="0"/>
    <s v="CRONOGRAMA POR PARTE DEL AREA FINANCIERA PARA JORNADAS DE LIBERACION DE SALDOS "/>
  </r>
  <r>
    <x v="4"/>
    <s v="ARGR2016-GCDA-BOY005"/>
    <n v="1"/>
    <x v="6"/>
    <m/>
    <s v="Hallazgo No. 5 (D) Cuentas bancarias de Contratos de Aportes _x000a__x000a_Se evidencio en la revisión de los contratos de aporte suscritos por el ICBF Regional Boyacá con Asociaciones de padres de familia, Hogares de Bienestar y otras entidades sin ánimo de lucro que las cuentas dispuestas por los contratistas para el manejo de los recursos han sido las mismas utilizadas para la ejecución de los contratos durante las vigencias 2013, 2014 y 2015._x000a__x000a_Hallazgo Administrativo con presunta incidencia disciplinaria_x000a__x000a_"/>
    <s v="Situación presentada por el incumplimiento de los dispuesto en los contratos como obligaciones del contratista aunado a la falta de control y cumplimiento de las funciones encomendadas a los supervisores del contrato, respecto del manejo y administración de los recursos que estipula la apertura de una cuenta para uso exclusivo de los recursos por cada contrato con el fin de que los saldos no ejecutados queden depositados en dicha cuenta y disponibles para realizar, si fuera el caso, los reintegros respectivos, durante los términos prescritos para la liquidación y proceder a la cancelación de las cuentas."/>
    <s v="5.1  exigir por parte del ICBF Para la suscripcion de los contratos  de aporte de primera infancia la Regional  la apertura de una cuenta exclusiva para el manejo de los recursos provenientes de ICBF. Es obligacion del contratista una vez liquidado el contrato realizar la gestión de cancelación de la cuenta aperturada_x000a_"/>
    <s v="El grupo Juridico  de la Regional verificara el cumplimiento del requisito por parte de los  contratistas con certificación bancaria de cuenta nueva como requisito para la suscripción del contrato. asi mismo por parte del grupo financiero se verificara en el momento del registro presupuestal el cumplimiento de la cuenta bancaria segun requisitos precontractuales."/>
    <s v="Certificación Bancaria Contratos de Aporte Primera Infancia"/>
    <n v="1"/>
    <d v="2017-01-17T00:00:00"/>
    <d v="2017-06-30T00:00:00"/>
    <n v="23.4"/>
    <m/>
    <n v="0"/>
    <n v="0"/>
    <n v="0"/>
    <n v="0"/>
    <s v="El grupo Juridico  de la Regional garantizo  el cumplimiento del requisito por parte de los  contratistas con certificación bancaria de cuenta nueva como requisito para la suscripción del contrato. asi mismo por parte del grupo financiero se verificO  en el momento del registro presupuestal el cumplimiento de la cuenta bancaria segun requisitos precontractuales. "/>
  </r>
  <r>
    <x v="4"/>
    <s v="ARGR2016-GCDA-BOY006"/>
    <n v="1"/>
    <x v="6"/>
    <m/>
    <s v="Hallazgo No. 6 (D) Doble liquidación de contratos_x000a__x000a_En la Regional Boyacá del ICBF, se suscribió el contrato de aporte 15/26/2013/185, el 20 de febrero de 2013, Con plazo de ejecución hasta el 31 de diciembre de 2013 y valor de $260.293.589._x000a__x000a_no se evidenció que alguna de las actuaciones hubiese sido anulada o reclamación por alguna de las partes, aunque una vez liquidado un contrato, siendo esta la etapa final del contrato, de debe acudir es a los jueces de la jurisdicción para proceder a una segunda liquidación. "/>
    <s v="Lo anterior   se presenta debido a la falta de mecanismos de control y seguimiento por parte del supervisor del contrato y del delegante de la función de supervisión, y ocasiona incumplimiento a la normatividad anteriormente nombrada. Configurándose en hallazgo administrativo con presunto alcance disciplinario."/>
    <s v="6.1 Realizar Seguimiento y control por parte del grupo Juridico del proyecto de liquidación de contratos informe final y anexos. _x000a_"/>
    <s v="Matriz de Seguimiento establecida por el Grupo Juridico donde monitorearan las liquidaciones realizadas"/>
    <s v="Matriz del control de liquidaciones "/>
    <n v="1"/>
    <d v="2017-01-17T00:00:00"/>
    <d v="2017-07-31T00:00:00"/>
    <n v="27.9"/>
    <n v="1"/>
    <n v="1"/>
    <n v="27.9"/>
    <n v="0"/>
    <n v="0"/>
    <s v="FIL 21 _ copia del acta de liquidacion del contrato 15/26/2013/185. FIL 21 _BOYACA2017_MATRIZ  DE SEGUIMIENTO Y COPIA DE ACTAS DE CONTRATOS LIQUIDADOS  50 CONTRATOS CON ACTA DE - LIQUIDACION - CORREO ELECTRONICO  DE FECHA 09 DE FEBRERO.- INFORMACION ESTADO DE LIQUIDACION DE CONTRATOS "/>
  </r>
  <r>
    <x v="4"/>
    <s v="ARGR2016-GCDA-BOY007"/>
    <n v="1"/>
    <x v="6"/>
    <m/>
    <s v="Hallazgo No. 7 (A) Consignaciones sin identificar contrato _x000a__x000a_En revisión a las consignaciones realizadas por las asociaciones de padres de familia, se estableció que existen consignaciones efectuadas por algunas Asociaciones que no identifican el Contrato ni la vigencia a que corresponde el saldo consignado, tal como se evidencia, para citar algunos casos, en las consignaciones Bancarias de devolución de saldos Nos. 42996705 realizada el 30/07/2014 de la Asopadres Santa Isabel, 9446615 del 22/07/2014 Asopadres de Familia de Chiquiza, 7755208 del 16/09/2014 Asopadres de flia. Pesca, 46455142 del 20/01/2016 de Asopadres fami Ventaquemada, 49004526 de 12/022016 de Asopadres Campohermoso, 09833637 del 12/05/2016 Asopadres HCB Sector Saboya, 10180212 del 25/05/2016, 43649052 del 24/05/2016, 7785406 del 24/05/2016._x000a__x000a__x000a__x000a__x000a_"/>
    <s v="_x000a_Situaciones presentadas por deficiencias en los mecanismos de control y seguimiento originados por el incumplimiento de las funciones de supervisión, lo cual puede generar pérdida de recursos del ICBF e incertidumbre en la incorporación de la totalidad de los saldos del Instituto y sobreestimación del pasivo contable del instituto, configurándose en hallazgo administrativo."/>
    <s v="7.1   Requerimiento al contratista a traves de Memorando, oficio, o correo electronico para reintegro de saldos. "/>
    <s v="1.  Requerir por parte del supervisor del contrato a aoperadores copia de la consignacion correspondiente al reintegro de saldos "/>
    <s v="Requerimiento, oficios o correo electronico"/>
    <n v="1"/>
    <d v="2017-01-17T00:00:00"/>
    <d v="2017-06-30T00:00:00"/>
    <n v="23.4"/>
    <m/>
    <n v="0"/>
    <n v="0"/>
    <n v="0"/>
    <n v="0"/>
    <m/>
  </r>
  <r>
    <x v="4"/>
    <s v="ARGR2016-GCDA-BOY007"/>
    <n v="0"/>
    <x v="6"/>
    <m/>
    <s v="Hallazgo No. 7 (A) Consignaciones sin identificar contrato _x000a__x000a_En revisión a las consignaciones realizadas por las asociaciones de padres de familia, se estableció que existen consignaciones efectuadas por algunas Asociaciones que no identifican el Contrato ni la vigencia a que corresponde el saldo consignado, tal como se evidencia, para citar algunos casos, en las consignaciones Bancarias de devolución de saldos Nos. 42996705 realizada el 30/07/2014 de la Asopadres Santa Isabel, 9446615 del 22/07/2014 Asopadres de Familia de Chiquiza, 7755208 del 16/09/2014 Asopadres de flia. Pesca, 46455142 del 20/01/2016 de Asopadres fami Ventaquemada, 49004526 de 12/022016 de Asopadres Campohermoso, 09833637 del 12/05/2016 Asopadres HCB Sector Saboya, 10180212 del 25/05/2016, 43649052 del 24/05/2016, 7785406 del 24/05/2016._x000a__x000a__x000a__x000a__x000a_"/>
    <s v="_x000a_Situaciones presentadas por deficiencias en los mecanismos de control y seguimiento originados por el incumplimiento de las funciones de supervisión, lo cual puede generar pérdida de recursos del ICBF e incertidumbre en la incorporación de la totalidad de los saldos del Instituto y sobreestimación del pasivo contable del instituto, configurándose en hallazgo administrativo."/>
    <s v="7.2   Fortalecer la capacidad Tecnica de los supervisores y Representantes legales por centro zonal componente financiero "/>
    <s v="1.  Realizar capacitación  semestralmente  a los supervisores de contratos y Representantes legales en el compornente financiero "/>
    <s v="Actas de capacitacion "/>
    <n v="1"/>
    <d v="2017-01-17T00:00:00"/>
    <d v="2017-06-30T00:00:00"/>
    <n v="23.4"/>
    <n v="1"/>
    <n v="1"/>
    <n v="23.4"/>
    <n v="0"/>
    <n v="0"/>
    <s v="Mediante acta de comité ampliado de fecha  25 de enero de 2017, se  define capacitacion mes de febrero "/>
  </r>
  <r>
    <x v="4"/>
    <s v="ARGR2016-GCDA-BOY008"/>
    <n v="1"/>
    <x v="6"/>
    <m/>
    <s v="Hallazgo No. 8 (A) Consignaciones sin liquidar contrato_x000a__x000a_En revisión realizada a las consignaciones efectuadas por algunas Asociaciones o Entidades Prestadoras del Servicio, se constató que existen consignaciones sin que se evidencia la existencia de la respectiva liquidación. Ver tabla No. 3_x000a__x000a__x000a_En contrato 118 que figura como liquidado arrojo saldo a favor del ICBF de $0, sin embargo se realizó consignación por $124.703._x000a_"/>
    <s v="Falta de oportunidad en la liquidación de los contratos, lo cual puede generar consignación de saldos incorrectos, en razón a que no existe liquidación que los confirme, configurándose en hallazgo administrativo"/>
    <s v="8.1.  Realizar Acciones de seguimiento y control financiero por parte de los supervisores en la ejeucion de los contratos  _x000a__x000a_"/>
    <s v="1.  Informe de revision a la ejeucion financiera del contrato  la cual debera ser remitida por parte del supervisor al Grupo Juridico expediente contractual "/>
    <s v="Informe trimestral"/>
    <n v="2"/>
    <d v="2017-01-01T00:00:00"/>
    <d v="2017-07-31T00:00:00"/>
    <n v="30.1"/>
    <m/>
    <n v="0"/>
    <n v="0"/>
    <n v="0"/>
    <n v="0"/>
    <s v="    "/>
  </r>
  <r>
    <x v="4"/>
    <s v="ARGR2016-GCDA-BOY009"/>
    <n v="1"/>
    <x v="6"/>
    <m/>
    <s v="Hallazgo No. 9 (D) Competencia en Liquidación de contratos de aporte_x000a__x000a_Según información suministrada por el ICBF, se evidencio que en los contratos Nos. 109, 232, 241, 246, 247 y 276 suscritos en la vigencia 2013, se perdió competencia para su liquidación. Ver tabla 14._x000a__x000a_Igualmente, en la revisión de las liquidacion de los contratos de aportes de la vigenica 2012, se establecio que ne los relacionados en la tabla 15,  no hay evidencia de la liquidación de los mismos  configurandose la perdida de competencia para liquidar. Ver tabla No. 15_x000a__x000a_"/>
    <s v="9.1  Situación generadas por falta de control en el manejo de la información técnica y financiera de cada uno de los contratos por parte de los supervisores, lo cual origina una falta de oportunidad en la liquidación de los contratos y como consecuencia la perdida de competencia para ello, configurándose en hallazgo administrativo con presunta incidencia disciplinaria._x000a_"/>
    <s v="9.1 Garantizar por parte del supervisor   la totalidad de la  documentación que se genere durante la ejecución del contrato, manteniéndola a disposición de los interesados remitiendo  la misma periódicamente al área  Jurídica de la Dirección Regional, quienes administran y custodian los archivos de gestión contractual con su respectivo FUID    _x000a__x000a_"/>
    <s v="  Remision de documentacion que se genere durante la ejecucion del contrato debidamente organizada con el respectivo informe de cumplimiento de obligaciones"/>
    <s v="Informes Trimestrales "/>
    <n v="2"/>
    <d v="2017-01-17T00:00:00"/>
    <d v="2017-07-31T00:00:00"/>
    <n v="27.9"/>
    <m/>
    <n v="0"/>
    <n v="0"/>
    <n v="0"/>
    <n v="0"/>
    <s v="no aplica para el periodo "/>
  </r>
  <r>
    <x v="4"/>
    <s v="ARGR2016-GCDA-BOY009"/>
    <n v="0"/>
    <x v="6"/>
    <m/>
    <s v="Hallazgo No. 9 (D) Competencia en Liquidación de contratos de aporte_x000a__x000a_Según información suministrada por el ICBF, se evidencio que en los contratos Nos. 109, 232, 241, 246, 247 y 276 suscritos en la vigencia 2013, se perdió competencia para su liquidación. Ver tabla 14._x000a__x000a_Igualmente, en la revisión de las liquidacion de los contratos de aportes de la vigenica 2012, se establecio que ne los relacionados en la tabla 15,  no hay evidencia de la liquidación de los mismos  configurandose la perdida de competencia para liquidar. Ver tabla No. 15_x000a__x000a_"/>
    <s v="Situación generadas por falta de control en el manejo de la información técnica y financiera de cada uno de los contratos por parte de los supervisores, lo cual origina una falta de oportunidad en la liquidación de los contratos y como consecuencia la perdida de competencia para ello, configurándose en hallazgo administrativo con presunta incidencia disciplinaria._x000a_"/>
    <s v="9.1. Realizar  las actas de cierre financiero para los contratos que perdieron competencia para su liquidacion  _x000a__x000a_   "/>
    <s v=" 1.  El supervisor del contrato remitira dentro de los terminos indicados por la ley , la documentacion requerida para proceder a liquidar contrato  por parte del Grupo Juridico  de la Regional _x000a__x000a_"/>
    <s v="acta de liquidacion "/>
    <n v="1"/>
    <d v="2017-01-17T00:00:00"/>
    <d v="2017-06-30T00:00:00"/>
    <n v="23.4"/>
    <n v="1"/>
    <n v="1"/>
    <n v="23.4"/>
    <n v="0"/>
    <n v="0"/>
    <s v="se remite copia de acta de cierre financiero  contratos Nos. 232, 241, 246, 247 y 276 suscritos en la vigencia 2013_x000a__x000a_Mediante memorando s-2017-058983-1500 del 07 de febrero , el Director regional Dr Junior Adrian franco remite a la Dra Carlonia Fajardo Tiana, jefe de la Oficina de Control Interno disciplinario la relación de contratos con perdida de competencia y acciones adelantadas por parte de la Regional Boyaca con el fn de que esa dependencia adelante los procesos a que haya lugar. "/>
  </r>
  <r>
    <x v="4"/>
    <s v="ARGR2016-GCDA-BOY010"/>
    <n v="1"/>
    <x v="6"/>
    <m/>
    <s v="Hallazgo 10 (D) Liquidación de Contratos y Saldos no Reintegrados _x000a__x000a_Según Acta de finalización y cierre Financiero suscrita el 23/12/2015, de convenio Interadministrativo entre el ICBF Regional Boyacá No. 15/08/2012/223 del 06/03/2012 con la Gobernación de Boyacá,  se estableció saldo a favor del ICBF por $2.975.803.168,00 incluidos los rendimiento financieros obtenidos en el mes de octubre de 2015, los cuales al 25/08/2016 la Gobernación no ha reintegrado al Instituto, valor recocido en el informe presentado por la Gobernación con radicado No. E-2015-332619-1500 en el que se reporta al ICBF la ejecución final del convenio con los pagos efectuados a los municipios, indicándole un saldo a favor del ICBF por el valor referido._x000a__x000a_El alcance fiscal dado a la observación se retira y s ereeporta beneficio de auditoria, pero debido a que se habia pérdido competencia para la liquidación del convenio, la observación se valida como hallazgo Adminsitrativo con presunta incidencia disciplinaria._x000a_"/>
    <s v="Lo anterior s epresenta por  no liquidar el Convenio dentro de los términos establecidos legalmente, no obstante, el ICBF solicito a la Gobernación de manera reiterada desde marzo de 2013 a agosto de 2015, la información pertinente para adelantar la liquidación del convenio, lo cual genero la tardía recuperación de los recurso y la disposición oportuna de los mismos, para los fines esenciales para los cuales el estado los debió haber destinado,"/>
    <s v="Realizar por parte del supervisor del contrato y su equipo,  el  seguimiento  de la ejecución financiera del contrato y proceder a liberar de manera trimestral los saldos no ejecutados a  traves de la solicitud formal del otrosi. _x000a_"/>
    <s v="Realizar cronograma por parte del area financiera para jornadas de liberacion de saldos por inejecucion y realizar respectivo seguimiento _x000a_"/>
    <s v="Cronograma y seguimiento al mismo "/>
    <n v="1"/>
    <d v="2017-01-17T00:00:00"/>
    <d v="2017-07-31T00:00:00"/>
    <n v="27.9"/>
    <n v="1"/>
    <n v="1"/>
    <n v="27.9"/>
    <n v="0"/>
    <n v="0"/>
    <s v="Mediante correo electronico de fecha 07/02/2017 El Director de la Regional Boyacá remite  Cronograma con el fin de dar cumplimiento estricto a las fechas establecidas para el proceso de liberacio de saldos , indica adicionalmente el uso de los formatos establlecidos "/>
  </r>
  <r>
    <x v="4"/>
    <s v="ARGR2016-GCDA-BOY010"/>
    <n v="0"/>
    <x v="6"/>
    <m/>
    <s v="Hallazgo 10 (D) Liquidación de Contratos y Saldos no Reintegrados _x000a__x000a_Según Acta de finalización y cierre Financiero suscrita el 23/12/2015, de convenio Interadministrativo entre el ICBF Regional Boyacá No. 15/08/2012/223 del 06/03/2012 con la Gobernación de Boyacá,  se estableció saldo a favor del ICBF por $2.975.803.168,00 incluidos los rendimiento financieros obtenidos en el mes de octubre de 2015, los cuales al 25/08/2016 la Gobernación no ha reintegrado al Instituto, valor recocido en el informe presentado por la Gobernación con radicado No. E-2015-332619-1500 en el que se reporta al ICBF la ejecución final del convenio con los pagos efectuados a los municipios, indicándole un saldo a favor del ICBF por el valor referido._x000a__x000a_El alcance fiscal dado a la observación se retira y s ereeporta beneficio de auditoria, pero debido a que se habia pérdido competencia para la liquidación del convenio, la observación se valida como hallazgo Adminsitrativo con presunta incidencia disciplinaria._x000a_"/>
    <s v="Lo anterior s epresenta por  no liquidar el Convenio dentro de los términos establecidos legalmente, no obstante, el ICBF solicito a la Gobernación de manera reiterada desde marzo de 2013 a agosto de 2015, la información pertinente para adelantar la liquidación del convenio, lo cual genero la tardía recuperación de los recurso y la disposición oportuna de los mismos, para los fines esenciales para los cuales el estado los debió haber destinado,"/>
    <s v="10.1  Requerir por parte del supervisor del contrato en un termino no superior a un mes de suscrita el acta de liquidacion  al operador o contratista reintegrar  los saldos a favor del ICBF  _x000a_"/>
    <s v="Realizar requerimiento formal a traves de memorando, correo electronico u oficio al operador o contratista, una vez se cuente con el soporte de la consignacion se enviara a traves de Memorando copia de la consignacion al Grupo Financiero. Una vez se cuente con la consignacion pagaduria regional verificara que la consignacion se haya realizado adecuadamente . "/>
    <s v="Requerimiento y copia de la consignación cada vez que se liquide un contrato "/>
    <n v="1"/>
    <d v="2017-01-17T00:00:00"/>
    <d v="2017-07-31T00:00:00"/>
    <n v="27.9"/>
    <n v="1"/>
    <n v="1"/>
    <n v="27.9"/>
    <n v="0"/>
    <n v="0"/>
    <s v="Se remite copia de   consigancion de fecha 30 de agostoconsignacion $2.975.803.168,00 .  _x000a_ "/>
  </r>
  <r>
    <x v="4"/>
    <s v="ARGR2016-GCDA-BOY011"/>
    <n v="1"/>
    <x v="6"/>
    <m/>
    <s v="Parte 1. Hallazgo No. 11(D-B-A) Liquidación de Contratos  _x000a_ _x000a_Se estableció que la cuenta final del contrato de aportes No 15/26/2012/360 del 20/12/2012, suscrito con la Asociación de Padres de Familia Hogares Comunitarios de Bienestar del Sector Villa de Leyva y Sachica del Municipio de Villa de Leyva por valor inicial de $701,833.704 y de fecha de terminación  31/07/2014,  con fecha al Contrato 30/07/2014 se suscribe Modificación, Prórroga y adición al contrato de aporte, con fecha de terminación 30/10/2014 y valor total de $920.083.974. A 09/09/2016 dicho contrato no ha sido liquidado._x000a__x000a__x000a_"/>
    <s v="incumplimiento de las funciones de supervisión del contrato para el manejo de los recursos financieros y liquidación oportuna; deficiencia de mecanismos de seguimiento, verificación y control establecidos por el Instituto para el proceso contractual, lo cual genera pérdida de recurso, "/>
    <s v="11.1. realizar la liquidacion del contrato "/>
    <s v="1.  Realizar la  liquidacion del contrato "/>
    <s v="actas de liquidacion "/>
    <n v="1"/>
    <d v="2017-01-17T00:00:00"/>
    <d v="2017-06-30T00:00:00"/>
    <n v="23.4"/>
    <n v="1"/>
    <n v="1"/>
    <n v="23.4"/>
    <n v="0"/>
    <n v="0"/>
    <s v="Se remite copia de  contrato de aportes No 15/26/2012/360 del 20/12/2012, suscrito con la Asociación de Padres de Familia Hogares Comunitarios de Bienestar del Sector Villa de Leyva y Sachica del Municipio de Villa de Leyva por valor inicial de $701,833.704 y de fecha de terminación  31/07/2014. _x000a_"/>
  </r>
  <r>
    <x v="4"/>
    <s v="ARGR2016-GCDA-BOY011"/>
    <n v="0"/>
    <x v="6"/>
    <m/>
    <s v="Parte 2. Hallazgo No. 11(D-B-A) Liquidación de Contratos _x000a_ _x000a_El contrato inicial se público en el SECOP con fecha 16/01/2013, es decir 27 días después de suscrito, Incumpliendo lo establecido El decreto 2474 del 7/207/2008._x000a__x000a__x000a__x000a_"/>
    <s v="incumplimiento de las funciones de supervisión del contrato para el manejo de los recursos financieros y liquidación oportuna; deficiencia de mecanismos de seguimiento, verificación y control establecidos por el Instituto para el proceso contractual, lo cual genera pérdida de recurso, "/>
    <s v="11.1  Garantizar la debida y oportuna publicación de la totalidad de  documentos contractuales en el SECOP realizando seguimiento mensual en su publicacion "/>
    <s v="El Grupo juridico presentara informe mensual al comité Estrategico del avance en la publicacion de contratos en la pagina del SECOP"/>
    <s v="Informes y Acta de Comité"/>
    <s v="_x000a__x000a_6"/>
    <d v="2017-02-02T00:00:00"/>
    <d v="2017-07-31T00:00:00"/>
    <n v="25.6"/>
    <m/>
    <n v="0"/>
    <n v="0"/>
    <n v="0"/>
    <n v="0"/>
    <s v="La Regional Boyaca ha venido avanzando en la publicacion en SECOP de los contratos y demas documentos requeridos en cada proceso. Respecto de los contratos no publicados los mismos aunque no se publicaron dentro del tiempo establecido, esto ya fue subsanado . "/>
  </r>
  <r>
    <x v="4"/>
    <s v="ARGR2016-GCDA-BOY011"/>
    <n v="0"/>
    <x v="6"/>
    <m/>
    <s v="Parte 3. Hallazgo No. 11(D-B-A) Liquidación de Contratos _x000a_ _x000a_Existe Extracto de cuenta de COOMULDESA No. 29-00007936-1, del 01/12/2014 a 31/12/2014, en la cual se evidencia 18 consignaciones en efectivo de $11.300cada una, de recursos diferentes a los desembolsos del ICBF, incumpliendo lo establecido en la cláusula sexta de los contratos de aportes escritos por el ICBF._x000a_"/>
    <s v="incumplimiento de las funciones de supervisión del contrato para el manejo de los recursos financieros y liquidación oportuna; deficiencia de mecanismos de seguimiento, verificación y control establecidos por el Instituto para el proceso contractual, lo cual genera pérdida de recurso, "/>
    <s v="11.3 Verificar por parte del supervisor en la legalizacion de cuentas   los movimientos   del Extractos Bancarios que permitan garantizar la correcta administración del recurso proveniente del ICBF._x000a__x000a_"/>
    <s v="El supervisor del contrato remitira informe trimestrar o extraordinario de legalización de cuentas al Grupo Juridico "/>
    <s v="Informe  de revision de cumplimiento de obligaciones trimestralmente "/>
    <n v="1"/>
    <d v="2017-01-17T00:00:00"/>
    <d v="2017-06-30T00:00:00"/>
    <n v="23.4"/>
    <m/>
    <n v="0"/>
    <n v="0"/>
    <n v="0"/>
    <n v="0"/>
    <s v="no aplica para el periodo "/>
  </r>
  <r>
    <x v="4"/>
    <s v="ARGR2016-GCDA-BOY011"/>
    <n v="0"/>
    <x v="6"/>
    <m/>
    <s v="Parte 4. Hallazgo No. 11(D-B-A) Liquidación de Contratos _x000a_ _x000a_El extracto de la cuenta a 31/12/2014 se muestra un saldo final de $79.408.161, saldo en el que se evidenció por parte del equipo auditor la incorporación de recurso proveniente de otras fuentes diferentes a los aportes del ICBF por el valor de $13.463.856 y recursos pertenecientes al ICBF por $65.944.305_x000a__x000a__x000a_"/>
    <s v="incumplimiento de las funciones de supervisión del contrato para el manejo de los recursos financieros y liquidación oportuna; deficiencia de mecanismos de seguimiento, verificación y control establecidos por el Instituto para el proceso contractual, lo cual genera pérdida de recurso, "/>
    <s v="11.4  Realizar por parte del supervisor del contrato  la verificacion  de los soportes tales como: Extractos Bancarios que permitan garantizar la correcta administración del recurso proveniente del ICBF y exclusivadad de la respectiva cuenta."/>
    <s v="El supervisor del contrato remitira informe trimestrar o extraordinario de legalización de cuentas al Grupo Juridico "/>
    <s v="Informe  de revision de cumplimiento de obligaciones trimestralmente "/>
    <n v="2"/>
    <d v="2017-01-17T00:00:00"/>
    <d v="2017-06-30T00:00:00"/>
    <n v="23.4"/>
    <n v="1"/>
    <n v="0.5"/>
    <n v="11.7"/>
    <n v="0"/>
    <n v="0"/>
    <s v="Frente al saldo final se informa que la liquidación del contrato ya se realizó y el operador hizo devolución de los recursos que le pertenecen al ICBF, según consignación adjunta."/>
  </r>
  <r>
    <x v="4"/>
    <s v="ARGR2016-GCDA-BOY012"/>
    <n v="1"/>
    <x v="6"/>
    <m/>
    <s v="Parte 1. Hallazgo No. 12 (D- F) Contratos de aportes Nos. 15/26/2014/341 y 15/26/2014/342_x000a__x000a_Se estableció que en las cuentas de los contratos de aportes Nos. 15/26/2014/341 y 15/26/2014/342 del 22/12/2014, suscrito con la Fundación dejando Huella, en los municipios de Tunja, Villa de Leyva, Sachica por valor inicial de $813.500.662.00 y $544.147.600. Respectivamente con fecha de terminación 31/12/2015, a 05/12/2016 dichos contratos no han sido liquidados incumpliendo lo establecido en la norma y en la cláusula contractual._x000a__x000a_Contrato 15/26/2014/342_x000a__x000a_No se evidencia ejecución del contrato 15/26/2014/342 en los meses de noviembre y diciembre de 2015, no obstante a que el Instituto a septiembre había girado $530.605.730, equivalente al 97% del valor total del contrato._x000a__x000a_En extracto de la cuenta Corriente No. 18618170191 del BANCOLOMBIA Sucursal Galerías Bogotá del mes de septiembre de 2015 se registra giro del Instituto por $119.712.472 de fecha 29/09/2015 y el 30/09/2015 se realiza “TRASLADO CTA BANCOL SUC VIRT” por $100.000.000, sin la existencia de soportes de ejecución de dichos recurso. _x000a__x000a_Adicional a este valor, el ICBF estableció en la revisión de la cuenta financieras del contrato, la existencia de gastos sin soportes por valor de $5.511.306. _x000a__x000a_En la última cuenta rendida en octubre de 2015, se observa extracto, que existen abonos a la cuenta que no corresponden a los giros realizados por el instituto._x000a__x000a_El contrato inicial se publicó en el SECOP 148 días después de suscrito._x000a__x000a_Contrato 15/26/2014/341_x000a__x000a_En extracto del mes de octubre se observa que existen 5 “TRASLADO CTA BANCOL SUC VIRT” por $85.000.000, sin la existencia de soportes de ejecución de dichos recurso. _x000a__x000a_Revisando las cuentas financieras se evidenció que no hay soportes de pagos de los meses de noviembre y diciembre, estableciéndose una diferencia de $203.467.756 durante su ejecución.  _x000a__x000a_Existen en la cuenta bancaria consignaciones que no corresponden a los giros realizados por el Instituto. _x000a__x000a_El contrato inicial se publicó en el SECOP 148 días después de suscrito_x000a__x000a_"/>
    <s v="Situaciones presentadas por incumplimiento de las funciones de supervisión del contrato para en la revisión de las cuentas y al cumplimiento de lo pacto en las cláusulas del contrato, para el manejo de los recursos financieros y liquidación oportuna del contrato._x000a_"/>
    <s v="12.1 Estructurar a proyectos de oficio de citaciones para inicio del Debido Proceso Sancionatorio , el cual cargara a la NAS para revision o control de legalidad de la oficina de contratacion en razon a que es un requisito para iniciar el proceso.  _x000a_"/>
    <s v="El Grupo juridico de la regional Boyacá estructurara pryectos de oficio de citaciones para inicio del Debido Proceso Sancionatorio , el cual cargara a la NAS para revision o control de legalidad de la oficina de contratacion en razon a que es un requisito para iniciar el proceso.   "/>
    <s v="Procesos sancionatorios "/>
    <n v="1"/>
    <d v="2017-01-17T00:00:00"/>
    <d v="2017-06-30T00:00:00"/>
    <n v="23.4"/>
    <n v="1"/>
    <n v="1"/>
    <n v="23.4"/>
    <n v="0"/>
    <n v="0"/>
    <s v="El Grupo juridico de la regional Boyacá estructuraró pryectos de oficio de citaciones para inicio del Debido Proceso Sancionatorio , el cual cargóa la NAS para revision o control de legalidad de la oficina de contratacion en razon a que es un requisito para iniciar el proceso.   SE ADJUNTA EVIDENCIA DE PROYECTOS DE CITACION Y OBSERVACIONES DE LEGALIDAD AL MISMO "/>
  </r>
  <r>
    <x v="4"/>
    <s v="ARGR2016-GCDA-BOY012"/>
    <n v="0"/>
    <x v="6"/>
    <m/>
    <s v="Parte 1. Hallazgo No. 12 (D- F) Contratos de aportes Nos. 15/26/2014/341 y 15/26/2014/342_x000a__x000a_Se estableció que en las cuentas de los contratos de aportes Nos. 15/26/2014/341 y 15/26/2014/342 del 22/12/2014, suscrito con la Fundación dejando Huella, en los municipios de Tunja, Villa de Leyva, Sachica por valor inicial de $813.500.662.00 y $544.147.600. Respectivamente con fecha de terminación 31/12/2015, a 05/12/2016 dichos contratos no han sido liquidados incumpliendo lo establecido en la norma y en la cláusula contractual._x000a__x000a_Contrato 15/26/2014/342_x000a__x000a_No se evidencia ejecución del contrato 15/26/2014/342 en los meses de noviembre y diciembre de 2015, no obstante a que el Instituto a septiembre había girado $530.605.730, equivalente al 97% del valor total del contrato._x000a__x000a_En extracto de la cuenta Corriente No. 18618170191 del BANCOLOMBIA Sucursal Galerías Bogotá del mes de septiembre de 2015 se registra giro del Instituto por $119.712.472 de fecha 29/09/2015 y el 30/09/2015 se realiza “TRASLADO CTA BANCOL SUC VIRT” por $100.000.000, sin la existencia de soportes de ejecución de dichos recurso. _x000a__x000a_Adicional a este valor, el ICBF estableció en la revisión de la cuenta financieras del contrato, la existencia de gastos sin soportes por valor de $5.511.306. _x000a__x000a_En la última cuenta rendida en octubre de 2015, se observa extracto, que existen abonos a la cuenta que no corresponden a los giros realizados por el instituto._x000a__x000a_El contrato inicial se publicó en el SECOP 148 días después de suscrito._x000a__x000a_Contrato 15/26/2014/341_x000a__x000a_En extracto del mes de octubre se observa que existen 5 “TRASLADO CTA BANCOL SUC VIRT” por $85.000.000, sin la existencia de soportes de ejecución de dichos recurso. _x000a__x000a_Revisando las cuentas financieras se evidenció que no hay soportes de pagos de los meses de noviembre y diciembre, estableciéndose una diferencia de $203.467.756 durante su ejecución.  _x000a__x000a_Existen en la cuenta bancaria consignaciones que no corresponden a los giros realizados por el Instituto. _x000a__x000a_El contrato inicial se publicó en el SECOP 148 días después de suscrito_x000a__x000a_"/>
    <s v="Situaciones presentadas por incumplimiento de las funciones de supervisión del contrato para en la revisión de las cuentas y al cumplimiento de lo pacto en las cláusulas del contrato, para el manejo de los recursos financieros y liquidación oportuna del contrato._x000a_"/>
    <s v="12.1 Solicitar  por parte del Director Regional a la Sede Nacional Direccion que se incluya una clausula en la cual se definan que el ultimo desembolso no sea anticipado , asi mismo establecer clausula en la que se defina el incumplimiento cuando exista este tipo de transacciones. "/>
    <s v="Remitir memorando a la Direccion de contratacion  la solicitud de inclusion de clausulas contratactual en la cual se definan que el ultimo desembolso no sea anticipado , asi mismo establecer clausula en la que se defina el incumplimiento cuando exista este tipo de transacciones. "/>
    <s v="Memorando "/>
    <n v="1"/>
    <d v="2017-01-17T00:00:00"/>
    <d v="2017-06-30T00:00:00"/>
    <n v="23.4"/>
    <m/>
    <n v="0"/>
    <n v="0"/>
    <n v="0"/>
    <n v="0"/>
    <m/>
  </r>
  <r>
    <x v="4"/>
    <s v="ARGR2016-GCDA-BOY012"/>
    <n v="0"/>
    <x v="6"/>
    <m/>
    <s v="Parte 2. Hallazgo No. 12 (D- F) Contratos de aportes Nos. 15/26/2014/341 y 15/26/2014/342_x000a__x000a_Se estableció que en las cuentas de los contratos de aportes Nos. 15/26/2014/341 y 15/26/2014/342 del 22/12/2014, suscrito con la Fundación dejando Huella, en los municipios de Tunja, Villa de Leyva, Sachica por valor inicial de $813.500.662.00 y $544.147.600. Respectivamente con fecha de terminación 31/12/2015, a 05/12/2016 dichos contratos no han sido liquidados incumpliendo lo establecido en la norma y en la cláusula contractual._x000a__x000a_Contrato 15/26/2014/341_x000a__x000a_En extracto del mes de octubre se observa que existen 5 “TRASLADO CTA BANCOL SUC VIRT” por $85.000.000, sin la existencia de soportes de ejecución de dichos recurso. _x000a__x000a_Revisando las cuentas financieras se evidenció que no hay soportes de pagos de los meses de noviembre y diciembre, estableciéndose una diferencia de $203.467.756 durante su ejecución.  _x000a__x000a_Existen en la cuenta bancaria consignaciones que no corresponden a los giros realizados por el Instituto. _x000a__x000a_El contrato inicial se publicó en el SECOP 148 días después de suscrito_x000a__x000a_"/>
    <s v="Situaciones presentadas por incumplimiento de las funciones de supervisión del contrato para en la revisión de las cuentas y al cumplimiento de lo pacto en las cláusulas del contrato, para el manejo de los recursos financieros y liquidación oportuna del contrato."/>
    <s v="12.2  realizar la liquidacion  los contratos de aporte_x000a_"/>
    <s v="1.  Realizar liquidacion de contrato"/>
    <s v="actas de liquidacion"/>
    <n v="2"/>
    <d v="2017-01-17T00:00:00"/>
    <d v="2017-06-30T00:00:00"/>
    <n v="23.4"/>
    <n v="1"/>
    <n v="0.5"/>
    <n v="11.7"/>
    <n v="0"/>
    <n v="0"/>
    <s v="FIL 35 &quot;Actas de Liquidación&quot;  Contratos de aportes Nos. 15/26/2014/341 y 15/26/2014/342_x000a_"/>
  </r>
  <r>
    <x v="4"/>
    <s v="ARGR2016-GCDA-BOY013"/>
    <n v="1"/>
    <x v="6"/>
    <m/>
    <s v="Parte 1. Hallazgo No. 13 (D-BA) Saldos no reintegrados en la ejecución de contratos de aportes no liquidados_x000a__x000a_En la cuenta final de los contratos de aportes suscritos con la Fundación Tucrecer Números: 15/26/2014/334 y 15/26/2014/335 el 22/12/2014, por valor de $2.263.696.604 y $1.296.822.501 respectivamente, con fecha de ejecución hasta 31/12/2015 no han sido liquidados, pese a que y atranscurrieron lo s4 meses para su liquidación bilateral, más los dos meses otorgados para la liquidación unilateral referidos en la  norma._x000a__x000a__x000a_"/>
    <s v="Incumplimiento de las funciones de supervisión del contrato para par al manejo de los recursos financieros y en la oportuna liquidación; deficiencia de mecanismos de seguimiento, verificación y control establecidos por el Instituto para el proceso contractual, lo cual genera pérdida de recursos."/>
    <s v="13.1  Requerir por parte del supervisor del contrato en un termino no superior a un mes de suscrita el acta de liquidacion  al operador o contratista reintegrar  los saldos a favor del ICBF  _x000a_"/>
    <s v="Realizar requerimiento formal a traves de memorando, correo electronico u oficio al operador o contratista, una vez se cuente con el soporte de la consignacion se enviara a traves de Memorando copia de la consignacion al Grupo Financiero. Una vez se cuente con la consignacion pagaduria regional verificara que la consignacion se haya realizado adecuadamente . "/>
    <s v="Requerimiento y copia de la consignación cada vez que se liquide un contrato "/>
    <n v="1"/>
    <d v="2017-01-17T00:00:00"/>
    <d v="2017-07-31T00:00:00"/>
    <n v="27.9"/>
    <n v="1"/>
    <n v="1"/>
    <n v="27.9"/>
    <n v="0"/>
    <n v="0"/>
    <s v="se anexan copias de consignacion con la Fundación Tucrecer Números: 15/26/2014/334 y 15/26/2014/335 el 22/12/2014. _x000a__x000a_"/>
  </r>
  <r>
    <x v="4"/>
    <s v="ARGR2016-GCDA-BOY013"/>
    <n v="0"/>
    <x v="6"/>
    <m/>
    <s v="Parte 2. Hallazgo No. 13 (D-BA) Saldos no reintegrados en la ejecución de contratos de aportes no liquidados_x000a__x000a_En el contrato inicial 15/26/2014/334 se publicó 144 día después de suscrito, y el contrato 15/26/2014/335 148 días después de suscrito._x000a__x000a_"/>
    <s v="Incumplimiento de las funciones de supervisión del contrato para par al manejo de los recursos financieros y en la oportuna liquidación; deficiencia de mecanismos de seguimiento, verificación y control establecidos por el Instituto para el proceso contractual, lo cual genera pérdida de recursos."/>
    <s v="13.2  Garantizar la debida y oportuna publicación de la totalidad de  documentos contractuales en el SECOP a traves del seguimiento en la publicacion para los contratos resultado del hallazgo y aquellos que se generen con posterioridad de procesos contractuales _x000a_"/>
    <s v="El Grupo juridico presentara informe mensual al comité Estrategico del avance en la publicacion de contratos en la pagina del SECOP"/>
    <s v="Informes y Acta de Comité"/>
    <n v="5"/>
    <d v="2017-02-01T00:00:00"/>
    <d v="2017-06-30T00:00:00"/>
    <n v="21.3"/>
    <n v="1"/>
    <n v="0.2"/>
    <n v="4.3"/>
    <n v="0"/>
    <n v="0"/>
    <s v="Infome de publicacion en secop "/>
  </r>
  <r>
    <x v="4"/>
    <s v="ARGR2016-GCDA-BOY013"/>
    <n v="0"/>
    <x v="6"/>
    <m/>
    <s v="Parte 3. Hallazgo No. 13 (D-BA) Saldos no reintegrados en la ejecución de contratos de aportes no liquidados_x000a__x000a_Un avez revisados soportes financieros de ejecución contractual, de los dos contratos a diciembre de 2015, incluida la comparación de ingresos y la totalidad d elos giros ocnlos extractos, y las conciliaciones bancarias de la FundaciónTucrecer, se determino que existe saldos en libros de bancos de la Fundación Tucrecer, donde se manejan los recurso del contrato 15/26/2014/334 por $28.869.941 y del contrato 15/26/2014/335 por $12.498.685, que corresponden a los saldos sin ejecutar de los contratos mencionados, que pertenecen al Instituto de Bienestar Familiar – ICBF y que a la fecha se encuentran en poder de terceros sin que se inviertan en los fines para lo cual son destinados._x000a__x000a_Hallazgo Administrativo con presunta incidencia disciplinaria_x000a_ _x000a__x000a_"/>
    <s v="Incumplimiento de las funciones de supervisión del contrato para par al manejo de los recursos financieros y en la oportuna liquidación; deficiencia de mecanismos de seguimiento, verificación y control establecidos por el Instituto para el proceso contractual, lo cual genera pérdida de recursos."/>
    <s v="10.1  Requerir por parte del supervisor del contrato en un termino no superior a un mes de suscrita el acta de liquidacion  al operador o contratista reintegrar  los saldos a favor del ICBF  _x000a_"/>
    <s v="Realizar requerimiento formal a traves de memorando, correo electronico u oficio al operador o contratista, una vez se cuente con el soporte de la consignacion se enviara a traves de Memorando copia de la consignacion al Grupo Financiero. Una vez se cuente con la consignacion pagaduria regional verificara que la consignacion se haya realizado adecuadamente . "/>
    <s v="Requerimiento y copia de la consignación cada vez que se liquide un contrato "/>
    <n v="1"/>
    <d v="2017-01-17T00:00:00"/>
    <d v="2017-07-31T00:00:00"/>
    <n v="27.9"/>
    <n v="1"/>
    <n v="1"/>
    <n v="27.9"/>
    <n v="0"/>
    <n v="0"/>
    <s v="se anexan copias de consignacion con la Fundación Tucrecer Números: 15/26/2014/334 y 15/26/2014/335 el 22/12/2014. _x000a__x000a_"/>
  </r>
  <r>
    <x v="4"/>
    <s v="ARGR2016-GCDA-BOY014"/>
    <n v="1"/>
    <x v="6"/>
    <m/>
    <s v="Hallazgo No. 14 (D-BA) reintegro de saldos contratos liquidados_x000a__x000a_El Instituto Colombiano de Bienestar Familiar – ICBF Regional Boyacá, ha venido reportando a la Contraloría General de la Republica - CGR-, la liquidación de contratos de partes correspondientes a las vigencias fiscales 2012 a 2015, sin que a la fecha se evidencie soporte del reintegro de los saldos a favor del ICBF por $41.363.264. Ver tabla No. 16_x000a__x000a_Hallazgo Administrativo con presunta incidencia disciplinaria y beneficio de auditoria por el citado valor._x000a_ _x000a__x000a__x000a__x000a__x000a_"/>
    <s v="Lo anterior debido a la extemporaneidad en la realización de la liquidación de los contratos de aportes por parte del ICBF. Dado el evidente incumplimiento en los terminos fijados en los contratos y las normas prescritas para su realización  como el Articulo 11 de la Ley 1150 de 2007._x000a_"/>
    <s v="14.1  Realizar por parte del supervisor  el  seguimiento  de la ejecución financiera del contrato y procedera a liberar de manera trimestral los saldos no ejecutados a  traves de la solicitud formal del otrosi. "/>
    <s v="Realizar Otrosi modificatorio cuando existan saldos por inejecución del contrato."/>
    <s v="Otrosi modificatorio"/>
    <n v="1"/>
    <d v="2017-01-17T00:00:00"/>
    <d v="2017-07-31T00:00:00"/>
    <n v="27.9"/>
    <n v="0"/>
    <n v="0"/>
    <n v="0"/>
    <n v="0"/>
    <n v="0"/>
    <s v="no aplica para el periodo "/>
  </r>
  <r>
    <x v="0"/>
    <s v="AE2014-120"/>
    <n v="1"/>
    <x v="7"/>
    <m/>
    <s v="Hallazgo No 120. Con presunta incidencia administrativa. Regional Caldas_x000a__x000a_CDI Niña María Sede 1: El centro funciona en una edificación de propiedad del Municipio de Anserma, en la cual se encuentra evidencias que ha sido intervenida varias veces, pues se encontraron obras que se podrían denominar como nuevas aunque ya tienen varios años._x000a__x000a_No obstante lo anterior se encontraron techos deteriorados, sus soportes en algunas zonas presentan mal estado, pues se encontraron cuartones que presentan deterioro con el riesgo de un posible desplome del techo._x000a__x000a_Hay presencia de humedad en gran parte de la infraestructura tanto en techos como en paredes._x000a__x000a_Pisos de madera zapan los cuales en algunos sitios están levantados o sueltos, no son firmes lo que ocasiona que se muevan con el paso de las personas y están soportados en viguetas de maderas las cuales tienen presencia de broma lo cual potencializa el riesgo de desplome y se amerita intervención lo más pronto posible y así evitar el peligro ante el cual están expuestos no solo los infantes como también los docentes y demás personas que visitan el CDI._x000a__x000a_CDI Arco Iris Sede 1: El centro atiende a 156 niñas y niños. La infraestructura es una casa alquilada, funciona en un segundo piso, presenta humedades en techos y paredes. Los espacios son reducidos e insuficientes por lo cual presenta hacinamiento._x000a__x000a_CDI Arco Iris Sede 2: La infraestructura es una casa alquilada, en el momento de la visita de la CGR la institución estaba ad portas de ser traslada a otra edificación también alquilada, se evidencia hacinamiento, pues los espacios son insuficientes para la población atendida._x000a__x000a_Dado lo anterior y de acuerdo con consultas realizadas a las responsables de los CDI se puede concluir que la oferta es insuficiente pues hay lista de espera en los cuatro centros, sin embargo no se puede ampliar la oferta por insuficiencia de infraestructura física._x000a__x000a_Se presenta riesgo en la sanidad y salubridad de los niños beneficiarios de los CDI, así como riesgo a la integridad por el debilitamiento de las infraestructuras. De igual forma se puede afectar la nutrición de los niños por el almacenamiento inadecuado de los víveres. Afectación del desarrollo integral de los niños por falta de espacios adecuados."/>
    <s v="Lo anterior tiene como causa las debilidades en la expedición de los certificados de idoneidad técnico administrativa del operador y la habilitación de las sedes por parte del Instituto sin las condiciones requeridas para la prestación del servicio y el incumplimiento de lo regulado para orientar la prestación del servicio en Centros de Desarrollo Infantil."/>
    <s v="1,  Del   CDI Niña Maria presentar las evidencias de la Mejora de infraestructura por parte de la Alcaldía  _x000a__x000a__x000a__x000a__x000a__x000a__x000a__x000a__x000a__x000a__x000a__x000a__x000a__x000a__x000a__x000a_"/>
    <s v="1.  Presentar informe de mejorar a la infraestructura del CDI Niña Maria  por parte de la Alcaldía de Anserma._x000a__x000a__x000a__x000a__x000a__x000a__x000a__x000a__x000a__x000a__x000a__x000a__x000a__x000a__x000a__x000a__x000a__x000a__x000a__x000a__x000a__x000a__x000a__x000a__x000a__x000a_"/>
    <s v="1, Acta de visita al CDI Niña Maria_x000a__x000a__x000a__x000a__x000a__x000a__x000a__x000a__x000a__x000a__x000a__x000a__x000a__x000a__x000a__x000a__x000a__x000a__x000a__x000a__x000a__x000a__x000a__x000a__x000a__x000a__x000a__x000a_"/>
    <n v="1"/>
    <d v="2017-03-01T00:00:00"/>
    <d v="2017-06-30T00:00:00"/>
    <n v="17.3"/>
    <m/>
    <n v="0"/>
    <n v="0"/>
    <n v="0"/>
    <n v="0"/>
    <m/>
  </r>
  <r>
    <x v="0"/>
    <s v="AE2014-120"/>
    <n v="0"/>
    <x v="7"/>
    <m/>
    <s v="Hallazgo No 120. Con presunta incidencia administrativa. Regional Caldas_x000a__x000a_CDI Niña María Sede 1: El centro funciona en una edificación de propiedad del Municipio de Anserma, en la cual se encuentra evidencias que ha sido intervenida varias veces, pues se encontraron obras que se podrían denominar como nuevas aunque ya tienen varios años._x000a__x000a_No obstante lo anterior se encontraron techos deteriorados, sus soportes en algunas zonas presentan mal estado, pues se encontraron cuartones que presentan deterioro con el riesgo de un posible desplome del techo._x000a__x000a_Hay presencia de humedad en gran parte de la infraestructura tanto en techos como en paredes._x000a__x000a_Pisos de madera zapan los cuales en algunos sitios están levantados o sueltos, no son firmes lo que ocasiona que se muevan con el paso de las personas y están soportados en viguetas de maderas las cuales tienen presencia de broma lo cual potencializa el riesgo de desplome y se amerita intervención lo más pronto posible y así evitar el peligro ante el cual están expuestos no solo los infantes como también los docentes y demás personas que visitan el CDI._x000a__x000a_CDI Arco Iris Sede 1: El centro atiende a 156 niñas y niños. La infraestructura es una casa alquilada, funciona en un segundo piso, presenta humedades en techos y paredes. Los espacios son reducidos e insuficientes por lo cual presenta hacinamiento._x000a__x000a_CDI Arco Iris Sede 2: La infraestructura es una casa alquilada, en el momento de la visita de la CGR la institución estaba ad portas de ser traslada a otra edificación también alquilada, se evidencia hacinamiento, pues los espacios son insuficientes para la población atendida._x000a__x000a_Dado lo anterior y de acuerdo con consultas realizadas a las responsables de los CDI se puede concluir que la oferta es insuficiente pues hay lista de espera en los cuatro centros, sin embargo no se puede ampliar la oferta por insuficiencia de infraestructura física._x000a_..._x000a__x000a_Se presenta riesgo en la sanidad y salubridad de los niños beneficiarios de los CDI, así como riesgo a la integridad por el debilitamiento de las infraestructuras. De igual forma se puede afectar la nutrición de los niños por el almacenamiento inadecuado de los víveres. Afectación del desarrollo integral de los niños por falta de espacios adecuados."/>
    <s v="Lo anterior tiene como causa las debilidades en la expedición de los certificados de idoneidad técnico administrativa del operador y la habilitación de las sedes por parte del Instituto sin las condiciones requeridas para la prestación del servicio y el incumplimiento de lo regulado para orientar la prestación del servicio en Centros de Desarrollo Infantil."/>
    <s v="2, Gestionar cambio de sede y reubicación de la sede Arco Iris._x000a__x000a__x000a__x000a__x000a__x000a__x000a__x000a__x000a__x000a__x000a__x000a__x000a__x000a_"/>
    <s v="2. Realizar visita   por  parte del Centro Zonal de  verificación de estándares a la nueva sede donde se  trasladó el CDI  Arco Iris con el fin de emitir el concepto de habilitación._x000a__x000a__x000a__x000a__x000a__x000a__x000a__x000a__x000a__x000a__x000a__x000a__x000a__x000a__x000a__x000a__x000a__x000a__x000a__x000a__x000a__x000a__x000a__x000a__x000a__x000a__x000a_"/>
    <s v="2, Acta de visita y concepto de habilitación_x000a__x000a__x000a__x000a__x000a__x000a__x000a__x000a__x000a__x000a__x000a__x000a__x000a__x000a__x000a__x000a__x000a__x000a__x000a__x000a__x000a__x000a__x000a__x000a_"/>
    <n v="1"/>
    <d v="2017-03-01T00:00:00"/>
    <d v="2017-06-30T00:00:00"/>
    <n v="17.3"/>
    <m/>
    <n v="0"/>
    <n v="0"/>
    <n v="0"/>
    <n v="0"/>
    <m/>
  </r>
  <r>
    <x v="0"/>
    <s v="ARGR2013-CGR-CAQ- 120"/>
    <n v="1"/>
    <x v="8"/>
    <m/>
    <s v="REGULAR 2013 - GESTION"/>
    <s v="Hallazgo 120. CAQUETÁ. ORGANIZACIÓN DE DOCUMENTOS (A, 01)._x000a__x000a_Se archivan documentos repetidos dos y hasta tres veces, como se observó en los contratos N°s: 075 de 2011, 273 de 2011, 056 de 2013, 071 de 2013 y 123 de 2013; no se ordenan los documentos de manera cronologica como en el contrato N° 075 de 2011; en el contrato 123 de 2013 se archivaron documentos que no responden, (el otro si N° 1 responde al contrato 166 de 2013); en el contrato N° 275 de 2011, no se encuentran archivados la totalidad de los informes mensuales por parte del operador y en el contrato N° 273 del 20-12-11, se tienen facturas sin fecha y varias no se encuentran en el expediente contractual, igualmente no reposan la mayoría de informes mensuales del operador, documentos esenciales para conocer el desarrollo del contrato._x000a_"/>
    <s v="Lo anterior por deficiencias en la supervisión y seguimiento a los expedientes contractuales, lo cual genera incertidumbre sobre la ejecución del contrato y causa dificultad en el analisis del mismo."/>
    <s v="Realizar capacitación de la Guía de Gestión Documental y TRD para los Centros Zonales y Regional"/>
    <s v="Acta"/>
    <n v="1"/>
    <d v="2017-04-01T00:00:00"/>
    <d v="2017-09-15T00:00:00"/>
    <n v="23.9"/>
    <m/>
    <n v="0"/>
    <n v="0"/>
    <n v="0"/>
    <n v="0"/>
    <s v="JURIDICA"/>
  </r>
  <r>
    <x v="0"/>
    <s v="ARGR2013-CGR-CAQ- 120"/>
    <n v="0"/>
    <x v="8"/>
    <m/>
    <s v="REGULAR 2013 - GESTION"/>
    <s v="Hallazgo 120. CAQUETÁ. ORGANIZACIÓN DE DOCUMENTOS (A, 01)._x000a__x000a_Se archivan documentos repetidos dos y hasta tres veces, como se observó en los contratos N°s: 075 de 2011, 273 de 2011, 056 de 2013, 071 de 2013 y 123 de 2013; no se ordenan los documentos de manera cronologica como en el contrato N° 075 de 2011; en el contrato 123 de 2013 se archivaron documentos que no responden, (el otro si N° 1 responde al contrato 166 de 2013); en el contrato N° 275 de 2011, no se encuentran archivados la totalidad de los informes mensuales por parte del operador y en el contrato N° 273 del 20-12-11, se tienen facturas sin fecha y varias no se encuentran en el expediente contractual, igualmente no reposan la mayoría de informes mensuales del operador, documentos esenciales para conocer el desarrollo del contrato._x000a_"/>
    <s v="Lo anterior por deficiencias en la supervisión y seguimiento a los expedientes contractuales, lo cual genera incertidumbre sobre la ejecución del contrato y causa dificultad en el analisis del mismo."/>
    <s v="Verificar cumplimiento aplicación de la Guía gestión documental y TRD al grupo Jurídico."/>
    <s v="Acta"/>
    <n v="2"/>
    <d v="2017-04-01T00:00:00"/>
    <d v="2017-09-15T00:00:00"/>
    <n v="23.9"/>
    <m/>
    <n v="0"/>
    <n v="0"/>
    <n v="0"/>
    <n v="0"/>
    <s v="JURIDICA"/>
  </r>
  <r>
    <x v="0"/>
    <s v="ARGR2013-CGR-CAQ- 120"/>
    <n v="0"/>
    <x v="8"/>
    <m/>
    <s v="REGULAR 2013 - GESTION"/>
    <s v="Hallazgo 120. CAQUETÁ. ORGANIZACIÓN DE DOCUMENTOS (A, 01)._x000a__x000a_Se archivan documentos repetidos dos y hasta tres veces, como se observó en los contratos N°s: 075 de 2011, 273 de 2011, 056 de 2013, 071 de 2013 y 123 de 2013; no se ordenan los documentos de manera cronologica como en el contrato N° 075 de 2011; en el contrato 123 de 2013 se archivaron documentos que no responden, (el otro si N° 1 responde al contrato 166 de 2013); en el contrato N° 275 de 2011, no se encuentran archivados la totalidad de los informes mensuales por parte del operador y en el contrato N° 273 del 20-12-11, se tienen facturas sin fecha y varias no se encuentran en el expediente contractual, igualmente no reposan la mayoría de informes mensuales del operador, documentos esenciales para conocer el desarrollo del contrato._x000a_"/>
    <s v="Lo anterior por deficiencias en la supervisión y seguimiento a los expedientes contractuales, lo cual genera incertidumbre sobre la ejecución del contrato y causa dificultad en el analisis del mismo."/>
    <s v="Implementar lista de chequeo al 100% contratos detallando información que reposará en el expediente contractual del Grupo Jurídico."/>
    <s v="Memorando"/>
    <n v="1"/>
    <d v="2017-04-01T00:00:00"/>
    <d v="2017-09-15T00:00:00"/>
    <n v="23.9"/>
    <m/>
    <n v="0"/>
    <n v="0"/>
    <n v="0"/>
    <n v="0"/>
    <s v="JURIDICA"/>
  </r>
  <r>
    <x v="0"/>
    <s v="ARGR2013-CGR-CAQ- 25"/>
    <n v="1"/>
    <x v="8"/>
    <m/>
    <s v="REGULAR 2013 - GESTION"/>
    <s v="Hallazgo 25.CAQUETA. FACTURAS. (D)._x000a__x000a_El ICBF Regional Caquetá, incumplió lo señalado en la Ley 87 de 1993 art. 2, objetivos del Sistema de Control Interno y los principios de la Contabilidad Pública._x000a__x000a_Debido a que se evidenciaron errores en la elaboración y presentación de facturas por parte del operador, en los siguientes casos: en el contrato 275 de 20-12-2011, cuya ejecución inicio el 31-12-11, el contratista presenta la factura con fecha 29-12-11; La factura N° 579 del mes de diciembre de 2013, se efectúa el 12-12-13, mucho antes de concluir el mes y la factura N° 498 no tiene fecha; el Contrato 273 del 20-12-11, el inicio del contrato es del 31 de diciembre de 2011, sin embargo la factura NQ0309 tiene fecha 29-12-11."/>
    <s v="Lo anterior por deficiencias en las labores de supervisión y de control, lo que genera cobros por parte del contratista sin que el servicio se haya recibido inclusive antes de iniciar la ejecución contractual."/>
    <s v="Remitir oficio al supervisor  para certificar la fecha correcta de  expedición de factura  o cuenta de cobro"/>
    <s v="Oficio"/>
    <n v="2"/>
    <d v="2017-04-01T00:00:00"/>
    <d v="2017-09-15T00:00:00"/>
    <n v="23.9"/>
    <m/>
    <n v="0"/>
    <n v="0"/>
    <n v="0"/>
    <n v="0"/>
    <s v="FINANCIERA"/>
  </r>
  <r>
    <x v="0"/>
    <s v="ARGR2013-CGR-CAQ- 25"/>
    <n v="0"/>
    <x v="8"/>
    <m/>
    <s v="REGULAR 2013 - GESTION"/>
    <s v="Hallazgo 25.CAQUETA. FACTURAS. (D)._x000a__x000a_El ICBF Regional Caquetá, incumplió lo señalado en la Ley 87 de 1993 art. 2, objetivos del Sistema de Control Interno y los principios de la Contabilidad Pública._x000a__x000a_Debido a que se evidenciaron errores en la elaboración y presentación de facturas por parte del operador, en los siguientes casos: en el contrato 275 de 20-12-2011, cuya ejecución inicio el 31-12-11, el contratista presenta la factura con fecha 29-12-11; La factura N° 579 del mes de diciembre de 2013, se efectúa el 12-12-13, mucho antes de concluir el mes y la factura N° 498 no tiene fecha; el Contrato 273 del 20-12-11, el inicio del contrato es del 31 de diciembre de 2011, sin embargo la factura NQ0309 tiene fecha 29-12-11."/>
    <s v="Lo anterior por deficiencias en las labores de supervisión y de control, lo que genera cobros por parte del contratista sin que el servicio se haya recibido inclusive antes de iniciar la ejecución contractual."/>
    <s v="_x000a__x000a_Adjuntar certificado expedido por  el supervisor a la cuenta correspondiente"/>
    <s v="Oficio"/>
    <n v="2"/>
    <d v="2017-04-01T00:00:00"/>
    <d v="2017-09-15T00:00:00"/>
    <n v="23.9"/>
    <m/>
    <n v="0"/>
    <n v="0"/>
    <n v="0"/>
    <n v="0"/>
    <s v="FINANCIERA"/>
  </r>
  <r>
    <x v="0"/>
    <s v="ARGR2014-CGR-CAS-103"/>
    <n v="1"/>
    <x v="9"/>
    <m/>
    <s v="Hallazgo N° 103. Centros de Desarrollo Infantil (A). Casanare Hacinamiento en CDI Creciendo Juntos_x000a_Manual operativo de servicio educación inicial, cuidado y nutrición en marco atención integral Primera Infancia. Estándar 40._x000a__x000a_En visita realizada a las instalaciones del CDI Creciendo Juntos, donde se brinda atención integral a 120 niños y niñas menores de cinco años, se corroboró la información recibida sobre hacinamiento de los menores, tema que fue objeto de revisión por parte del centro zonal según lo consignado en el numeral 4 del acta de reunión de comité No. 001 de diciembre 30 de 2014, donde se dejó la siguiente observación “Respecto a la infraestructura se encuentra que la unidad de creciendo juntos se va a trasladar para el mes de febrero por cuanto el arriendo es muy alto y los salones son muy pequeños, está en proceso de cambiar sede”._x000a__x000a_La Regional Casanare en su respuesta señala que en comité técnico operativo del contrato 154 de 2014 realizado el 4 de mayo de 2015, se retomó el tema de cambio de infraestructura del CDI Creciendo Juntos, en el cual la EAS indica que se realizará gestión para la ubicación de nueva infraestructura a 20 de mayo de 2015 y una vez se tenga identificada, se solicitará visita por parte de las profesionales de primera infancia del ICBF para la respectiva habilitación._x000a__x000a_No obstante, a la fecha de la presente auditoría, los niños y niñas continúan recibiendo el servicio en hacinamiento, con escasa ventilación natural e insuficientes áreas sanitarias, incumpliendo las condiciones de infraestructura establecidas en el manual operativo, constituyendo un hallazgo administrativo._x000a_"/>
    <m/>
    <m/>
    <s v="Presentar solicitud de cierre de Hallazgo"/>
    <s v="Informe"/>
    <n v="1"/>
    <d v="2017-04-10T00:00:00"/>
    <d v="2017-04-30T00:00:00"/>
    <n v="2.9"/>
    <m/>
    <n v="0"/>
    <n v="0"/>
    <n v="0"/>
    <n v="0"/>
    <s v="SOLICITUD DE CIERRE DE HALLAZGO_x000a__x000a_De acuerdo al Hallazgo N° 103. Centros de Desarrollo Infantil (A). Casanare Hacinamiento en CDI Creciendo Juntos Manual operativo de servicio educación inicial, cuidado y nutrición en marco atención integral Primera Infancia. Estándar 40. Desde la supervisión del contrato se han realizado acciones en aras de garantizar la calidad del servicio prestado a niños y niñas del municipio, por lo que en el año 2016 la supervisora del contrato, Coordinadora de Centro Zonal Villanueva, solicita a la EAS Asopadres de Tauramena cambiar de infraestructura para atender a 120 niños que en el año 2015 estaban siendo atendidos en el CDI Creciendo Juntos. Por lo que la EAS Asopadres de Tauramena en el marco del contrato de aporte No. 079/2016  cambia de infraestructura  ubicada en la Barrio Bello horizonte la cual es aprobada por la supervisora mediante acta de comité No. 001  del 27 de enero de 2016. Según el acta se valida la infraestructura y se establece como compromiso por parte de la EAS realizar adecuación de la infraestructura. (Adjunto al presente acta de visita de validación de infraestructura)_x000a_Con el cambio de sede el CDI Creciendo Juntos desaparece y se conforma el CDI Aprender Jugando, en el que se atiende los niños que se encontraban en el CDI Aprender juntos y  CDI Mi casita de amor (220), para un total de 340 niñas  y niños._x000a__x000a_Se realiza visita de verificación infraestructura CDI Creciendo Juntos del Municipio de Villanueva, realizada el 22 de octubre de 2015-Acta de visita 406. Se anexa evidencia de compromiso mantenimiento a muros de UDS. Visita de validación infraestructura nueva según acta 001 de fecha 27 enero de 2016, donde se evidencia que se subsanó el Hacinamiento. Se anexa registro fotográfico de nueva infraestructura CDI APRENDER JUGANDO."/>
  </r>
  <r>
    <x v="0"/>
    <s v="ARGR2014-CGR-CAS-175"/>
    <n v="1"/>
    <x v="9"/>
    <m/>
    <s v="Hallazgo N° 175. Muebles pendientes de legalizar (A-D). Casanare_x000a_Guía de gestión de bienes del ICBF. Ley 734 de 2002 Articulo 34 numeral 22, Articulo 35 numeral 13._x000a__x000a_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Escritorio de madera registrado por $128.009.413, Mueble por $50.000.000, Mueble por $33.074.618,46, Otros por $494.729.206.51_x000a__x000a_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_x000a__x000a_Por lo anterior, el hallazgo se mantiene dado que no se cuenta con soportes que permitan identificar y verificar la existencia del inventario antes mencionado._x000a_"/>
    <s v="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_x000a__x000a__x000a_"/>
    <s v="_x000a_Gestionar ante la Dirección Administrativa de la Dirección General los soportes correspondientes a los bienes pendientes legalizar de la Regional Casanare"/>
    <s v="1) Solicitar ante el nivel nacional Grupo de Infraestructura y Gestión de Bienes, para que alleguen los soportes correspondientes a los convenios 187 de 2009 - Fonade."/>
    <s v="Memorando"/>
    <n v="1"/>
    <d v="2017-04-10T00:00:00"/>
    <d v="2017-12-31T00:00:00"/>
    <n v="37.9"/>
    <m/>
    <n v="0"/>
    <n v="0"/>
    <n v="0"/>
    <n v="0"/>
    <m/>
  </r>
  <r>
    <x v="0"/>
    <s v="ARGR2014-CGR-CAS-175"/>
    <n v="0"/>
    <x v="9"/>
    <m/>
    <s v="Hallazgo N° 175. Muebles pendientes de legalizar (A-D). Casanare_x000a_Guía de gestión de bienes del ICBF. Ley 734 de 2002 Articulo 34 numeral 22, Articulo 35 numeral 13._x000a__x000a_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Escritorio de madera registrado por $128.009.413, Mueble por $50.000.000, Mueble por $33.074.618,46, Otros por $494.729.206.51_x000a__x000a_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_x000a__x000a_Por lo anterior, el hallazgo se mantiene dado que no se cuenta con soportes que permitan identificar y verificar la existencia del inventario antes mencionado._x000a_"/>
    <s v="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
    <s v="Legalizar convenio pendiente de la Regional Casanare"/>
    <s v="2) Registrar en el aplicativo SEVEN convenios 187 de 2009._x000a__x000a_"/>
    <s v="Movimiento de almacen del aplicativo SEVEN"/>
    <n v="1"/>
    <d v="2017-04-10T00:00:00"/>
    <d v="2017-12-31T00:00:00"/>
    <n v="37.9"/>
    <m/>
    <n v="0"/>
    <n v="0"/>
    <n v="0"/>
    <n v="0"/>
    <m/>
  </r>
  <r>
    <x v="0"/>
    <s v="ARGR2014-CGR-CAS-175"/>
    <n v="0"/>
    <x v="9"/>
    <m/>
    <s v="Hallazgo N° 175. Muebles pendientes de legalizar (A-D). Casanare_x000a_Guía de gestión de bienes del ICBF. Ley 734 de 2002 Articulo 34 numeral 22, Articulo 35 numeral 13._x000a__x000a_En la cuenta de Propiedad, Planta y Equipo, existen registros de bienes muebles que no cuentan con los respectivos soportes de ingreso y salida de almacén, lo que imposibilita determinar la existencia física, el ingreso y el uso de los mismos, incumpliendo lo establecido en la guía de Gestión de bienes del ICBF y el procedimiento denominado “ingreso de bienes muebles al almacén”. Los registros que presentan esta inconsistencia son:   Escritorio de madera registrado por $128.009.413, Mueble por $50.000.000, Mueble por $33.074.618,46, Otros por $494.729.206.51_x000a__x000a_De acuerdo con la respuesta recibida, la entidad informa que: “el escritorio de madera registrado por valor de $128 millones y el mueble por $50 millones corresponde al convenio 525 de 2011, registrado el 30 de noviembre de 2012; el mueble por valor de $33,07 millones del convenio 187 de 2009; Otros por valor de $494,73 millones corresponde a valores pendientes de legalizar de los convenios 72 de 2003 y 260 de 2004 con FONADE, cuya documentación se encuentra en proceso de revisión y análisis para su respectiva legalización; para el efecto se  han enviado memorandos y correos a las regionales involucradas, igualmente se ha solicitado a la Dirección de Tecnología de la Dirección General del ICBF informes con el fin de poder tener evidencias de la dotación entregada producto de estos convenios.”_x000a__x000a_Por lo anterior, el hallazgo se mantiene dado que no se cuenta con soportes que permitan identificar y verificar la existencia del inventario antes mencionado._x000a_"/>
    <s v="Esta situación es originada en debilidades de control y seguimiento por parte del ICBF Regional Casanare en el manejo, administración y custodia de la propiedad planta y equipo, generado posibilidad de pérdida de los bienes en custodia y una incertidumbre en la existencia de los bienes. Se configura una hallazgo con presunto alcance disciplinario y se dará traslado a la instancia competente."/>
    <s v="Legalizar convenio pendiente de la Regional Casanare"/>
    <s v="3) Aprobar la legalización en el área Financiera de  convenio 187 de 2009,."/>
    <s v="Comprobante contable"/>
    <n v="1"/>
    <d v="2017-04-10T00:00:00"/>
    <d v="2017-12-31T00:00:00"/>
    <n v="37.9"/>
    <m/>
    <n v="0"/>
    <n v="0"/>
    <n v="0"/>
    <n v="0"/>
    <m/>
  </r>
  <r>
    <x v="0"/>
    <s v="AR2014-200"/>
    <n v="1"/>
    <x v="9"/>
    <m/>
    <s v="Hallazgo N° 200. Entrega de donaciones recibidas de la DIAN (A-D). Casanare_x000a__x000a_Ley 734 de 2002 Articulo 34 numeral 22, Articulo 35 numeral 13. Guía de gestión de bienes del ICBF numeral 1.1.2.2 Donación. Resolución 357 de 2008 numeral 3.7 Soportes documentales. Una vez revisados los soportes relacionados con los registro de los otros activos, se observa la incorporación y posterior salida del almacén de donaciones recibidas de la DIAN, correspondiente a:_x000a__x000a_- 3.940 kilos de carne de bovino macho avaluada en $8,06 millones con registro salida de almacén del día 6 de junio de 2014, _x000a__x000a_-37.476 kilos de mandarina y 14.910 libas de maracuyá avaluados en $82,08 millones, con comprobante de egreso de inventarios No. 23 del 13 de mayo de 2014._x000a__x000a_No obstante, los comprobantes de salida de almacén se realizaron en forma global y no cuentan con los soportes suficientes y pertinentes que permitan establecer el destino final del producto; los documentos de entrega de las frutas no registran la cantidad donada, fecha de entrega, firma de quien entrega y las actas de entrega de la carne no indica hacía que población va dirigida la donación, perdiéndose el control sobre estos recursos. ...( ver informe CGR página 476 y 477)_x000a_"/>
    <m/>
    <s v="Socializar la Guía de Gestión de Bienes - Ítem 1.1.2.2 Donaciones para su correcta aplicación_x000a__x000a_"/>
    <s v="1) Socialización presencial del lineamiento Coordinadores de Centros Zonales, Grupos de la Regional Casanare y Director."/>
    <s v="Acta/Lista de asistencia"/>
    <n v="2"/>
    <d v="2017-04-10T00:00:00"/>
    <d v="2017-06-30T00:00:00"/>
    <n v="11.6"/>
    <m/>
    <n v="0"/>
    <n v="0"/>
    <n v="0"/>
    <n v="0"/>
    <m/>
  </r>
  <r>
    <x v="0"/>
    <s v="AR2014-200"/>
    <n v="0"/>
    <x v="9"/>
    <m/>
    <s v="Hallazgo N° 200. Entrega de donaciones recibidas de la DIAN (A-D). Casanare_x000a__x000a_Ley 734 de 2002 Articulo 34 numeral 22, Articulo 35 numeral 13. Guía de gestión de bienes del ICBF numeral 1.1.2.2 Donación. Resolución 357 de 2008 numeral 3.7 Soportes documentales. Una vez revisados los soportes relacionados con los registro de los otros activos, se observa la incorporación y posterior salida del almacén de donaciones recibidas de la DIAN, correspondiente a:_x000a__x000a_- 3.940 kilos de carne de bovino macho avaluada en $8,06 millones con registro salida de almacén del día 6 de junio de 2014, _x000a__x000a_-37.476 kilos de mandarina y 14.910 libas de maracuyá avaluados en $82,08 millones, con comprobante de egreso de inventarios No. 23 del 13 de mayo de 2014._x000a__x000a_No obstante, los comprobantes de salida de almacén se realizaron en forma global y no cuentan con los soportes suficientes y pertinentes que permitan establecer el destino final del producto; los documentos de entrega de las frutas no registran la cantidad donada, fecha de entrega, firma de quien entrega y las actas de entrega de la carne no indica hacía que población va dirigida la donación, perdiéndose el control sobre estos recursos. ...( ver informe CGR página 476 y 477)_x000a_"/>
    <m/>
    <s v="Socializar la Guía de Gestión de Bienes - Ítem 1.1.2.2 Donaciones para su correcta aplicación_x000a__x000a_"/>
    <s v="2) Enviar por correo electronico TIPS del lineamiento de donaciones  a los servidores de la  Regional Casanare y centros zonales."/>
    <s v="Correo electrónico"/>
    <n v="4"/>
    <d v="2017-04-10T00:00:00"/>
    <d v="2017-11-30T00:00:00"/>
    <n v="33.4"/>
    <m/>
    <n v="0"/>
    <n v="0"/>
    <n v="0"/>
    <n v="0"/>
    <m/>
  </r>
  <r>
    <x v="0"/>
    <s v="AR2014-200"/>
    <n v="0"/>
    <x v="9"/>
    <m/>
    <s v="Hallazgo N° 200. Entrega de donaciones recibidas de la DIAN (A-D). Casanare_x000a__x000a_Ley 734 de 2002 Articulo 34 numeral 22, Articulo 35 numeral 13. Guía de gestión de bienes del ICBF numeral 1.1.2.2 Donación. Resolución 357 de 2008 numeral 3.7 Soportes documentales. Una vez revisados los soportes relacionados con los registro de los otros activos, se observa la incorporación y posterior salida del almacén de donaciones recibidas de la DIAN, correspondiente a:_x000a__x000a_- 3.940 kilos de carne de bovino macho avaluada en $8,06 millones con registro salida de almacén del día 6 de junio de 2014, _x000a__x000a_-37.476 kilos de mandarina y 14.910 libas de maracuyá avaluados en $82,08 millones, con comprobante de egreso de inventarios No. 23 del 13 de mayo de 2014._x000a__x000a_No obstante, los comprobantes de salida de almacén se realizaron en forma global y no cuentan con los soportes suficientes y pertinentes que permitan establecer el destino final del producto; los documentos de entrega de las frutas no registran la cantidad donada, fecha de entrega, firma de quien entrega y las actas de entrega de la carne no indica hacía que población va dirigida la donación, perdiéndose el control sobre estos recursos. ...( ver informe CGR página 476 y 477)_x000a_"/>
    <m/>
    <s v="Socializar la Guía de Gestión de Bienes - Ítem 1.1.2.2 Donaciones para su correcta aplicación_x000a__x000a_"/>
    <s v="3) Aplicar el lineamiento segun las especificaciones emitidas en la GUIA GESTION DE BIENES sobre donaciones cuando existan ofertas de donaciones."/>
    <s v="Soportes del proceso de aprobación y recepción-Ingreso y Egreso"/>
    <n v="7"/>
    <d v="2017-04-10T00:00:00"/>
    <d v="2017-12-31T00:00:00"/>
    <n v="37.9"/>
    <m/>
    <n v="0"/>
    <n v="0"/>
    <n v="0"/>
    <n v="0"/>
    <m/>
  </r>
  <r>
    <x v="0"/>
    <s v="AR2014-226"/>
    <n v="1"/>
    <x v="9"/>
    <m/>
    <s v="Hallazgo N° 226. Reconocimiento del derecho al pago de una participación económica (A). Casanare _x000a_Mediante Resolución N° 536 del 17 de abril de 2012, expedida por el ICBF, se le reconoció calidad de denunciante en relación con la denuncia de Vocación Hereditaria radicada con el número 049 de 2012. Posteriormente se suscribió con el denunciante el contrato de participación N° 084 del 28 de mayo de 2012, con el fin de que este logre obtener la declaración judicial de los bienes vacantes o mostrencos o la vocación hereditaria del Instituto y su adjudicación al ICBF._x000a__x000a_Del anterior contrato y teniendo en cuenta el artículo 4 del Decreto 3421 de 1986, se genera un posible derecho que tiene el denunciante, el cual corresponde al pago de una participación económica liquidada según lo expresado en la norma, la cual será pagada en el momento en que los bienes ingresen real y materialmente al patrimonio del ICBF._x000a__x000a_En revisión de la contabilidad no se observa que el ICBF haya causado esta obligación, en el momento en que ocurrieron los hechos...(Ver informe CGR Páginas 509 y 510)"/>
    <s v="Debilidades en el control interno contable, por los registros no realizados en el momento en que ocurrieron los hechos."/>
    <m/>
    <s v="Presentar solicitud de cierre de Hallazgo"/>
    <s v="Informe"/>
    <n v="1"/>
    <d v="2017-04-10T00:00:00"/>
    <d v="2017-04-30T00:00:00"/>
    <n v="2.9"/>
    <m/>
    <n v="0"/>
    <n v="0"/>
    <n v="0"/>
    <n v="0"/>
    <s v="SOLICITUD DE CIERRE DE HALLAZGO_x000a__x000a_Con base en el hallazgo 226 de la CGR, dentro de las actividades a realizar se hizo énfasis en la capacitación con el personal involucrado en el cumplimiento del procedimiento  que debe seguirse en el trámite de las de  Denuncia Vocaciones Hereditarias y de Bienes Vacantes Mostrencos (Grupo Jurídico y Financiero) una vez sea actualizada la Resolución 2200 de 2010, cumplimiento que se llevó a cabo mediante Acta No.  001 del 08 de Abril de 2016, mediante la cual el Grupo Financiero mencionó las características del registro contable de los procesos jurídicos. _x000a_Posteriormente el Grupo Jurídico socializó el procedimiento de que trata el decreto 3421 de 1986 y su actualización Resolución 2200 de 2010 en lo siguiente: Procedimiento Denuncia de Bienes Vacantes Mostrencos y Vocaciones Hereditarias, Resolución 2200 de 2010, Competencias, Registro de expedientes de vocaciones hereditarias y bienes vacantes y mostrencos, Denuncias y su trámite, Contratos de Participación, Actividades en el PROCESO GESTIÓN JURÍDICA DENUNCIA DE BIENES VACANTES URBANOS, MOSTRENCOS Y VOCACIONES HEREDITARIAS.  Se dio conocimiento del proceso y en adelante como ya se dio claridad, en la medida que se presente se aplicará los respectivos registros contables cada vez que se suscriba un contrato de participación económica por denuncia de vocación hereditaria. En la vigencia 2015 y 2016 no se han celebrado  contratos de participación económica por denuncia de vocación hereditaria. Se logró que los responsables que actúan dentro de estos procesos jurídicos incrementaran el conocimiento y lo tuvieran en cuenta para su  aplicación  con el fin de que se  allegue las solicitudes con sus soportes de los procesos al área financiera para registro. Igualmente el área contable está realizando réplicas de seguimiento y control  por medio de comunicaciones electrónicas,  con el fin de tener controlado el tema de registros de procesos, además  se realizan  las conciliaciones contables mensualmente de procesos judiciales y se ajustan los registros entre el área jurídica y contabilidad. _x000a_El registro de la causación que se realizó con el auto de admisión de la demanda, a la fecha ya no procede respecto del contrato de participación, porque por incumplimiento contractual de parte del denunciante contratista se aplicó las cláusulas del contrato y determinó la terminación unilateral mediante  acto administrativo Resolución número 3709 del 18 noviembre de 2014 en donde en su  Artículo Segundo resuelve que el denunciante no tendrá el derecho del pago de la participación. _x000a_Por lo anterior no hay que allegar documento alguno de registro y no se debe reformular dicho proceso el cual ya está concluido y terminado. _x000a_Revisado el actual Proceso Gestion Jurídica en su Procedimiento Denuncia de  Bienes Vacantes Urbanos, Mostrencos y Vocaciones Hereditarias se observa que se ajustó y se dio claridad en la Actividad 19 de los documentos que se deben remitir para el registro contable:  _x000a_Nombre de la actividad Remitir a la Dirección Financiera o Grupo Financiero la resolución que reconoce la calidad de denunciante o se continuó de oficio y el auto de la admisión de la demanda _x000a_Descripción de la Actividad Se remite la resolución que reconoce la calidad de denunciante o se continuó de oficio y el auto de la admisión de la demanda –proceso judicial o notarial– con la finalidad de que se incluya en registro contable._x000a_Responsable: Profesional Abogado responsable y Profesional Dirección Financiera y Grupo Financiero en las Regionales_x000a_Como se puede ver no hace referencia a que se debe remitir el contrato. De esta manera se puede dar cierre."/>
  </r>
  <r>
    <x v="0"/>
    <s v="ARGR2014-CGR-CU188"/>
    <n v="1"/>
    <x v="10"/>
    <m/>
    <s v="Hallazgo N°188. Bienes entregados en comodato (A). Cauca _x000a__x000a_Tanto el Catálogo General del Cuentas del Régimen de Contabilidad Pública. 1920 Bienes Entregados a Terceros , como el Plan General de Contabilidad del Régimen de Contabilidad Pública párrafo 104 Razonabilidad , se ajustan en su contenido para analizar la situación observada en el El ICBF-Regional Cauca, según la cual, registra a 31 de diciembre del 2014 en la subcuenta 160501 Terrenos Urbanos un saldo de $56,19 millones, que incluyen tres (3) inmuebles que han sido entregados en comodato a Operadores de programas del ICBF, pero, los mismos continúan registrándose contablemente en la cuenta 1605 Terrenos._x000a__x000a_De igual manera, los bienes descritos registran construcciones, las cuales no figuran reconocidas contablemente en la cuenta 1640 Edificaciones, ni en la cuenta 1920 Bienes Entregados a Terceros. (Cuadro No. 171 y 172)_x000a__x000a_El ICBF Regional Cauca no refleja la situación de sus inmuebles ajustada a la realidad, en atención a que existen Terrenos, sobre los cuales se han adelantado obras que se encuentran en condiciones de utilización, los cuales han sido entregados en Comodato a Operadores de Programas del ICBF, en este sentido, las cuentas 1605 Terrenos esta sobreestimada y la cuenta 1920 Bienes Entregados a Terceros, subestimada en $27.77 millones cada una. Igualmente, se registra incertidumbre en la cuenta 1640 Edificaciones por existir construcciones sin registro contable y no se ha dado inicio al proceso de depreciación. _x000a__x000a_"/>
    <m/>
    <s v="Reportar el registro de reclasificacion de las cuentas  1605 - terrenos a la cuenta 1920 - bienes entregados a terceros, según cuadro N0. 172 inmuebles entregados en comodato y 1640 - edificaciones, según Informe de Auditoría CGR-CDSS-N0. 025 de Julio de 2015."/>
    <s v="Elaborar y remitir informe del registro actualizado de la clasificación  de las cuentas contables  1605- terrenos a la cuenta 1920-bienes entregados a terceros, así como del registro de las edificaciones  pendientes de legalizar, a cargo del ICBF Regional Cauca"/>
    <s v="Informe"/>
    <n v="3"/>
    <d v="2017-03-01T00:00:00"/>
    <d v="2017-12-31T00:00:00"/>
    <n v="43.6"/>
    <m/>
    <n v="0"/>
    <n v="0"/>
    <n v="0"/>
    <n v="0"/>
    <m/>
  </r>
  <r>
    <x v="0"/>
    <s v="ARGR2014-CGR-CU227"/>
    <n v="1"/>
    <x v="10"/>
    <m/>
    <s v="Hallazgo N°227. Debilidades en soportes contables (A). Cauca y Quindío _x000a__x000a_• Cauca. Soportes contables _x000a__x000a_El numeral 3.7 de la Resolución 357 de julio de 2008 , mediante la cual se adoptó el procedimiento de Control Interno Contable y de reporte del informe anual de evaluación a la Contaduría General de la Nación._x000a__x000a_El ICBF Regional Cauca no cuenta con los documentos soportes indispensables para realizar los registros contables de las transacciones relacionadas con contratos de obra... Ver. Texto Completo- Informe CGR._x000a__x000a_• Cauca. Reconocimiento de depreciación y amortización _x000a__x000a_Régimen de Contabilidad Pública-Numeral 4 Procedimiento contable para el reconocimiento y revelación de hechos relacionados con las propiedades, planta y equipo._x000a__x000a_El ICBF Regional Cauca no ha realizado la liquidación de Convenios y/o Contratos de Obra. originado por debilidades de orden administrativo y de Control Interno Contable...Ver. Texto Completo- Informe CGR._x000a__x000a_"/>
    <s v="Debido a debilidades en el flujo de la información, por tanto, se registra falta de confiabilidad en las cifras del Grupo Propiedad, Planta y Equipo, porque se carece de los documentos soportes para el Reconocimiento contable de los mismos.  _x000a__x000a_Originado por debilidades de orden administrativo y de Control Interno Contable. _x000a_"/>
    <s v="Identificar y revisar el estado de avance relacionado con los documentos soporte requeridos para el reconocimiento y registro contable de las obras realizadas mediante el procedimiento de convenios y/o contratos suscritos desde el Nivel Nacional y asignados al ICBF Regional Cauca, según la información remitida  tanto por el Grupo de Infraestructura Inmobiliaria como del Grupo de Gestion de Bienes de la Dirección Administrativa."/>
    <s v="Elaborar y remitir informe actualizado del estado de avance, relacionado con los documentos soportes  requeridos para el reconocimiento y registro contable de las obras realizadas mediante el procedimiento de convenios y/o contratos suscritos desde el Nivel Nacional y asignados al ICBF Regional Cauca, según la información remitida  tanto por el Grupo de Infraestructura Inmobiliaria como del Grupo de Gestion de Bienes de la Dirección Administrativa."/>
    <s v="Informe"/>
    <n v="3"/>
    <d v="2017-03-01T00:00:00"/>
    <d v="2017-12-30T00:00:00"/>
    <n v="43.4"/>
    <m/>
    <n v="0"/>
    <n v="0"/>
    <n v="0"/>
    <n v="0"/>
    <m/>
  </r>
  <r>
    <x v="0"/>
    <s v="ARGR2014-CGR-CU185"/>
    <n v="1"/>
    <x v="10"/>
    <m/>
    <s v="Hallazgo N°185. Valorizaciones y Avalúos (A). Antioquia, Atlántico, Cauca, Huila y Quindío_x000a__x000a_Según el Régimen de Contabilidad Pública, Capitulo III. Procedimiento Contable para el Reconocimiento y Revelación de Hechos Relacionados con las Propiedades Planta y Equipo. Numeral 20. Frecuencia de las Actualizaciones: La actualización de las Propiedades, Planta y Equipo debe efectuarse con periodicidad de tres (3) años, a partir de la última realizada, y el registro debe quedar incorporado en el período contable respectivo. No obstante, si con anterioridad al cumplimiento de este plazo el valor en libros de las Propiedades, Planta y Equipo experimenta cambios significativos con respecto al costo de reposición, o al valor de realización, debe hacerse una nueva actualización, registrando su efecto en el período contable respectivo._x000a__x000a_Plan General de Contabilidad del Régimen de Contabilidad Pública párrafo 104 Razonabilidad. _x000a__x000a_El ICBF-Regional Cauca, no ha realizado la actualización del avalúo de los Bienes Inmuebles detallados a continuación, contraviniendo lo establecido en el Régimen de Contabilidad Pública. (Cuadro No. 170) .En atención a que el ICBF-Regional Cauca no ha cumplido con la obligación definida en el Régimen de Contabilidad Pública, de realizar la actualización de las Propiedades, Planta y Equipo con una periodicidad de tres años._x000a__x000a_"/>
    <s v="Se genera una incertidumbre en las valorizaciones._x000a__x000a_"/>
    <s v="Identificar los bienes objetos de evaluo  según cuadro N0.170 bienes inmuebles (Informe de Auditoría CGR-CDSS-N0. 025 de Julio de 2015) y reportarlos al grupo de gestion de bienes, según  el procedimiento solicitud de avaluos para actualización contable o comercializacion de bienes"/>
    <s v="Elaborar y remitir informe actualizado del avaluo de los bienes propiedad del ICBF Regional Cauca, de acuerdo a la información suministrada por el Grupo de Gestión de Bienes del Nivel Nacional, según Cuadro N° 170 bienes  inmuebles, según Informe de Auditoría CGR-CDSS-N0. 025 de Julio de 2015"/>
    <s v="Informe"/>
    <n v="3"/>
    <d v="2017-03-01T00:00:00"/>
    <d v="2017-12-31T00:00:00"/>
    <n v="43.6"/>
    <m/>
    <n v="0"/>
    <n v="0"/>
    <n v="0"/>
    <n v="0"/>
    <m/>
  </r>
  <r>
    <x v="0"/>
    <s v="ARGR2014-CGR-CU141"/>
    <n v="1"/>
    <x v="10"/>
    <m/>
    <s v="Hallazgo N°141. Procesos laborales en contra del municipio de Caloto y otras entidades por aportes patronales (A – D – C. Secc. Judicatura). Cauca_x000a__x000a_Artículo 56 de la Resolución 384 de 2008, Artículo 317  del Código General del Proceso, Manual de Funciones del ICBF, Resolución No. 8484 de 2013 Manual Específico de Funciones y Competencias Laborales, Artículo 34 Numeral 2 de la Ley 734 de 2002 Código Único Disciplinario._x000a__x000a_Mediante Resolución No. 0050 del 29 de abril de 2003, el ICBF constituyó en mora del aporte parafiscal al Municipio de Caloto por $28.9 millones; en Proceso Ejecutivo 2003-00126 del 25 de noviembre de 2003 se libra Mandamiento de Pago, notificado el 9 de diciembre del mismo año.. (Cuadro 134)... Ver. Texto Completo- Informe CGR."/>
    <s v="Lo anterior, por debilidades en la defensa de los derechos de la Entidad en los estrados judiciales, falta de seguimiento por parte de los Directivos frente a las actuaciones de los abogados externos encargados de adelantar la acción ejecutiva e impulso de los procesos, situaciones que colocan en riesgo recursos de la Entidad necesarios e indispensables para financiar los programas del ICBF. Con presunta connotación Disciplinaria y traslado al Consejo Seccional de la Judicatura."/>
    <s v="Realizar seguimiento al avance del estado de los procesos de demandas laborales y procesos concursales   referidos en el cuadro N0. 134, según Informe de Auditoría CGR-CDSS-N0. 025 de Julio de 2015."/>
    <s v="Generar informe de revisión y avance del estado de los procesos de demandas laborales y procesos concursales   referidos en el cuadro N0.134, según Informe de Auditoría CGR-CDSS-N0. 025 de Julio de 2015"/>
    <s v="Informe"/>
    <n v="3"/>
    <d v="2017-03-01T00:00:00"/>
    <d v="2017-12-31T00:00:00"/>
    <n v="43.6"/>
    <m/>
    <n v="0"/>
    <n v="0"/>
    <n v="0"/>
    <n v="0"/>
    <m/>
  </r>
  <r>
    <x v="1"/>
    <s v="ARGR2015-CGR-DG048"/>
    <n v="1"/>
    <x v="11"/>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Continuar con la depuración de la totalidad de partidas conciliatorias registradas en las conciliaciones bancarias del ICBF.                                            "/>
    <s v="Actividad 1. Realizar  plan de trabajo  en coordinación con la Direccion Financiera  acorde a las  directrices impartidas por dicha area para  la depuracion de  las cuentas de bancos que presentan diferencias  en libros frente a extractos  .   "/>
    <s v="Plan de trabajo  "/>
    <n v="1"/>
    <d v="2016-08-11T00:00:00"/>
    <d v="2016-12-31T00:00:00"/>
    <n v="20.3"/>
    <n v="1"/>
    <n v="1"/>
    <n v="20.3"/>
    <n v="0"/>
    <n v="0"/>
    <s v="Se elaboró el plan de trabajo en coordinacion con la Direccion financiera el cua fue elaborado el 16 de agosto de 2016"/>
  </r>
  <r>
    <x v="1"/>
    <s v="ARGR2015-CGR-DG048"/>
    <n v="0"/>
    <x v="11"/>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 Continuar con la depuración de la totalidad de partidas conciliatorias registradas en las conciliaciones bancarias del ICBF.                                            "/>
    <s v="Actividad 2. Presentación  del plan de trabajo  para depuración de cuentas  bancarias     al comité Estrategico Regional ."/>
    <s v="Acta de Comité  Estrategico  "/>
    <n v="1"/>
    <d v="2016-08-11T00:00:00"/>
    <d v="2016-12-31T00:00:00"/>
    <n v="20.3"/>
    <n v="0"/>
    <n v="0"/>
    <n v="0"/>
    <n v="0"/>
    <n v="0"/>
    <s v="Revisadas las actas del Comité y muy a pesar de que se trato el tema por la coordinadora financiera no esta en las actas de comité estrategico, por lo cual se incluirá en mas proximo Comité estrategico a realizarse en la Regional Cesar"/>
  </r>
  <r>
    <x v="1"/>
    <s v="ARGR2015-CGR-DG048"/>
    <n v="0"/>
    <x v="11"/>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                                                                                                                                                                                                                                                                                                                                                                                                                                   Continuar con la depuración de la totalidad de partidas conciliatorias registradas en las conciliaciones bancarias del ICBF.                                            "/>
    <s v="Actividad 3. Remitir trimestralmente  a la Dirección Financiera   el plan de trabajo   con el  reporte del avance  mensual de la depuración de partidas conciliatorias y dudas ."/>
    <s v="Reporte de avance  "/>
    <n v="3"/>
    <d v="2016-08-11T00:00:00"/>
    <d v="2017-07-31T00:00:00"/>
    <n v="50.6"/>
    <n v="1"/>
    <n v="0.33333333333333331"/>
    <n v="16.899999999999999"/>
    <n v="0"/>
    <n v="0"/>
    <s v="Se remitio con corte 30 de septiembre el prime avance de la depuraion de saldos a la tesoreria del nivel nacional"/>
  </r>
  <r>
    <x v="1"/>
    <s v="ARGR2015-CGR-DG048"/>
    <n v="0"/>
    <x v="11"/>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Continuar con la depuración de la totalidad de partidas conciliatorias registradas en las conciliaciones bancarias del ICBF.                                            "/>
    <s v="Actividad 4. Realizar los ajustes y mejoras solicitadas   por la Dirección Financiera producto de la revision, seguimiento y retroalimentación  a la ejecución del plan de trabajo establecido  para  la depuración de partidas conciliatorias y dudas  para dar cumplimiento al plan de trabajo."/>
    <s v="Ajustes "/>
    <n v="1"/>
    <d v="2016-08-11T00:00:00"/>
    <d v="2017-07-31T00:00:00"/>
    <n v="50.6"/>
    <n v="1"/>
    <n v="1"/>
    <n v="50.6"/>
    <n v="0"/>
    <n v="0"/>
    <s v="Como soporte de evidencia enviamos las conciliaciones bancarias del mes de noviembre de 2016, que son producto de los ajustes realizados por el grupo financiero de la Regional Cesar en el mes de Diciembre de 2016"/>
  </r>
  <r>
    <x v="0"/>
    <s v="AE2014-007-NYA"/>
    <n v="1"/>
    <x v="12"/>
    <m/>
    <s v="Hallazgo 7A. D4. Supervisión de contratos de aportes del programa Alimentación Escolar._x000a__x000a_Se evidenció en diligencia de visita fiscal al centro zonal de Bienestar Familiar en el Municipio de Tadó, que la información que soporta los informes y certificaciones del ejercicio de supervisión de los contratos del Programa de Alimentación Escolar, no reposan en los archivos de la entidad, aduciendo el personal del centro zonal que por motivos de un siniestro acaecido el 10 de abril de 2013, el archivo de la entidad fue afectado y por lo tanto fue dado de baja; ante este requerimiento la entidad suministra oficio No. 27-4000 de fecha recibido mayo 14 de 2014 en donde se indica el procedimiento de destrucción de los documentos y en el numeral 3 se expresa “La información financiera de los años 2010, 2011, 2013 no se tocó, se les dejo donde está la oficina solamente, se depuró los años 1994 al 2009”; y Formato único de Inventario Documental en el cual se detalla la relación de los documentos a ser eliminados, pero no se logra establecer a que año corresponde, sin embargo la entidad no suministró los soportes en donde se demuestre el procedimiento establecido por la entidad para proceder a la destrucción de los documentos., razones por la cual no fue posible revisar los soportes de supervisión de los contratos No. 110, 112, 113 de 2011 y 334, 335, 336 y 337 de 2011 vigencia futura 2012. _x000a_Hallazgo con connotación disciplinaria."/>
    <s v="Se incumple lo establecido en la Ley 594 De 2000 por medio de la cual se dicta La Ley General de Archivos y se dictan otras disposiciones, y en lo establecido en los manuales internos de proceso y procedimientos, circulares que establece que “Sólo con la aprobación del Comité de Archivo del ICBF se podrá eliminar la documentación cualquiera sea su soporte”.."/>
    <s v="Implementación de la Ley general de Archivo de acuerdo a las normas y procedimientos y realizar seguimiento."/>
    <s v="1.  Formular un Plan de Implementación de las normas de Gestión Documental_x000a__x000a_"/>
    <s v="Plan de intervención  documental     formulado"/>
    <n v="1"/>
    <d v="2017-03-01T00:00:00"/>
    <d v="2017-03-31T00:00:00"/>
    <n v="4.3"/>
    <m/>
    <n v="0"/>
    <n v="0"/>
    <n v="0"/>
    <n v="0"/>
    <m/>
  </r>
  <r>
    <x v="0"/>
    <s v="AE2014-007-NYA"/>
    <n v="0"/>
    <x v="12"/>
    <m/>
    <s v="Hallazgo 7A. D4. Supervisión de contratos de aportes del programa Alimentación Escolar._x000a__x000a_Se evidenció en diligencia de visita fiscal al centro zonal de Bienestar Familiar en el Municipio de Tadó, que la información que soporta los informes y certificaciones del ejercicio de supervisión de los contratos del Programa de Alimentación Escolar, no reposan en los archivos de la entidad, aduciendo el personal del centro zonal que por motivos de un siniestro acaecido el 10 de abril de 2013, el archivo de la entidad fue afectado y por lo tanto fue dado de baja; ante este requerimiento la entidad suministra oficio No. 27-4000 de fecha recibido mayo 14 de 2014 en donde se indica el procedimiento de destrucción de los documentos y en el numeral 3 se expresa “La información financiera de los años 2010, 2011, 2013 no se tocó, se les dejo donde está la oficina solamente, se depuró los años 1994 al 2009”; y Formato único de Inventario Documental en el cual se detalla la relación de los documentos a ser eliminados, pero no se logra establecer a que año corresponde, sin embargo la entidad no suministró los soportes en donde se demuestre el procedimiento establecido por la entidad para proceder a la destrucción de los documentos., razones por la cual no fue posible revisar los soportes de supervisión de los contratos No. 110, 112, 113 de 2011 y 334, 335, 336 y 337 de 2011 vigencia futura 2012. _x000a_Hallazgo con connotación disciplinaria."/>
    <s v="Se incumple lo establecido en la Ley 594 De 2000 por medio de la cual se dicta La Ley General de Archivos y se dictan otras disposiciones, y en lo establecido en los manuales internos de proceso y procedimientos, circulares que establece que “Sólo con la aprobación del Comité de Archivo del ICBF se podrá eliminar la documentación cualquiera sea su soporte”.."/>
    <s v="Implementación de la Ley general de Archivo de acuerdo a las normas y procedimientos y realizar seguimiento."/>
    <s v="2.  Ejecutar el Plan de Intervención en Gestión Documental; dando cumplimiento al reporte del indicador según la meta establecida."/>
    <s v="FUID diligenciado para reporte"/>
    <n v="4"/>
    <d v="2017-03-01T00:00:00"/>
    <d v="2017-12-31T00:00:00"/>
    <n v="43.6"/>
    <m/>
    <n v="0"/>
    <n v="0"/>
    <n v="0"/>
    <n v="0"/>
    <m/>
  </r>
  <r>
    <x v="0"/>
    <s v="AE2014-007-NYA"/>
    <n v="0"/>
    <x v="12"/>
    <m/>
    <s v="Hallazgo 7A. D4. Supervisión de contratos de aportes del programa Alimentación Escolar._x000a__x000a_Se evidenció en diligencia de visita fiscal al centro zonal de Bienestar Familiar en el Municipio de Tadó, que la información que soporta los informes y certificaciones del ejercicio de supervisión de los contratos del Programa de Alimentación Escolar, no reposan en los archivos de la entidad, aduciendo el personal del centro zonal que por motivos de un siniestro acaecido el 10 de abril de 2013, el archivo de la entidad fue afectado y por lo tanto fue dado de baja; ante este requerimiento la entidad suministra oficio No. 27-4000 de fecha recibido mayo 14 de 2014 en donde se indica el procedimiento de destrucción de los documentos y en el numeral 3 se expresa “La información financiera de los años 2010, 2011, 2013 no se tocó, se les dejo donde está la oficina solamente, se depuró los años 1994 al 2009”; y Formato único de Inventario Documental en el cual se detalla la relación de los documentos a ser eliminados, pero no se logra establecer a que año corresponde, sin embargo la entidad no suministró los soportes en donde se demuestre el procedimiento establecido por la entidad para proceder a la destrucción de los documentos., razones por la cual no fue posible revisar los soportes de supervisión de los contratos No. 110, 112, 113 de 2011 y 334, 335, 336 y 337 de 2011 vigencia futura 2012. _x000a_Hallazgo con connotación disciplinaria."/>
    <s v="Se incumple lo establecido en la Ley 594 De 2000 por medio de la cual se dicta La Ley General de Archivos y se dictan otras disposiciones, y en lo establecido en los manuales internos de proceso y procedimientos, circulares que establece que “Sólo con la aprobación del Comité de Archivo del ICBF se podrá eliminar la documentación cualquiera sea su soporte”.."/>
    <s v="Implementación de la Ley general de Archivo de acuerdo a las normas y procedimientos y realizar seguimiento."/>
    <s v="3.  Realizar capacitación del procedimiento de eliminación de archivo, a los colaboradores del centro zonal Tadó "/>
    <s v="Listas de asistencia y acta"/>
    <n v="1"/>
    <d v="2017-03-01T00:00:00"/>
    <d v="2017-06-01T00:00:00"/>
    <n v="13.1"/>
    <m/>
    <n v="0"/>
    <n v="0"/>
    <n v="0"/>
    <n v="0"/>
    <m/>
  </r>
  <r>
    <x v="0"/>
    <s v="AE2014-007-NYA"/>
    <n v="0"/>
    <x v="12"/>
    <m/>
    <s v="Hallazgo 7A. D4. Supervisión de contratos de aportes del programa Alimentación Escolar._x000a__x000a_Se evidenció en diligencia de visita fiscal al centro zonal de Bienestar Familiar en el Municipio de Tadó, que la información que soporta los informes y certificaciones del ejercicio de supervisión de los contratos del Programa de Alimentación Escolar, no reposan en los archivos de la entidad, aduciendo el personal del centro zonal que por motivos de un siniestro acaecido el 10 de abril de 2013, el archivo de la entidad fue afectado y por lo tanto fue dado de baja; ante este requerimiento la entidad suministra oficio No. 27-4000 de fecha recibido mayo 14 de 2014 en donde se indica el procedimiento de destrucción de los documentos y en el numeral 3 se expresa “La información financiera de los años 2010, 2011, 2013 no se tocó, se les dejo donde está la oficina solamente, se depuró los años 1994 al 2009”; y Formato único de Inventario Documental en el cual se detalla la relación de los documentos a ser eliminados, pero no se logra establecer a que año corresponde, sin embargo la entidad no suministró los soportes en donde se demuestre el procedimiento establecido por la entidad para proceder a la destrucción de los documentos., razones por la cual no fue posible revisar los soportes de supervisión de los contratos No. 110, 112, 113 de 2011 y 334, 335, 336 y 337 de 2011 vigencia futura 2012. _x000a_Hallazgo con connotación disciplinaria."/>
    <s v="Se incumple lo establecido en la Ley 594 De 2000 por medio de la cual se dicta La Ley General de Archivos y se dictan otras disposiciones, y en lo establecido en los manuales internos de proceso y procedimientos, circulares que establece que “Sólo con la aprobación del Comité de Archivo del ICBF se podrá eliminar la documentación cualquiera sea su soporte”.."/>
    <s v="Implementación de la Ley general de Archivo de acuerdo a las normas y procedimientos y realizar seguimiento."/>
    <s v="4.  Organización del   100% de los archivos del   Centro Zonal Tadó."/>
    <s v="Metros lineales organizados y reportados en FUID"/>
    <n v="4"/>
    <d v="2017-03-01T00:00:00"/>
    <d v="2017-11-30T00:00:00"/>
    <n v="39.1"/>
    <m/>
    <n v="0"/>
    <n v="0"/>
    <n v="0"/>
    <n v="0"/>
    <m/>
  </r>
  <r>
    <x v="0"/>
    <s v="AR2014-048"/>
    <n v="1"/>
    <x v="12"/>
    <m/>
    <s v="_x000a_Hallazgo N° 48. Convenios y contratos de aporte (A). Sede Nacional, Casanare, Cauca, Chocó, Huila y Nariño _x000a__x000a_Dotación Contratos de Aportes Primera Infancia_x000a_El Manual de Implementación del Programa de Atención Integral a la Primera Infancia (MEN-ICBF), en el Capítulo I. Alistamiento del Servicio, numeral 1.5.3. Dotación, indica que: “La dotación hace referencia al material, recursos e implementos necesarios para desarrollar el Plan de Atención Integral-PAI y la propuesta bajo la cual se dinamizarán los Encuentros Educativos, para lo cual es preciso tener en cuenta la modalidad de atención y la población con la que se llevará a cabo, es decir, el número de niños y niñas a atender y las familias que acudirán a los Encuentros si la propuesta se desarrolla en el Entorno Familiar, (…) La dotación No Fungible se pagará al prestador del servicio de acuerdo con los valores establecidos para cada modalidad, equivalente a la cantidad de cupos contratados. Los recursos de la dotación no fungible se girarán una sola vez, para los contratos de ampliación de cobertura a través del primer desembolso”.  _x000a__x000a_En el ICBF Regional Chocó, suscribió contrato No. 150 de 24 de enero de 2014 con la Fundación Ave Fénix (PAI para ampliación de cobertura-Brecha) y mediante Modificaciones No. 1 de 20 de abril de 2014 y No. 2 de 20 de mayo de 2014 realizadas al contrato, se define la inclusión y forma de desembolso de $204 millones “por concepto de aportes para la dotación parcial o total de los bienes muebles previstos en la Guía orientadora para la compra y administración de la dotación para las modalidades de educación inicial en el marco de una atención integral, calculado en $57.390 por cupo contratado”; valor que de acuerdo a comprobantes SIIF Nación, se canceló el 19-09-2014. _x000a__x000a_Sin embargo, aunque en desarrollo del contrato 150-2014 con Ave Fénix, se aprobó, compró y entregó la dotación necesaria para la atención integral a la primera infancia de 3.568 beneficiarios de la modalidad CDI-Familiar; se observa que posterior a la verificación de los estándares de calidad en la dotación comprada por el operador en visitas de verificación del equipo técnico zonal, el Director Regional (supervisor del contrato) en Comité Técnico Operativo del día 08/08/2014 para la Evaluación y Cierre de los contratos de Brecha, manifiesta “que el operador debe realizar revisión del listado de dotación del ICBF para comprar los elementos o materiales faltantes y pasar al CZQ1 el listado para aprobación y así adquirirla al 100% y los recursos que sobren serán liberados para solicitud (sic) recursos para la adición del mes de octubre del nuevo contrato N° 203”._x000a__x000a_Es así, como en ejecución del contrato 203 de 31 de julio de 2014, realizado con el mismo operador, objeto, modalidad y alcance, se realiza un Comité Técnico Operativo el día 13/08/2014, para “Aprobación de presupuesto y reinversión recursos contratos”, en donde a petición del operador, se le autoriza cotizar elementos de dotación por $30 millones, como reinversión de aportes destinados inicialmente a nómina y transporte de la canasta del mismo contrato; inobservando la “Cláusula décima: Forma de desembolso de los aportes del icbf: El ICBF desembolsará al CONTRATISTA los aportes que se compromete a efectuar en desarrollo del presente contrato de la siguiente forma: 1. Aporte para dotación. Este concepto del gasto no aplica para este contrato”. _x000a_"/>
    <s v="Lo anterior, se presenta por deficiente o inefectiva aplicación de mecanismos de control y seguimiento para el procedimiento contractual, causadas por la inobservancia a las funciones impartidas a la Supervisión y Comité Técnico Operativo, las que se encuentran estipuladas en el Manual de Contratación y supervisión y demás normas vigentes existiendo el riesgo de incumplimiento de las obligaciones contenidas en el contrato, tanto del Contratista como de la Entidad."/>
    <s v="Dar estricta aplicación al manual de supervisión por parte de los supervisores de los contratos, a fin de verificar el cumplimiento por parte de los operadores de las obligaciones contractuales."/>
    <s v="1.  Capacitar a supervisores  de contratos de los programas misionales  en la aplicación del manual de supervisión y de su responsabilidad, regional y Centros Zonales"/>
    <s v="Actas de capacitación  y listados de asistencia"/>
    <n v="2"/>
    <d v="2017-03-01T00:00:00"/>
    <d v="2017-06-01T00:00:00"/>
    <n v="13.1"/>
    <m/>
    <n v="0"/>
    <n v="0"/>
    <n v="0"/>
    <n v="0"/>
    <m/>
  </r>
  <r>
    <x v="0"/>
    <s v="AR2014-048"/>
    <n v="0"/>
    <x v="12"/>
    <m/>
    <s v="_x000a_Hallazgo N° 48. Convenios y contratos de aporte (A). Sede Nacional, Casanare, Cauca, Chocó, Huila y Nariño _x000a__x000a_Dotación Contratos de Aportes Primera Infancia_x000a_El Manual de Implementación del Programa de Atención Integral a la Primera Infancia (MEN-ICBF), en el Capítulo I. Alistamiento del Servicio, numeral 1.5.3. Dotación, indica que: “La dotación hace referencia al material, recursos e implementos necesarios para desarrollar el Plan de Atención Integral-PAI y la propuesta bajo la cual se dinamizarán los Encuentros Educativos, para lo cual es preciso tener en cuenta la modalidad de atención y la población con la que se llevará a cabo, es decir, el número de niños y niñas a atender y las familias que acudirán a los Encuentros si la propuesta se desarrolla en el Entorno Familiar, (…) La dotación No Fungible se pagará al prestador del servicio de acuerdo con los valores establecidos para cada modalidad, equivalente a la cantidad de cupos contratados. Los recursos de la dotación no fungible se girarán una sola vez, para los contratos de ampliación de cobertura a través del primer desembolso”.  _x000a__x000a_En el ICBF Regional Chocó, suscribió contrato No. 150 de 24 de enero de 2014 con la Fundación Ave Fénix (PAI para ampliación de cobertura-Brecha) y mediante Modificaciones No. 1 de 20 de abril de 2014 y No. 2 de 20 de mayo de 2014 realizadas al contrato, se define la inclusión y forma de desembolso de $204 millones “por concepto de aportes para la dotación parcial o total de los bienes muebles previstos en la Guía orientadora para la compra y administración de la dotación para las modalidades de educación inicial en el marco de una atención integral, calculado en $57.390 por cupo contratado”; valor que de acuerdo a comprobantes SIIF Nación, se canceló el 19-09-2014. _x000a__x000a_Sin embargo, aunque en desarrollo del contrato 150-2014 con Ave Fénix, se aprobó, compró y entregó la dotación necesaria para la atención integral a la primera infancia de 3.568 beneficiarios de la modalidad CDI-Familiar; se observa que posterior a la verificación de los estándares de calidad en la dotación comprada por el operador en visitas de verificación del equipo técnico zonal, el Director Regional (supervisor del contrato) en Comité Técnico Operativo del día 08/08/2014 para la Evaluación y Cierre de los contratos de Brecha, manifiesta “que el operador debe realizar revisión del listado de dotación del ICBF para comprar los elementos o materiales faltantes y pasar al CZQ1 el listado para aprobación y así adquirirla al 100% y los recursos que sobren serán liberados para solicitud (sic) recursos para la adición del mes de octubre del nuevo contrato N° 203”._x000a__x000a_Es así, como en ejecución del contrato 203 de 31 de julio de 2014, realizado con el mismo operador, objeto, modalidad y alcance, se realiza un Comité Técnico Operativo el día 13/08/2014, para “Aprobación de presupuesto y reinversión recursos contratos”, en donde a petición del operador, se le autoriza cotizar elementos de dotación por $30 millones, como reinversión de aportes destinados inicialmente a nómina y transporte de la canasta del mismo contrato; inobservando la “Cláusula décima: Forma de desembolso de los aportes del icbf: El ICBF desembolsará al CONTRATISTA los aportes que se compromete a efectuar en desarrollo del presente contrato de la siguiente forma: 1. Aporte para dotación. Este concepto del gasto no aplica para este contrato”. _x000a_"/>
    <s v="Lo anterior, se presenta por deficiente o inefectiva aplicación de mecanismos de control y seguimiento para el procedimiento contractual, causadas por la inobservancia a las funciones impartidas a la Supervisión y Comité Técnico Operativo, las que se encuentran estipuladas en el Manual de Contratación y supervisión y demás normas vigentes existiendo el riesgo de incumplimiento de las obligaciones contenidas en el contrato, tanto del Contratista como de la Entidad."/>
    <s v="Dar estricta aplicación al manual de supervisión por parte de los supervisores de los contratos, a fin de verificar el cumplimiento por parte de los operadores de las obligaciones contractuales._x000a__x000a__x000a_"/>
    <s v="2.  Presentación ante el comité estratégico Regional de informe de Supervisión por cada Centro Zonal detallando el cumplimiento de las obligaciones contractuales por cada contrato (Funcionamiento de los comités técnicos operativos, cumplimiento de la canasta, ejecución presupuestal, presentación oportuna de informes, etc.) "/>
    <s v="Actas Comité Estratégico"/>
    <n v="4"/>
    <d v="2017-03-01T00:00:00"/>
    <d v="2017-12-31T00:00:00"/>
    <n v="43.6"/>
    <m/>
    <n v="0"/>
    <n v="0"/>
    <n v="0"/>
    <n v="0"/>
    <m/>
  </r>
  <r>
    <x v="0"/>
    <s v="ARGR2014-CGR-CHO206"/>
    <n v="1"/>
    <x v="12"/>
    <m/>
    <s v="Hallazgo N° 206. Contenido de los Contratos (A). Chocó_x000a_En la revisión de los contrato de aporte 96, 114,116, 110 y 150 del 24-01-2014 para la prestación de los servicios a los niños y niñas menores de cinco años, se evidencia que los controles efectuados en la revisión de la documentación soporte que sustentan el proceso contractual, no es la adecuada, toda vez que se presentan errores de forma en las minutas contractuales, como es el caso de nombres del contratista que no es exactamente igual al del documento de identidad, además en el otrosí de un contrato la cifra consignada es diferente a la pactada._x000a__x000a_De igual forma, se observa que la entidad, utiliza criterios desactualizados (Decreto 734 de 2012), para las aprobaciones de las pólizas, en los contratos de aporte y en los contratos de prestación de servicios, 61, 167, 166, 055, 60, 159, 140, 64, y 100 de enero de 2014, en lo referente al análisis que sustenta la exigencia de la garantía (estudios previos), y las clausulas decima primera garantías, descritas en las minutas de los contratos._x000a_"/>
    <s v="Falta de revisión y lectura completa de los documentos precontractuales."/>
    <s v="Eficiencia y efectividad en la elaboración de los estudios previos."/>
    <s v="1.  Realizar Grupos de estudios de actualización del talento humano, con el ánimo de analizar los cambios en las minutas, controles y chequeos, la actualización en Normas aplicables vigentes y su coherencia frente a los estudios previos, garantías contractuales y requisitos de perfeccionamiento y legalización"/>
    <s v="Acta y listado de Asistencia"/>
    <n v="2"/>
    <d v="2017-03-01T00:00:00"/>
    <d v="2017-08-31T00:00:00"/>
    <n v="26.1"/>
    <m/>
    <n v="0"/>
    <n v="0"/>
    <n v="0"/>
    <n v="0"/>
    <m/>
  </r>
  <r>
    <x v="0"/>
    <s v="AE2014-006-NYA"/>
    <n v="1"/>
    <x v="12"/>
    <m/>
    <s v="Hallazgo 6A. D3. Informes de Interventoría._x000a__x000a_En la evaluación realizada a los contratos No. 113 y 124 de 2011, no se evidenció informe de seguimiento de supervisión por parte del profesional asignado, solo se evidencia las certificaciones de la prestación del servicio; obrando en contravía con lo establecido en la cláusula séptima numeral 1 y trigésima segunda y lo establecido en el artículo 83 de la Ley 1474 de 2011 que establece “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_x000a_Podría conllevar al que operador incumpla con las obligaciones contractuales._x000a_Hallazgo administrativo con connotación disciplinaria._x000a__x000a_Hallazgo N° 56. Prestación de Servicios Beneficiarios contratos de aporte (IP). Chocó_x000a_Hallazgo N° 232. Sistema de Información Cuéntame (A). Atlántico, Cauca, Chocó, Guajira, Huila, Nariño, Putumayo, Santander, Sede Nacional y Tolima _x000a_Hallazgo 6A. D3. Informes de Interventoría._x000a_"/>
    <s v="Hallazgo N° 56. Situación que se presenta por debilidades en el sistema de coordinación, seguimiento y supervisión de los contratos, en lo que respecta a la revisión de inconsistencias entre los informes de registro de asistencia mensual de los beneficiarios atendidos por los operadores del servicio y la base del aplicativo CUENTAME correspondiente a los beneficiaros registrados a cada contratista._x000a__x000a_Hallazgo N° 232.. las situaciones anteriores se presentan por debilidades en la supervisión y verificación de los documentos soportes que presentan los operadores, en cumplimiento de la ejecución contractual, lo que trae como consecuencia, que no se cuente con el registro real de atención de la prestación del servicio, lo que genera incertidumbre respecto a la población beneficiaria _x000a__x000a_Escenario que genera incertidumbre sobre la focalización, caracterización y existencias de los beneficiarios reportados en los informes mensuales que presentan los operadores, para el cobro aprobado por los supervisores, lo que genera que no se atienda a la totalidad de la población priorizada, que requiere el servicio, o que se destinen los recursos, para actividades diferentes. ver cuadro Numero 55. PAG 146  Y 147._x000a__x000a_Hallazgo 6A. D3. Informes de Interventoría._x000a__x000a_En la evaluación realizada a los contratos No. 113 y 124 de 2011, no se evidenció informe de seguimiento de supervisión por parte del profesional asignado, solo se evidencia las certificaciones de la prestación del servicio; obrando en contravía con lo establecido en la cláusula séptima numeral 1 y trigésima segunda y lo establecido en el artículo 83 de la Ley 1474 de 2011 que establece “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_x000a_Podría conllevar al que operador incumpla con las obligaciones contractuales._x000a_Hallazgo administrativo con connotación disciplinaria."/>
    <s v="Fortalecer el seguimiento a la Supervisión_x000a__x000a_"/>
    <s v="1.  Generar matriz de seguimiento trimestral a cada contrato por Centro Zonal sobre el cumplimiento de a las diferentes obligaciones contractuales, entre ellas los informes de seguimiento de supervisión diligenciada y firmada por el coordinador de Centro Zonal"/>
    <s v="Matriz de seguimiento contractual_x000a__x000a_"/>
    <s v="4_x000a__x000a__x000a__x000a__x000a_"/>
    <d v="2017-03-01T00:00:00"/>
    <d v="2017-12-31T00:00:00"/>
    <n v="43.6"/>
    <m/>
    <n v="0"/>
    <n v="0"/>
    <n v="0"/>
    <n v="0"/>
    <m/>
  </r>
  <r>
    <x v="0"/>
    <s v="AE2014-006-NYA"/>
    <n v="0"/>
    <x v="12"/>
    <m/>
    <s v="Hallazgo 6A. D3. Informes de Interventoría._x000a__x000a_En la evaluación realizada a los contratos No. 113 y 124 de 2011, no se evidenció informe de seguimiento de supervisión por parte del profesional asignado, solo se evidencia las certificaciones de la prestación del servicio; obrando en contravía con lo establecido en la cláusula séptima numeral 1 y trigésima segunda y lo establecido en el artículo 83 de la Ley 1474 de 2011 que establece “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_x000a_Podría conllevar al que operador incumpla con las obligaciones contractuales._x000a_Hallazgo administrativo con connotación disciplinaria._x000a__x000a_Hallazgo N° 56. Prestación de Servicios Beneficiarios contratos de aporte (IP). Chocó_x000a_Hallazgo N° 232. Sistema de Información Cuéntame (A). Atlántico, Cauca, Chocó, Guajira, Huila, Nariño, Putumayo, Santander, Sede Nacional y Tolima _x000a_Hallazgo 6A. D3. Informes de Interventoría._x000a_"/>
    <s v="Hallazgo N° 56. Situación que se presenta por debilidades en el sistema de coordinación, seguimiento y supervisión de los contratos, en lo que respecta a la revisión de inconsistencias entre los informes de registro de asistencia mensual de los beneficiarios atendidos por los operadores del servicio y la base del aplicativo CUENTAME correspondiente a los beneficiaros registrados a cada contratista._x000a__x000a_Hallazgo N° 232.. las situaciones anteriores se presentan por debilidades en la supervisión y verificación de los documentos soportes que presentan los operadores, en cumplimiento de la ejecución contractual, lo que trae como consecuencia, que no se cuente con el registro real de atención de la prestación del servicio, lo que genera incertidumbre respecto a la población beneficiaria _x000a__x000a_Escenario que genera incertidumbre sobre la focalización, caracterización y existencias de los beneficiarios reportados en los informes mensuales que presentan los operadores, para el cobro aprobado por los supervisores, lo que genera que no se atienda a la totalidad de la población priorizada, que requiere el servicio, o que se destinen los recursos, para actividades diferentes. ver cuadro Numero 55. PAG 146  Y 147._x000a__x000a_Hallazgo 6A. D3. Informes de Interventoría._x000a__x000a_En la evaluación realizada a los contratos No. 113 y 124 de 2011, no se evidenció informe de seguimiento de supervisión por parte del profesional asignado, solo se evidencia las certificaciones de la prestación del servicio; obrando en contravía con lo establecido en la cláusula séptima numeral 1 y trigésima segunda y lo establecido en el artículo 83 de la Ley 1474 de 2011 que establece “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_x000a_Podría conllevar al que operador incumpla con las obligaciones contractuales._x000a_Hallazgo administrativo con connotación disciplinaria."/>
    <s v="Fortalecer el seguimiento a la Supervisión_x000a__x000a_"/>
    <s v="2.  Capacitar a Operadores y AE en la focalización y registro del aplicativo Cuentame y en la utilización de formatos para el registro de beneficiarios, enfatizando en la calidad de la información_x000a_"/>
    <s v="Acta de capacitación y listado de asistencia"/>
    <n v="1"/>
    <d v="2017-03-01T00:00:00"/>
    <d v="2017-05-01T00:00:00"/>
    <n v="8.6999999999999993"/>
    <m/>
    <n v="0"/>
    <n v="0"/>
    <n v="0"/>
    <n v="0"/>
    <m/>
  </r>
  <r>
    <x v="0"/>
    <s v="AE2014-006-NYA"/>
    <n v="0"/>
    <x v="12"/>
    <m/>
    <s v="Hallazgo 6A. D3. Informes de Interventoría._x000a__x000a_En la evaluación realizada a los contratos No. 113 y 124 de 2011, no se evidenció informe de seguimiento de supervisión por parte del profesional asignado, solo se evidencia las certificaciones de la prestación del servicio; obrando en contravía con lo establecido en la cláusula séptima numeral 1 y trigésima segunda y lo establecido en el artículo 83 de la Ley 1474 de 2011 que establece “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_x000a_Podría conllevar al que operador incumpla con las obligaciones contractuales._x000a_Hallazgo administrativo con connotación disciplinaria._x000a__x000a_Hallazgo N° 56. Prestación de Servicios Beneficiarios contratos de aporte (IP). Chocó_x000a_Hallazgo N° 232. Sistema de Información Cuéntame (A). Atlántico, Cauca, Chocó, Guajira, Huila, Nariño, Putumayo, Santander, Sede Nacional y Tolima _x000a_Hallazgo 6A. D3. Informes de Interventoría._x000a_"/>
    <s v="Hallazgo N° 56. Situación que se presenta por debilidades en el sistema de coordinación, seguimiento y supervisión de los contratos, en lo que respecta a la revisión de inconsistencias entre los informes de registro de asistencia mensual de los beneficiarios atendidos por los operadores del servicio y la base del aplicativo CUENTAME correspondiente a los beneficiaros registrados a cada contratista._x000a__x000a_Hallazgo N° 232.. las situaciones anteriores se presentan por debilidades en la supervisión y verificación de los documentos soportes que presentan los operadores, en cumplimiento de la ejecución contractual, lo que trae como consecuencia, que no se cuente con el registro real de atención de la prestación del servicio, lo que genera incertidumbre respecto a la población beneficiaria _x000a__x000a_Escenario que genera incertidumbre sobre la focalización, caracterización y existencias de los beneficiarios reportados en los informes mensuales que presentan los operadores, para el cobro aprobado por los supervisores, lo que genera que no se atienda a la totalidad de la población priorizada, que requiere el servicio, o que se destinen los recursos, para actividades diferentes. ver cuadro Numero 55. PAG 146  Y 147._x000a__x000a_Hallazgo 6A. D3. Informes de Interventoría._x000a__x000a_En la evaluación realizada a los contratos No. 113 y 124 de 2011, no se evidenció informe de seguimiento de supervisión por parte del profesional asignado, solo se evidencia las certificaciones de la prestación del servicio; obrando en contravía con lo establecido en la cláusula séptima numeral 1 y trigésima segunda y lo establecido en el artículo 83 de la Ley 1474 de 2011 que establece “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_x000a_Podría conllevar al que operador incumpla con las obligaciones contractuales._x000a_Hallazgo administrativo con connotación disciplinaria."/>
    <s v="Fortalecer el seguimiento a la Supervisión_x000a__x000a_"/>
    <s v="3.  Revisión, monitoreo y control   bimestral por parte de supervisores de los contratos de Primera Infancia sobre la veracidad de la información de beneficiarios"/>
    <s v="Informes trimestrales por Centro Zonal sobre la veracidad de la información beneficiarios"/>
    <n v="4"/>
    <d v="2017-03-01T00:00:00"/>
    <d v="2017-12-31T00:00:00"/>
    <n v="43.6"/>
    <m/>
    <n v="0"/>
    <n v="0"/>
    <n v="0"/>
    <n v="0"/>
    <m/>
  </r>
  <r>
    <x v="0"/>
    <s v="ARGR2014-CGR-CHO236"/>
    <n v="1"/>
    <x v="12"/>
    <m/>
    <s v="Hallazgo N° 236. Denuncia del ICBF N° 2015-78519-82111D (A-IP). Sede Nacional._x000a__x000a_En el trámite de la denuncia, se estableció que en responsabilidad de la RegionalICBF Chocó, la entidad incurrió en el pago de intereses moratorios, al no cancelar dentro de los términos normativos las sentencias N° 064 de julio de 2006 y N° 215 del 14 de mayo de 2010, que a la luz de lo dispuesto en el artículo 6º de la ley 610 de 2000 y los conceptos jurídicos N° 2008 IE8857 de abril 5 de 2008 y 2014IE0138253 de la Oficina Jurídica de la CGR, que al tenor este último señala: _x000a__x000a_“El pago de sentencias condenatorias en contra de entidades del Estado, puede generar un presunto hallazgo de tipo fiscal, cuando pueda probarse por los entes de control fiscal, que quienes tienen a su cargo ejecutar los actos pertinentes para proveer el pago, no lo hacen o lo hacen tardíamente fundados en una conducta negligente que constituya un daño en los términos previstos en el artículo 6° de la Ley 610 de 2000”. Así como lo señalado en el Artículo 192 de la Ley 1437 de 2011 establece: “Las condenas impuestas a entidades públicas consistentes en el pago o devolución de una suma de dinero, serán cumplidas en un plazo máximo de diez (10) meses, contados a partir de la fecha de la ejecutoria de la sentencia. Para tal efecto, el beneficiario deberá presentar la solicitud de pago correspondiente a la entidad obligada”._x000a_Hecho que.es considerado como una lesión al patrimonio del Estado, por lo que se iniciará una indagación preliminar que asciende a $16.9 millones habida cuenta que no se tiene certeza si el denunciante determinó dicho monto por por todos los intereses moratiorios o éste corresponde a los que se suceden con posterioridad o a partir del primer día de vencido el término de los 10 meses de que tratan los Artículos 192 y 196 de la Ley 1437 de 2011 para realizar el pago de las sentencias judiciales; a lo que se suma y justifica dicha indigación a que es la misma entidad la que en su escrito manifiesta que derivado de una conducta de los servidores gravemente culposa, entre otras porque “Desconocieron las providencias judiciales que le ordenaron el pago objeto de la condena (…) Demoraron el pago de los valores que debía la entidad a los demandantes causando intereses moratorios en contra de ésta"/>
    <s v="Falta de disponibilidad de los recursos para el pago de sentencias y conciliaciones "/>
    <s v="Realizar las acciones por parte de la regional  conducentes al pago de Sentencias y Conciliaciones"/>
    <s v="1. Hacer seguimiento  a las sentencias y conciliaciones en comité estratégico                                                                             "/>
    <s v="Acta de comité estratégico "/>
    <n v="4"/>
    <d v="2017-03-01T00:00:00"/>
    <d v="2017-12-31T00:00:00"/>
    <n v="43.6"/>
    <m/>
    <n v="0"/>
    <n v="0"/>
    <n v="0"/>
    <n v="0"/>
    <s v="ESTA NO DEPENDE DE LA REGIONAL"/>
  </r>
  <r>
    <x v="0"/>
    <s v="ARCGR2014-CH-043"/>
    <n v="1"/>
    <x v="12"/>
    <m/>
    <s v="Hallazgo N° 43. Planeación contractual (A). Chocó y Huila _x000a_El artículo 20 del Decreto 1510 del 17 de julio de 2013, indica que los estudios y documentos previos son el soporte para elaborar el proyecto de pliegos, los pliegos de condiciones, y el contrato, en concordancia con el artículo 84 que indica los elementos mínimos que deben tener estos estudios para la contratación de mínima cuantía._x000a__x000a_En el análisis, de la hoja de vida del contrato de mínima cuantía 256 del 14-11-2014, suscrito con la empresa Ingeniería, diseños y proyectos – INGEPRO S.A.S, que señala como objeto: “garantizar la gestión de los diseños y permisos para el manejo y disposición final de las aguas residuales generadas en los centros zonales Istmina, Tadó y Río sucio de la Regional Chocó”, según los parámetros establecidos por la corporación Autónoma Regional-CODECHOCÓ y saneamiento básico RSA 2000, por $25 millones, se evidenció debilidad en la descripción del objeto a contratar en los estudios previos, porque no se estableció adecuadamente la necesidad que la entidad pretendía satisfacer para obtener los permisos y estudios de vertimientos en los centros zonales de Istmina, Tadó y Riosucio, es decir la entidad definió en las obligaciones contractuales actividad 1.4 “Concepto previo diagnóstico ambiental de alternativas, estudio de impacto ambiental en original y medio magnético de los permisos de vertimiento de los centros zonales de Tadó, Istmina y Riosucio”, lo cual difiere con el cumplimiento del objeto contractual por parte del contratista porque este realizó el trámite ante la autoridad ambiental CODECHOCÓ del permiso de vertimiento para los tres centros zonales radicando el diagnostico de estudios y diseño, que contemplaba la documentación requerida para obtener los permisos de vertimientos, mientras que lo exigido en la actividad 1.4 del objeto contractual estaba relacionado con los requisitos para obtener el trámite de licencia ambiental. "/>
    <s v="Respecto a lo anterior, si bien el contratista realizó el trámite correspondiente ante la autoridad ambiental no fue lo que se estipuló en el objeto contractual; hechos generados por deficiencia en el estudio de necesidad que sustenta esta contratación, lo cual causó la contratación de actividades diferentes a las requeridas, lo que puede generar que la entidad no cumpla con la necesidad que se pretende satisfacer, lo que incide en el cumplimiento del plan de acción de la Regional."/>
    <s v="Cumplir con el Proceso de adquisición de bienes y servicios de calidad y el  Manual de Contratación."/>
    <s v="1.  Capacitación a coordinadores regionales y zonales en la Guía de Adquisición de bienes y servicios y el Manual de contratación"/>
    <s v="Acta de capacitación y listado de asistencia"/>
    <n v="1"/>
    <d v="2017-03-01T00:00:00"/>
    <d v="2017-04-30T00:00:00"/>
    <n v="8.6"/>
    <m/>
    <n v="0"/>
    <n v="0"/>
    <n v="0"/>
    <n v="0"/>
    <m/>
  </r>
  <r>
    <x v="0"/>
    <s v="ARCGR2014-CH-043"/>
    <n v="0"/>
    <x v="12"/>
    <m/>
    <s v="Hallazgo N° 43. Planeación contractual (A). Chocó y Huila _x000a_El artículo 20 del Decreto 1510 del 17 de julio de 2013, indica que los estudios y documentos previos son el soporte para elaborar el proyecto de pliegos, los pliegos de condiciones, y el contrato, en concordancia con el artículo 84 que indica los elementos mínimos que deben tener estos estudios para la contratación de mínima cuantía._x000a__x000a_En el análisis, de la hoja de vida del contrato de mínima cuantía 256 del 14-11-2014, suscrito con la empresa Ingeniería, diseños y proyectos – INGEPRO S.A.S, que señala como objeto: “garantizar la gestión de los diseños y permisos para el manejo y disposición final de las aguas residuales generadas en los centros zonales Istmina, Tadó y Río sucio de la Regional Chocó”, según los parámetros establecidos por la corporación Autónoma Regional-CODECHOCÓ y saneamiento básico RSA 2000, por $25 millones, se evidenció debilidad en la descripción del objeto a contratar en los estudios previos, porque no se estableció adecuadamente la necesidad que la entidad pretendía satisfacer para obtener los permisos y estudios de vertimientos en los centros zonales de Istmina, Tadó y Riosucio, es decir la entidad definió en las obligaciones contractuales actividad 1.4 “Concepto previo diagnóstico ambiental de alternativas, estudio de impacto ambiental en original y medio magnético de los permisos de vertimiento de los centros zonales de Tadó, Istmina y Riosucio”, lo cual difiere con el cumplimiento del objeto contractual por parte del contratista porque este realizó el trámite ante la autoridad ambiental CODECHOCÓ del permiso de vertimiento para los tres centros zonales radicando el diagnostico de estudios y diseño, que contemplaba la documentación requerida para obtener los permisos de vertimientos, mientras que lo exigido en la actividad 1.4 del objeto contractual estaba relacionado con los requisitos para obtener el trámite de licencia ambiental. "/>
    <s v="Respecto a lo anterior, si bien el contratista realizó el trámite correspondiente ante la autoridad ambiental no fue lo que se estipuló en el objeto contractual; hechos generados por deficiencia en el estudio de necesidad que sustenta esta contratación, lo cual causó la contratación de actividades diferentes a las requeridas, lo que puede generar que la entidad no cumpla con la necesidad que se pretende satisfacer, lo que incide en el cumplimiento del plan de acción de la Regional."/>
    <s v="Cumplir con el Proceso de adquisición de bienes y servicios de calidad y el  Manual de Contratación."/>
    <s v="2.  Presentar informe  trimestral sobre los procesos de contratación en todas sus etapas y su control de legalidad por parte de la Coordinación Jurídico de la Regional."/>
    <s v="Informe"/>
    <n v="4"/>
    <d v="2017-03-01T00:00:00"/>
    <d v="2017-12-31T00:00:00"/>
    <n v="43.6"/>
    <m/>
    <n v="0"/>
    <n v="0"/>
    <n v="0"/>
    <n v="0"/>
    <m/>
  </r>
  <r>
    <x v="0"/>
    <s v="AR2014-207"/>
    <n v="1"/>
    <x v="12"/>
    <m/>
    <s v="Hallazgo N° 207. Estudios previos (A). Chocó ._x000a_En el análisis de los estudios previos de los contratos 61, 172, 266, y 167 de la vigencia 2014, se evidencia que se presentan debilidades en la elaboración de los estudios previos, por cuanto en el ítem objeto y modalidad indican: la vinculación de profesionales en las áreas de Psicología, y en ítem necesidad a contratar indican otro perfil del área de Trabajo Social.  _x000a_-En los contratos Nº 172 y 266 de adquisición de bienes y servicio, se observó que el los datos generales del contrato y en la parte de la firma se indica el nombre del contratista pero en el cuerpo de la minuta se escribe un nombre diferente._x000a_-Respecto al contrato 266 se enuncia como objeto del contrato el suministro de dotaciones, cuando el mismo, es el suministro de bonos para los hijos de los empleados._x000a_-Respecto a estas situaciones se evidenció que la entidad de manera oportuna realizó las correcciones mediante otro si, y el objeto se cumplió de cuerdo a la necesidad establecida._x000a_"/>
    <s v="Los hechos antes enunciados se presentan por debilidades en la elaboración de documentos en el proceso contractual, existiendo el riesgo que las actuaciones contractuales no estén ajustadas a la normatividad vigente."/>
    <s v="Cumplir con el Proceso de adquisición de bienes y servicios de calidad y el  Manual de Contratación."/>
    <s v="1.  Capacitación a coordinadores regionales y zonales en la Guía de Adquisición de bienes y servicios y el Manual de contratación"/>
    <s v="Acta de capacitación y listado de asistencia"/>
    <n v="1"/>
    <d v="2017-03-01T00:00:00"/>
    <d v="2017-04-30T00:00:00"/>
    <n v="8.6"/>
    <m/>
    <n v="0"/>
    <n v="0"/>
    <n v="0"/>
    <n v="0"/>
    <m/>
  </r>
  <r>
    <x v="0"/>
    <s v="AR2014-207"/>
    <n v="0"/>
    <x v="12"/>
    <m/>
    <s v="Hallazgo N° 207. Estudios previos (A). Chocó ._x000a_En el análisis de los estudios previos de los contratos 61, 172, 266, y 167 de la vigencia 2014, se evidencia que se presentan debilidades en la elaboración de los estudios previos, por cuanto en el ítem objeto y modalidad indican: la vinculación de profesionales en las áreas de Psicología, y en ítem necesidad a contratar indican otro perfil del área de Trabajo Social.  _x000a_-En los contratos Nº 172 y 266 de adquisición de bienes y servicio, se observó que el los datos generales del contrato y en la parte de la firma se indica el nombre del contratista pero en el cuerpo de la minuta se escribe un nombre diferente._x000a_-Respecto al contrato 266 se enuncia como objeto del contrato el suministro de dotaciones, cuando el mismo, es el suministro de bonos para los hijos de los empleados._x000a_-Respecto a estas situaciones se evidenció que la entidad de manera oportuna realizó las correcciones mediante otro si, y el objeto se cumplió de cuerdo a la necesidad establecida._x000a_"/>
    <s v="Los hechos antes enunciados se presentan por debilidades en la elaboración de documentos en el proceso contractual, existiendo el riesgo que las actuaciones contractuales no estén ajustadas a la normatividad vigente."/>
    <s v="Cumplir con el Proceso de adquisición de bienes y servicios de calidad y el  Manual de Contratación."/>
    <s v="2.  Presentar informe  trimestral sobre los procesos de contratación en todas sus etapas y su control de legalidad por parte de la Coordinación Jurídico de la Regional."/>
    <s v="Informe"/>
    <n v="4"/>
    <d v="2017-03-01T00:00:00"/>
    <d v="2017-12-31T00:00:00"/>
    <n v="43.6"/>
    <m/>
    <n v="0"/>
    <n v="0"/>
    <n v="0"/>
    <n v="0"/>
    <m/>
  </r>
  <r>
    <x v="0"/>
    <s v="ARGR2014-CGR-CON213"/>
    <n v="1"/>
    <x v="13"/>
    <m/>
    <s v="Hallazgo No. 213. Gestión Documental Archivo de la Dirección de Contratación (A–AGN). Sede Nacional, Antioquia, Bogotá, Casanare, Cauca, Magdalena, Quindío y Risaralda _x000a__x000a_• Sede Nacional. Gestión Documental: De conformidad con la Ley 594 de 2000, se define la gestión documental como el “conjunto de actividades administrativas y técnicas tendientes a la planificación, manejo y organización de la documentación producida y recibida por las entidades, desde su origen hasta su destino final, con el objeto de facilitar su utilización y conservación”. _x000a__x000a_El ICBF cuenta con el Macroproceso Estratégico, misional, apoyo y de evaluación, proceso de gestión documental. En visita al archivo de gestión de la Dirección de Contratación, se encontraron debilidades con relación al manejo de los archivos, especialmente en:_x000a__x000a_- Organización y descripción de archivos: Las entidades del Estado están en la obligación de organizar los documentos de archivo, para lo cual deben desarrollar de manera integral los procesos de clasificación, ordenación y descripción. De igual forma deben implementar procesos de organización para toda la documentación que apoye la gestión administrativa._x000a__x000a_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Ver detalles en las páginas 487 a 490 del Informe y en las &quot;Imágenes de archivo de la Dirección de Contratación Sede Nacional ICBF&quot;, en las páginas 488 y 489 del Informe._x000a__x000a_- Tablas de Retención Documental (TRD)...Ver detalles en las páginas 490 y 491 del Informe._x000a_- Organización de Expedientes...Ver detalles en la página 491 del Informe._x000a_- Instrumentos archivísticos...Ver detalles en las páginas 491 y 492 del Informe._x000a_• Sede Nacional. Articulación del Sistema de Gestión Documental...Antioquia, Bogotá, Casanare, Cauca, Magdalena, Quindío y Risaralda...Ver detalles en las páginas 492 a 497 del Informe _x000a_"/>
    <s v="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Memorando de solicitud de adecuación de la infraestructura dispuesta para la conservación de las cajas que contienen las carpetas contractuales."/>
    <s v="Remitir Memorando a la Dirección Administrativa solicitando adecuación de la infraestructura dispuesta para la conservación de las cajas que contienen las carpetas contractuales, tanto de la Sede de la Dirección General como de las Direcciones Regionales. "/>
    <s v="Memorando"/>
    <n v="1"/>
    <d v="2017-03-01T00:00:00"/>
    <d v="2017-04-01T00:00:00"/>
    <n v="4.4000000000000004"/>
    <m/>
    <n v="0"/>
    <n v="0"/>
    <n v="0"/>
    <n v="0"/>
    <m/>
  </r>
  <r>
    <x v="0"/>
    <s v="ARGR2014-CGR-CON213"/>
    <n v="0"/>
    <x v="13"/>
    <m/>
    <s v="Hallazgo No. 213. Gestión Documental Archivo de la Dirección de Contratación (A–AGN). Sede Nacional, Antioquia, Bogotá, Casanare, Cauca, Magdalena, Quindío y Risaralda _x000a__x000a_• Sede Nacional. Gestión Documental: De conformidad con la Ley 594 de 2000, se define la gestión documental como el “conjunto de actividades administrativas y técnicas tendientes a la planificación, manejo y organización de la documentación producida y recibida por las entidades, desde su origen hasta su destino final, con el objeto de facilitar su utilización y conservación”. _x000a__x000a_El ICBF cuenta con el Macro proceso Estratégico, misional, apoyo y de evaluación, proceso de gestión documental. En visita al archivo de gestión de la Dirección de Contratación, se encontraron debilidades con relación al manejo de los archivos, especialmente en:_x000a__x000a_- Organización y descripción de archivos: Las entidades del Estado están en la obligación de organizar los documentos de archivo, para lo cual deben desarrollar de manera integral los procesos de clasificación, ordenación y descripción. De igual forma deben implementar procesos de organización para toda la documentación que apoye la gestión administrativa._x000a__x000a_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Ver detalles en las páginas 487 a 490 del Informe y en las &quot;Imágenes de archivo de la Dirección de Contratación Sede Nacional ICBF&quot;, en las páginas 488 y 489 del Informe._x000a__x000a_- Tablas de Retención Documental (TRD)...Ver detalles en las páginas 490 y 491 del Informe._x000a_- Organización de Expedientes...Ver detalles en la página 491 del Informe._x000a_- Instrumentos archivísticos...Ver detalles en las páginas 491 y 492 del Informe._x000a_• Sede Nacional. Articulación del Sistema de Gestión Documental...Antioquia, Bogotá, Casanare, Cauca, Magdalena, Quindío y Risaralda...Ver detalles en las páginas 492 a 497 del Informe _x000a_"/>
    <m/>
    <s v="Reunión con el Grupo de Gestión Documental para revisar y actualizar la Tabla de Retención Documental que se encuentra vigente."/>
    <s v="Adelantar Reunión con el Grupo de Gestión Documental para revisar y actualizar la Tabla de Retención Documental en materia contractual."/>
    <s v="Acta de Reunión"/>
    <n v="1"/>
    <d v="2017-02-02T00:00:00"/>
    <d v="2017-03-31T00:00:00"/>
    <n v="8.1"/>
    <m/>
    <n v="0"/>
    <n v="0"/>
    <n v="0"/>
    <n v="0"/>
    <m/>
  </r>
  <r>
    <x v="0"/>
    <s v="ARGR2014-CGR-CON213"/>
    <n v="0"/>
    <x v="13"/>
    <m/>
    <s v="Hallazgo No. 213. Gestión Documental Archivo de la Dirección de Contratación (A–AGN). Sede Nacional, Antioquia, Bogotá, Casanare, Cauca, Magdalena, Quindío y Risaralda _x000a__x000a_• Sede Nacional. Gestión Documental: De conformidad con la Ley 594 de 2000, se define la gestión documental como el “conjunto de actividades administrativas y técnicas tendientes a la planificación, manejo y organización de la documentación producida y recibida por las entidades, desde su origen hasta su destino final, con el objeto de facilitar su utilización y conservación”. _x000a__x000a_El ICBF cuenta con el Macro proceso Estratégico, misional, apoyo y de evaluación, proceso de gestión documental. En visita al archivo de gestión de la Dirección de Contratación, se encontraron debilidades con relación al manejo de los archivos, especialmente en:_x000a__x000a_- Organización y descripción de archivos: Las entidades del Estado están en la obligación de organizar los documentos de archivo, para lo cual deben desarrollar de manera integral los procesos de clasificación, ordenación y descripción. De igual forma deben implementar procesos de organización para toda la documentación que apoye la gestión administrativa._x000a__x000a_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Ver detalles en las páginas 487 a 490 del Informe y en las &quot;Imágenes de archivo de la Dirección de Contratación Sede Nacional ICBF&quot;, en las páginas 488 y 489 del Informe._x000a__x000a_- Tablas de Retención Documental (TRD)...Ver detalles en las páginas 490 y 491 del Informe._x000a_- Organización de Expedientes...Ver detalles en la página 491 del Informe._x000a_- Instrumentos archivísticos...Ver detalles en las páginas 491 y 492 del Informe._x000a_• Sede Nacional. Articulación del Sistema de Gestión Documental...Antioquia, Bogotá, Casanare, Cauca, Magdalena, Quindío y Risaralda...Ver detalles en las páginas 492 a 497 del Informe _x000a_"/>
    <m/>
    <s v="Reunión con el Grupo de Gestión Documental para revisar y actualizar la Tabla de Retención Documental que se encuentra vigente."/>
    <s v="Actualizar la Tabla de Retención Documental con las recomendaciones y ajuste solicitados por las áreas de la Dirección General y las Direcciones Regionales."/>
    <s v="Tabla de Retención Documental"/>
    <n v="1"/>
    <d v="2017-06-01T00:00:00"/>
    <d v="2017-09-30T00:00:00"/>
    <n v="17.3"/>
    <m/>
    <n v="0"/>
    <n v="0"/>
    <n v="0"/>
    <n v="0"/>
    <m/>
  </r>
  <r>
    <x v="0"/>
    <s v="ARGR2014-CGR-CON213"/>
    <n v="0"/>
    <x v="13"/>
    <m/>
    <s v="Hallazgo No. 213. Gestión Documental Archivo de la Dirección de Contratación (A–AGN). Sede Nacional, Antioquia, Bogotá, Casanare, Cauca, Magdalena, Quindío y Risaralda _x000a__x000a_• Sede Nacional. Gestión Documental: De conformidad con la Ley 594 de 2000, se define la gestión documental como el “conjunto de actividades administrativas y técnicas tendientes a la planificación, manejo y organización de la documentación producida y recibida por las entidades, desde su origen hasta su destino final, con el objeto de facilitar su utilización y conservación”. _x000a__x000a_El ICBF cuenta con el Macro proceso Estratégico, misional, apoyo y de evaluación, proceso de gestión documental. En visita al archivo de gestión de la Dirección de Contratación, se encontraron debilidades con relación al manejo de los archivos, especialmente en:_x000a__x000a_- Organización y descripción de archivos: Las entidades del Estado están en la obligación de organizar los documentos de archivo, para lo cual deben desarrollar de manera integral los procesos de clasificación, ordenación y descripción. De igual forma deben implementar procesos de organización para toda la documentación que apoye la gestión administrativa._x000a__x000a_Durante la visita anunciada, se encontró que la Dirección de Contratación no cuenta con estantes adecuados para la conservación de las cajas que contienen las carpetas contractuales. No se aplican las especificaciones técnicas existentes, observándose que las cajas reposan en el piso, sin señalización alguna. Las paredes presentan humedad, ambiente que puede afectar la conservación de los expedientes...Ver detalles en las páginas 487 a 490 del Informe y en las &quot;Imágenes de archivo de la Dirección de Contratación Sede Nacional ICBF&quot;, en las páginas 488 y 489 del Informe._x000a__x000a_- Tablas de Retención Documental (TRD)...Ver detalles en las páginas 490 y 491 del Informe._x000a_- Organización de Expedientes...Ver detalles en la página 491 del Informe._x000a_- Instrumentos archivísticos...Ver detalles en las páginas 491 y 492 del Informe._x000a_• Sede Nacional. Articulación del Sistema de Gestión Documental...Antioquia, Bogotá, Casanare, Cauca, Magdalena, Quindío y Risaralda...Ver detalles en las páginas 492 a 497 del Informe _x000a_"/>
    <m/>
    <s v="Reunión con el Grupo de Gestión Documental para la articulación con el Sistema de Gestión Documental."/>
    <s v="Adelantar reuniones trimestrales con el Grupo de Gestión Documental para articular la información y/o documentación que soporta el Sistema de Gestión Documental en la Sede de la Dirección General y  las Direcciones Regionales."/>
    <s v="Acta de Reunión"/>
    <n v="4"/>
    <d v="2017-02-01T00:00:00"/>
    <d v="2017-12-31T00:00:00"/>
    <n v="47.6"/>
    <m/>
    <n v="0"/>
    <n v="0"/>
    <n v="0"/>
    <n v="0"/>
    <m/>
  </r>
  <r>
    <x v="0"/>
    <s v="ARGR2014-CGR-PI-015"/>
    <n v="1"/>
    <x v="13"/>
    <m/>
    <s v="Hallazgo No. 15. Constitución reservas presupuestales y vigencias futuras (A). Sede Nacional_x000a__x000a_De la información suministrada por la entidad, para la vigencia 2014, le autorizaron al ICBF vigencias futuras por $2.619.380,08 millones, de los cuales comprometió $1.906.185,13 millones, es decir 73% de lo autorizado y dejó de ejecutar $713.194,95 millones correspondientes al 27% del cupo autorizado para vigencias futuras, entre recursos propios y de la Nación._x000a__x000a_De estos recursos dejados de ejecutar, $429.803,65 millones equivalentes al 16.41%, corresponden a fuente Recursos de la Nación, como se indica en el cuadro siguiente elaborado por la CGR con base en los datos suministrados por el ICBF.  &quot;Cuadro No.19&quot;_x000a__x000a_Así mismo, el ICBF de manera reiterada hace uso de la figura de vigencias futuras para financiar la ejecución de proyectos, sin gestionar y ejecutar la totalidad del cupo asignado en: Asistencia a la Primera Infancia a Nivel Nacional, Implementación del Plan Estratégico de Desarrollo Informático y Tecnológico del ICBF, Prevención y Promoción para la Protección Integral de los Derechos de la Niñez y Adolescencia a Nivel Nacional, Protección-Acciones para preservar y restituir el ejercicio Integral de los Derechos de la Niñez y la Familia, aun siendo presentados como programas bandera del Gobierno Nacional en cuanto a la protección y bienestar de la niñez colombiana, situación evidenciada de manera significativa en las siguientes Regionales: &quot;Cuadro No.20 &quot;_x000a__x000a_"/>
    <m/>
    <s v="Reiterar Lineamientos para trámite de vigencias futuras y procedimiento ante la Dirección de Contratación de procesos  a financiar con vigencias futuras"/>
    <s v="Realizar memorandos recordatorios donde se remitan los lineamientos a los dueños de proceso de la Sede de la Dirección General y las Direcciones Regionales para  el trámite de vigencias futuras y el procedimiento ante la Dirección de Contratación de procesos  a financiar con vigencias futuras."/>
    <s v="Memorando"/>
    <n v="3"/>
    <d v="2017-05-01T00:00:00"/>
    <d v="2017-11-30T00:00:00"/>
    <n v="30.4"/>
    <m/>
    <n v="0"/>
    <n v="0"/>
    <n v="0"/>
    <n v="0"/>
    <m/>
  </r>
  <r>
    <x v="0"/>
    <s v="ARGR2014-CGR-CON151, ARGR2014-CGR-CHO150, ARGR2014-CGR-GH151, ARGR2014-CGR-NAR151, ARGR2014-CGR-NAR150, ARGR2014-CGR-BOG151"/>
    <n v="1"/>
    <x v="13"/>
    <m/>
    <s v="Hallazgo No. 150. Designación de Supervisores (A - D). Chocó y Nariño _x000a__x000a_Hallazgo No. 151. Asignación supervisores y carga laboral(A). Putumayo, Atlántico, Nariño y Bogotá"/>
    <s v="Hallazgo N° 150. . Existe desorden administrativo de la Entidad, lo que genera una supervisión deficiente y un inadecuado seguimiento de los contratos._x000a__x000a_Hallazgo N° 151. Falta de personal designada a la supervisión"/>
    <s v="Realizar socialización y capacitación de la Guía de Supervisión, específicamente en lo que respecta a las responsabilidades y actividades a realizar durante la ejecución del contrato y procedimiento administrativo sancionatorio."/>
    <s v="Programar y realizar capacitaciones presenciales y/o por videoconferencia,  respecto de las responsabilidades y actividades de la supervisión, durante la ejecución de contratos; a los colaboradores que ejercen funciones de supervisión en la sede de la Dirección General y Direcciones Regionales"/>
    <s v="Listados de Asistencia y Agenda y/o Programa a desarrollar durante cada una de las &quot;Capacitaciones&quot;"/>
    <n v="3"/>
    <d v="2017-03-01T00:00:00"/>
    <d v="2017-12-31T00:00:00"/>
    <n v="43.6"/>
    <m/>
    <n v="0"/>
    <n v="0"/>
    <n v="0"/>
    <n v="0"/>
    <m/>
  </r>
  <r>
    <x v="0"/>
    <s v="REGIONAL ATLÁNTICO_x000a_REGIONAL ATLÁNTICO_x000a_REGIONAL ATLÁNTICO_x000a_REGIONAL ATLÁNTICO_x000a_"/>
    <n v="1"/>
    <x v="13"/>
    <m/>
    <s v="Hallazgo No. 84. Infraestructura contrato de aportes (A - D). Atlántico_x000a_Hallazgo No. 1. Descuentos superiores al 50% en salario de madres comunitarias (A-D). Atlántico_x000a_Hallazgo No. 2. Ejecución Presupuestal de los Contratos de Aporte (A-IP) Atlántico_x000a_Hallazgo No. 148. Supervisión de contratos (A-D). Atlántico_x000a_"/>
    <s v="Hallazgo N° 84. I. 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_x000a__x000a_Hallazgo N° 1. Lo anterior, originado por debilidades de supervisión administrativa en la revisión y aprobación de los documentos presentados por la EAS como condición previa de pago, lo cual podría afectar el derecho al mínimo vital, que ha sido considerado por la jurisprudencia constitucional como una de las garantías más importantes en el Estado Social de Derecho, debido a que sin ese mínimo las personas no podrían vivir dignamente, de acuerdo con lo contemplado en reiteradas Sentencias. Hallazgo con presunta incidencia disciplinaria._x000a__x000a_Hallazgo No 2.. Lo anterior denota falta de efectividad en la supervisión financiera, generando riesgos en el posible pago de lo no debido, afectando la inversión de los recursos del programa de primera infancia, como garantía legítima de los derechos de la población vulnerable. Se tramitará una Indagación Preliminar para determinar la posible incidencia fiscal. _x000a__x000a_Hallazgo N° 148.. 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_x000a_"/>
    <s v="Realizar socialización y capacitación de la Guía de Supervisión, específicamente en lo que respecta a las responsabilidades y actividades a realizar durante la ejecución del contrato y procedimiento administrativo sancionatorio."/>
    <s v="Programar y realizar capacitaciones presenciales y/o por videoconferencia, trimestralmente, respecto de las responsabilidades y actividades de la supervisión, durante la ejecución de contratos, haciendo énfasis especial en las acciones a realizar cuando se presente un posible incumplimiento, en lo que respecta al debido proceso sancionatorio; a los colaboradores que ejercen funciones de supervisión en la sede de la Dirección General y Direcciones Regionales"/>
    <s v="Listados de Asistencia y Agenda y/o Programa a desarrollar durante cada una de las &quot;Capacitaciones&quot;"/>
    <n v="3"/>
    <d v="2017-03-01T00:00:00"/>
    <d v="2017-12-31T00:00:00"/>
    <n v="43.6"/>
    <m/>
    <n v="0"/>
    <n v="0"/>
    <n v="0"/>
    <n v="0"/>
    <m/>
  </r>
  <r>
    <x v="0"/>
    <s v="ARGR2014-CGR-ATL215"/>
    <n v="1"/>
    <x v="13"/>
    <m/>
    <s v="Hallazgo No. 215.  Archivo digital contratos de aportes (A). Atlántico_x000a__x000a_El manual de Contratación del Instituto Colombiano de Bienestar Familiar-ICBF en el numeral 10.6 establece que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 _x000a__x000a_Se estableció en visita realizada por la CGR el 29 de abril de 2015 a los Centros Zonales Histórico e Hipódromo, que para la supervisión de los contratos de aportes asignados durante la vigencia 2014 no contaron con este tipo de archivo, lo que no les permitió disponer con una herramienta que le indicara aspectos fundamentales y prácticos para adelantar eficientemente sus actividades de control y vigilancia, tendientes a obtener la ejecución idónea y oportuna de los contratos de aportes suscritos por el ICBF._x000a_"/>
    <m/>
    <s v="Memorando solicitando la digitalización progresiva de los documentos que soportan la ejecución de cada contrato."/>
    <s v="Remitir memorando a las Direcciones Regionales solicitando que se mantenga el archivo digital de la ejecución contractual de cada contrato."/>
    <s v="Memorando"/>
    <n v="1"/>
    <d v="2017-03-15T00:00:00"/>
    <d v="2017-05-31T00:00:00"/>
    <n v="11"/>
    <m/>
    <n v="0"/>
    <n v="0"/>
    <n v="0"/>
    <n v="0"/>
    <m/>
  </r>
  <r>
    <x v="0"/>
    <s v="ARGR2013-CGR-ATL039"/>
    <n v="1"/>
    <x v="13"/>
    <m/>
    <s v="Hallazgo No. 39. Sede Nacional. Supervisión e Interventoría (A)._x000a__x000a_Se evidenció inobservancia de las obligaciones establecidas en la Ley 1474 de 2011, Manual de Contratación y Manual de Supervisión del ICSF en la supervisión de los siguientes contratos/convenios:_x000a_*Contratos Subdirección de Restablecimiento de Derechos (Pág.. 71)_x000a_*Convenio 3359 de 2012 suscrito con el Distrito de Barranquilla (Pág.. 71)_x000a_Así mismo, según respuesta del ICBF &quot;la supervisión del convenio 3359 está a cargo de la Dirección de la Regional Atlántico, quien no cuenta con un equipo de apoyo permanente para adelantar dicha supervisión Esta se lleva a cabo con el apoyo de profesionales del grupo de asistencia técnica y de centros zonales, quienes tienen a su cargo otras funciones misionales y de supervisión para las demás modalidades de atención, contratadas por el ICBF._x000a_Del valor total de los recursos contratados del convenio durante la vigencia 2013 por $21.702,6 millones, se encuentra pendiente por liberar la Suma de $1.800 millones equivalentes al 8,29%, de dicha suma. No obstante de conformidad con la modificación y adición N° 2 del convenio, dichos recursos fueron adicionados al mismo, sin contar con el concepto y de los supervisores del convenio"/>
    <s v="El ICBF no realiza una supervisión efectiva y rigurosa sobre el convenio, así mismo, se han efectuado adiciones presupuestales y en tiempo sin contar con el conocimiento del desarrollo real del convenio, situación que pone en riesgo en la prestación efectiva y eficiente del servicio y posible pérdida del recurso."/>
    <s v="Verificar que el expediente cuente con la documentación que soporta la ejecución contractual."/>
    <s v="Verificar trimestralmente que la Dirección Regional Atlántico mantiene los expedientes de sus contractos actualizados con la documentación de la ejecución._x000a_Se tomará una muestra aleatoria de tres (3) contratos para cada informe. "/>
    <s v="Informe de verificación"/>
    <n v="3"/>
    <d v="2017-03-01T00:00:00"/>
    <d v="2017-12-31T00:00:00"/>
    <n v="43.6"/>
    <m/>
    <n v="0"/>
    <n v="0"/>
    <n v="0"/>
    <n v="0"/>
    <m/>
  </r>
  <r>
    <x v="0"/>
    <s v="ARGR2013-CGR-DIT028"/>
    <n v="1"/>
    <x v="13"/>
    <m/>
    <s v="Hallazgo No. 28. Sede Nacional. Cumplimiento Convenio 093 de 2010 (A, D)_x000a__x000a_De conformidad con el informe de supervisión efectuado el 7 de octubre de 2011 con ocasión del convenio 93 de 2010 suscrito con la Red Alma Mater, se estableció el incumplimiento parcial por la no instalación de las licencias en los equipos de cómputo. En informe del supervisor del 22 de mayo de 2011, se estableció que el valor de las licencias no instaladas corresponde a $777 millones. En consecuencia, mediante Resolución 9340 del 30 de noviembre de 2012 confirmada por la Resolución 0476 del 4 de febrero de 2013, el ICBF declaró el incumplimiento parcial del Convenio y decidió hacer efectiva la cláusula penal por $420 millones equivalente al 10% del valor final del convenio y se ordenó efectuar la liquidación unilateral del contrato. A la fecha de la presente auditoría, no se evidencia en el expediente contractual la liquidación del convenio ni la recuperación del valor de la sanción. Esta situación obedece no solo a la falta de planeación para la suscripción del convenio sino también, a que a la fecha en que se evidenció el incumplimiento el ICBF ya había efectuado giros a la Red Alma Mater por $8.000 millones."/>
    <s v="Desconocimiento del principio de planeación por cuanto a la fecha en que se detectó el incumplimiento ya se había girado la totalidad de los recursos del convenio el cual fue reducido en $5.000  millones y generó  pérdida del recursos más los rendimientos que sobre él se hubieren generado y disminución de oportunidades para adquirir las licencias a un mejor precio. "/>
    <s v="Informe de los controles de legalidad y/o consultas remitidas por las áreas de la Sede de la Dirección General y las Direcciones Regionales a la Dirección de Contratación."/>
    <s v="Realizar informes cuatrimestrales de los controles de legalidad y/o consultas remitidas por las áreas de la Sede de la Dirección General y las Direcciones Regionales a los canales de comunicación definidos por la Dirección de Contratación y el acompañamiento prestado."/>
    <s v="Informe"/>
    <n v="2"/>
    <d v="2017-03-01T00:00:00"/>
    <d v="2017-12-31T00:00:00"/>
    <n v="43.6"/>
    <m/>
    <n v="0"/>
    <n v="0"/>
    <n v="0"/>
    <n v="0"/>
    <m/>
  </r>
  <r>
    <x v="0"/>
    <s v="ARGR2013-CGR-DG102"/>
    <n v="1"/>
    <x v="13"/>
    <m/>
    <s v="Hallazgo No. 102. Santander. Garantía a los recursos públicos (A)_x000a_El Artículo 4 de la Ley 1150 de 2007 establece que &quot;de la distribución de riesgos en los contratos estatales. Los pliegos de condiciones o sus equivalentes deberán incluir la estimación, tipificación y asignación de los riesgos previsibles involucrados en la contratación&quot;._x000a_A su vez el arto2.1.2 del Decreto 734 de 2012 respecto a la Determinación de los riesgos previsibles, señala: &quot;Para los efectos previstos en el artículo 4° de la Ley 1150 de 2007, se entienden como riesgos involucrados en la contratación todas aquellas circunstancias que de presentarse durante el desarrollo y ejecución del contrato, tienen la potencialidad de alterar el equilibrio económico del contrato, pero que dada su previsibilidad se regulan en el marco de las condiciones inicialmente pactadas en los contratos y se excluyen así del concepto de imprevisibilidad de que trata el artículo 27 de la Ley 80 de 1993. El riesgo será previsible en la medida que el mismo sea identificable y cuantificable en condiciones normales&quot;. _x000a_&quot;En las modalidades de Licitación Pública, Selección Abreviada y Concurso de Méritos, la entidad deberá tipificar en el proyecto de pliego de condiciones, los riesgos que puedan presentarse en el desarrollo del contrato, con el fin de estimar cualitativa y cuantitativamente la probabilidad e impacto, y señalará el sujeto contractual que soportará, total o parcialmente, la ocurrencia de la circunstancia prevista en caso de presentarse, a fin de preservar las condiciones iniciales del contrato._x000a_Los interesados en presentar ofertas deberán pronunciarse sobre lo anterior en las observaciones al pliego o en la audiencia convocada para el efecto, obligatoria dentro del procedimiento de licitación pública y voluntaria para las demás modalidades de selección en los que la entidad lo considere necesario, caso en el cual se levantará un acta que evidencie en detalle la discusión acontecida._x000a_La tipificación, estimación y asignación de los riesgos así previstos, debe constar en el pliego definitivo, así como la justificación de su inexistencia en determinados procesos de selección en los que por su objeto contractual no se encuentren. La presentación de las ofertas implica la aceptación, por parte del proponente, de la distribución de riesgos previsibles efectuada por la entidad en el respectivo pliego&quot;._x000a__x000a_No obstante, se observa que el IC8F Regional Santander en los pliegos de condiciones de los Contratos de Aportes, no se evidencia el riesgo de pérdida de recursos cuando la entidad realiza pagos anticipados a los Operadores que los van a administrar, por tanto no exigen garantía alguna para el manejo de estos."/>
    <s v="Falta de reglamentación especifica en el Manual de Contratación que contemple en los previos de condiciones esta situación. Tal hecho ocasiona riesgo eventual de uso inadecuado de los recursos por parte del operador."/>
    <s v="Realizar capacitaciones presenciales y/o videoconfencias con las Direcciones Regionales Santander y Guajira  respecto de los procesos de selección incluido la estimación y tipificación de Riesgos en  estos procesos, así como la exigencia de garantías en los contratos. "/>
    <s v="Realizar 2 capacitaciones al año, enfocadas a la Dirección Regional Santander respecto de los procesos de selección incluida la estimación y tipificación de Riesgos en estos procesos, así como la exigencia de garantías en los contratos. _x000a__x000a_(Podrán participar las otras Regionales  que de acuerdo a sus necesidades y la programación de capacitación se estime incluir). "/>
    <s v="Listados de Asistencia y/o verificaciones de asistencia por videoconferencia, Agenda y/o Programa a desarrollar durante cada uno de los &quot;Capacitaciones&quot;"/>
    <n v="2"/>
    <d v="2017-03-01T00:00:00"/>
    <d v="2017-12-31T00:00:00"/>
    <n v="43.6"/>
    <m/>
    <n v="0"/>
    <n v="0"/>
    <n v="0"/>
    <n v="0"/>
    <m/>
  </r>
  <r>
    <x v="0"/>
    <s v="AR2014-099"/>
    <n v="1"/>
    <x v="13"/>
    <m/>
    <s v="Hallazgo No. 99. Contratación de prestación de servicios (A). Santander_x000a__x000a_Requerimiento de actividades en OPS. no se evidencia requerimiento alguno por parte del supervisor por el no desarrollo de actividades, ya que en los informes presentados por los contratistas y avalados por el Supervisor, la Actividad: Diseñar y poner en marcha estrategias para el mejoramiento de la calidad de la prestación del servicio; Actividad : Realizar el diagnóstico y caracterización de los servicios de atención integral de la primera infancia en el territorio; Actividad: Realizar seguimiento y evaluación a las políticas y programas orientados a la atención de la primera infancia en el territorio y Actividad: Ejercer la supervisión de los contratos y/o convenio cuando sea designado por el ordenador del gasto, no registran soportes de haberse realizado._x000a__x000a_Perfil del oferente. los requisitos del Perfil Requerido para esta contratación no son claros, por cuanto no mencionan a que Titulo de profesión requiere y la experiencia es muy general"/>
    <s v="Deficiencias en la elaboración de los estudios previos al consignar actividades que en muchos casos el contratista no puede cumplir e igualmente por falta de revisión jurídica a éstos y a las minutas de los contratos de prestación de servicios, así como también a falencias en la supervisión de las actividades desarrolladas por el contratista, situación que coloca en riesgo el cumplimiento del objeto del contrato._x000a__x000a_Falta de revisión, seguimiento y monitoreo en la elaboración de las minutas de los contratos y estudios previos, generándose riesgo de la calidad y oportunidad en la prestación de los servicios y que los Coordinadores expidan Certificación de Idoneidad y Experiencia del contratista sin las debidas exigencias requeridas para el desarrollo de las actividades contratadas que garanticen la prestación del servicio en forma eficiente y con calidad de la ejecución del contrato"/>
    <s v="Realizar talleres con contenidos en técnica jurídica  respecto a la redacción de los objetos contractuales a los profesionales de la Dirección Santander designados."/>
    <s v="Preparar y realizar, desde la Dirección de Contratación, talleres de técnica jurídica dirigidos a los profesionales de la Dirección Regional Santander que sean designados, para la formulación y redacción de los estudios previos, haciendo especial énfasis en los objetos y obligaciones contractuales._x000a__x000a_(Podrán participar las otras Regionales  que de acuerdo a sus necesidades y la programación de capacitación se estime incluir). "/>
    <s v="Listados de Asistencia y Agenda y/o Programa a desarrollar durante cada uno de los &quot;Talleres&quot;"/>
    <n v="2"/>
    <d v="2017-03-01T00:00:00"/>
    <d v="2017-12-31T00:00:00"/>
    <n v="43.6"/>
    <m/>
    <n v="0"/>
    <n v="0"/>
    <n v="0"/>
    <n v="0"/>
    <m/>
  </r>
  <r>
    <x v="0"/>
    <s v="AE2013-CGR-GU-015"/>
    <n v="1"/>
    <x v="13"/>
    <m/>
    <s v="Hallazgo No. 15: Tipificación,    estimación    y asignación    de los riesgos (Hallazgo Administrativo.)_x000a__x000a_En cuanto  a la tipificación,  estimación  y asignación  de los riesgos  previsibles,  se debe cumplir  lo  previsto  en el artículo  4 de Ley 1150 de 2007,  los numerales  7 y 12 del artículo  25 de la Ley 80, el documento  Conpes 3107 de 2001, los manuales de   contratación    vigentes    durante    la   vigencia   auditada,    y   demás    normas concordantes._x000a__x000a_Analizada  la muestra  entregada  al equipo  auditor, a la fecha  de terminación  de la Actuación  Especial,  se  observó  que  en el 98%  de  los  casos,  el ICBF  utiliza  un formato en el cual no hace un análisis del Riesgo, sino que se limita a señalar el porcentaje,   el  tiempo   de  cubrimiento   que  se  estipulará en las pólizas,   y  la probabilidad   de  ocurrencia.   La  entidad  argumenta   que  el  formato   de  estudios previos  fue  modificado;  'sin  embargo,   la  Regional   Guajira,  al  diligenciarlos,   no realiza  un  análisis   del  riesgo,  detallando   que  posibles   situaciones   se  pueden presentar en la ejecución contrato._x000a_                                                                                                                                       ._x000a_Lo anterior  conlleva  a que  no se determinen  con  exactitud  los  riesgos  de cada contrato,   de  modo  que  se  permita   realizar   una  estimación   adecuada   de  los mismos._x000a__x000a_"/>
    <s v="Desconocimiento en el nuevo formato de tipificación de riesgos por parte de los supervisores de los contratos."/>
    <s v="Realizar capacitaciones presenciales y/o videoconfencias con las Direcciones Regionales Santander y Guajira  respecto de los procesos de selección incluido la estimación y tipificación de Riesgos en  estos procesos, así como la exigencia de garantías en los contratos. "/>
    <s v="Realizar 2 capacitaciones al año, enfocadas a la Dirección Regional Santander respecto de los procesos de selección incluida la estimación y tipificación de Riesgos en estos procesos, así como la exigencia de garantías en los contratos. _x000a__x000a_(Podrán participar las otras Regionales  que de acuerdo a sus necesidades y la programación de capacitación se estime incluir). "/>
    <s v="Listados de Asistencia y/o verificaciones de asistencia por videoconferencia, Agenda y/o Programa a desarrollar durante cada uno de los &quot;Capacitaciones&quot;"/>
    <n v="2"/>
    <d v="2017-03-01T00:00:00"/>
    <d v="2017-12-31T00:00:00"/>
    <n v="43.6"/>
    <m/>
    <n v="0"/>
    <n v="0"/>
    <n v="0"/>
    <n v="0"/>
    <m/>
  </r>
  <r>
    <x v="0"/>
    <s v="AE2013-CGR-GU-016"/>
    <n v="1"/>
    <x v="13"/>
    <m/>
    <s v="Hallazgo No. 16: Publicación   en el SECOP (Hallazgo Administrativo.)_x000a__x000a_EI Manual de contratación  aprobado mediante   Resolución  2111 del 03 de junio  de 2011 en su artículo  27, indica en su numeral  2 &quot;Que Tratándose  de procesos  de contratación  que  se adelanten  por el  Régimen  Especial  de Aporte  se tendrá  en Cuenta lo siguiente:_x000a__x000a_b. En el Sistema  Electrónico  para la Contratación  Publica SECOP:  Se publicara  el contrato,  las  adiciones,  modificaciones  o suspensiones,   la información  sobre  las sanciones ejecutoriadas,  el acta de Liquidación de mutuo acuerdo o el acto administrativo  de liquidación  unilateral._x000a__x000a_Las normas  vigentes   para  las vigencias  analizadas   indican  que  las  actuaciones contractuales deben  ser publicadas  en la fecha de su expedición  o, a más tardar, dentro de los tres días hábiles siguientes&quot;._x000a__x000a_Sin embargo,  analizada  la muestra seleccionada  se evidenció  que el 100% de los contratos  suscritos  durante  la vigencia 2012,  fue  registrado  en el  SECOP  en  el mes de noviembre,  habiendo sido suscritos en el mes de enero de 2012._x000a__x000a_Para   la   vigencia    2013 el   100%   de   los   contratos    también   fue   publicado extemporáneamente,  superándose  los tres días indicados  en la norma._x000a__x000a__x000a__x000a__x000a_"/>
    <s v="1. Incumplimiento  de la publicación al SECOP por falta de personal en la oficina Jurídica de la Regional Guajira_x000a__x000a_"/>
    <s v="Verificar y hacer seguimiento a la Dirección Regional Guajira respecto de  la publicación en el SECOP de los documentos contractuales, en los términos establecidos por la ley."/>
    <s v="Solicitar trimestralmente  a la Dirección Regional Guajira, informe de publicación en el SECOP de los documentos que soportan la ejecución contractual, en los términos establecidos por la ley."/>
    <s v="Correo electrónico e informe"/>
    <n v="3"/>
    <d v="2017-03-01T00:00:00"/>
    <d v="2017-12-31T00:00:00"/>
    <n v="43.6"/>
    <m/>
    <n v="0"/>
    <n v="0"/>
    <n v="0"/>
    <n v="0"/>
    <m/>
  </r>
  <r>
    <x v="1"/>
    <s v="ARGR2015-CGR-DG008"/>
    <n v="1"/>
    <x v="13"/>
    <m/>
    <s v="Hallazgo No. 8. Contratos de Aporte, Valoración de Aporte en Especie (Bienestarina) (A).  _x000a__x000a_En los contratos de aporte derivados del proyecto de inversión para la atención integral a la primera infancia, durante la vigencia 2015, constituidos de la muestra contractual evaluada se estableció que no obstante existir en el acuerdo contractual una cláusula que establece obligaciones de las entidades administradoras del servicio, relacionadas con la recepción, almacenamiento, suministro, inventario y custodia de Bienestarina, según la cual corresponde al operador. El valor del contrato no evidencia  la valoració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nto total de los aportes del ICBF, tanto los representados en dinero (desembolsos), como los entregados en especie Bienestarina, que para la muestra considerada ascendieron a $1.983.7 millones para la prestación del Servicio Público de Bienestar Familiar en Colombia. "/>
    <s v="Mesa de trabajo entre la Dirección de Contratación, Dirección de Nutrición y Dirección de Primera Infancia, con el acompañamiento de la Oficina de Control Interno, en la cual se definan actividades y sus respectivos responsables."/>
    <s v="Realizar Mesa de Trabajo conjunta, entre las dependencias que intervienen en la consecución de acciones de mejora que le impacten al hallazgo (Direcciones de Primera Infancia, Nutrición, Contratación), con el fin de identificar las causas del hallazgo, las posibles acciones de mejora, así como sus consecuencias para con ella definir las actividades a realizar y reportar desde cada Dirección."/>
    <s v="Acta de Reunión"/>
    <n v="1"/>
    <d v="2016-08-01T00:00:00"/>
    <d v="2016-11-30T00:00:00"/>
    <n v="17.3"/>
    <n v="1"/>
    <n v="1"/>
    <n v="17.3"/>
    <n v="0"/>
    <n v="0"/>
    <s v="Para este periodo no se reportan acciones, en tanto, dicha actividad fue reportada el mes anterior y se cumplió al 100%"/>
  </r>
  <r>
    <x v="1"/>
    <s v="ARGR2015-CGR-DG008"/>
    <n v="0"/>
    <x v="13"/>
    <m/>
    <s v="Hallazgo No. 8. Contratos de Aporte, Valoración de Aporte en Especie (Bienestarina) (A).  _x000a__x000a_En los contratos de aporte derivados del proyecto de inversión para la atención integral a la primera infancia, durante la vigencia 2015, constituidos de la muestra contractual evaluada se estableció que no obstante existir en el acuerdo contractual una cláusula que establece obligaciones de las entidades administradoras del servicio, relacionadas con la recepción, almacenamiento, suministro, inventario y custodia de Bienestarina, según la cual corresponde al operador. El valor del contrato no evidencia  la valoració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nto total de los aportes del ICBF, tanto los representados en dinero (desembolsos), como los entregados en especie Bienestarina, que para la muestra considerada ascendieron a $1.983.7 millones para la prestación del Servicio Público de Bienestar Familiar en Colombia. "/>
    <s v="Para la contratación de los servicios misionales en los cuales se prevé la entrega de Bienestarina como Aporte del ICBF, incluir en los Instructivos expedidos por la Dirección de Contratación (dentro de los cuales los modelos de minuta hacen parte integral) que: _x000a__x000a_a) Se contemple como obligación del ICBF el suministro de información a las EAS de Kg, gr/día de Bienestarina y cupos de atención acorde con la programación mensual definida, por los das de atención; así como informar al momento de entrega el valor kilo y cantidad entregado, conforme a la información suministrada por la Dirección de Nutrición._x000a__x000a_b) Se  contemple como obligación de los operadores, referente a la recepción, almacenamiento, suministro, inventario y custodia de Bienestarina, la entrega, por cuenta propia, al finalizar el contrato de los saldos de Bienestarina según lo disponga el ICBF. "/>
    <s v="Expedir y socializar al menos tres (3) Instructivos de contratación de servicios misionales dentro de los cuales se contemple la Bienestarina como Aporte del ICBF, incluyendo la obligación del ICBF referente a la suministro de información a las Entidades Administradoras de Servicios - EAS de valor y cantidad al momento de entrega, así como la obligación del operador en lo relacionado con la administración de la Bienestarina y su entrega de saldos de conformidad con lo dispuesto por el ICBF"/>
    <s v="Instructivo"/>
    <n v="3"/>
    <d v="2016-08-01T00:00:00"/>
    <d v="2017-03-15T00:00:00"/>
    <n v="32.299999999999997"/>
    <n v="3"/>
    <n v="1"/>
    <n v="32.299999999999997"/>
    <n v="0"/>
    <n v="0"/>
    <s v="Para este periodo no se reportan acciones, en tanto, dicha actividad fue reportada el mes anterior y se cumplió al 100%"/>
  </r>
  <r>
    <x v="1"/>
    <s v="ARGR2015-CGR-DG008"/>
    <n v="0"/>
    <x v="13"/>
    <m/>
    <s v="Hallazgo No. 8. Contratos de Aporte, Valoración de Aporte en Especie (Bienestarina) (A).  _x000a__x000a_En los contratos de aporte derivados del proyecto de inversión para la atención integral a la primera infancia, durante la vigencia 2015, constituidos de la muestra contractual evaluada se estableció que no obstante existir en el acuerdo contractual una cláusula que establece obligaciones de las entidades administradoras del servicio, relacionadas con la recepción, almacenamiento, suministro, inventario y custodia de Bienestarina, según la cual corresponde al operador. El valor del contrato no evidencia  la valoració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nto total de los aportes del ICBF, tanto los representados en dinero (desembolsos), como los entregados en especie Bienestarina, que para la muestra considerada ascendieron a $1.983.7 millones para la prestación del Servicio Público de Bienestar Familiar en Colombia. "/>
    <s v=" Mesa de Trabajo de seguimiento a las acciones de mejora y actividades con las Direcciones de Primera Infancia y Contratación del primer trimestre del año 2017, que permita evaluar las acciones implementadas para la mejora del hallazgo."/>
    <s v="Realizar Mesa de Trabajo de seguimiento a las acciones de mejora y actividades con las Direcciones de Primera Infancia, Nutrición y Contratación del primer trimestre del año 2017"/>
    <s v="Acta de Reunión"/>
    <n v="1"/>
    <d v="2017-04-01T00:00:00"/>
    <d v="2017-04-30T00:00:00"/>
    <n v="4.0999999999999996"/>
    <m/>
    <n v="0"/>
    <n v="0"/>
    <n v="0"/>
    <n v="0"/>
    <s v="Para dar cumplimiento a la actividad aquí relacionada, la Dirección de Contratación programó reunión de seguimiento para el día 15 de Marzo de 2017 a las 9:00 am. Para ello, se citaron a los colaboradores que participaron en la reunión inicial, en la cual se definieron actividades y responsables. Adicionalmente, se sugirió que en caso de creerlo necesario, se podría hacer extensiva la invitación para aquellos colaboradores que han tenido participación en el proceso."/>
  </r>
  <r>
    <x v="0"/>
    <s v="ARGR2013-CGR-COR120"/>
    <n v="1"/>
    <x v="14"/>
    <m/>
    <s v="HALLAZGO 120. CÓRDOBA. ORGANIZACIÓN DE DOCUMENTOS (A, OI) _x000a__x000a_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
    <s v="Falta de mecanismos de seguimiento y monitoreo, lo que puede generar deterioro y pérdida de documentos."/>
    <s v="Realizar acciones que permtin   fortalecer el conocimiento entre los servidores publicos y contratistas, con relacion a la TRD ."/>
    <s v="Realizar capacitacion a servidores publicos y contratistas  del grupo Juridico y supervisores de contratos de la  Regional  y  Centros Zonales  sobre la  Tabla de Retencion Documental &quot;TRD&quot;"/>
    <s v="Taller"/>
    <n v="1"/>
    <d v="2017-03-01T00:00:00"/>
    <d v="2017-04-30T00:00:00"/>
    <n v="8.6"/>
    <m/>
    <n v="0"/>
    <n v="0"/>
    <n v="0"/>
    <n v="0"/>
    <m/>
  </r>
  <r>
    <x v="0"/>
    <s v="ARGR2013-CGR-COR120"/>
    <n v="0"/>
    <x v="14"/>
    <m/>
    <s v="HALLAZGO 120. CÓRDOBA. ORGANIZACIÓN DE DOCUMENTOS (A, OI)_x000a__x000a_El ICBF Regional Córdoba no tiene debidamente organizadas las carpetas o expedientes que contienen la información documental relacionada con las etapas precontractual, contractual y poscontractual de los contratos de prestación de servicios profesionales y Asistenciales y los contratos de aportes de la vigencia 2013."/>
    <s v="Falta de mecanismos de seguimiento y monitoreo, lo que puede generar deterioro y pérdida de documentos."/>
    <s v="Implementar acciones  que permitan realizar el seguimiento  a los  expedientes contractuales de acuerdo a la TRD"/>
    <s v=" Realizar  seguimiento mensual a los expendientes contractuales, correspondiente  a los contratos suscritos en la vigencia 2016,  para el cumplimiento de lo establecido en la TRD ."/>
    <s v="Formato de Seguimiento Mensual"/>
    <n v="9"/>
    <d v="2017-03-01T00:00:00"/>
    <d v="2017-11-30T00:00:00"/>
    <n v="39.1"/>
    <m/>
    <n v="0"/>
    <n v="0"/>
    <n v="0"/>
    <n v="0"/>
    <m/>
  </r>
  <r>
    <x v="0"/>
    <s v="ARGR2013-CGR-COR068"/>
    <n v="1"/>
    <x v="14"/>
    <m/>
    <s v="HALLAZGO 68. DOBA HOGARES COMUNITARIOS Y CENTROS DE DESARROLLO INTEGRAL (A)._x000a__x000a_El ICBF Regional Córdoba, no cuenta con estudios de resultados e impacto que permitan evaluar los logros efectivos de los programas desarrollados en cumplimiento de su misión, para efectos de contar con éstos como insumo de mejora en la prestación del servicio, como quedó evidenciado en visitas fiscales practicadas a los diferentes CDI Institucional y Familiar, ubicados en los municipios de Montería, Planeta Rica, Buenavista y Pueblo Nuevo, en donde se encontraron niños y niñas con desnutrición global, desnutrición aguda, riesgo en desnutrición, sobrepesos, y riesgo en crecimiento, reincidentes en las diferentes tomas de talla y peso registradas en la valoración nutricional de cada uno de los niños y niñas, el cual reposa en la hoja de vida, sin que se realicen acciones agresivas y contundentes para la solución del problema. "/>
    <s v="Lo anterior se presenta por falta de seguimiento y monitoreo adecuados, lo que puede generar una prestación del servicio misional deficiente."/>
    <s v="Realizar las acciones pertinentes para  la elaboración y construccion de estudios  de resultados que permitan evaluar los logros efectivos de los programas desarrollados por el icbf"/>
    <s v="Elaboracion de  informes de  resultados. "/>
    <s v=" Informes"/>
    <n v="2"/>
    <d v="2017-03-30T00:00:00"/>
    <d v="2017-09-30T00:00:00"/>
    <n v="26.3"/>
    <m/>
    <n v="0"/>
    <n v="0"/>
    <n v="0"/>
    <n v="0"/>
    <m/>
  </r>
  <r>
    <x v="1"/>
    <s v="ARGR2015-CGR-DG016"/>
    <n v="1"/>
    <x v="14"/>
    <m/>
    <s v="Hallazgo  No. 16: Fase Alistamiento Modalidad CDI Institucional y Familiar (A-D)           _x000a__x000a_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_x000a__x000a_Modalidad infantil en medio familiar _x000a__x000a_• Regional Córdoba: En el contrato 374 de 2014 suscrito con la Fundación Tierra Nuestra, el acta de aprobación de garantías tiene fecha del 23 de diciembre de 2014 y la realización del primer Comité técnico Operativo   se hizo el 26 de febrero de 2015 …_x000a__x000a_En el documento   se determinó   la falta de cronograma   consolidado por parte del operador de las unidades a atender, así como las caracterizaciones de las mismas. Se evidenció que el operador   trasladó cupos sin previo aviso al supervisor y sin concertar con el citado comité. En relación con las hojas de vida del personal a contratar se manifiesta la falta de requisitos y contratación por 4 meses cuando el servicio es par la toda la vigencia. El presupuesto se solicita a la EAS desglosado por unidad ya que lo presentó generalizado.  Pese a los incumplimientos, se determinó en la misma acta que se realizaría el primer desembolso   en el mes de febrero.  _x000a__x000a__x000a_Modalidad CDI-Institucional _x000a__x000a_De la misma   forma en el manual Operativo -Servicio de educación inicial, Cuidado y Nutrición en el marco de la Atención Integral para la primera infancia -Modalidad Institucional. Versión 1.0 del 30/10/2014, indica las condiciones ya enunciadas de la fase de alistamiento. _x000a__x000a_En la revisión al cumplimiento de realización de la fase de alistamiento en los contratos seleccionados -modalidad institucional, se observó en la información suministrada por las regionales ...Córdoba (contrato 375 de 2014), ... modalidad  CDI Institucional  , que no hay  evidencia  de la realización  del primer comité  técnico  operativo  ni actas de reunión  en la periodicidad  señalada  , que demuestren  la gestión  realizada  en virtud  de las funciones que le establece le manual ._x000a_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Ver Informe) _x000a__x000a_Lo que genera que la fase de alistamiento no se esté cumpliendo en las actividades, términos y condiciones señaladas en el manual Técnico Operativo, afectando con ello el adecuado seguimiento en las decisiones que debe tomar el Comité y permitiendo inferir fallas en la atención integral en términos de oportunidad y calidad._x000a__x000a_"/>
    <s v="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Además, las regionales que los realizaron presentan deficiencias de cumplimiento por parte del operador, por lo que se estaría incumpliendo la cláusula de obligaciones específicas de las EAS definidas en los contratos de aporte seleccionado_x000a_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  "/>
    <s v="Implementar acciones que permitan que los Supervisores de Contratos y EAS cumplan con la responsabilidad de la realizacion de los Comites Tecnicos Operativos mediante un proceso de fortalecimiento del conocimiento y controles efectivos durante la ejecucion de los contratos."/>
    <s v="Realizar Asistencia Tecnica a Coordinadores Zonales, Supervisores de Contratos, Equipos de Primera Infancia y EAS, sobre aspectos generales de los Comites Tecnicos Operativos de las modalidades de Primera Infancia ( Periodicidad, Temas .). Esta Asistencia Tecnica se programa realizar bajo la premisa de que a partir del Mes de Diciembre de 2016 se firmaran contratos nuevos.                                              "/>
    <s v="Actas de Asistencia Tecnica - Informes                                        "/>
    <n v="8"/>
    <d v="2016-12-15T00:00:00"/>
    <d v="2016-12-31T00:00:00"/>
    <n v="2.2999999999999998"/>
    <n v="8"/>
    <n v="1"/>
    <n v="2.2999999999999998"/>
    <n v="0"/>
    <n v="0"/>
    <s v="DICIEMBRE 2016 : El Centro Zonal Tierralta reporta la evidencia de la asistencia tecnica realizada en este mes. MES DE ENERO 2017: Se reportan las Actas de Asistencia Tecnica realizada por los Centros Zonales Cerete, Lorica y San Andres y Sahagun . Pendiente los Centros Zonales Monteria, Planeta y Montelibano. MES DE FEBRERO 2017: Se reportan las evidencias pendientes de los Centros Zonales Monteria,Planeta Rica y Montelibano"/>
  </r>
  <r>
    <x v="1"/>
    <s v="ARGR2015-CGR-DG016"/>
    <n v="0"/>
    <x v="14"/>
    <m/>
    <s v="Hallazgo  No. 16: Fase Alistamiento Modalidad CDI Institucional y Familiar (A-D)           _x000a__x000a_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_x000a__x000a_Modalidad infantil en medio familiar _x000a__x000a_• Regional Córdoba: En el contrato 374 de 2014 suscrito con la Fundación Tierra Nuestra, el acta de aprobación de garantías tiene fecha del 23 de diciembre de 2014 y la realización del primer Comité técnico Operativo   se hizo el 26 de febrero de 2015 …_x000a__x000a_En el documento   se determinó   la falta de cronograma   consolidado por parte del operador de las unidades a atender, así como las caracterizaciones de las mismas. Se evidenció que el operador   trasladó cupos sin previo aviso al supervisor y sin concertar con el citado comité. En relación con las hojas de vida del personal a contratar se manifiesta la falta de requisitos y contratación por 4 meses cuando el servicio es par la toda la vigencia. El presupuesto se solicita a la EAS desglosado por unidad ya que lo presentó generalizado.  Pese a los incumplimientos, se determinó en la misma acta que se realizaría el primer desembolso   en el mes de febrero.  _x000a__x000a__x000a_Modalidad CDI-Institucional _x000a__x000a_De la misma   forma en el manual Operativo -Servicio de educación inicial, Cuidado y Nutrición en el marco de la Atención Integral para la primera infancia -Modalidad Institucional. Versión 1.0 del 30/10/2014, indica las condiciones ya enunciadas de la fase de alistamiento. _x000a__x000a_En la revisión al cumplimiento de realización de la fase de alistamiento en los contratos seleccionados -modalidad institucional, se observó en la información suministrada por las regionales ...Córdoba (contrato 375 de 2014), ... modalidad  CDI Institucional  , que no hay  evidencia  de la realización  del primer comité  técnico  operativo  ni actas de reunión  en la periodicidad  señalada  , que demuestren  la gestión  realizada  en virtud  de las funciones que le establece le manual ._x000a_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Ver Informe) _x000a__x000a_Lo que genera que la fase de alistamiento no se esté cumpliendo en las actividades, términos y condiciones señaladas en el manual Técnico Operativo, afectando con ello el adecuado seguimiento en las decisiones que debe tomar el Comité y permitiendo inferir fallas en la atención integral en términos de oportunidad y calidad._x000a__x000a_"/>
    <s v="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Además, las regionales que los realizaron presentan deficiencias de cumplimiento por parte del operador, por lo que se estaría incumpliendo la cláusula de obligaciones específicas de las EAS definidas en los contratos de aporte seleccionado_x000a_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  "/>
    <s v="Implementar acciones que permitan que los Supervisores de Contratos y EAS cumplan con la responsabilidad de la realizacion de los Comites Tecnicos Operativos mediante un proceso de fortalecimiento del conocimiento y controles efectivos durante la ejecucion de los contratos."/>
    <s v="Realizar seguimiento a la realizacion de los Comites Tecnicos Operativos de las modalidades de Primera Infancia "/>
    <s v="Formato de Seguimiento a Comites Operativos                                                      "/>
    <n v="11"/>
    <d v="2016-09-01T00:00:00"/>
    <d v="2017-07-31T00:00:00"/>
    <n v="47.6"/>
    <n v="6"/>
    <n v="0.54545454545454541"/>
    <n v="26"/>
    <n v="0"/>
    <n v="0"/>
    <s v="NOVIEMBRE 2016: Se reporta el seguimiento de los meses de Septiembre, Octubre y Noviembre de 2016 no incluyendo la informacion del Centro Zonal Monteria. DICIEMBRE 2016: Se reporta el seguimiento inluyendo la informacion pendiente del Centro Zonal Monteria y en este mes se incluye la informacion de la totalidad de los Centros Zonales.ENERO 2017 reportan la informacion todos los Centros Zonales FEBRERO 2017: Se reporta la informacion de todos los Centros Zonales ."/>
  </r>
  <r>
    <x v="1"/>
    <s v="ARGR2015-CGR-DG017"/>
    <n v="1"/>
    <x v="14"/>
    <m/>
    <s v="Hallazgo No. 17. Seguimiento y Control Prestación del Servicio Modalidad y Familiar (A-D) (Ver informe)_x000a_..._x000a_El Manual operativo servicio de educación inicial, cuidado y Nutrición en el marco de la Atención Integral para la Primera Infancia -modalidad familiar MO2-MPM1 del 8 de septiembre de 2014 establece:_x000a_“Capítulo 5 seguimiento y control   _x000a_Comités Técnicos Operativos  _x000a_..._x000a_El desarrollo del primer comité técnico operativo es un requisito indispensable para iniciar de manera adecuada la ejecución   del contrato y deberá hacerse dentro de los diez (10) días hábiles a partir de la legalización del mismo (…)”._x000a_al respecto se observó que esta instancia presenta debilidades en su operación y cumplimiento de funciones por cuanto no se logra determinar su realización como es el caso del hallazgo anterior en los contratos ... 374 (Córdoba) de 2014... ... las fechas exactas de inicio, suspensión y reinicio de ala atención directa, así como las modificaciones contractuales, garantizando como mínimo la atención de 11 meses y 15 días, o el tiempo proporcional según la contratación._x000a__x000a_Tampoco se identifica  en las actas de este comité, los tiempos y valores de las  fases de alistamiento  y atención , así como  una periodicidad  de reuniones  que permitan  establecer el seguimiento  de los objetos contractuales  y su  obligaciones, determinaciones  de aprobación  de la redistribución  interna   de los recursos  a que haya lugar en el presupuesto, cuando  la Entidad Administradora  del Servicio  presenta modificaciones  en los contratos por adiciones  y /o  descuentos  y que esta  a su vez se apruebe  sin que interfiera en el cumplimiento  de los  estándares técnicos ._x000a__x000a_Hallazgo con presunta incidencia Disciplinaria   (Ver Informe)_x000a_"/>
    <s v="Lo anterior por cuanto el ICBF presenta debilidades en su mecanismo de control y cumplimiento de las obligaciones contractuales de las entidades Administradoras del servicio. Situación que no permite la oportuna detección y corrección de debilidades en la ejecución de la modalidad familiar.                         Además, las regionales que los realizaron presentan deficiencias de cumplimiento por parte del operador, por lo que se estaría incumpliendo la cláusula de obligaciones específicas de las EAS definidas en los contratos de aporte seleccionado   "/>
    <s v="Implementar acciones que permitan que los Superviores de Contratos y EAS cumplan con la responsabilidad de la realizacion de los Comites Tecnicos Operativos mediante un proceso de fortalecimiento del conocimiento y controles efectivos durante la ejecucion de los contratos."/>
    <s v="Realizar Asistencia Tecnica a Coordinadores Zonales, Supervisores de Contratos, Equipos de Primera Infancia y EAS, sobre aspectos generales de los Comites Tecnicos Operativos de las modalidades de Primera Infancia ( Periodicidad, Temas .) Esta Asistencia Tecnica se programa realizar bajo la premisa de que a partir del Mes de Diciembre de 2016 se firmaran contratos nuevos.                  "/>
    <s v="Actas de Asistencia Tecnica - Informes                                        "/>
    <n v="1"/>
    <d v="2016-12-15T00:00:00"/>
    <d v="2016-12-31T00:00:00"/>
    <n v="2.2999999999999998"/>
    <n v="1"/>
    <n v="1"/>
    <n v="2.2999999999999998"/>
    <n v="0"/>
    <n v="0"/>
    <s v="DICIEMBRE 2016 : El Grupo de Asistencia Tecnica envio evidencia de la asistencia tecnica realizada a los operadores el 19 de Diciembdre de 2016."/>
  </r>
  <r>
    <x v="1"/>
    <s v="ARGR2015-CGR-DG017"/>
    <n v="0"/>
    <x v="14"/>
    <m/>
    <s v="Hallazgo No. 17. Seguimiento y Control Prestación del Servicio Modalidad y Familiar (A-D) (Ver informe)_x000a_..._x000a_El Manual operativo servicio de educación inicial, cuidado y Nutrición en el marco de la Atención Integral para la Primera Infancia -modalidad familiar MO2-MPM1 del 8 de septiembre de 2014 establece:_x000a_“Capítulo 5 seguimiento y control   _x000a_Comités Técnicos Operativos  _x000a_..._x000a_El desarrollo del primer comité técnico operativo es un requisito indispensable para iniciar de manera adecuada la ejecución   del contrato y deberá hacerse dentro de los diez (10) días hábiles a partir de la legalización del mismo (…)”._x000a_al respecto se observó que esta instancia presenta debilidades en su operación y cumplimiento de funciones por cuanto no se logra determinar su realización como es el caso del hallazgo anterior en los contratos ... 374 (Córdoba) de 2014... ... las fechas exactas de inicio, suspensión y reinicio de ala atención directa, así como las modificaciones contractuales, garantizando como mínimo la atención de 11 meses y 15 días, o el tiempo proporcional según la contratación._x000a__x000a_Tampoco se identifica  en las actas de este comité, los tiempos y valores de las  fases de alistamiento  y atención , así como  una periodicidad  de reuniones  que permitan  establecer el seguimiento  de los objetos contractuales  y su  obligaciones, determinaciones  de aprobación  de la redistribución  interna   de los recursos  a que haya lugar en el presupuesto, cuando  la Entidad Administradora  del Servicio  presenta modificaciones  en los contratos por adiciones  y /o  descuentos  y que esta  a su vez se apruebe  sin que interfiera en el cumplimiento  de los  estándares técnicos ._x000a__x000a_Hallazgo con presunta incidencia Disciplinaria   (Ver Informe)_x000a_"/>
    <s v="Lo anterior por cuanto el ICBF presenta debilidades en su mecanismo de control y cumplimiento de las obligaciones contractuales de las entidades Administradoras del servicio. Situación que no permite la oportuna detección y corrección de debilidades en la ejecución de la modalidad familiar.                         Además, las regionales que los realizaron presentan deficiencias de cumplimiento por parte del operador, por lo que se estaría incumpliendo la cláusula de obligaciones específicas de las EAS definidas en los contratos de aporte seleccionado   "/>
    <s v="Implementar acciones que permitan que los Superviores de Contratos y EAS cumplan con la responsabilidad de la realizacion de los Comites Tecnicos Operativos mediante un proceso de fortalecimiento del conocimiento y controles efectivos durante la ejecucion de los contratos."/>
    <s v="Realizar seguimiento a la realizacion de los Comites Tecnicos Operativos de las modalidades de Primera Infancia."/>
    <s v="Formato de Seguimiento a Comites Operativos"/>
    <n v="9"/>
    <d v="2016-10-01T00:00:00"/>
    <d v="2017-09-01T00:00:00"/>
    <n v="47.9"/>
    <n v="5"/>
    <n v="0.55555555555555558"/>
    <n v="26.6"/>
    <n v="0"/>
    <n v="0"/>
    <s v="NOVIEMBRE 2016: Se reporta el seguimiento de los meses de  Octubre y Noviembre de 2016 no incluyendo la informacion del Centro Zonal Monteria. DICIEMBRE 2016 :Se reporta el seguimiento inluyendo la informacion pendiente del Centro Zonal Monteria y en este me se reporta la informacion de la totalidad de los Centros Zonales. ENERO 2017 reportan la totalidad de los Centros Zonales. FEBRERO 2017: En esta evidencia se reportan todos los Centros Zonales ."/>
  </r>
  <r>
    <x v="1"/>
    <s v="ARGR2015-CGR-DG018"/>
    <n v="1"/>
    <x v="14"/>
    <m/>
    <s v="Hallazgo  No. 18.Cumplimiento de las clausulas contractuales  -Contratos de Aporte Centros  de Desarrollo Infantil   -CDI y Desarrollo Infantil en Medio Familiar  (A-D)_x000a_..._x000a_En la revision de los soportes  exigidos contractualmente  para los desembolsos   a los operadores  se observaron  las  siguientes inconsistencias:                                                                                                                                                                                                                                                                                                                                                                                                                                         _x000a__x000a_Regional Córdoba. (contrato 374 de 2014: Concepto técnico para disminución del valor del contrato de 7 de septiembre de 2015, documento en el cual se determinó la disminución del contrato en $30.0 millones por concepto de concurrencias de enero a agosto de acuerdo con el reporte del aplicativo cuéntame en razón a que se evidenciaron 90 paquetes no entregados por $24.9 millones y 90 refrigerios por $5.1 millones. (Ver Informe)_x000a_"/>
    <s v="Por debilidades de supervision, seguimiento y control sobre  el cumplimiento  de las obligaciones  contractuales y en  las  condiciones  y capacidad del operador  para cumplirlas lo que genera una información inexacta y un control  inadecuado  de las actividades.Además, las regionales que los realizaron presentan deficiencias de cumplimiento por parte del operador, por lo que se estaría incumpliendo la cláusula de obligaciones específicas de las EAS definidas en los contratos de aporte seleccionado"/>
    <s v="Realizar acciones que permitan lograr el cumplimiento por parte de los Supervisores de Contatos EAS del total requisitos exigidos para el desembolso de los recursos. "/>
    <s v="Realizar Talleres de Capacitacion a EAS teniendo como tema central las obligaciones contractuales generales y especificas , formas de pago, consideraciones para el desembolso ( Manual Operativo)                  "/>
    <s v="Informes  de Capacitacion"/>
    <n v="8"/>
    <d v="2017-01-01T00:00:00"/>
    <d v="2017-01-31T00:00:00"/>
    <n v="4.3"/>
    <n v="8"/>
    <n v="1"/>
    <n v="4.3"/>
    <n v="0"/>
    <n v="0"/>
    <s v="ENERO: En esta actividad se reportan las actas de capacitacion realizada por los Centros Zonales Monteria , Cerete, Tierralta, Montelibano, Lorica y San Andres y Planeta Rica pendiente el Centro Zonal Sahagun.FEBRERO 2017: Se reporta el informe de Capacitacion pendiente del Centro Zonal Sahagun realizada el 31 de Enero de 2017."/>
  </r>
  <r>
    <x v="1"/>
    <s v="ARGR2015-CGR-DG018"/>
    <n v="0"/>
    <x v="14"/>
    <m/>
    <s v="Hallazgo  No. 18.Cumplimiento de las clausulas contractuales  -Contratos de Aporte Centros  de Desarrollo Infantil   -CDI y Desarrollo Infantil en Medio Familiar  (A-D)_x000a_..._x000a_En la revision de los soportes  exigidos contractualmente  para los desembolsos   a los operadores  se observaron  las  siguientes inconsistencias:                                                                                                                                                                                                                                                                                                                                                                                                                                         _x000a__x000a_Regional Córdoba. (contrato 374 de 2014: Concepto técnico para disminución del valor del contrato de 7 de septiembre de 2015, documento en el cual se determinó la disminución del contrato en $30.0 millones por concepto de concurrencias de enero a agosto de acuerdo con el reporte del aplicativo cuéntame en razón a que se evidenciaron 90 paquetes no entregados por $24.9 millones y 90 refrigerios por $5.1 millones. (Ver Informe)_x000a_"/>
    <s v="Por debilidades de supervision, seguimiento y control sobre  el cumplimiento  de las obligaciones  contractuales y en  las  condiciones  y capacidad del operador  para cumplirlas lo que genera una información inexacta y un control  inadecuado  de las actividades.Además, las regionales que los realizaron presentan deficiencias de cumplimiento por parte del operador, por lo que se estaría incumpliendo la cláusula de obligaciones específicas de las EAS definidas en los contratos de aporte seleccionado"/>
    <s v="Realizar acciones que permitan lograr el cumplimiento por parte de los Supervisores de Contatos EAS del total requisitos exigidos para el desembolso de los recursos. "/>
    <s v="Realizar seguimiento al cumplimiento de los requisitos exigidos a las EAS para la realizacion de los desembolsos"/>
    <s v="Informes  de Seguimiento"/>
    <n v="64"/>
    <d v="2016-11-01T00:00:00"/>
    <d v="2017-07-31T00:00:00"/>
    <n v="38.9"/>
    <n v="38"/>
    <n v="0.59375"/>
    <n v="23.1"/>
    <n v="0"/>
    <n v="0"/>
    <s v="OCTUBRE 2016: Reportan los informes de seguimiento los Centros Zonales Lorica, Sahagun , San Andres, Tierralta y Monteria NOVIEMBRE 2016: En este mes se reporta el informe de seguimiento de Cerete, Planeta Rica y Montelibano correspondiente al mes de Septiembre que estaban pendiiente ademas se reporta el seguimeinto de todos los Centros Zonales del mes de Noviembre con excepcion del Centro Zonal Sahagun. DICIEMBRE 2016 : Se reporta la evidencia pendiente del Centro Zonal Sahagun y ahora se incluyen los demas Centros Zonales con la excepcion del Centro Zonal Montelibano. ENERO 2017: Se incluye en este mes el Informe pendiente de Montelibano ( Dic 2016) y se reportan los informes de los Centros Zonales Monteria, Cerete, Montelibano y Lorica FEBRERO 2017: Se reportan las evidencias pendiente de los Centros Zonales Planeta Rica, Tierralta , Sahagun y San Andres correspondiente al mes de Enero 2017 y los Centros Zonales Monteria, Cerete, Planeta Rica, Tierralta,Montelibano y San Andres quedando pendiente los Centros Zonales Lorica y Sahagun"/>
  </r>
  <r>
    <x v="0"/>
    <s v="ARGR2013-CGR-DG039"/>
    <n v="1"/>
    <x v="15"/>
    <m/>
    <s v="H39. CAQUETÁ, CUNDINAMARCA, MAGDALENA, SANTANDER, SEDE_x000a_NACIONAL Y VALLE. SUPERVISiÓN E INTERVENTORíA (A)_x000a_El Instituto incumplió el Literal n) Supervisor e interventor, numeral 21, contenido mínimo de la minuta del contrato, del manual de contratación, que señala: Se debe indicar quien será el responsable de ejercer la supervisión y/o inierventotie del contrato, este aspecto debe definirse desde la elaboración de los estudios previos._x000a_El último parágrafO del numeral 1.2.6, del Manual de Contratación proferido por la Entidad, mediante Resolución 2690 de junio de 2012, prevé: &quot;Así mismo, los supervisores serán los responsables de realizar la evaluación, control, seguimiento y apoyo en la ejecución del contrato o convenio, con el propósito de asegurar su cumplimiento; adelantar todos los trámites y elaborar los documentos necesarios para la imposición de sanciones y en general todos aquellos que se requieran durante la etapa contractual y de ejecución. Deberán presentar un informe según periodicidad determinada en el contrato al ordenador del gasto sobre el estado de ejecución y avance de los contratos o convenios y adoptarán las medidas necesarias para el cumplimiento de los mismos&quot;,_x000a__x000a_CUNDINAMARCA_x000a_Se realizó análisis al contrato N°25 -18-2013-529 celebrado entre la Dirección de la Regional Cundinamarca del ICBF y la Unión Temporal Nutríalianza del programa PAE - Programa de Alimentación Escolar, en el cual el objeto del contrato era brindar un complemento alimentario a los niños y niñas y adolescentes inscritos en la matrícula oficial acorde a los lineamientos técnicos administrativos y estándares del programa de alimentación escolar aprobados mediante Resolución 6054 de diciembre de 2010 a nivel nacional a la zona 5. Se evidenció una serie de inconvenientes en la ejecución del programa PAE por parte del operador, que fueron detectados por funcionarios deIICBF, cuando ellos no eran los supervisores del programa; ya que esta función era de C&amp;M_x000a_consultores, se constató que no hay seguimiento por parte del supervisor_x000a_contratado por ende hay incumplimiento por parte de C&amp;M consultores._x000a_Por otra parte, se evidenció que en los primeros cinco meses de ejecución de este contrato y los otros del programa PAE en Cundinamarca, no aparece un informe de avance y ejecución del mismo por parte de G&amp;M consultores, incumpliendo así el objeto para lo cual fue contratado como aparece en la Cláusula Trigésima Primera: Supervisión, cuando el seguimiento era de su responsabilidad, ya que el inicio de este contrato era a partir de febrero que inicia el año escolar 2013 hasta 31 de diciembre del mismo año._x000a__x000a_ Adicionalmente se estableció que en los contratos de aporte N° 25-18-2012-964 Y N° 25-18-2012-895 celebrados entre el ICBF Regional Cundinamarca y el operador NutriAlianza, están sin liquidar a la fecha; la causal del incumplimiento de la NO líquidación, está dada por la falta de informes y documentación por parte del supervisor e Interventoría del programa PAE que en este caso es C&amp;M Consultores; la liquidación también se ve afectada por la falta de información de algunos municipios como Chocontá, Manta, Tibirita y la Gobernación de Cundinamarca. Con lo anterior se está contraviniendo lo establecido en los artículos 11 y 32 de la Ley 1150 de 2007; Ley 80 de 1993 en sus artículos 32 y 60 Yla Ley 1474 de 2011, arto83."/>
    <m/>
    <s v="Realizar la liquidación de los de contratos de aporte N° 25-18-2012-964 Y N° 25-18-2012-895 celebrados entre el ICBF Regional Cundinamarca y el operador NutriAlianza"/>
    <s v="1. Reporte Actas de liquidación de los contratos"/>
    <s v="Actas"/>
    <n v="2"/>
    <d v="2017-03-01T00:00:00"/>
    <d v="2017-03-31T00:00:00"/>
    <n v="4.3"/>
    <m/>
    <n v="0"/>
    <n v="0"/>
    <n v="0"/>
    <n v="0"/>
    <m/>
  </r>
  <r>
    <x v="0"/>
    <s v="AEF2014-055"/>
    <n v="1"/>
    <x v="15"/>
    <m/>
    <s v="Hallazgo No. 55.    Denuncia No. 001-13-10-00-Jaime Orjuela. Bien  ocupado (A-D). La Guía  Gestión  de Bienes  G2  MPA 1 P5 versión  3.0.  del  13 de agosto  de 2013, en el numeral   5.2.1.26,   la Resolución  2200  de 2010  en el Artículo  20, numeral  8, el numeral  2 del Artículo  66 de la   Ley 75 de  1968 y el numeral  22 del Artículo  17 del  Decreto   1137  de  1999,  establecen   competencias    del  ICBF  frente   a  estos procesos,  no obstante  se evidencia:_x000a__x000a_Mediante   sentencia   del  20  de  septiembre   de  2004,   proferida   por  el  Juzgado Primero  Promiscuo  de  Familia  de Girardot,  se adjudicaron   al  ICBF  los siguientes bienes  muebles  e inmuebles:_x000a__x000a_Inmueble  carrera  8 No. 23-41/ 45 Casa Lote  MI: 307-656. Muebles  inventariados  por $5 millones._x000a__x000a_De la visita  realizada  al inmueble  y del análisis  del expediente  se evidenció  que se encuentra   ocupado  por  la persona  que  Ie colaboraba   al causante  en  las  labores domésticas,    quien   manifestó   ser   la  poseedora    del   mismo   y  haber   realizado mejoras.    Con   respecto   a   los   muebles   avaluados    en   $5.000.000,    estos   se encuentran    en   poder   de   esta   misma   señora,    quien   a   la  fecha   los   posee físicamente.    Por  otra  parte,   el  ICBF  ha  cancelado   por  concepto   de  servicios públicos,  vigilancia,   impuestos  y otros  gastos  desde  su recibo  en la vigencia  2010 hasta  el 31 de diciembre  de 2013,  $294.000,  según  certificación  expedida   por el ICBF de fecha  20 de marzo de 2014._x000a__x000a__x000a_"/>
    <s v="Lo anterior  determina   falta  de  gestión  por  parte  del  ICBF,  por  mas  de  lo años, para adelantar  acciones  administrativas,   contables  y fiscales  con el fin de ingresar los bienes  adjudicados   por decisión  judicial  al patrimonio  del ICBF,   deficiencia  esta que  ha sustraído  al Instituto  de utilizar  este bien  para el cumplimiento   de los fines misionales  del ICBF, de otra parte,  el predio  no ha ingresado  real y físicamente   al Instituto. "/>
    <s v="Ingreso real y material del inmueble al ICBF sin ocupantes."/>
    <s v="1. Reunión con la Oficina Jurídica de la Sede Nacional para establecer procedimiento a seguir para el ingreso real y material del inmueble al ICBF"/>
    <s v="Acta"/>
    <n v="1"/>
    <d v="2017-03-01T00:00:00"/>
    <d v="2017-03-17T00:00:00"/>
    <n v="2.2999999999999998"/>
    <m/>
    <n v="0"/>
    <n v="0"/>
    <n v="0"/>
    <n v="0"/>
    <m/>
  </r>
  <r>
    <x v="0"/>
    <s v="AEF2014-055"/>
    <n v="0"/>
    <x v="15"/>
    <m/>
    <s v="Hallazgo No. 55.    Denuncia No. 001-13-10-00-Jaime Orjuela. Bien  ocupado (A-D). La Guía  Gestión  de Bienes  G2  MPA 1 P5 versión  3.0.  del  13 de agosto  de 2013, en el numeral   5.2.1.26,   la Resolución  2200  de 2010  en el Artículo  20, numeral  8, el numeral  2 del Artículo  66 de la   Ley 75 de  1968 y el numeral  22 del Artículo  17 del  Decreto   1137  de  1999,  establecen   competencias    del  ICBF  frente   a  estos procesos,  no obstante  se evidencia:_x000a__x000a_Mediante   sentencia   del  20  de  septiembre   de  2004,   proferida   por  el  Juzgado Primero  Promiscuo  de  Familia  de Girardot,  se adjudicaron   al  ICBF  los siguientes bienes  muebles  e inmuebles:_x000a__x000a_Inmueble  carrera  8 No. 23-41/ 45 Casa Lote  MI: 307-656. Muebles  inventariados  por $5 millones._x000a__x000a_De la visita  realizada  al inmueble  y del análisis  del expediente  se evidenció  que se encuentra   ocupado  por  la persona  que  Ie colaboraba   al causante  en  las  labores domésticas,    quien   manifestó   ser   la  poseedora    del   mismo   y  haber   realizado mejoras.    Con   respecto   a   los   muebles   avaluados    en   $5.000.000,    estos   se encuentran    en   poder   de   esta   misma   señora,    quien   a   la  fecha   los   posee físicamente.    Por  otra  parte,   el  ICBF  ha  cancelado   por  concepto   de  servicios públicos,  vigilancia,   impuestos  y otros  gastos  desde  su recibo  en la vigencia  2010 hasta  el 31 de diciembre  de 2013,  $294.000,  según  certificación  expedida   por el ICBF de fecha  20 de marzo de 2014._x000a__x000a__x000a_"/>
    <s v="Lo anterior  determina   falta  de  gestión  por  parte  del  ICBF,  por  mas  de  lo años, para adelantar  acciones  administrativas,   contables  y fiscales  con el fin de ingresar los bienes  adjudicados   por decisión  judicial  al patrimonio  del ICBF,   deficiencia  esta que  ha sustraído  al Instituto  de utilizar  este bien  para el cumplimiento   de los fines misionales  del ICBF, de otra parte,  el predio  no ha ingresado  real y físicamente   al Instituto. "/>
    <s v="Ingreso real y material del inmueble al ICBF sin ocupantes."/>
    <s v="2.  Realizar seguimiento a los compomisos definidos con la Oficina Jurídica de la Sede Nacional "/>
    <s v="Acta"/>
    <n v="1"/>
    <d v="2017-03-17T00:00:00"/>
    <d v="2017-06-30T00:00:00"/>
    <n v="15"/>
    <m/>
    <n v="0"/>
    <n v="0"/>
    <n v="0"/>
    <n v="0"/>
    <m/>
  </r>
  <r>
    <x v="0"/>
    <s v="REGULAR 2014-125"/>
    <n v="1"/>
    <x v="15"/>
    <m/>
    <s v="Hallazgo N° 125. Indicadores y metas (A). Antioquia, Atlántico, Bogotá, Cundinamarca y Huila_x000a__x000a_Los siguientes Macroprocesos y Procesos de la Regional Cundinamarca con corte a diciembre de 2014 presentaron cumplimiento de metas inferior al 80%: Aseguramiento a la Calidad 60%, Gestión Contractual 46%, Evaluación de la calidad del servicio 60%, Gestión Administrativa 76%.  A continuación se muestran los indicadores que cerraron la vigencia 2014 en estado crítico en la Regional (Cuadro No. 120)._x000a__x000a_La falta de gestión para el logro de las metas propuestas determina un hallazgo administrativo por la desatención de establecido en el artículo 3 de la Ley 489 de 1998.  Por lo anterior se determina un hallazgo administrativo por la falta de gestión para el logro de las metas propuestas."/>
    <m/>
    <s v="Adelantar el plan de trabajo que de Gestiónn Documental de la Regional teniendo en cuenta la capacidad instalada de la Regional."/>
    <s v="1. Reporta del Plan trabajo"/>
    <s v="Plan de Trabajo Gestión Documental"/>
    <n v="1"/>
    <d v="2017-03-01T00:00:00"/>
    <d v="2017-03-30T00:00:00"/>
    <n v="4.0999999999999996"/>
    <m/>
    <n v="0"/>
    <n v="0"/>
    <n v="0"/>
    <n v="0"/>
    <m/>
  </r>
  <r>
    <x v="1"/>
    <s v="ARGR2015-CGR-DG028"/>
    <n v="1"/>
    <x v="16"/>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Hacer seguimiento a la ejecución de metas sociales y financieras a través de la herramienta&quot; Alertas ejecución metas sociales y financieras&quot; elaborada por la Dirección de Planeación y Control de Gestión y realizar los ajustes a que haya lugar."/>
    <s v="1)Revisar mensualmente la información contenida en la herramienta &quot;Alertas ejecución metas sociales y financieras&quot;."/>
    <s v="Reporte de seguimiento a la Herramienta &quot;Alertas ejecución metas sociales y financieras&quot;._x000a_"/>
    <n v="4"/>
    <d v="2016-09-01T00:00:00"/>
    <d v="2017-01-31T00:00:00"/>
    <n v="21.7"/>
    <n v="4"/>
    <n v="1"/>
    <n v="21.7"/>
    <n v="0"/>
    <n v="0"/>
    <m/>
  </r>
  <r>
    <x v="1"/>
    <s v="ARGR2015-CGR-DG028"/>
    <n v="0"/>
    <x v="16"/>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Hacer seguimiento a la ejecución de metas sociales y financieras a través del  formato&quot; Alertas ejecución metas sociales y financieras&quot; remitido por la Dirección de Planeación y Control de Gestión y realizar los ajustes a que haya lugar."/>
    <s v="2) Verificar y realizar la corrección a que haya lugar en el Sistema de Información Misional-SIM Módulo de metas sociales y financieras. "/>
    <s v="Reporte de verificación a la Herramienta &quot;Alertas ejecución metas sociales y financieras&quot;._x000a_"/>
    <n v="4"/>
    <d v="2016-09-01T00:00:00"/>
    <d v="2017-01-31T00:00:00"/>
    <n v="21.7"/>
    <n v="4"/>
    <n v="1"/>
    <n v="21.7"/>
    <n v="0"/>
    <n v="0"/>
    <m/>
  </r>
  <r>
    <x v="1"/>
    <s v="ARGR2015-CGR-DG034"/>
    <n v="1"/>
    <x v="16"/>
    <m/>
    <s v="Hallazgo No 34: Programa Unidades de Apoyo y Fortalecimiento Familiar - UNAFA - Población con Discapacidad (A)                                                                                                                                   _x000a__x000a_El programa UNAFA que para la vigencia 2015 ejecutó $3.129 millones dirigidos a la atención de 2.801 familias con Niños, Niñas y Adolescentes y personas mayores de 18 años con discapacidad, al momento de promulgarse la Ley Estatutaría 1618 de 2013, avanzaba en actividades de fortalecimeinto del modelo solidario de inclusión a la familia, con directrices socializadas por el Nivel Central a partir del 2014 para los facilitadores y los referentes de discapacidad en las Direcciones Regionales, pero no oficializadas. _x000a__x000a_De igual manera, presentó dificultades, en respuesta emitida a la Contraloría Delegada del Sector Social, en el Modelo Solidario de Inclusión de la Familia, de articulación en el marco del Sistema Nacional de Discapacidad con el Sistema Nacional de Bienestar Familiar, en la conformación de los comités de discapacidad por parte de los municipios y la participación de instituciones de los diferentes sectores, pese a la realización de los comités regionales ya demostrada._x000a_..._x000a_No obstante la Contraloria evidenció que el programa no cuenta con procedimientos según respuesta con radicado I-2016-024559-0101 de 9 de marzo de 2016 de la Dirección de Protección y se incluye en el &quot;Lineamiento técnico de modalidades para la atención de niños, niñas y adolescentes, con derechos inobservados, amenazados o vulnerados&quot; dentro de la modalidad Hogar Gestor, según Resolución 1520 del 24 de febrero de 2016, como grupo de apoyo. _x000a_"/>
    <s v="* Lo anterior obedece a debilidades a lineamientos técnicos ajustados con actividades y directrices especificas que vinculen lo mandado por la Ley Estatutaria e su reglamento interno, puesto que el &quot;Lineamiento técnico para la atención de NNA y mayores de 18 años con derechos inoserbados, amenazados o vulnerados, con discapacidad&quot; versión 1.0, presenta la Ley 1618 de 2013 dentro de su marco normativo hasta el 23 de febrero de 2016, pero no determina las actividades para su realización. _x000a_                                 _x000a_* La situación detectada se genera por dificultades a nivel nacional para la formalización de lineamientos y/o procedimientos para el desarrollo y organización de la estrategía, como una respuesta a la Ley 1618 de 2013.      _x000a__x000a_"/>
    <s v="1) La inclusión de la estrategia UNAFA como modalidad en la estructura programática  del ICBF con Manual Operativo que establezca directrices para el desarrollo de la modalidad UNAFA en la vigencia 2016."/>
    <s v="1) Coordinar con la Dirección de Planeación y Control de Gestión la Publicación del Manual Operativo UNAFA  para la vigencia 2016._x000a__x000a__x000a_"/>
    <s v="Manual Operativo publicado  - _x000a__x000a__x000a__x000a__x000a__x000a__x000a_"/>
    <n v="1"/>
    <d v="2016-07-01T00:00:00"/>
    <d v="2016-08-30T00:00:00"/>
    <n v="8.6"/>
    <n v="1"/>
    <n v="1"/>
    <n v="8.6"/>
    <n v="0"/>
    <n v="0"/>
    <m/>
  </r>
  <r>
    <x v="1"/>
    <s v="ARGR2015-CGR-DG034"/>
    <n v="0"/>
    <x v="16"/>
    <m/>
    <s v="Hallazgo No 34: Programa Unidades de Apoyo y Fortalecimiento Familiar - UNAFA - Población con Discapacidad (A)                                                                                                                                   _x000a__x000a_El programa UNAFA que para la vigencia 2015 ejecutó $3.129 millones dirigidos a la atención de 2.801 familias con Niños, Niñas y Adolescentes y personas mayores de 18 años con discapacidad, al momento de promulgarse la Ley Estatutaría 1618 de 2013, avanzaba en actividades de fortalecimeinto del modelo solidario de inclusión a la familia, con directrices socializadas por el Nivel Central a partir del 2014 para los facilitadores y los referentes de discapacidad en las Direcciones Regionales, pero no oficializadas. _x000a__x000a_De igual manera, presentó dificultades, en respuesta emitida a la Contraloría Delegada del Sector Social, en el Modelo Solidario de Inclusión de la Familia, de articulación en el marco del Sistema Nacional de Discapacidad con el Sistema Nacional de Bienestar Familiar, en la conformación de los comités de discapacidad por parte de los municipios y la participación de instituciones de los diferentes sectores, pese a la realización de los comités regionales ya demostrada._x000a_..._x000a_No obstante la Contraloria evidenció que el programa no cuenta con procedimientos según respuesta con radicado I-2016-024559-0101 de 9 de marzo de 2016 de la Dirección de Protección y se incluye en el &quot;Lineamiento técnico de modalidades para la atención de niños, niñas y adolescentes, con derechos inobservados, amenazados o vulnerados&quot; dentro de la modalidad Hogar Gestor, según Resolución 1520 del 24 de febrero de 2016, como grupo de apoyo. _x000a_"/>
    <s v="* Lo anterior obedece a debilidades a lineamientos técnicos ajustados con actividades y directrices especificas que vinculen lo mandado por la Ley Estatutaria e su reglamento interno, puesto que el &quot;Lineamiento técnico para la atención de NNA y mayores de 18 años con derechos inoserbados, amenazados o vulnerados, con discapacidad&quot; versión 1.0, presenta la Ley 1618 de 2013 dentro de su marco normativo hasta el 23 de febrero de 2016, pero no determina las actividades para su realización. _x000a_                                 _x000a_* La situación detectada se genera por dificultades a nivel nacional para la formalización de lineamientos y/o procedimientos para el desarrollo y organización de la estrategía, como una respuesta a la Ley 1618 de 2013.      _x000a__x000a_"/>
    <s v="1) La inclusión de la estrategia UNAFA como modalidad en la estructura programática  del ICBF con Manual Operativo que establezca directrices para el desarrollo de la modalidad UNAFA en la vigencia 2016."/>
    <s v="2) Coordinar con la Dirección de Planeación y Control de Gestión la Aprobación del Servicio en SIM para el reporte de las metas sociales y financieras (tanto programación como ejecución) para la vigencia 2016._x000a__x000a__x000a_"/>
    <s v=" Modalidad aprobada en el SIM _x000a__x000a__x000a__x000a__x000a__x000a__x000a_"/>
    <n v="1"/>
    <d v="2016-07-01T00:00:00"/>
    <d v="2016-08-30T00:00:00"/>
    <n v="8.6"/>
    <n v="1"/>
    <n v="1"/>
    <n v="8.6"/>
    <n v="0"/>
    <n v="0"/>
    <m/>
  </r>
  <r>
    <x v="1"/>
    <s v="ARGR2015-CGR-DG034"/>
    <n v="0"/>
    <x v="16"/>
    <m/>
    <s v="Hallazgo No 34: Programa Unidades de Apoyo y Fortalecimiento Familiar - UNAFA - Población con Discapacidad (A)                                                                                                                                   _x000a__x000a_El programa UNAFA que para la vigencia 2015 ejecutó $3.129 millones dirigidos a la atención de 2.801 familias con Niños, Niñas y Adolescentes y personas mayores de 18 años con discapacidad, al momento de promulgarse la Ley Estatutaría 1618 de 2013, avanzaba en actividades de fortalecimeinto del modelo solidario de inclusión a la familia, con directrices socializadas por el Nivel Central a partir del 2014 para los facilitadores y los referentes de discapacidad en las Direcciones Regionales, pero no oficializadas. _x000a__x000a_De igual manera, presentó dificultades, en respuesta emitida a la Contraloría Delegada del Sector Social, en el Modelo Solidario de Inclusión de la Familia, de articulación en el marco del Sistema Nacional de Discapacidad con el Sistema Nacional de Bienestar Familiar, en la conformación de los comités de discapacidad por parte de los municipios y la participación de instituciones de los diferentes sectores, pese a la realización de los comités regionales ya demostrada._x000a_..._x000a_No obstante la Contraloria evidenció que el programa no cuenta con procedimientos según respuesta con radicado I-2016-024559-0101 de 9 de marzo de 2016 de la Dirección de Protección y se incluye en el &quot;Lineamiento técnico de modalidades para la atención de niños, niñas y adolescentes, con derechos inobservados, amenazados o vulnerados&quot; dentro de la modalidad Hogar Gestor, según Resolución 1520 del 24 de febrero de 2016, como grupo de apoyo. _x000a_"/>
    <s v="* Lo anterior obedece a debilidades a lineamientos técnicos ajustados con actividades y directrices especificas que vinculen lo mandado por la Ley Estatutaria e su reglamento interno, puesto que el &quot;Lineamiento técnico para la atención de NNA y mayores de 18 años con derechos inoserbados, amenazados o vulnerados, con discapacidad&quot; versión 1.0, presenta la Ley 1618 de 2013 dentro de su marco normativo hasta el 23 de febrero de 2016, pero no determina las actividades para su realización. _x000a_                                 _x000a_* La situación detectada se genera por dificultades a nivel nacional para la formalización de lineamientos y/o procedimientos para el desarrollo y organización de la estrategía, como una respuesta a la Ley 1618 de 2013.      _x000a__x000a_"/>
    <s v="2) Actualización de la ficha de programación de la modalidad UNAFA en la estructura programática  del ICBF para la vigencia 2017. "/>
    <s v="1) Coordinar con la Dirección de Planeación y Control de Gestión la expedición de ficha de programación para la modalidad UNAFA en la vigencia 2017. "/>
    <s v="Ficha de programación actualizada."/>
    <n v="1"/>
    <d v="2016-11-01T00:00:00"/>
    <d v="2017-03-30T00:00:00"/>
    <n v="21.3"/>
    <n v="1"/>
    <n v="1"/>
    <n v="21.3"/>
    <n v="0"/>
    <n v="0"/>
    <m/>
  </r>
  <r>
    <x v="1"/>
    <s v="ARGR2015-CGR-DG034"/>
    <n v="0"/>
    <x v="16"/>
    <m/>
    <s v="Hallazgo No 34: Programa Unidades de Apoyo y Fortalecimiento Familiar - UNAFA - Población con Discapacidad (A)                                                                                                                                   _x000a__x000a_El programa UNAFA que para la vigencia 2015 ejecutó $3.129 millones dirigidos a la atención de 2.801 familias con Niños, Niñas y Adolescentes y personas mayores de 18 años con discapacidad, al momento de promulgarse la Ley Estatutaría 1618 de 2013, avanzaba en actividades de fortalecimeinto del modelo solidario de inclusión a la familia, con directrices socializadas por el Nivel Central a partir del 2014 para los facilitadores y los referentes de discapacidad en las Direcciones Regionales, pero no oficializadas. _x000a__x000a_De igual manera, presentó dificultades, en respuesta emitida a la Contraloría Delegada del Sector Social, en el Modelo Solidario de Inclusión de la Familia, de articulación en el marco del Sistema Nacional de Discapacidad con el Sistema Nacional de Bienestar Familiar, en la conformación de los comités de discapacidad por parte de los municipios y la participación de instituciones de los diferentes sectores, pese a la realización de los comités regionales ya demostrada._x000a_..._x000a_No obstante la Contraloria evidenció que el programa no cuenta con procedimientos según respuesta con radicado I-2016-024559-0101 de 9 de marzo de 2016 de la Dirección de Protección y se incluye en el &quot;Lineamiento técnico de modalidades para la atención de niños, niñas y adolescentes, con derechos inobservados, amenazados o vulnerados&quot; dentro de la modalidad Hogar Gestor, según Resolución 1520 del 24 de febrero de 2016, como grupo de apoyo. _x000a_"/>
    <s v="* Lo anterior obedece a debilidades a lineamientos técnicos ajustados con actividades y directrices especificas que vinculen lo mandado por la Ley Estatutaria e su reglamento interno, puesto que el &quot;Lineamiento técnico para la atención de NNA y mayores de 18 años con derechos inoserbados, amenazados o vulnerados, con discapacidad&quot; versión 1.0, presenta la Ley 1618 de 2013 dentro de su marco normativo hasta el 23 de febrero de 2016, pero no determina las actividades para su realización. _x000a_                                 _x000a_* La situación detectada se genera por dificultades a nivel nacional para la formalización de lineamientos y/o procedimientos para el desarrollo y organización de la estrategía, como una respuesta a la Ley 1618 de 2013.      _x000a__x000a_"/>
    <s v="3) Construcción del Lineamiento Técnico / Manual Operativo de la modalidad UNAFA en la estructura del Sistema de Gestión de Calidad. _x000a_"/>
    <s v="1) Elaborar documento técnico de acuerdo con lo establecido en el &quot;PR13 MPE 1 Procedimiento  de diseño de lineamientos técnicos administrativos misionales y manuales operativos&quot; e incluirlo bajo el Sistema de Gestión de Calidad para la Vigencia 2017_x000a__x000a_"/>
    <s v="Documentos técnicos codificados bajo el Sistema de Gestión de Calidad (Lineamiento Tëcnico y Manual Operativo UNAFA)  _x000a__x000a_"/>
    <n v="1"/>
    <d v="2016-08-01T00:00:00"/>
    <d v="2017-03-30T00:00:00"/>
    <n v="34.4"/>
    <m/>
    <n v="0"/>
    <n v="0"/>
    <n v="0"/>
    <n v="0"/>
    <s v="El lineamiento técnico y manual operativo de la modalidad UNAFA se encuentran en ajustes finales por parte de la Dirección de Familias y Comunidades, de acuerdo a las observaciones de la Direción de Planeación y Control de Gestión."/>
  </r>
  <r>
    <x v="1"/>
    <s v="ARGR2015-CGR-DG034"/>
    <n v="0"/>
    <x v="16"/>
    <m/>
    <s v="Hallazgo No 34: Programa Unidades de Apoyo y Fortalecimiento Familiar - UNAFA - Población con Discapacidad (A)                                                                                                                                   _x000a__x000a_El programa UNAFA que para la vigencia 2015 ejecutó $3.129 millones dirigidos a la atención de 2.801 familias con Niños, Niñas y Adolescentes y personas mayores de 18 años con discapacidad, al momento de promulgarse la Ley Estatutaría 1618 de 2013, avanzaba en actividades de fortalecimeinto del modelo solidario de inclusión a la familia, con directrices socializadas por el Nivel Central a partir del 2014 para los facilitadores y los referentes de discapacidad en las Direcciones Regionales, pero no oficializadas. _x000a__x000a_De igual manera, presentó dificultades, en respuesta emitida a la Contraloría Delegada del Sector Social, en el Modelo Solidario de Inclusión de la Familia, de articulación en el marco del Sistema Nacional de Discapacidad con el Sistema Nacional de Bienestar Familiar, en la conformación de los comités de discapacidad por parte de los municipios y la participación de instituciones de los diferentes sectores, pese a la realización de los comités regionales ya demostrada._x000a_..._x000a_No obstante la Contraloria evidenció que el programa no cuenta con procedimientos según respuesta con radicado I-2016-024559-0101 de 9 de marzo de 2016 de la Dirección de Protección y se incluye en el &quot;Lineamiento técnico de modalidades para la atención de niños, niñas y adolescentes, con derechos inobservados, amenazados o vulnerados&quot; dentro de la modalidad Hogar Gestor, según Resolución 1520 del 24 de febrero de 2016, como grupo de apoyo. _x000a_"/>
    <s v="* Lo anterior obedece a debilidades a lineamientos técnicos ajustados con actividades y directrices especificas que vinculen lo mandado por la Ley Estatutaria e su reglamento interno, puesto que el &quot;Lineamiento técnico para la atención de NNA y mayores de 18 años con derechos inoserbados, amenazados o vulnerados, con discapacidad&quot; versión 1.0, presenta la Ley 1618 de 2013 dentro de su marco normativo hasta el 23 de febrero de 2016, pero no determina las actividades para su realización. _x000a_                                 _x000a_* La situación detectada se genera por dificultades a nivel nacional para la formalización de lineamientos y/o procedimientos para el desarrollo y organización de la estrategía, como una respuesta a la Ley 1618 de 2013.      _x000a__x000a_"/>
    <s v="4) Brindar orientaciones para el conocimiento e implementación  de la modalidad  UNAFA a nivel nacional a través de la socialización del Lineamiento Técnico y del  Manual Operativo."/>
    <s v="1) Socializar   y orientar  a las 33 regionales frente a la implementación del Lineamiento Técnico y el Manual Operativo vigencia 2017  a través de 4 jornadas virtuales y 1 presencial dirigidas a los profesionales responsables de la modalidad  y a la entidad (es) contratada (s) para la administración del  servicio._x000a__x000a_"/>
    <s v="Agenda y/o programa  y  registro de participante_x000a__x000a_"/>
    <s v="5_x000a__x000a_ "/>
    <d v="2017-04-01T00:00:00"/>
    <d v="2017-06-30T00:00:00"/>
    <n v="12.9"/>
    <m/>
    <n v="0"/>
    <n v="0"/>
    <n v="0"/>
    <n v="0"/>
    <m/>
  </r>
  <r>
    <x v="1"/>
    <s v="ARGR2015-CGR-DG035"/>
    <n v="1"/>
    <x v="16"/>
    <m/>
    <s v="Hallazgo No 35: Ejecución de las fases de programa UNAFA (A)                                              _x000a__x000a_El programa UNAFA presentó debilidades de planeación y procedimientos, toda vez que no se cumplieron los tiempos establecidos para el desarrollo de las fases que lo componen, según las directrices fijadas en el instrumento metodológico del programa, que sin contar con el registro en el Sistema de Gestión de Calidad institucional fue adoptado y socializado por el nivel central para las regionales y facilitadores mediante DVD multimedia, utilizados en la materialización de las fases de la estrategía. (Ver cuadro 42 - Informe)._x000a_..._x000a_Se determinó que mediante Resolucion de 20 de febrero de 2015 se autorizo el traslado por $1.597,7 millones al subproyecto &quot;Estrategias de Intervención Directa a la Comunidad&quot; rubro C-320-1504-7-0-133 para ser distribuidos en 32 regionales sin poder determinar los recursos para la ejecución de UNAFA; luego en Resolución 1610 de 10 abril de 2016, se dispuso el contracredito por $644.6 millones, para 13 regionales, igualmente sin poder detallar el recurso para el programa UNAFA en los documentos señalados. Por su parte las Regionales Atlantico Guinia y Guajira los recursos de logisticas ejecutados fueron de $13.8 millones atraves del convenio de cooperación internacional con la OIM No. 1091-NAJ-843 de 2015._x000a__x000a_Con lo anterior se evidenció que la operación logistica inició cuando habían pasado 6 meses porteriores al desarrollo de actividades por parte de los facilitadores, y por tanto no se contó con los recursos para desarrollar los talleres de la fase uno y subsiguientes. (Ver Informe)  _x000a_"/>
    <s v="Lo que tuvo origen en la inoportunidad para contratar los servicios logísticos por parte del Nivel Central, afectando con ello a la normal ejecución del programa, por lo cual las regionales se vieron obligadas a efectuar las actividades por fuera de la programación y unir varias fases al mismo tiempo para lograr las metas propuestas."/>
    <s v="Adelantar las acciones precontractuales para realizar la contratación de la modalidad UNAFA garantizando la disponibilidad de los recursos humanos y logísticos requeridos para su implementación en la vigencia 2016._x000a__x000a_"/>
    <s v="1) Adelantar los trámites precontractuales para la suscripción de los contratos para la modalidad que incluyan los recursos humanos y logísticos requeridos para su implementación._x000a_ _x000a__x000a_"/>
    <s v="Acta de Comité de Contratación que aprueba los estudios previos._x000a__x000a__x000a_"/>
    <n v="1"/>
    <d v="2016-07-12T00:00:00"/>
    <d v="2016-07-30T00:00:00"/>
    <n v="2.6"/>
    <n v="1"/>
    <n v="1"/>
    <n v="2.6"/>
    <n v="0"/>
    <n v="0"/>
    <m/>
  </r>
  <r>
    <x v="1"/>
    <s v="ARGR2015-CGR-DG035"/>
    <n v="0"/>
    <x v="16"/>
    <m/>
    <s v="Hallazgo No 35: Ejecución de las fases de programa UNAFA (A)                                              _x000a__x000a_El programa UNAFA presentó debilidades de planeación y procedimientos, toda vez que no se cumplieron los tiempos establecidos para el desarrollo de las fases que lo componen, según las directrices fijadas en el instrumento metodológico del programa, que sin contar con el registro en el Sistema de Gestión de Calidad institucional fue adoptado y socializado por el nivel central para las regionales y facilitadores mediante DVD multimedia, utilizados en la materialización de las fases de la estrategía. (Ver cuadro 42 - Informe)._x000a_..._x000a_Se determinó que mediante Resolucion de 20 de febrero de 2015 se autorizo el traslado por $1.597,7 millones al subproyecto &quot;Estrategias de Intervención Directa a la Comunidad&quot; rubro C-320-1504-7-0-133 para ser distribuidos en 32 regionales sin poder determinar los recursos para la ejecución de UNAFA; luego en Resolución 1610 de 10 abril de 2016, se dispuso el contracredito por $644.6 millones, para 13 regionales, igualmente sin poder detallar el recurso para el programa UNAFA en los documentos señalados. Por su parte las Regionales Atlantico Guinia y Guajira los recursos de logisticas ejecutados fueron de $13.8 millones atraves del convenio de cooperación internacional con la OIM No. 1091-NAJ-843 de 2015._x000a__x000a_Con lo anterior se evidenció que la operación logistica inició cuando habían pasado 6 meses porteriores al desarrollo de actividades por parte de los facilitadores, y por tanto no se contó con los recursos para desarrollar los talleres de la fase uno y subsiguientes. (Ver Informe)  _x000a_"/>
    <s v="Lo que tuvo origen en la inoportunidad para contratar los servicios logísticos por parte del Nivel Central, afectando con ello a la normal jecución del programa, por lo cual las regionales se vieron obligadas a efectuar las actividades por fuera de la programación y unir varias fases al mismo tiempo para lograr las metas propuestas."/>
    <s v="Adelantar las acciones precontractuales para realizar la contratación de la modalidad UNAFA garantizando la disponibilidad de los recursos humanos y logísticos requeridos para su implementación en la vigencia 2017._x000a_"/>
    <s v="2) Incluir en el Lineamiento Técnico para la vigencia 2017, la aplicabilidad de las directrices establecidas en el manual de contratación vigente del ICBF.  "/>
    <s v="Lineamiento Técnico / Manual Operativo "/>
    <n v="1"/>
    <d v="2016-08-01T00:00:00"/>
    <d v="2017-03-30T00:00:00"/>
    <n v="34.4"/>
    <m/>
    <n v="0"/>
    <n v="0"/>
    <n v="0"/>
    <n v="0"/>
    <s v="El lineamiento técnico y manual operativo de la modalidad UNAFA se encuentran en ajustes finales por parte de la Dirección de Familias y Comunidades, de acuerdo a las observaciones de la Direción de Planeación y Control de Gestión."/>
  </r>
  <r>
    <x v="1"/>
    <s v="ARGR2015-CGR-DG035"/>
    <n v="0"/>
    <x v="16"/>
    <m/>
    <s v="Hallazgo No 35: Ejecución de las fases de programa UNAFA (A)                                              _x000a__x000a_El programa UNAFA presentó debilidades de planeación y procedimientos, toda vez que no se cumplieron los tiempos establecidos para el desarrollo de las fases que lo componen, según las directrices fijadas en el instrumento metodológico del programa, que sin contar con el registro en el Sistema de Gestión de Calidad institucional fue adoptado y socializado por el nivel central para las regionales y facilitadores mediante DVD multimedia, utilizados en la materialización de las fases de la estrategía. (Ver cuadro 42 - Informe)._x000a_..._x000a_Se determinó que mediante Resolucion de 20 de febrero de 2015 se autorizo el traslado por $1.597,7 millones al subproyecto &quot;Estrategias de Intervención Directa a la Comunidad&quot; rubro C-320-1504-7-0-133 para ser distribuidos en 32 regionales sin poder determinar los recursos para la ejecución de UNAFA; luego en Resolución 1610 de 10 abril de 2016, se dispuso el contracredito por $644.6 millones, para 13 regionales, igualmente sin poder detallar el recurso para el programa UNAFA en los documentos señalados. Por su parte las Regionales Atlantico Guinia y Guajira los recursos de logisticas ejecutados fueron de $13.8 millones atraves del convenio de cooperación internacional con la OIM No. 1091-NAJ-843 de 2015._x000a__x000a_Con lo anterior se evidenció que la operación logistica inició cuando habían pasado 6 meses porteriores al desarrollo de actividades por parte de los facilitadores, y por tanto no se contó con los recursos para desarrollar los talleres de la fase uno y subsiguientes. (Ver Informe)  _x000a_"/>
    <s v="Lo que tuvo origen en la inoportunidad para contratar los servicios logísticos por parte del Nivel Central, afectando con ello a la normal jecución del programa, por lo cual las regionales se vieron obligadas a efectuar las actividades por fuera de la programación y unir varias fases al mismo tiempo para lograr las metas propuestas."/>
    <s v="Adelantar las acciones precontractuales para realizar la contratación de la modalidad UNAFA garantizando la disponibilidad de los recursos humanos y logísticos requeridos para su implementación en la vigencia 2017."/>
    <s v="3) Adelantar los trámites precontractuales para la suscripción de los contratos para la modalidad que incluyan los recursos humanos y logísticos requeridos para su implementación._x000a_ "/>
    <s v="Acta de Comité de Contratación que aprueba los estudios previos._x000a__x000a__x000a_"/>
    <n v="1"/>
    <d v="2016-11-01T00:00:00"/>
    <d v="2017-04-30T00:00:00"/>
    <n v="25.7"/>
    <m/>
    <n v="0"/>
    <n v="0"/>
    <n v="0"/>
    <n v="0"/>
    <s v="Los estudios previos fueron radicados ante la Dirección de Contratación el día 14/02/2017 y se aprobaron en comité de contratación del día 27/02/2017. El acta correspondiente se encuentra en proceso de recolección de firmas."/>
  </r>
  <r>
    <x v="1"/>
    <s v="ARGR2015-CGR-DG036"/>
    <n v="1"/>
    <x v="16"/>
    <m/>
    <s v="Hallazgo No 36: Ejecución y medición recursos UNAFA (A)                                                  _x000a__x000a_ * Al respecto en oficio referido por la Dirección de Protección (...), el presupuesto asignado para UNAFA fue de $3.299,8 millones, con una ejecución por $3.129,7 millones y un saldo sin ejecutar po $170 millones, no así en la distribución presupuestal oficial (...)_x000a__x000a_Si embargo al verificar las metas sociales y financieras en el SIM no se encontró relacionada la estrategia UNAFA por tanto no se determina  su ejecución y desarrollo._x000a__x000a_Los datos referidos no fueron formalizados presupuestalmente a UNAFA, de tal manera que den cuenta de una ejecución presupuestal específica del mismo, así como los respectivos soportes que permitieran establecer dicha planificación, ejecución y distribución de la cifra relacionada al programa dispuesta en las regionales. _x000a__x000a_                                                                                                                                         _x000a_*  Por otra parte si bien la Dirección de Protección Identifica en la ficha I-72 de los Lineamientos de Programación, no se pudo identificar un proceso de planificación y programación que incluyera la estrategía UNAFA en el Plan de Acción Institucional y/o metas sociales y financieras que se traduzca en indicadores, actividades y presupuesto que permitan medir la gestión realizada a nivel institucional.  (Ver Informe)                                           "/>
    <s v="Lo anterior tiene origen en debilidades de planificación presupuestal y definición de la distribución de los rubros asignados específicamente a cada estrategia en una Dirección Específica así como en el seguimiento y medición de resultados de las mismas, situación que genera dificultades para identificar los recursos realmente ejecutados en la estrategia UNAFA y los instrumentos de medición de su ejecución. _x000a__x000a_Lo que tuvo origen en la inoportunidad para contratar los servicios logísticos por parte del nivel central, afectando con ello la normal ejecución del programa, por lo cual las regionales se vieron obligadas a efectuar las actividades por fuera de la programación y unir varias fases al mismo tiempo para lograr las metas propuestas."/>
    <s v="Reportar el indicador  M3-PM1-01 el cual  permita realizar la medición de las familias atendidas en la modalidad UNAFA para la vigencia 2016._x000a__x000a__x000a__x000a_"/>
    <s v="1) Revisar y consolidar el número de familias atendidas a partir del Formato de Seguimiento (F2) de la modalidad remitido por el operador para la vigencia 2016._x000a__x000a__x000a__x000a_"/>
    <s v="Formato de Seguimiento diligenciado_x000a__x000a__x000a__x000a__x000a__x000a_."/>
    <n v="4"/>
    <d v="2016-09-01T00:00:00"/>
    <d v="2017-01-30T00:00:00"/>
    <n v="21.6"/>
    <n v="4"/>
    <n v="1"/>
    <n v="21.6"/>
    <n v="0"/>
    <n v="0"/>
    <m/>
  </r>
  <r>
    <x v="1"/>
    <s v="ARGR2015-CGR-DG036"/>
    <n v="0"/>
    <x v="16"/>
    <m/>
    <s v="Hallazgo No 36: Ejecución y medición recursos UNAFA (A)                                                  _x000a__x000a_ * Al respecto en oficio referido por la Dirección de Protección (...), el presupuesto asignado para UNAFA fue de $3.299,8 millones, con una ejecución por $3.129,7 millones y un saldo sin ejecutar po $170 millones, no así en la distribución presupuestal oficial (...)_x000a__x000a_Si embargo al verificar las metas sociales y financieras en el SIM no se encontró relacionada la estrategia UNAFA por tanto no se determina  su ejecución y desarrollo._x000a__x000a_Los datos referidos no fueron formalizados presupuestalmente a UNAFA, de tal manera que den cuenta de una ejecución presupuestal específica del mismo, así como los respectivos soportes que permitieran establecer dicha planificación, ejecución y distribución de la cifra relacionada al programa dispuesta en las regionales. _x000a__x000a_                                                                                                                                         _x000a_*  Por otra parte si bien la Dirección de Protección Identifica en la ficha I-72 de los Lineamientos de Programación, no se pudo identificar un proceso de planificación y programación que incluyera la estrategía UNAFA en el Plan de Acción Institucional y/o metas sociales y financieras que se traduzca en indicadores, actividades y presupuesto que permitan medir la gestión realizada a nivel institucional.  (Ver Informe)                                           "/>
    <s v="Lo anterior tiene origen en debilidades de planificación presupuestal y definición de la distribución de los rubros asignados específicamente a cada estrategia en una Dirección Específica así como en el seguimiento y medición de resultados de las mismas, situación que genera dificultades para identificar los recursos realmente ejecutados en la estrategia UNAFA y los instrumentos de medición de su ejecución. _x000a__x000a_Lo que tuvo origen en la inoportunidad para contratar los servicios logísticos por parte del nivel central, afectando con ello la normal ejecución del programa, por lo cual las regionales se vieron obligadas a efectuar las actividades por fuera de la programación y unir varias fases al mismo tiempo para lograr las metas propuestas."/>
    <s v="Reportar el indicador  M3-PM1-01 el cual  permite realizar la medición de las familias atendidas en la modalidad UNAFA para la vigencia 2016."/>
    <s v="2) Registrar  mensualmente en el Sistema de información, monitoreo y evaluación institucional (SIMEI) del número de familias atendidas en la modalidad UNAFA para la vigencia 2016."/>
    <s v="Registro en el SIMEI_x000a__x000a_"/>
    <n v="4"/>
    <d v="2016-09-01T00:00:00"/>
    <d v="2017-01-30T00:00:00"/>
    <n v="21.6"/>
    <n v="4"/>
    <n v="1"/>
    <n v="21.6"/>
    <n v="0"/>
    <n v="0"/>
    <s v="De acuerdo con la Resolución 0570 de 2016, la Dirección de Familias y Comunidades asumió la operación de las Unidades de Apoyo y Fortalecimiento a Familias –UNAFA, que venía ejecutando la Dirección de Protección como estrategia de la medida de Hogar Gestor, destacando que el cronograma de actividades de atención a las familias se desarrollaba en un periodo de 24 meses y que el ingreso de las familias no se daba de manera simultánea, sino que se hacía efectivo de acuerdo con las decisiones tomadas por la autoridad administrativa correspondiente._x000a_Como consecuencia de lo expuesto, en el momento que la Dirección de Familias y Comunidades inició la implementación de la modalidad UNAFA en la vigencia 2016, retomó los procesos que venían desde la Dirección de Protección, identificando que algunas familias se encontraban en la última fase de la modalidad denominada fase de seguimiento, por lo que con estas familias se adelantaron las actividades correspondientes a la fase en la que se encontraban, y aquellas familias que iban culminando el proceso fueron  reemplazadas . Por esta razón, se presenta una mayor cantidad de familias atendidas con relación a la meta establecida para la modalidad en la vigencia 2016._x000a_Adicionalmente, es importante precisar que la meta social inicialmente programada con corte al mes de junio de 2016, fue de 2.800 cupos; sin embargo, teniendo en cuenta el presupuesto asignado a la modalidad, el tiempo de ejecución,  la necesidad  de incrementar la meta  y la viabilidad de darle sostenibilidad a dicho aumento para la siguiente vigencia,  se suscribió, el 28 de julio de 2016, el contrato 1421  con la Fundación IDEAL, para la atención a 2.960 familias._x000a_"/>
  </r>
  <r>
    <x v="1"/>
    <s v="ARGR2015-CGR-DG036"/>
    <n v="0"/>
    <x v="16"/>
    <m/>
    <s v="Hallazgo No 36: Ejecución y medición recursos UNAFA (A)                                                  _x000a__x000a_ * Al respecto en oficio referido por la Dirección de Protección (...), el presupuesto asignado para UNAFA fue de $3.299,8 millones, con una ejecución por $3.129,7 millones y un saldo sin ejecutar po $170 millones, no así en la distribución presupuestal oficial (...)_x000a__x000a_Si embargo al verificar las metas sociales y financieras en el SIM no se encontró relacionada la estrategia UNAFA por tanto no se determina  su ejecución y desarrollo._x000a__x000a_Los datos referidos no fueron formalizados presupuestalmente a UNAFA, de tal manera que den cuenta de una ejecución presupuestal específica del mismo, así como los respectivos soportes que permitieran establecer dicha planificación, ejecución y distribución de la cifra relacionada al programa dispuesta en las regionales. _x000a__x000a_                                                                                                                                         _x000a_*  Por otra parte si bien la Dirección de Protección Identifica en la ficha I-72 de los Lineamientos de Programación, no se pudo identificar un proceso de planificación y programación que incluyera la estrategía UNAFA en el Plan de Acción Institucional y/o metas sociales y financieras que se traduzca en indicadores, actividades y presupuesto que permitan medir la gestión realizada a nivel institucional.  (Ver Informe)                                           "/>
    <s v="Lo anterior tiene origen en debilidades de planificación presupuestal y definición de la distribución de los rubros asignados específicamente a cada estrategia en una Dirección Específica así como en el seguimiento y medición de resultados de las mismas, situación que genera dificultades para identificar los recursos realmente ejecutados en la estrategia UNAFA y los instrumentos de medición de su ejecución. _x000a__x000a_Lo que tuvo origen en la inoportunidad para contratar los servicios logísticos por parte del nivel central, afectando con ello la normal ejecución del programa, por lo cual las regionales se vieron obligadas a efectuar las actividades por fuera de la programación y unir varias fases al mismo tiempo para lograr las metas propuestas."/>
    <s v="Realizar seguimiento a la ejecución presupuestal de la modalidad  "/>
    <s v="Reportar  mensualmente  los recursos  presupuestales ejecutados en el SIM- módulo de metas sociales y financieras"/>
    <s v="Reporte de registro en el SIM"/>
    <n v="4"/>
    <d v="2016-09-01T00:00:00"/>
    <d v="2017-01-31T00:00:00"/>
    <n v="21.7"/>
    <n v="4"/>
    <n v="1"/>
    <n v="21.7"/>
    <n v="0"/>
    <n v="0"/>
    <m/>
  </r>
  <r>
    <x v="1"/>
    <s v="ARGR2015-CGR-DG037"/>
    <n v="1"/>
    <x v="16"/>
    <m/>
    <s v="Hallazgo No 37: Lineamientos, procedimientos y soportes programas UNAFA (A-D)    _x000a__x000a_El programa UNAFA desarrollado como una estrategia en la modalidad Hogar Gestor - Dirección de Protección, no contó con procedimientos documentados y oficializados que los vincule al Sistema de Gestión de Calidad Institucional, como se comprueba en respuesta dada por la entidad mediante con radicado 1-2016-024559-0101 de 9 de marzo de 2016 de la Dirección de Protección.                                                                          _x000a__x000a_Por lo anterior el desarrollo del programa se apoya en videoconferencias proyectadas por el nivel central para emitir directrices técnicas, instrumentos facilitadores que identifiquen la realización de la estrategia y su articulación en la modalidad desarrollada, pero no cuenta con un procedimiento que la defina con un objeto, alcance, directrices de planeación, programación de recursos, actividades y tiempos para cada fase, así como la definición de responsables, inicio y fin de la estrategía, proceso de graduación de los beneficiarios. (Ver Informe)_x000a_"/>
    <s v="Por lo anterior se infiere que por falta de lineamientos y directrices en la ejecución del programa UNAFA en las 5 fases definidas, asi como la inoportunidad de asignación de recursos para la logística, generaron dificultades en su ejecución evidenciados en la documentación revisada, bases de datos e informes de los facilitadores, así como las visitas efectuadas en las Regionales de Amazonas, Nariño y Atlántico._x000a__x000a_La situación detectada tiene origen en la falta de adopción, divulgación e implementación durante la vigencia 2015 de unos lineamientos y/o procedimiento para el adecuado desarrollo del programa UNAFA, lo cua genero un procesos de desarticulación y ejecución no uniforme del programa por parte de las diferentes regionales del ICBF, afectando con ellos la protección y garantía de los derechos de ñiñas familias y los niños, niñas y adolescentes con discapacidad que permitan su inclución social._x000a__x000a_"/>
    <s v="1) Expedir documento técnico que establezca las actividades y directrices para la modalidad UNAFA."/>
    <s v="Elaborar documento técnico de acuerdo a lo establecido en el PR13 MPE 1 Procedimiento  de diseño de lineamientos técnicos administrativos misionales y manuales operativo e incluirlo bajo el Sistema de Gestión de Calidad para la Vigencia 2017"/>
    <s v="Documento técnico codificado bajo el Sistema de Gestión de Calidad (Lineamiento Tëcnico / Manual Operativo modalidad UNAFA)"/>
    <n v="1"/>
    <d v="2016-08-01T00:00:00"/>
    <d v="2017-03-30T00:00:00"/>
    <n v="34.4"/>
    <m/>
    <n v="0"/>
    <n v="0"/>
    <n v="0"/>
    <n v="0"/>
    <s v="El lineamiento técnico y manual operativo de la modalidad UNAFA se encuentran en ajustes finales por parte de la Dirección de Familias y Comunidades, de acuerdo a las observaciones de la Direción de Planeación y Control de Gestión."/>
  </r>
  <r>
    <x v="1"/>
    <s v="ARGR2015-CGR-DG037"/>
    <n v="0"/>
    <x v="16"/>
    <m/>
    <s v="Hallazgo No 37: Lineamientos, procedimientos y soportes programas UNAFA (A-D)    _x000a__x000a_El programa UNAFA desarrollado como una estrategia en la modalidad Hogar Gestor - Dirección de Protección, no contó con procedimientos documentados y oficializados que los vincule al Sistema de Gestión de Calidad Institucional, como se comprueba en respuesta dada por la entidad mediante con radicado 1-2016-024559-0101 de 9 de marzo de 2016 de la Dirección de Protección.                                                                          _x000a__x000a_Por lo anterior el desarrollo del programa se apoya en videoconferencias proyectadas por el nivel central para emitir directrices técnicas, instrumentos facilitadores que identifiquen la realización de la estrategia y su articulación en la modalidad desarrollada, pero no cuenta con un procedimiento que la defina con un objeto, alcance, directrices de planeación, programación de recursos, actividades y tiempos para cada fase, así como la definición de responsables, inicio y fin de la estrategía, proceso de graduación de los beneficiarios. (Ver Informe)_x000a_"/>
    <s v="Por lo anterior se infiere que por falta de lineamientos y directrices en la ejecución del programa UNAFA en las 5 fases definidas, asi como la inoportunidad de asignación de recursos para la logística, generaron dificultades en su ejecución evidenciados en la documentación revisada, bases de datos e informes de los facilitadores, así como las visitas efectuadas en las Regionales de Amazonas, Nariño y Atlántico._x000a__x000a_La situación detectada tiene origen en la falta de adopción, divulgación e implementación durante la vigencia 2015 de unos lineamientos y/o procedimiento para el adecuado desarrollo del programa UNAFA, lo cua genero un procesos de desarticulación y ejecución no uniforme del programa por parte de las diferentes regionales del ICBF, afectando con ellos la protección y garantía de los derechos de ñiñas familias y los niños, niñas y adolescentes con discapacidad que permitan su inclución social._x000a__x000a_"/>
    <s v="2) Brindar orientaciones para el conocimiento e implementación  de la modalidad  UNAFA a nivel nacional a través de la socialización del Lineamiento Técnico y del  Manual Operativo."/>
    <s v="1) Socializar   y orientar  a las 33 regionales frente a la implementación del Lineamiento Técnico y el Manual Operativo vigencia 2017  a través de 4 jornadas virtuales y 1 presencial dirigidas a los profesionales responsables de la modalidad  y a la entidad (es) contratada (s) para la administración del  servicio._x000a__x000a_"/>
    <s v="Agenda y/o programa  y  registro de participante_x000a__x000a_"/>
    <s v="5_x000a__x000a_ "/>
    <d v="2017-04-01T00:00:00"/>
    <d v="2017-06-30T00:00:00"/>
    <n v="12.9"/>
    <m/>
    <n v="0"/>
    <n v="0"/>
    <n v="0"/>
    <n v="0"/>
    <m/>
  </r>
  <r>
    <x v="1"/>
    <s v="ARGR2015-CGR-DG038"/>
    <n v="1"/>
    <x v="16"/>
    <m/>
    <s v="Hallazgo No 38:  Planificación de la Estrategia UNAFA Bogotá (A)                                       _x000a__x000a_En el desarrollo de la verificación de la estrategia UNAFA se determinó que no existe un lineamiento o manual operativo que desarrolle el funcionamiento de la misma, que haya sido implementado, adoptado y divulgado. Lo anterior considerando que la Dirección General del ICBF no ha formalizado los lineamientos y/o procedimientos para el desarrollo de la estrategia, ni se evidencia gestión de la Regional Bogotá tendiente a obtener tales directrices. _x000a__x000a_Lo que genera actividades desarticuladas que no permiten que el programa se ejecute de manera efectiva. (Ver Informe)                 _x000a_                  "/>
    <m/>
    <s v="1) Construcción del Lineamiento Técnico / Manual Operativo de la modalidad UNAFA en la estructura del Sistema de Gestión de Calidad."/>
    <s v="Elaborar documento técnico de acuerdo a lo establecido en el PR13 MPE 1 Procedimiento  de diseño de lineamientos técnicos administrativos misionales y manuales operativo e incluirlo bajo el Sistema de Gestión de Calidad para la Vigencia 2017"/>
    <s v="Documento técnico codificado bajo el Sistema de Gestión de Calidad (Lineamiento Tëcnico / Manual Operativo modalidad UNAFA)"/>
    <n v="1"/>
    <d v="2016-08-01T00:00:00"/>
    <d v="2017-03-30T00:00:00"/>
    <n v="34.4"/>
    <m/>
    <n v="0"/>
    <n v="0"/>
    <n v="0"/>
    <n v="0"/>
    <s v="El lineamiento técnico y manual operativo de la modalidad UNAFA se encuentran en ajustes finales por parte de la Dirección de Familias y Comunidades, de acuerdo a las observaciones de la Direción de Planeación y Control de Gestión."/>
  </r>
  <r>
    <x v="1"/>
    <s v="ARGR2015-CGR-DG038"/>
    <n v="0"/>
    <x v="16"/>
    <m/>
    <s v="Hallazgo No 38:  Planificación de la Estrategia UNAFA Bogotá (A)                                       _x000a__x000a_En el desarrollo de la verificación de la estrategia UNAFA se determinó que no existe un lineamiento o manual operativo que desarrolle el funcionamiento de la misma, que haya sido implementado, adoptado y divulgado. Lo anterior considerando que la Dirección General del ICBF no ha formalizado los lineamientos y/o procedimientos para el desarrollo de la estrategia, ni se evidencia gestión de la Regional Bogotá tendiente a obtener tales directrices. _x000a__x000a_Lo que genera actividades desarticuladas que no permiten que el programa se ejecute de manera efectiva. (Ver Informe)                 _x000a_                  "/>
    <m/>
    <s v="2) Brindar orientaciones para el conocimiento e implementación  de la modalidad  UNAFA a nivel nacional a través de la socialización del Lineamiento Técnico y del  Manual Operativo."/>
    <s v="1) Socializar   y orientar  a las 33 regionales frente a la implementación del Lineamiento Técnico y el Manual Operativo vigencia 2017  a través de 4 jornadas virtuales y 1 presencial dirigidas a los profesionales responsables de la modalidad  y a la entidad (es) contratada (s) para la administración del  servicio._x000a__x000a_"/>
    <s v="Agenda y/o programa  y  registro de participante_x000a__x000a_"/>
    <s v="5_x000a__x000a_ "/>
    <d v="2017-04-01T00:00:00"/>
    <d v="2017-06-30T00:00:00"/>
    <n v="12.9"/>
    <m/>
    <n v="0"/>
    <n v="0"/>
    <n v="0"/>
    <n v="0"/>
    <m/>
  </r>
  <r>
    <x v="1"/>
    <s v="ARGR2015-CGR-DG039"/>
    <n v="1"/>
    <x v="16"/>
    <m/>
    <s v="Hallazgo No 39: Origen de  los beneficiarios de la estrategia UNAFA (A)                      _x000a__x000a_Se evidenció en el análisis de las bases de datos de  beneficiarios del programa UNAFA y Hogar Gestor, que 130 de las beneficiarias del primero, no pertenecían al segundo durante la vigencia 2015. (Ver Informe)_x000a_"/>
    <s v="Lo anterior tiene origen en la falta de control y verificación de requisitos establecidos por el ICBF para la selección de familias beneficiarias del Programa UNAFA, y como consecuencia de ello se benefician del programa familias que no han sido objeto de un proceso de restablecimiento y goce efectivo de derecho de Niños Niñas y Adolescentes con discapacidad."/>
    <s v="1) Definir la población objetivo y los tiempos de atención en articulación entre la Dirección de Protección y la Dirección de Familia y Comunidades, con el fin de precisar los criterios de inclusión para las familias beneficiarias en la vigencia 2017."/>
    <s v="1) Realizar mesas de trabajo en articulación con la Direccion de Proteccion y Dirección de Familia y Comunidades, para definir la poblacion objetivo y los tiempos de atencion para la modalidad UNAFA  vigencia  2017"/>
    <s v="Actas de Reunion"/>
    <n v="2"/>
    <d v="2016-08-22T00:00:00"/>
    <d v="2016-11-30T00:00:00"/>
    <n v="14.3"/>
    <n v="2"/>
    <n v="1"/>
    <n v="14.3"/>
    <n v="0"/>
    <n v="0"/>
    <m/>
  </r>
  <r>
    <x v="1"/>
    <s v="ARGR2015-CGR-DG040"/>
    <n v="1"/>
    <x v="16"/>
    <m/>
    <s v="Hallazgo No 40: Actividades por fase del porgrama UNAFA (A)                                           _x000a__x000a_El programa UNAFA presentó debilidades de planeación, lineamientos y procedimientos, evidenciadas en la documentación soporte allegada, ya que en la ejecución de este Programa no se cumple con las actividades estipuladas para cada fase. Durante los primeros 8 meses de la vigencia objeto de  auditoría, las facilitadoras, encargadas de ejecutar las actividades planificadas, se limitaron a hacer visitas de seguimiento a cada unas de las familias pertenecientes al programa UNAFA, adicionalmente soportan dicha ejecución con actas suscritas únicamente por las facilitadoras y los profesionales de enlace de asistencia técnica, que no evidencian la participación de los beneficiarios._x000a__x000a_ (Ver Informe)_x000a_"/>
    <s v="La situación descrita obedece a que la Dirección General asignó recursos para la operación logística del programa hasta el mes de septiembre de 2015, lo que impidió el inicio de los talleres y encuentros que son eje central de la ejecución del mismo, afectando con ello el desarrollo del programa que está previsto para ejecutarse en 24 meses."/>
    <s v="1) Realizar la contratación para la modalidad garantizando la disponibilidad simultánea de los recursos humanos y logísticos requeridos para su implementación vigencia 2016"/>
    <s v="1) Adelantar los trámites precontractuales para la suscripción de los contratos para la modalidad que incluyan los recursos humanos y logísticos requeridos para su implementación._x000a_"/>
    <s v="Acta de Comité de Contratación que aprueba los estudios previos_x000a__x000a_"/>
    <n v="1"/>
    <d v="2016-07-12T00:00:00"/>
    <d v="2016-07-30T00:00:00"/>
    <n v="2.6"/>
    <n v="1"/>
    <n v="1"/>
    <n v="2.6"/>
    <n v="0"/>
    <n v="0"/>
    <m/>
  </r>
  <r>
    <x v="1"/>
    <s v="ARGR2015-CGR-DG040"/>
    <n v="0"/>
    <x v="16"/>
    <m/>
    <s v="Hallazgo No 40: Actividades por fase del porgrama UNAFA (A)                                           _x000a__x000a_El programa UNAFA presentó debilidades de planeación, lineamientos y procedimientos, evidenciadas en la documentación soporte allegada, ya que en la ejecución de este Programa no se cumple con las actividades estipuladas para cada fase. Durante los primeros 8 meses de la vigencia objeto de  auditoría, las facilitadoras, encargadas de ejecutar las actividades planificadas, se limitaron a hacer visitas de seguimiento a cada unas de las familias pertenecientes al programa UNAFA, adicionalmente soportan dicha ejecución con actas suscritas únicamente por las facilitadoras y los profesionales de enlace de asistencia técnica, que no evidencian la participación de los beneficiarios._x000a__x000a_ (Ver Informe)_x000a_"/>
    <s v="La situación descrita obedece a que la Dirección General asignó recursos para la operación logística del programa hasta el mes de septiembre de 2015, lo que impidió el inicio de los talleres y encuentros que son eje central de la ejecución del mismo, afectando con ello el desarrollo del programa que está previsto para ejecutarse en 24 meses."/>
    <s v="1) Realizar la contratación para la modalidad garantizando la disponibilidad simultánea de los recursos humanos y logísticos requeridos para su implementación. Vigencia 2017"/>
    <s v="1)Realizar Mesas de trabajo con la Dirección de contratación para concertar el proceso y agilizar trámites de contratación._x000a__x000a_"/>
    <s v="Actas de reunión y listas de asistencia."/>
    <n v="2"/>
    <d v="2016-11-08T00:00:00"/>
    <d v="2017-03-01T00:00:00"/>
    <n v="16.100000000000001"/>
    <m/>
    <n v="0"/>
    <n v="0"/>
    <n v="0"/>
    <n v="0"/>
    <s v="Se realizó mesa de trabajo con la Dirección de Contratación el día 09/02/2017 con el fin de revisar el cronograma para el proceso de contratación vigencia 2017._x000a_Adicionalmente el día 27/02/2017 se realizó el Comité de Contratación para la revisión y aprobación de los estudios previos de la modalidad UNAFA vigencia 2017. _x000a_Las respectivas actas se encuentran en proceso de recolección de firmas."/>
  </r>
  <r>
    <x v="1"/>
    <s v="ARGR2015-CGR-DG040"/>
    <n v="0"/>
    <x v="16"/>
    <m/>
    <s v="Hallazgo No 40: Actividades por fase del porgrama UNAFA (A)                                           _x000a__x000a_El programa UNAFA presentó debilidades de planeación, lineamientos y procedimientos, evidenciadas en la documentación soporte allegada, ya que en la ejecución de este Programa no se cumple con las actividades estipuladas para cada fase. Durante los primeros 8 meses de la vigencia objeto de  auditoría, las facilitadoras, encargadas de ejecutar las actividades planificadas, se limitaron a hacer visitas de seguimiento a cada unas de las familias pertenecientes al programa UNAFA, adicionalmente soportan dicha ejecución con actas suscritas únicamente por las facilitadoras y los profesionales de enlace de asistencia técnica, que no evidencian la participación de los beneficiarios._x000a__x000a_ (Ver Informe)_x000a_"/>
    <s v="La situación descrita obedece a que la Dirección General asignó recursos para la operación logística del programa hasta el mes de septiembre de 2015, lo que impidió el inicio de los talleres y encuentros que son eje central de la ejecución del mismo, afectando con ello el desarrollo del programa que está previsto para ejecutarse en 24 meses."/>
    <s v="1) Realizar la contratación para la modalidad garantizando la disponibilidad simultánea de los recursos humanos y logísticos requeridos para su implementación. Vigencia 2017"/>
    <s v="2) Adelantar los trámites precontractuales para la suscripción de los contratos para la modalidad que incluyan los recursos humanos y logísticos requeridos para su implementación._x000a_"/>
    <s v="Estudios previos aprobados por el Comité de Contratación_x000a__x000a__x000a_"/>
    <n v="1"/>
    <d v="2017-02-01T00:00:00"/>
    <d v="2017-04-30T00:00:00"/>
    <n v="12.6"/>
    <m/>
    <n v="0"/>
    <n v="0"/>
    <n v="0"/>
    <n v="0"/>
    <s v="El día 27/02/2017 se realizó el Comité de Contratación  en el cual se aprobaron los estudios previos para la contratación de la modalidad UNAFA vigencia 2017.   El acta correspondiente se encuentra en proceso de recolección de firmas."/>
  </r>
  <r>
    <x v="1"/>
    <s v="ARGR2015-CGR-DG040"/>
    <n v="0"/>
    <x v="16"/>
    <m/>
    <s v="Hallazgo No 40: Actividades por fase del porgrama UNAFA (A)                                           _x000a__x000a_El programa UNAFA presentó debilidades de planeación, lineamientos y procedimientos, evidenciadas en la documentación soporte allegada, ya que en la ejecución de este Programa no se cumple con las actividades estipuladas para cada fase. Durante los primeros 8 meses de la vigencia objeto de  auditoría, las facilitadoras, encargadas de ejecutar las actividades planificadas, se limitaron a hacer visitas de seguimiento a cada unas de las familias pertenecientes al programa UNAFA, adicionalmente soportan dicha ejecución con actas suscritas únicamente por las facilitadoras y los profesionales de enlace de asistencia técnica, que no evidencian la participación de los beneficiarios._x000a__x000a_ (Ver Informe)_x000a_"/>
    <s v="La situación descrita obedece a que la Dirección General asignó recursos para la operación logística del programa hasta el mes de septiembre de 2015, lo que impidió el inicio de los talleres y encuentros que son eje central de la ejecución del mismo, afectando con ello el desarrollo del programa que está previsto para ejecutarse en 24 meses."/>
    <s v="3) Definir formatos para el registro de las actividades realizadas por los facilitadores con las familias atendidas durante cada una de las fases del proceso y hacer seguimiento a su aplicación - vigencia 2016"/>
    <s v="Verificar  mensualmente el registro de las actividades realizadas con las familias durante el proceso de atención de conformidad con lo definido en los documentos técnicos de la modalidad._x000a_"/>
    <s v="Registro mensual por familia atendida"/>
    <n v="4"/>
    <d v="2016-09-01T00:00:00"/>
    <d v="2017-01-31T00:00:00"/>
    <n v="21.7"/>
    <n v="4"/>
    <n v="1"/>
    <n v="21.7"/>
    <n v="0"/>
    <n v="0"/>
    <m/>
  </r>
  <r>
    <x v="0"/>
    <s v="ARGR2013-CGR-GH001"/>
    <n v="1"/>
    <x v="17"/>
    <m/>
    <s v="Hallazgo 1. DIRECCIÓN DE GESTIÓN HUMANA. CUMPLIMIENTO DE SENTENCIA C-614 DE 2009 (A)_x000a_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_x000a_Antioquia (...) Cundinamarca (...) Magdalena (...)  Tolima (...)"/>
    <m/>
    <s v="Una vez aprobada la la nueva planta temporal  creada para el ICBF mediante Decreto 2138 del 22 de diciembre de 2016, mediante la cual se amplio de 2,000 a 3,737 cargos, para subsanar anteriores hallazgos de la misma naturaleza._x000a_Se hace necesario proveer estos cargos de  Carácter Temporal dando cumplimiento a la Ley 909 de 2004,  el Decreto 1083 de 2015, a la Sentencia de la Corte Constitucional C-288 de 2014 y a la Circular CNSC No. 005 de 2015._x000a_"/>
    <s v="1.  Realizar los ofrecimientos de cargos a partir de las listas de elegibles que fueron solicitadas a la CNSC."/>
    <s v="# de ofrecimientos para cargos con lista de elegibles"/>
    <n v="51"/>
    <d v="2017-02-01T00:00:00"/>
    <d v="2017-03-30T00:00:00"/>
    <n v="8.1"/>
    <m/>
    <n v="0"/>
    <n v="0"/>
    <n v="0"/>
    <n v="0"/>
    <m/>
  </r>
  <r>
    <x v="0"/>
    <s v="ARGR2013-CGR-GH001"/>
    <n v="0"/>
    <x v="17"/>
    <m/>
    <s v="Hallazgo 1. DIRECCIÓN DE GESTIÓN HUMANA. CUMPLIMIENTO DE SENTENCIA C-614 DE 2009 (A)_x000a_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_x000a_Antioquia (...) Cundinamarca (...) Magdalena (...)  Tolima (...)"/>
    <m/>
    <s v="Una vez aprobada la la nueva planta temporal  creada para el ICBF mediante Decreto 2138 del 22 de diciembre de 2016, mediante la cual se amplio de 2,000 a 3,737 para subsanar anteriores hallazgos de la misma naturaleza._x000a_Se hace necesario proveer estos cargos de  Carácter Temporal dando cumplimiento a la Ley 909 de 2004,  el Decreto 1083 de 2015, a la Sentencia de la Corte Constitucional C-288 de 2014 y a la Circular CNSC No. 005 de 2015._x000a_"/>
    <s v="2.  Realizar convocatorias para los servidores con derechos de carrera."/>
    <s v="# de convocatorias  internas"/>
    <n v="19"/>
    <d v="2017-02-01T00:00:00"/>
    <d v="2017-04-30T00:00:00"/>
    <n v="12.6"/>
    <m/>
    <n v="0"/>
    <n v="0"/>
    <n v="0"/>
    <n v="0"/>
    <m/>
  </r>
  <r>
    <x v="0"/>
    <s v="ARGR2013-CGR-GH001"/>
    <n v="0"/>
    <x v="17"/>
    <m/>
    <s v="Hallazgo 1. DIRECCIÓN DE GESTIÓN HUMANA. CUMPLIMIENTO DE SENTENCIA C-614 DE 2009 (A)_x000a_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_x000a_Antioquia (...) Cundinamarca (...) Magdalena (...)  Tolima (...)"/>
    <m/>
    <s v="Una vez aprobada la la nueva planta temporal  creada para el ICBF mediante Decreto 2138 del 22 de diciembre de 2016, mediante la cual se amplio de 2,000 a 3,737 para subsanar anteriores hallazgos de la misma naturaleza._x000a_Se hace necesario proveer estos cargos de  Carácter Temporal dando cumplimiento a la Ley 909 de 2004,  el Decreto 1083 de 2015, a la Sentencia de la Corte Constitucional C-288 de 2014 y a la Circular CNSC No. 005 de 2015._x000a_"/>
    <s v="3.  Realizar convocatorias externas "/>
    <s v="# de convocatorias  externas"/>
    <n v="16"/>
    <d v="2017-02-01T00:00:00"/>
    <d v="2017-06-30T00:00:00"/>
    <n v="21.3"/>
    <m/>
    <n v="0"/>
    <n v="0"/>
    <n v="0"/>
    <n v="0"/>
    <m/>
  </r>
  <r>
    <x v="0"/>
    <s v="ARGR2013-CGR-GH001"/>
    <n v="0"/>
    <x v="17"/>
    <m/>
    <s v="Hallazgo 1. DIRECCIÓN DE GESTIÓN HUMANA. CUMPLIMIENTO DE SENTENCIA C-614 DE 2009 (A)_x000a_En la Sentencia C-614 de 2009 de la Corte Constitucional, relacionada con los Contratos de Prestación de Servicios-Prohibición de celebración para ejercicio de labores o actividades de carácter permanente, la Corte establece que el ejercicio de funciones permanentes en la administración pública debe realizarse con el personal de planta, que corresponde a las personas que ingresaron a la administración mediante el concurso de méritos. Así mismo, que el contrato de prestación de servicios es una modalidad contractual de tipo excepcional, concebido como un instrumento para atender labores o actividades ocasionales, que no hacen parte del giro ordinario de las labores encomendadas a la entidad, o siendo parte de ellas no pueden ejecutarse con empleados de planta o se requieran conocimientos especializados y que la creación de empleos en la planta de personal de la administración exige convocar, en igualdad de condiciones, a todos los aspirantes y, de todos ellos, escoger con moralidad y transparencia, al servidor con mayores calidades y méritos._x000a__x000a_Encuentra además, que la prohibición a la administración pública de celebrar contratos de prestación de servicios para el ejercicio de funciones de carácter permanente se ajusta a la Constitución, porque constituye una medida de protección a la relación laboral, ya que no sólo impide que se oculten verdaderas relaciones laborales, sino también que se desnaturalice la contratación estatal,_x000a_Antioquia (...) Cundinamarca (...) Magdalena (...)  Tolima (...)"/>
    <m/>
    <s v="Una vez aprobada la la nueva planta temporal  creada para el ICBF mediante Decreto 2138 del 22 de diciembre de 2016, mediante la cual se amplio de 2,000 a 3,737 para subsanar anteriores hallazgos de la misma naturaleza._x000a_Se hace necesario proveer estos cargos de  Carácter Temporal dando cumplimiento a la Ley 909 de 2004,  el Decreto 1083 de 2015, a la Sentencia de la Corte Constitucional C-288 de 2014 y a la Circular CNSC No. 005 de 2015._x000a_"/>
    <s v="4.  Provisión de cargos planta temporal"/>
    <s v="Informe de provisión de cargos planta temporal"/>
    <n v="1"/>
    <d v="2017-02-01T00:00:00"/>
    <d v="2017-06-30T00:00:00"/>
    <n v="21.3"/>
    <m/>
    <n v="0"/>
    <n v="0"/>
    <n v="0"/>
    <n v="0"/>
    <m/>
  </r>
  <r>
    <x v="0"/>
    <s v="AR2014-004"/>
    <n v="1"/>
    <x v="17"/>
    <m/>
    <s v="Hallazgo N° 4. Incapacidades laborales (A). Huila _x000a__x000a_La Regional Huila del Instituto de Bienestar Familiar a 31-12-2014, reporta que el saldo por $17.20 millones de la cuenta contable 147064 Pago por cuenta de terceros, corresponde a incapacidades laborales pagadas por el ICBF sin obtener la restitución de las EPS; que a pesar de realizar gestión para su cobro no ha sido efectivo. Por deficiencias, en la depuración de cartera, genera incertidumbre en la recuperación del citado valor, como se describe a continuación:_x000a__x000a_VER CUADRO No. 5"/>
    <s v="Por deficiencias, en la depuración de cartera, genera incertidumbre en la recuperación del citado valor"/>
    <s v="Depuración de la cuenta contable 147064 en la regional Huila"/>
    <s v="1.  Enviar requerimiento a la regional para la depuración de la cuenta contable"/>
    <s v="Requerimiento realizado"/>
    <n v="1"/>
    <d v="2017-02-01T00:00:00"/>
    <d v="2017-03-15T00:00:00"/>
    <n v="6"/>
    <m/>
    <n v="0"/>
    <n v="0"/>
    <n v="0"/>
    <n v="0"/>
    <m/>
  </r>
  <r>
    <x v="0"/>
    <s v="AR2014-004"/>
    <n v="0"/>
    <x v="17"/>
    <m/>
    <s v="Hallazgo N° 4. Incapacidades laborales (A). Huila _x000a__x000a_La Regional Huila del Instituto de Bienestar Familiar a 31-12-2014, reporta que el saldo por $17.20 millones de la cuenta contable 147064 Pago por cuenta de terceros, corresponde a incapacidades laborales pagadas por el ICBF sin obtener la restitución de las EPS; que a pesar de realizar gestión para su cobro no ha sido efectivo. Por deficiencias, en la depuración de cartera, genera incertidumbre en la recuperación del citado valor, como se describe a continuación:_x000a__x000a_VER CUADRO No. 5"/>
    <s v="Por deficiencias, en la depuración de cartera, genera incertidumbre en la recuperación del citado valor"/>
    <s v="Depuración de la cuenta contable 147064 en la regional Huila"/>
    <s v="2.  Informes mensuales de avance en la depuración de la cuenta 147064"/>
    <s v="informes presentados por la regional"/>
    <n v="5"/>
    <d v="2017-03-15T00:00:00"/>
    <d v="2017-07-30T00:00:00"/>
    <n v="19.600000000000001"/>
    <m/>
    <n v="0"/>
    <n v="0"/>
    <n v="0"/>
    <n v="0"/>
    <m/>
  </r>
  <r>
    <x v="0"/>
    <s v="AR2014-004"/>
    <n v="0"/>
    <x v="17"/>
    <m/>
    <s v="Hallazgo N° 4. Incapacidades laborales (A). Huila _x000a__x000a_La Regional Huila del Instituto de Bienestar Familiar a 31-12-2014, reporta que el saldo por $17.20 millones de la cuenta contable 147064 Pago por cuenta de terceros, corresponde a incapacidades laborales pagadas por el ICBF sin obtener la restitución de las EPS; que a pesar de realizar gestión para su cobro no ha sido efectivo. Por deficiencias, en la depuración de cartera, genera incertidumbre en la recuperación del citado valor, como se describe a continuación:_x000a__x000a_VER CUADRO No. 5"/>
    <s v="Por deficiencias, en la depuración de cartera, genera incertidumbre en la recuperación del citado valor"/>
    <s v="Depuración de la cuenta contable 147064 en la regional Huila"/>
    <s v="3.  Informe de depuración de la cuenta 147064"/>
    <s v="informe presentado"/>
    <n v="1"/>
    <d v="2017-08-01T00:00:00"/>
    <d v="2017-08-31T00:00:00"/>
    <n v="4.3"/>
    <m/>
    <n v="0"/>
    <n v="0"/>
    <n v="0"/>
    <n v="0"/>
    <m/>
  </r>
  <r>
    <x v="0"/>
    <s v="AR2014-212"/>
    <n v="1"/>
    <x v="17"/>
    <m/>
    <s v="Hallazgo N° 212. Aplicación de criterios técnicos de Gestión Documental. Historias Laborales (A - AGN). Sede Nacional_x000a__x000a_En visita al archivo de Registro y Control del ICBF, se estableció que las carpetas de Historia Laboral de los funcionarios de la entidad no se encuentran completas, dado que no contienen todos los documentos, inconveniente que puede afectar la toma de decisiones por parte del Instituto u otro ente que las requiera, incumpliendo lo establecido en la Ley 594 de 2000 y el Acuerdo 004 del 2003 del Archivo General de la Nación._x000a_De este hecho se dará traslado al Archivo General de la Nación para lo de su competencia._x000a_"/>
    <s v="La serie documental Historias Laborales, por ser una serie documental compuesta por varios tipos documentales, es objeto de inserción constante de documentos. Por el volumen documental producido para insertar en esta serie, siempre se ha presentado atraso en la actualización."/>
    <s v="Se debe agrupar, clasificar e insertar en su totalidad la documentación que reposa en la Dirección de Gestión Humana, a fin de contribuir a que la serie documental Historias Laborales sea integra."/>
    <s v="1. Clasificar por rango de cedula de forma ascendente, todos los documentos pendientes por insertar en las Historias Laborales. "/>
    <s v="Metros Lineales"/>
    <n v="30"/>
    <d v="2017-02-01T00:00:00"/>
    <d v="2017-12-31T00:00:00"/>
    <n v="47.6"/>
    <m/>
    <n v="0"/>
    <n v="0"/>
    <n v="0"/>
    <n v="0"/>
    <m/>
  </r>
  <r>
    <x v="0"/>
    <s v="AR2014-212"/>
    <n v="0"/>
    <x v="17"/>
    <m/>
    <s v="Hallazgo N° 212. Aplicación de criterios técnicos de Gestión Documental. Historias Laborales (A - AGN). Sede Nacional_x000a__x000a_En visita al archivo de Registro y Control del ICBF, se estableció que las carpetas de Historia Laboral de los funcionarios de la entidad no se encuentran completas, dado que no contienen todos los documentos, inconveniente que puede afectar la toma de decisiones por parte del Instituto u otro ente que las requiera, incumpliendo lo establecido en la Ley 594 de 2000 y el Acuerdo 004 del 2003 del Archivo General de la Nación._x000a_De este hecho se dará traslado al Archivo General de la Nación para lo de su competencia._x000a_"/>
    <s v="La serie documental Historias Laborales, por ser una serie documental compuesta por varios tipos documentales, es objeto de inserción constante de documentos. Por el volumen documental producido para insertar en esta serie, siempre se ha presentado atraso en la actualización."/>
    <s v="Se debe agrupar, clasificar e insertar en su totalidad la documentación que reposa en la Dirección de Gestión Humana, a fin de contribuir a que la serie documental Historias Laborales sea integra."/>
    <s v="2. Insertar los documentos producto de la clasificación, a las Historias Laborales."/>
    <s v="Metros Lineales"/>
    <n v="30"/>
    <d v="2017-02-01T00:00:00"/>
    <d v="2017-12-31T00:00:00"/>
    <n v="47.6"/>
    <m/>
    <n v="0"/>
    <n v="0"/>
    <n v="0"/>
    <n v="0"/>
    <m/>
  </r>
  <r>
    <x v="0"/>
    <s v="ARGR2014-CGR-CON151, ARGR2014-CGR-CHO150, ARGR2014-CGR-GH151, ARGR2014-CGR-NAR151, ARGR2014-CGR-NAR150, ARGR2014-CGR-BOG151"/>
    <n v="1"/>
    <x v="17"/>
    <m/>
    <s v="Hallazgo N° 150. Designación de Supervisores (A - D). Chocó y Nariño _x000a__x000a_Hallazgo N° 151. Asignación supervisores y carga laboral(A). Putumayo, Atlántico, Nariño y Bogotá"/>
    <s v="Hallazgo N° 150. . Existe desorden administrativo de la Entidad, lo que genera una supervisión deficiente y un inadecuado seguimiento de los contratos._x000a_En la hoja de vida del contrato de aporte 150 del 24-01-2014, suscrito entre el  ICBF Regional Chocó y la fundación Ave Fénix, con objeto: atender a la primera infancia en el marco de la estrategia de cero a siempre en la modalidad familiar en el centro zonal Quibdó para atender 3.568 niños menores de 5 años por $3.052 millones hasta el 31 de julio de 2014, se observa inicialmente, que la coordinadora del grupo jurídico, designa a la coordinadora del centro zonal Quibdó, quien fue el área solicitante de la contratación, como supervisora del contrato y posteriormente el Director Regional mediante memorando del 11-02-2014 le indica e informa a la coordinadora del centro zonal Quibdó que él ejercerá la supervisión del contrato de la referencia, cuando según la normatividad enunciada anteriormente el área solicitante de la contratación es la más idónea para ejercer tal función, y verificar oportunamente el cumplimiento de las obligaciones pactadas en el contrato_x000a_Hallazgo N° 151. Falta de personal designada a la supervisión_x000a_De acuerdo con el numeral 10.6 Supervisión y/o Interventoría contemplado en la Resolución 3146 del 30 de mayo de 2014 “Por medio de la cual se adopta el Manual de Contratación del Instituto Colombiano de Bienestar Familiar Cecilia de la Fuente de Lleras” se establece:_x000a_ _x000a_“En el estudio previo y el pliego de condiciones, se identificará si por la naturaleza del objeto a contratar se efectuará supervisión y/o interventoría, teniendo en cuenta la definición y alcance de las mismas. … La supervisión será designada por el ordenador del gasto a través del contrato o convenio, o mediante comunicación posterior. El contrato de interventoría será supervisado directamente por el instituto a través de un supervisor. Los supervisores e interventores quedarán sometidos al régimen disciplinario y de sanciones establecidos en la normatividad vigente. Numeral 1.4.1 Perfil Supervisor del Manual de Supervisión versión 1.0 que establece: … En la designación de supervisor, el área interesada en la contratación, deberá indicar desde los estudios previos que presente para la misma, el cargo de quien considera debe designarse como supervisor, previo análisis de cargas de trabajo. Lo anterior significa que se requiere de un estudio disciplinado de cuántas funciones y/o actividades tiene asignadas la persona que desempeña dicho cargo, y de si es viable asignarle más, especialmente en lo que respecta a Coordinadores de Centros Zonales”._x000a__x000a_En la revisión efectuada a los diferentes contratos se evidencia que la supervisión recae en los Coordinadores de los Centros Zonales del ICBF Regional Putumayo, sin la realización de un estudio y análisis de cargas de trabajo en función de las actividades que se les tiene asignadas a los funcionarios que desempeñan dichos cargos. _x000a__x000a_• Putumayo:...Ver detalles en la página 374 del Informe._x000a_• Atlántico:...Ver detalles en la página 375 del Informe._x000a_• Nariño:...Ver detalles en la página 374 del Informe._x000a_• Bogotá:...Ver detalles y Ver el &quot;Cuadro No.137 Supervisión de Contratos vigencia 2014&quot;, en las páginas 376 y 377 del Informe._x000a_"/>
    <s v="Una vez aprobada la la nueva planta temporal  creada para el ICBF mediante Decreto 2138 del 22 de diciembre de 2016, mediante la cual se amplio de 2,000 a 3,737 cargos, dentro de los cuales se incluyen los cargos de supervisión de contratos._x000a_Se hace necesario proveer estos cargos de  Carácter Temporal dando cumplimiento a la Ley 909 de 2004,  el Decreto 1083 de 2015, a la Sentencia de la Corte Constitucional C-288 de 2014 y a la Circular CNSC No. 005 de 2015._x000a_"/>
    <s v="1.  Provisión de  cargos de la planta temporal regionalizada"/>
    <s v="Informe de provisión de cargos planta temporal regionalizada"/>
    <n v="1"/>
    <d v="2017-02-01T00:00:00"/>
    <d v="2017-06-30T00:00:00"/>
    <n v="21.3"/>
    <m/>
    <n v="0"/>
    <n v="0"/>
    <n v="0"/>
    <n v="0"/>
    <m/>
  </r>
  <r>
    <x v="1"/>
    <s v="ARGR2015-CGR-DG042"/>
    <n v="1"/>
    <x v="18"/>
    <m/>
    <s v="Hallazgo No 42: Gestión Ambiental Regionales Guajira y Guainía (A) _x000a__x000a_Regional Guainía:_x000a__x000a_El presupuesto asignado para el año 2015 fue de $20.8 millones para actividades de manejo de residuos sólidos (punto ecológico), manejo de arbolado estantería para manejo de sustancias químicas, estantería para manejo de RAESS, manejo de vertimientos, trámites y permisos ambientales e implatación de poryectos más limpios, el cual no fue ejecutado. (Ver Informe)_x000a__x000a_"/>
    <s v="Lo anterior debido a 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1.  Ejecutar los recursos del Plan de Gestión Ambiental oportunamente y de conformidad con las metas establecidas en los diferentes programas y obligaciones ambientales y cronograma establecido para cada vigencia.                                            "/>
    <s v="Realizar seguimiento de manera mensual en Comité Estrátegico a la ejecución de los recursos del Plan de Gestión Ambiental de conformidad con las metas establecidas en los diferentes programas y obligaciones ambientales y cronograma establecido    y tomar decisiones                      "/>
    <s v="Actas de Comité Estratégico con seguimiento y decisiones sobre los rubros ambientales                               "/>
    <n v="10"/>
    <d v="2016-09-01T00:00:00"/>
    <d v="2017-06-30T00:00:00"/>
    <n v="43.1"/>
    <n v="6"/>
    <n v="0.6"/>
    <n v="25.9"/>
    <n v="0"/>
    <n v="0"/>
    <s v="LOGRO:    Serivicio cumplido  al 100% , en el mes de enero /17 se realizaron los pagos  a los dos contratos. Se esta trabajando en el presupuesto asignado para esta vigencia.                        DIFICULTADES:  N/A"/>
  </r>
  <r>
    <x v="0"/>
    <s v="AE2013-CGR-GU-014"/>
    <n v="1"/>
    <x v="19"/>
    <m/>
    <s v="HALLAZGO  N°14: Aportes   Operadores. (Hallazgo Administrativo.)_x000a__x000a_Revisada  la muestra  seleccionada,  se observe  que  existen  algunos  contratos  en los cuales el operador,  al presentar la propuesta,   ofrece aportar unos recursos por concepto  de  cofinanciación   (los  cuales  se  traducirán   en  papelería,   transporte, visitas  de  supervisión,   capacitaciones,   uniformes,  exámenes  etc.);  sin  embargo, este valor  no  es  consignado   en  la minuta  contractual  y tampoco  se  evidencia seguimiento  realizado  por el ICBF   para determinar  si efectivamente  se realizo este aporte por parte del operador._x000a__x000a__x000a__x000a_   _x000a_"/>
    <s v="1. Deficiencia en la elaboración de las minutas contractuales por parte del Grupo Jurídico y del seguimiento de las cláusulas contractuales  por parte de los Supervisores de los contratos de aportes "/>
    <s v="Garantizar el cumplimiento de las obligaciones contractuales por parte del supervisor a los contratos de aportes, realizando el seguimiento de las mismas. "/>
    <s v="Realizar comité tecnico operativo zonales de manera bimensual para realizar la revision de la ejecucion y operación de la ejecucion del contrato."/>
    <s v="Acta"/>
    <n v="10"/>
    <d v="2017-02-01T00:00:00"/>
    <d v="2017-12-31T00:00:00"/>
    <n v="47.6"/>
    <m/>
    <n v="0"/>
    <n v="0"/>
    <n v="0"/>
    <n v="0"/>
    <m/>
  </r>
  <r>
    <x v="0"/>
    <s v="AE2013-CGR-GU-014"/>
    <n v="0"/>
    <x v="19"/>
    <m/>
    <s v="HALLAZGO  N°14: Aportes   Operadores. (Hallazgo Administrativo.)_x000a__x000a_Revisada  la muestra  seleccionada,  se observe  que  existen  algunos  contratos  en los cuales el operador,  al presentar la propuesta,   ofrece aportar unos recursos por concepto  de  cofinanciación   (los  cuales  se  traducirán   en  papelería,   transporte, visitas  de  supervisión,   capacitaciones,   uniformes,  exámenes  etc.);  sin  embargo, este valor  no  es  consignado   en  la minuta  contractual  y tampoco  se  evidencia seguimiento  realizado  por el ICBF   para determinar  si efectivamente  se realizo este aporte por parte del operador._x000a__x000a__x000a__x000a_   _x000a_"/>
    <s v="1. Deficiencia en la elaboración de las minutas contractuales por parte del Grupo Jurídico y del seguimiento de las cláusulas contractuales  por parte de los Supervisores de los contratos de aportes "/>
    <s v="Garantizar el cumplimiento de las obligaciones contractuales por parte del supervisor a los contratos de aportes, realizando el seguimiento de las mismas. "/>
    <s v="Revisar que dentro de la propuesta se encuentre el documento que establezca la contrapartida"/>
    <s v="Propuesta_x000a_Evaluacion juridica_x000a_Lista de chequeo"/>
    <n v="3"/>
    <d v="2017-02-01T00:00:00"/>
    <d v="2017-12-31T00:00:00"/>
    <n v="47.6"/>
    <m/>
    <n v="0"/>
    <n v="0"/>
    <n v="0"/>
    <n v="0"/>
    <m/>
  </r>
  <r>
    <x v="0"/>
    <s v="AE2013-CGR-GU-015"/>
    <n v="1"/>
    <x v="19"/>
    <m/>
    <s v="HALLAZGO  N°14: Aportes   Operadores. (Hallazgo Administrativo.)_x000a__x000a_Revisada  la muestra  seleccionada,  se observe  que  existen  algunos  contratos  en los cuales el operador,  al presentar la propuesta,   ofrece aportar unos recursos por concepto  de  cofinanciación   (los  cuales  se  traducirán   en  papelería,   transporte, visitas  de  supervisión,   capacitaciones,   uniformes,  exámenes  etc.);  sin  embargo, este valor  no  es  consignado   en  la minuta  contractual  y tampoco  se  evidencia seguimiento  realizado  por el ICBF   para determinar  si efectivamente  se realizo este aporte por parte del operador._x000a__x000a__x000a__x000a_   _x000a_"/>
    <s v="1. Deficiencia en la elaboración de las minutas contractuales por parte del Grupo Jurídico y del seguimiento de las cláusulas contractuales  por parte de los Supervisores de los contratos de aportes "/>
    <s v="Garantizar el cumplimiento de las obligaciones contractuales por parte del supervisor a los contratos de aportes, realizando el seguimiento de las mismas."/>
    <s v="Realizar visitas de supervision a UDS para garantizar el cumplimiento de las obligaciones contractuales."/>
    <s v="Instrumento visita de supervision, informe de supervision"/>
    <n v="8"/>
    <d v="2017-02-01T00:00:00"/>
    <d v="2017-12-31T00:00:00"/>
    <n v="47.6"/>
    <m/>
    <n v="0"/>
    <n v="0"/>
    <n v="0"/>
    <n v="0"/>
    <m/>
  </r>
  <r>
    <x v="0"/>
    <s v="AR2007-GU007_x000a_AR2007-GU047_x000a_ARGR2014-CGR-GUA173_x000a_AR2012-CGR-DG175_x000a_AR2007-GU025_x000a_"/>
    <n v="1"/>
    <x v="19"/>
    <m/>
    <s v="AI2005-GU007 La CGR establece que: &quot;&quot;A pesar de las gestiones realizadas por la Regional, aún no se han registrado estos bienes inmuebles, como tampoco se ha realizado el desenglobe del lote._x000a_AR2007-GU047. La CGR establece que: Hasta la fecha no se ha hecho el registro de estos bienes inmuebles._x000a_Hallazgo N° 173. Inmuebles pendientes de legalizar (A). Antioquia, Cundinamarca, Guajira, Guaviare, Quindío, Santander y Tolima_x000a_Hallazgo No. 175 parte 2. Otros Activos 1915 – 1920 – 1930 (A)_x000a_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s de Urumita y Hogar Infantil Divina Pastora._x000a_"/>
    <s v="AI2005-GU007. Docuentos incompletos y atraso en la entrega de otros por parte del municipio de Dibulla y de Riohacha para completar la legalización de los inmuebles_x000a_AR2007-GU047. Esta cuenta no registra su valor real por falta de documentos por parte del municipio de Dibulla y de la fundación Promigás para la legalización de la construcción de los inmuebles ._x000a_Hallazgo No. 175. Falta de legalización de la construcción _x000a_AR2007-GU025. 1. Esta cuenta no registra su valor real por falta de documentos por parte del municipio de Diculla y de la fundación Promigás para la legalización de la construcción de los inmuebles _x000a_ "/>
    <s v="Realizar las acciones pertinentes hasta obtener escritura publica de legalizacion de construccion del bien inmueble. "/>
    <s v="tramitar ante el nivel nacional los poderes que autoricen al representante legal para que firme las escrituras publicas."/>
    <s v="Poder"/>
    <n v="3"/>
    <d v="2017-03-01T00:00:00"/>
    <d v="2017-12-31T00:00:00"/>
    <n v="43.6"/>
    <m/>
    <n v="0"/>
    <n v="0"/>
    <n v="0"/>
    <n v="0"/>
    <m/>
  </r>
  <r>
    <x v="0"/>
    <s v="AR2007-GU007_x000a_AR2007-GU047_x000a_ARGR2014-CGR-GUA173_x000a_AR2012-CGR-DG175_x000a_AR2007-GU025_x000a_"/>
    <n v="0"/>
    <x v="19"/>
    <m/>
    <s v="AI2005-GU007 La CGR establece que: &quot;&quot;A pesar de las gestiones realizadas por la Regional, aún no se han registrado estos bienes inmuebles, como tampoco se ha realizado el desenglobe del lote._x000a_AR2007-GU047. La CGR establece que: Hasta la fecha no se ha hecho el registro de estos bienes inmuebles._x000a_Hallazgo N° 173. Inmuebles pendientes de legalizar (A). Antioquia, Cundinamarca, Guajira, Guaviare, Quindío, Santander y Tolima_x000a_Hallazgo No. 175 parte 2. Otros Activos 1915 – 1920 – 1930 (A)_x000a_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s de Urumita y Hogar Infantil Divina Pastora._x000a_"/>
    <s v="AI2005-GU007. Docuentos incompletos y atraso en la entrega de otros por parte del municipio de Dibulla y de Riohacha para completar la legalización de los inmuebles_x000a_AR2007-GU047. Esta cuenta no registra su valor real por falta de documentos por parte del municipio de Dibulla y de la fundación Promigás para la legalización de la construcción de los inmuebles ._x000a_Hallazgo No. 175. Falta de legalización de la construcción _x000a_AR2007-GU025. 1. Esta cuenta no registra su valor real por falta de documentos por parte del municipio de Diculla y de la fundación Promigás para la legalización de la construcción de los inmuebles _x000a_ "/>
    <s v="Realizar las acciones pertinentes hasta obtener escritura publica de legalizacion de construccion del bien inmueble."/>
    <s v="Tramitar ante la notaria municipal de Riohacha escritura de legalizacion de construccion."/>
    <s v="Escritura"/>
    <n v="1"/>
    <d v="2017-06-01T00:00:00"/>
    <d v="2017-10-30T00:00:00"/>
    <n v="21.6"/>
    <m/>
    <n v="0"/>
    <n v="0"/>
    <n v="0"/>
    <n v="0"/>
    <m/>
  </r>
  <r>
    <x v="0"/>
    <s v="AR2007-GU007_x000a_AR2007-GU047_x000a_ARGR2014-CGR-GUA173_x000a_AR2012-CGR-DG175_x000a_AR2007-GU025_x000a_"/>
    <n v="0"/>
    <x v="19"/>
    <m/>
    <s v="AI2005-GU007 La CGR establece que: &quot;&quot;A pesar de las gestiones realizadas por la Regional, aún no se han registrado estos bienes inmuebles, como tampoco se ha realizado el desenglobe del lote._x000a_AR2007-GU047. La CGR establece que: Hasta la fecha no se ha hecho el registro de estos bienes inmuebles._x000a_Hallazgo N° 173. Inmuebles pendientes de legalizar (A). Antioquia, Cundinamarca, Guajira, Guaviare, Quindío, Santander y Tolima_x000a_Hallazgo No. 175 parte 2. Otros Activos 1915 – 1920 – 1930 (A)_x000a_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s de Urumita y Hogar Infantil Divina Pastora._x000a_"/>
    <s v="AI2005-GU007. Docuentos incompletos y atraso en la entrega de otros por parte del municipio de Dibulla y de Riohacha para completar la legalización de los inmuebles_x000a_AR2007-GU047. Esta cuenta no registra su valor real por falta de documentos por parte del municipio de Dibulla y de la fundación Promigás para la legalización de la construcción de los inmuebles ._x000a_Hallazgo No. 175. Falta de legalización de la construcción _x000a_AR2007-GU025. 1. Esta cuenta no registra su valor real por falta de documentos por parte del municipio de Diculla y de la fundación Promigás para la legalización de la construcción de los inmuebles _x000a_ "/>
    <s v="Realizar las acciones pertinentes hasta obtener escritura publica de legalizacion de construccion del bien inmueble."/>
    <s v="Registrar ante la oficina de Instrumentos publicos las escrituras"/>
    <s v="Certificado de Libertad y Tradicion"/>
    <n v="1"/>
    <d v="2017-11-01T00:00:00"/>
    <d v="2017-12-20T00:00:00"/>
    <n v="7"/>
    <m/>
    <n v="0"/>
    <n v="0"/>
    <n v="0"/>
    <n v="0"/>
    <m/>
  </r>
  <r>
    <x v="0"/>
    <s v="AR2007-GU007_x000a_AR2007-GU047_x000a_ARGR2014-CGR-GUA173_x000a_AR2012-CGR-DG175_x000a_AR2007-GU025_x000a_"/>
    <n v="0"/>
    <x v="19"/>
    <m/>
    <s v="AI2005-GU007 La CGR establece que: &quot;&quot;A pesar de las gestiones realizadas por la Regional, aún no se han registrado estos bienes inmuebles, como tampoco se ha realizado el desenglobe del lote._x000a_AR2007-GU047. La CGR establece que: Hasta la fecha no se ha hecho el registro de estos bienes inmuebles._x000a_Hallazgo N° 173. Inmuebles pendientes de legalizar (A). Antioquia, Cundinamarca, Guajira, Guaviare, Quindío, Santander y Tolima_x000a_Hallazgo No. 175 parte 2. Otros Activos 1915 – 1920 – 1930 (A)_x000a_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s de Urumita y Hogar Infantil Divina Pastora._x000a_"/>
    <s v="AI2005-GU007. Docuentos incompletos y atraso en la entrega de otros por parte del municipio de Dibulla y de Riohacha para completar la legalización de los inmuebles_x000a_AR2007-GU047. Esta cuenta no registra su valor real por falta de documentos por parte del municipio de Dibulla y de la fundación Promigás para la legalización de la construcción de los inmuebles ._x000a_Hallazgo No. 175. Falta de legalización de la construcción _x000a_AR2007-GU025. 1. Esta cuenta no registra su valor real por falta de documentos por parte del municipio de Diculla y de la fundación Promigás para la legalización de la construcción de los inmuebles _x000a_ "/>
    <s v="Realizar las acciones pertinentes hasta obtener escritura publica de legalizacion de construccion del bien inmueble."/>
    <s v="Realizar el registro contable "/>
    <s v="Registro contable"/>
    <n v="1"/>
    <d v="2017-12-20T00:00:00"/>
    <d v="2017-12-31T00:00:00"/>
    <n v="1.6"/>
    <m/>
    <n v="0"/>
    <n v="0"/>
    <n v="0"/>
    <n v="0"/>
    <m/>
  </r>
  <r>
    <x v="0"/>
    <s v="AE2013-010"/>
    <n v="1"/>
    <x v="19"/>
    <m/>
    <s v="HALLAZGO  N°10: Duplicidades    Centro  Zonal  Maicao  2013 (Hallazgo Administrativo;  se iniciara  Indagación  Preliminar.)_x000a__x000a_•  CDl_x000a_AI  cruzar  las  bases  de  datos  Guajira   Cuentame   2013,  Centros  de  Desarrollo Infantil CDl, se pudo observar,  que dentro de la misma base de datos existen  en el Centro Zonal  Maicao 593 Duplicidades  en diferentes  operadores,  de las cuales  17 se  encuentran   en  Asooiación   de  Padres  y  Vecinos   del    H  I  Maicao,   26  en Fundación   Para   EI  Desarrollo   Social  y  Comunitario,    171  Fundación   Para   EI Desarrollo Social y Cornunitario/Colegio   Paulo Sexto  E.U., 167 Fundación  Para EI Desarrollo  Social  y  Cornunitario/instituto    Fronterizo   Maicao  E.U,  23  Fundación Porvenir,  18 Fundación  $emillas  Colombia,  171 no se encuentran  en la base  de datos  denominada    La  iGuajira   EC-UDC   2013,   suministrada    por   el   Instituto_x000a_Colombiano del Bienestar  Familiar -  ICBF, como se observa en el Anexo  N° 13._x000a_AI  cruzar  las  bases  de: datos  Guajira  Cuentame   2013,  Centros   de  Desarrollo Infantil COl, se pudo observar,  que dentro de la misma  base de datos, existen  en el centro  zonal  Maicao  $63  Duplicidades  en  un mismo  operador,  de  las cuales,_x000a_304 se encuentran   registradas  en dos operadores,   150 en la Fundación  para  el_x000a_Desarrollo  Social  y Comunitario   y en el  Colegio  Paulo  Sexto  EU.,  Y 154  en  la Fundación  Para  EI  Desarrollo  Social  y  Comunitario   y  en  el  Instituto  Fronterizo Maicao EU;  por otra  parte,   20 se encuentran  en la Fundación  Porvenir  y en 39_x000a_UDS, de las cuales  no se relaciona  operador  en la base de datos  La Guajira  EC - UDC  2013,     suministrada   por  el    Instituto  Colombiano   del  Bienestar   Familiar (ICBF), como se aprecia en el Anexo N° 14. _x000a_•  HCB_x000a_Analizadas  las bases de Datos  Guajira Cuentarne   2013, se determino  que existen 46 duplicidades  en diferentes  operadores  assi 41 en HCB Tradicionales  Familiares y  cinco (5) en HCB Fami (Ver anexo N°18)._x000a_Por  10   expresado,    en : total,   en   el   Municipio   de   Maicao,   se   tienen    1.002 duplicidades._x000a_Las anteriores  situaciones,  pudieron generar  duplicidad  en los pagos por parte del ICBF,  por  10  que  en  aras  de  tener  claridad  sobre  la  inversi6n  de  los  recursos públicos, se iniciara  indagación  Preliminar._x000a__x000a__x000a_"/>
    <m/>
    <s v="SOCIALIZACION DE  DIRECTRICES EMANADAS DE LA DIRECCIÓN DE PRIMERA INFANCIA RELACIONADA CON LA ACEPTACION DE LAS CONCURRENCIAS EN EL APLICATIVO CUENTAME ENTRE  LAS MODALIDADES DEL AREA DE(FAMILIA Y NUTRICION), A EXCEPCIÓN DE LAS CONCURRENCIAS ENTRE LAS DIFERENTES  MODALIDADES  DE PRIMERA INFANCIA ."/>
    <s v="CAPACITACION A ENTIDADES ADMINSTRADORAS DEL SERVICIO Y CENTROS ZONALES, PARA SOCIALIZACION DE DIRECTRICES DE LA DIRECCIÓN DE PRIMERA INFANCIA RELACIONADAS CON LA ACEPTACION DE CONCURRENCIAS ENTRE PROCESOS A EXCEPCION DE LAS CONCURRENCIA ENTRE LAS MODALIDADES DE PRIMERA INFANCIA_x000a__x000a__x000a_ "/>
    <s v="actas, listado de asistencia"/>
    <n v="5"/>
    <d v="2017-03-01T00:00:00"/>
    <d v="2017-09-30T00:00:00"/>
    <n v="30.4"/>
    <m/>
    <n v="0"/>
    <n v="0"/>
    <n v="0"/>
    <n v="0"/>
    <m/>
  </r>
  <r>
    <x v="0"/>
    <s v="AE2013-CGR-GU-004_x000a_AE2013-CGR-GU-005_x000a_AE2013-CGR-GU-006_x000a_"/>
    <n v="1"/>
    <x v="19"/>
    <m/>
    <s v="HALLAZGO N° 4: Análisis Informe Financiero   Contrato   042 de 2012 (Administrativo con posible _x000a_HALLAZGO N°5: Análisis   Informe Financiero   contrato   N° 107/2013 (Administrativo con posible incidencia Disciplinaria)._x000a_HALLAZGO N° 6: Contrato   113 de 2012 (Administrativo con posible alcance Disciplinario)._x000a_"/>
    <s v="HALLAZGO  N° 4. 1. Debilidad en la revisión de la información financiera por parte del ICBF_x000a_2. Desorden en la presentacion de informes por parte del operador del servicio.&quot;_x000a_&quot;HALLAZGO  N°5: . 1. Falta de revisión exhaustiva de los informes financieros, _x000a_2. Incumplimiento en la aplicabilidad de lo lineamientos técnicos administrativos y a las obligaciones contractuales por parte del operador del servicio_x000a_3. Falta de requerimientos jurídicos por parte del supervisor del contrato frente al incumplimiento contractual_x000a_HALLAZGO  N° 6:. 1. ineficiencia del operador del servicio en el registro de las actas de entrega  de alimentos, las cuales no están acordes a las unidades de medidas decritas en las  facturas suministradas en los informes financieros_x000a_2. Conversión  de medidas estándares (libras, kilos, litros, gramos, onzas, ect) para la entrega de los alimentos estipulados en las minutas,en medidas caseras (tazas, vaso, cucharadas, posillos, etc.) para mayor facilidad y manejo por parte de las manipuladoras, sobre todo por ser de la etnia Wayúu, estas no son tenidas por el operador del servicio de recuperación Nutricional  en cuentas para  pasarlas nuevamente a las medidas estándares al momento de rendir el respectivo informe, lo cual dificulta a terceros, la interpretación adecuada de las respectivas facturas .&quot;_x000a_"/>
    <s v="_x000a__x000a_1. Fortalecer la recepcion y revision de los informes y soportes financieros que presenta la EAS teniendo en cuenta los lineamientos tecnicos administrativos del programa en cumplimiento al manual de Legalizacion de cuentas. 2. REALIZAR SEGUIMIENTO A LAS BASES DE DATOS Y/O REGISTROS DE LA INFORMACION DIGITADA POR LAS ENTIDADES  ADMINISTRADORES DEL SERVICIO, QUE PERMITA ASEGURAR EL CONTROL Y DEPURACION DE_x000a__x000a_ LA OCI RECOMIENDA  REVISAR ESTA  ACCION  DE INMEDITAO  NO ES COHERENTE  EN LA PARTE 2  PUES SE TRATA DE LA FACTURACION  SOBRE TODO EN EL REGISTRO DE LA UNIDAD  DE MEDIDA DE LOS ALIMENTOS  ,  "/>
    <s v="1. Recepcion y revision de los informes financieros pr parte de los centros zonales."/>
    <s v=" actas y listado de asistencia"/>
    <n v="5"/>
    <d v="2017-03-01T00:00:00"/>
    <d v="2017-10-30T00:00:00"/>
    <n v="34.700000000000003"/>
    <m/>
    <n v="0"/>
    <n v="0"/>
    <n v="0"/>
    <n v="0"/>
    <m/>
  </r>
  <r>
    <x v="0"/>
    <s v="AE2013-CGR-GU-004_x000a_AE2013-CGR-GU-005_x000a_AE2013-CGR-GU-006_x000a_"/>
    <n v="0"/>
    <x v="19"/>
    <m/>
    <s v="HALLAZGO N° 4: Análisis Informe Financiero   Contrato   042 de 2012 (Administrativo con posible _x000a_HALLAZGO N°5: Análisis   Informe Financiero   contrato   N° 107/2013 (Administrativo con posible incidencia Disciplinaria)._x000a_HALLAZGO N° 6: Contrato   113 de 2012 (Administrativo con posible alcance Disciplinario)._x000a_"/>
    <s v="HALLAZGO  N° 4. 1. Debilidad en la revisión de la información financiera por parte del ICBF_x000a_2. Desorden en la presentacion de informes por parte del operador del servicio.&quot;_x000a_&quot;HALLAZGO  N°5: . 1. Falta de revisión exhaustiva de los informes financieros, _x000a_2. Incumplimiento en la aplicabilidad de lo lineamientos técnicos administrativos y a las obligaciones contractuales por parte del operador del servicio_x000a_3. Falta de requerimientos jurídicos por parte del supervisor del contrato frente al incumplimiento contractual_x000a_HALLAZGO  N° 6:. 1. ineficiencia del operador del servicio en el registro de las actas de entrega  de alimentos, las cuales no están acordes a las unidades de medidas decritas en las  facturas suministradas en los informes financieros_x000a_2. Conversión  de medidas estándares (libras, kilos, litros, gramos, onzas, ect) para la entrega de los alimentos estipulados en las minutas,en medidas caseras (tazas, vaso, cucharadas, posillos, etc.) para mayor facilidad y manejo por parte de las manipuladoras, sobre todo por ser de la etnia Wayúu, estas no son tenidas por el operador del servicio de recuperación Nutricional  en cuentas para  pasarlas nuevamente a las medidas estándares al momento de rendir el respectivo informe, lo cual dificulta a terceros, la interpretación adecuada de las respectivas facturas .&quot;_x000a_"/>
    <s v="_x000a__x000a_1. Fortalecer la recepcion y revision de los informes y soportes financieros que presenta la EAS teniendo en cuenta los lineamientos tecnicos administrativos del programa en cumplimiento al manual de Legalizacion de cuentas. 2. REALIZAR SEGUIMIENTO A LAS BASES DE DATOS Y/O REGISTROS DE LA INFORMACION DIGITADA POR LAS ENTIDADES  ADMINISTRADORES DEL SERVICIO, QUE PERMITA ASEGURAR EL CONTROL Y DEPURACION DE_x000a__x000a_ LA OCI RECOMIENDA  REVISAR ESTA  ACCION  DE INMEDITAO  NO ES COHERENTE  EN LA PARTE 2  PUES SE TRATA DE LA FACTURACION  SOBRE TODO EN EL REGISTRO DE LA UNIDAD  DE MEDIDA DE LOS ALIMENTOS  ,  "/>
    <s v=" 2. MESAS DE TRABAJO CON LOS DIGITADORES DE LAS EAS, PARA LA REVISIÓN Y DEPURACION DE LA INFORMACION REGISTRADA EN EL APLICATIVO  CUENTAME, QUE GARANTICE LA CALIDAD EN LOS REGISTROS DE INFORMACION. "/>
    <s v=" actas y listado de asistencia"/>
    <n v="6"/>
    <d v="2017-03-01T00:00:00"/>
    <d v="2017-10-30T00:00:00"/>
    <n v="34.700000000000003"/>
    <m/>
    <n v="0"/>
    <n v="0"/>
    <n v="0"/>
    <n v="0"/>
    <m/>
  </r>
  <r>
    <x v="0"/>
    <s v="ARGR2014-CGR-GUA087_x000a_ARGR2014-CGR-GUA093_x000a_ARGR2014-CGR-GUA099_x000a_AE2013-CGR-GU-013"/>
    <n v="1"/>
    <x v="19"/>
    <m/>
    <s v="Hallazgo N° 87. Etapa precontractual CDI (A). Guajira_x000a_Hallazgo N° 93. Contratos de HCB (A). Guajira _x000a_Hallazgo N° 99. Contratación de prestación de servicios (A). Cauca, Guajira, Huila, Nariño, Santander y Tolima _x000a_HALLAZGO  N°13: Estudios Previos (Hallazgo Administrativo)_x000a_"/>
    <s v="ARGR2014-CGR-GUA087. Lo anterior denota serias falencias en la etapa precontractual, de tal forma que no existe certeza sobre la oportunidad en la invitación a presentar propuesta y tampoco en la presentación de las mismas; tampoco se evidencia si las mismas fueron allegadas cumpliendo las disposiciones del sistema de gestión documental que debe regir todas las actuaciones contractuales.&quot;_x000a__x000a_ARGR2014-CGR-GUA087. ARGR2014-CGR-GUA099Las anteriores situaciones evidencias falencias en el proceso de contratación toda vez que no permiten tener certeza sobre la oportunidad de las actuaciones precontractuales y tampoco sobre el ingreso de la información al expediente a través del sistema de gestión documental. _x000a__x000a_ARGR2014-CGR-GUA093. Las situaciones anteriores denotan falencias durante todo el proceso de contratación en sus etapas pre y contractual, por lo que, en lo referente a la etapa precontractual, no se encuentra conforme lo establecido en el manual de contratación, siendo ésta donde se fijan la bases, condiciones técnicas, y perfil profesional requerido, dando lugar, a que no se identifiquen de manera clara las necesidades de la entidad, y no existe certeza de la oportunidad con que la administración efectúo las actuaciones de esta etapa; tampoco se evidencian los servicios que el contratista  está dispuesto a ofrecer. En lo que respecta a los informes rendidos y a la supervisión efectuada por el ICBF, no permite conocer de manera real las actividades desarrolladas por el contratista._x000a__x000a_AE2013-CGR-GU-013.1. Debilidad al elaborar los estudios previos por parte de los solicitantes. _x000a__x000a_2. falencias en los filtros que se deben hacer en la etapa precontractual_x000a__x000a_"/>
    <s v="Fortalecer el proceso pre- contractual que realizan los centros zonales, para la contratación de las EAS."/>
    <s v="Capacitacion a los centros zonales por parte de la oficina de jurídica con respecto a la supervisión y etapa pre- contractual de la contratación."/>
    <s v=" actas y listado de asistencia"/>
    <n v="4"/>
    <d v="2017-03-20T00:00:00"/>
    <d v="2017-10-30T00:00:00"/>
    <n v="32"/>
    <m/>
    <n v="0"/>
    <n v="0"/>
    <n v="0"/>
    <n v="0"/>
    <m/>
  </r>
  <r>
    <x v="0"/>
    <s v="AE2013-CGR-GU-013"/>
    <n v="1"/>
    <x v="19"/>
    <m/>
    <s v="HALLAZGO  N°13: Estudios Previos (Hallazgo Administrativo)_x000a__x000a_Analizada  la muestra  contractual  se observe  que  en  los Contratos  Números  66, 103,104,105,106,107,.109  y 111 de 2013,  en los Estudios Previos,  numeral  16 referente  a  las  Características   Técnicas o Especificaciones   Esenciales,   no  fue  adaptado  a cada  contrato,  ya  que  por ejemplo,  aparecen  descritas  raciones  en almuerzo  para  el  Centro  Zonal  No  1 Correspondiente   a  Riohacha,  a  pesar  de corresponder  estos estudios a otros CentrOs Zonales._x000a__x000a_"/>
    <s v="1. Debilidad al elaborar los estudios previos por parte de los solicitantes. _x000a__x000a_2. falencias en los filtros que se deben hacer en la etapa precontractual_x000a__x000a__x000a__x000a_"/>
    <s v="Garantizar el cumplimiento del proceso de revision de la fase precontratual a través de la implementacion de los instrumentos dispuestos para ello en el proceso. "/>
    <s v="1. Realizar capacitacion a los supervisores de contrato con respecto al adecuado diligenciamiento del formato de estudios previos. "/>
    <s v="Acta, listado de asistencia "/>
    <n v="4"/>
    <d v="2017-02-27T00:00:00"/>
    <d v="2017-12-31T00:00:00"/>
    <n v="43.9"/>
    <m/>
    <n v="0"/>
    <n v="0"/>
    <n v="0"/>
    <n v="0"/>
    <m/>
  </r>
  <r>
    <x v="0"/>
    <s v="AE2013-CGR-GU-013"/>
    <n v="0"/>
    <x v="19"/>
    <m/>
    <s v="HALLAZGO  N°13: Estudios Previos (Hallazgo Administrativo)_x000a__x000a_Analizada  la muestra  contractual  se observe  que  en  los Contratos  Números  66, 103,104,105,106,107,.109  y 111 de 2013,  en los Estudios Previos,  numeral  16 referente  a  las  Características   Técnicas o Especificaciones   Esenciales,   no  fue  adaptado  a cada  contrato,  ya  que  por ejemplo,  aparecen  descritas  raciones  en almuerzo  para  el  Centro  Zonal  No  1 Correspondiente   a  Riohacha,  a  pesar  de corresponder  estos estudios a otros CentrOs Zonales._x000a__x000a_"/>
    <s v="1. Debilidad al elaborar los estudios previos por parte de los solicitantes. _x000a__x000a_2. falencias en los filtros que se deben hacer en la etapa precontractual_x000a__x000a__x000a__x000a_"/>
    <s v="Garantizar el cumplimiento del proceso de revision de la fase precontratual a través de la implementacion de los instrumentos dispuestos para ello en el proceso."/>
    <s v="2. Verificacion de la documentacion allegada a la oficina juridica en la etapa precontractual "/>
    <s v="Lista de Chequeo"/>
    <n v="10"/>
    <d v="2017-02-27T00:00:00"/>
    <d v="2017-12-31T00:00:00"/>
    <n v="43.9"/>
    <m/>
    <n v="0"/>
    <n v="0"/>
    <n v="0"/>
    <n v="0"/>
    <m/>
  </r>
  <r>
    <x v="0"/>
    <s v="AE2013-CGR-GU-015"/>
    <n v="1"/>
    <x v="19"/>
    <m/>
    <s v="HALLAZGO   N°15: Tipificación,    estimación    y asignación    de los riesgos (Hallazgo Administrativo.)_x000a__x000a_En cuanto  a la tipificación,  estimación  y asignación  de los riesgos  previsibles,  se debe cumplir  lo  previsto  en el artículo  4 de Ley 1150 de 2007,  los numerales  7 y 12 del artículo  25 de la Ley 80, el documento  Conpes 3107 de 2001, los manuales de   contratación    vigentes    durante    la   vigencia   auditada,    y   demás    normas concordantes._x000a__x000a_Analizada  la muestra  entregada  al equipo  auditor, a la fecha  de terminación  de la Actuación  Especial,  se  observó  que  en el 98%  de  los  casos,  el ICBF  utiliza  un formato en el cual no hace un análisis del Riesgo, sino que se limita a señalar el porcentaje,   el  tiempo   de  cubrimiento   que  se  estipulará en las pólizas,   y  la probabilidad   de  ocurrencia.   La  entidad  argumenta   que  el  formato   de  estudios previos  fue  modificado;  'sin  embargo,   la  Regional   Guajira,  al  diligenciarlos,   no realiza  un  análisis   del  riesgo,  detallando   que  posibles   situaciones   se  pueden presentar en la ejecución contrato._x000a_                                                                                                                                       ._x000a_Lo anterior  conlleva  a que  no se determinen  con  exactitud  los  riesgos  de cada contrato,   de  modo  que  se  permita   realizar   una  estimación   adecuada   de  los mismos._x000a__x000a_"/>
    <s v="Desconocimiento en el nuevo formato de tipificación de riesgos por parte de los supervisores de los contratos."/>
    <s v="Garantizar el uso de los formatos actualizados en la etapa precontractual"/>
    <s v="Verificacion de la documentacion allegada a la oficina juridica en la etapa precontractual referente a la matriz de riesgos dispuestas en los estudios previos"/>
    <s v="Estudios previos "/>
    <n v="8"/>
    <d v="2017-02-27T00:00:00"/>
    <d v="2017-12-31T00:00:00"/>
    <n v="43.9"/>
    <m/>
    <n v="0"/>
    <n v="0"/>
    <n v="0"/>
    <n v="0"/>
    <m/>
  </r>
  <r>
    <x v="0"/>
    <s v="AE2013-CGR-GU-016"/>
    <n v="1"/>
    <x v="19"/>
    <m/>
    <s v="HALLAZGO  N°16: Publicación   en el SECOP (Hallazgo Administrativo.)_x000a__x000a_EI Manual de contratación  aprobado mediante   Resolución  2111 del 03 de junio  de 2011 en su artículo  27, indica en su numeral  2 &quot;Que Tratándose  de procesos  de contratación  que  se adelanten  por el  Régimen  Especial  de Aporte  se tendrá  en Cuenta lo siguiente:_x000a__x000a_b. En el Sistema  Electrónico  para la Contratación  Publica SECOP:  Se publicara  el contrato,  las  adiciones,  modificaciones  o suspensiones,   la información  sobre  las sanciones ejecutoriadas,  el acta de Iiquidación de mutuo acuerdo o el acto administrativo  de liquidación  unilateral._x000a__x000a_Las normas  vigentes   para  las vigencias  analizadas   indican  que  las  actuaciones contractuales deben  ser publicadas  en la fecha de su expedición  o, a más tardar, dentro de los tres días hábiles siguientes&quot;._x000a__x000a_Sin embargo,  analizada  la muestra seleccionada  se evidenció  que el 100% de los contratos  suscritos  durante  la vigencia 2012,  fue  registrado  en el  SECOP  en  el mes de noviembre,  habiendo sido suscritos en el mes de enero de 2012._x000a__x000a_Para   la   vigencia    2013 el   100%   de   los   contratos    también   fue   publicado extemporáneamente,  superándose  los tres días indicados  en la norma._x000a__x000a__x000a__x000a__x000a_"/>
    <s v="1. Incumplimiento  de la publicación al SECOP por falta de personal en la oficina Jurídica de la Regional Guajira_x000a__x000a_"/>
    <s v="Fortalecimiento del proceso de publizacion oportuna en el SECOP de acuerdo a los terminos establecidos por la normatividad vigente"/>
    <s v="Seguimiento mensualizado a las publicaciones realizadas en el SECOP"/>
    <s v="Informe Publicacion SECOP"/>
    <n v="6"/>
    <d v="2017-02-27T00:00:00"/>
    <d v="2017-12-31T00:00:00"/>
    <n v="43.9"/>
    <m/>
    <n v="0"/>
    <n v="0"/>
    <n v="0"/>
    <n v="0"/>
    <m/>
  </r>
  <r>
    <x v="0"/>
    <s v="AE2013-CGR-GU-017_x000a__x000a_AE2013-CGR-GU-019_x000a_"/>
    <n v="1"/>
    <x v="19"/>
    <m/>
    <s v="HALLAZGO  N°17: Focalización   de Usuarios ( Hallazgo Administrativo.)_x000a__x000a_HALLAZGO  N°19: Población   Beneficiaria (Hallazgo Administrativo con posible incidencia disciplinaria, y se iniciara indagación preliminar.) TERCERA PARTE "/>
    <s v="AE2013-CGR-GU-017. 1. El transito de la modalidad de recuperacion nutricional a los programas de atencion integral los cuales dieron inicio posterior a la fecha de RN, para lo cual los padres de familia realizaron doble vinculacion._x000a__x000a_AE2013-CGR-GU-019.  falta de cobertura inicialmente para vincular a los diferentes programas_x000a_Presencia de transito de la modalidad de recuperacion nutricional a los programas de atencion integral los cuales dieron inicio posterior a la fecha de RN, para lo cual los padres de familia realizaron doble vinculacion._x000a_"/>
    <s v="Para la vigencia 2017 es importante precisar que en cada centro zonal se lleva a cabo la depuración y transito de los niños y niñas de la modalidad de Centros de recupéracion nutricional  a modalidades de primera infancia, teniendo en cuenta su estado de salud y nutrición que para estas mo  "/>
    <s v="1. Articular con operadores de las modalidades de nutricion la vinculación de Niños y Niñas a modalidades de primera infancia."/>
    <s v="Actas y anexos de la modalidad."/>
    <n v="2"/>
    <d v="2017-03-01T00:00:00"/>
    <d v="2017-08-30T00:00:00"/>
    <n v="26"/>
    <m/>
    <n v="0"/>
    <n v="0"/>
    <n v="0"/>
    <n v="0"/>
    <m/>
  </r>
  <r>
    <x v="0"/>
    <s v="AE2013-CGR-GU-018"/>
    <n v="1"/>
    <x v="19"/>
    <m/>
    <s v="HALLAZGO  N°18: Propuestas  para contratar (Hallazgo Administrativo)_x000a__x000a_Para la ejecución  de los recursos, se seleccionara  el operador  dentro  de aquellas entidades   sin   ánimo   de   lucro,   de   reconocida    idoneidad   y  experiencia,    de conformidad  con lo establecido  en la Ley   7 de 1979 y el Decreto  2388 del 29 de septiembre  de 1979, a través de invitación a ofertar._x000a__x000a_Analizados  los contratos No   106 de 2013, y 216/2013,  se observa  que el operador no presentó  propuesta  para realizar  la contratación,    sino que  únicamente  allega mediante   oficio   los  documentos   soportes   de  las  propuestas   (certificados   de existencia y representación  legal, Rut,  Certificados  de Antecedentes,  Documentos que acreditan  aportes  al SSS y Parafiscales,  fotocopia  de la cedula y  certificación bancaria)._x000a__x000a__x000a__x000a_ _x000a_"/>
    <s v="1. Deficiencia en el proceso precontractual _x000a__x000a_2. Faltra de filtro en los documentos precontractuales por parte del Grupo Jurídico_x000a__x000a_"/>
    <s v="Realizar la revision pertinente y efectiva de los documentos precontractuales allegados a la oficina juridica ."/>
    <s v="1. Verificacion de la documentacion allegada a la oficina juridica en la etapa precontractual "/>
    <s v="Lista de Chequeo"/>
    <n v="10"/>
    <d v="2017-02-27T00:00:00"/>
    <d v="2017-12-31T00:00:00"/>
    <n v="43.9"/>
    <m/>
    <n v="0"/>
    <n v="0"/>
    <n v="0"/>
    <n v="0"/>
    <m/>
  </r>
  <r>
    <x v="0"/>
    <s v="AE2013-CGR-GU-018"/>
    <n v="0"/>
    <x v="19"/>
    <m/>
    <s v="HALLAZGO  N°18: Propuestas  para contratar (Hallazgo Administrativo)_x000a__x000a_Para la ejecución  de los recursos, se seleccionara  el operador  dentro  de aquellas entidades   sin   ánimo   de   lucro,   de   reconocida    idoneidad   y  experiencia,    de conformidad  con lo establecido  en la Ley   7 de 1979 y el Decreto  2388 del 29 de septiembre  de 1979, a través de invitación a ofertar._x000a__x000a_Analizados  los contratos No   106 de 2013, y 216/2013,  se observa  que el operador no presentó  propuesta  para realizar  la contratación,    sino que  únicamente  allega mediante   oficio   los  documentos   soportes   de  las  propuestas   (certificados   de existencia y representación  legal, Rut,  Certificados  de Antecedentes,  Documentos que acreditan  aportes  al SSS y Parafiscales,  fotocopia  de la cedula y  certificación bancaria)._x000a__x000a__x000a__x000a_ _x000a_"/>
    <s v="1. Deficiencia en el proceso precontractual _x000a__x000a_2. Faltra de filtro en los documentos precontractuales por parte del Grupo Jurídico_x000a__x000a_"/>
    <s v="Realizar la revision pertinente y efectiva de los documentos precontractuales allegados a la oficina juridica"/>
    <s v="2. Realizar la devolucion de las observaciones a los documentos recibidos en la etapa precontractual de no cumplir con los lineamientos requeridos."/>
    <s v="correo electronico, memorando, oficio"/>
    <n v="4"/>
    <d v="2017-02-27T00:00:00"/>
    <d v="2017-12-31T00:00:00"/>
    <n v="43.9"/>
    <m/>
    <n v="0"/>
    <n v="0"/>
    <n v="0"/>
    <n v="0"/>
    <m/>
  </r>
  <r>
    <x v="0"/>
    <s v="AE2013-CGR-GU-020_x000a_AE2013-CGR-GU-021_x000a_AE2013-CGR-GU-022"/>
    <n v="1"/>
    <x v="19"/>
    <m/>
    <s v="HALLAZGO N°20: Contrato 104 de 2012 (Hallazgo administrativo.)_x000a_&quot;HALLAZGO  N° 21: Contenido   de informes   de supervisión (Hallazgo Administrativo)_x000a_HALLAZGO   N° 22: Informes   Operadores (Hallazgo Administrativo.)_x000a_"/>
    <s v="HALLAZGO N°20. 1.  Falta de supervisión eshautiva en los programas en las Unidades de Servicio_x000a__x000a_2.  Falta de una buena programación para la realización de las supervisiones de las Unidades Aplicativas y los diferentes programas_x000a__x000a_&quot;HALLAZGO  N° 21. 1.  Debilidad en la realización de los informes de supervisión por parte de los supervisores de los contratos_x000a__x000a_HALLAZGO   N° 22. Concurrencia en la base de datos, entrega de documentos de identidad por parte  de los padres de familias a varios operadores del servicio simultaneamente Capacitación extramural a las comunidades sobre el portafolio de servicios y las condiciones de prestación del servicio _x000a_Falencias en la revisión de  documentos suministrados por los operadores al Centro Zonal._x000a_"/>
    <s v="Fortalecer el proceso de supervisión de los diferentes  programas con el fin de dar  mayor control en la revisión de los contratos y su respectivo cumplimiento de las obligaciones_x000a__x000a__x000a__x000a__x000a_"/>
    <s v="1.  Revision de informes tecnicos-  financieros  a los operadores del servicio de los programas de Recuperación Nutricional de acuerdo al cronograma establecido en el Centro Zonal y la minuta contraactual._x000a__x000a__x000a__x000a__x000a_"/>
    <s v="1. Acta de revisión de informes tecnicos- financieros. "/>
    <n v="3"/>
    <d v="2017-03-01T00:00:00"/>
    <d v="2017-09-30T00:00:00"/>
    <n v="30.4"/>
    <m/>
    <n v="0"/>
    <n v="0"/>
    <n v="0"/>
    <n v="0"/>
    <m/>
  </r>
  <r>
    <x v="0"/>
    <s v="AE2013-CGR-GU-024_x000a_ARGR2014-CGR-GUA107_x000a_ARGR2014-CGR-GUA148_x000a_"/>
    <n v="1"/>
    <x v="19"/>
    <m/>
    <s v="Hallazgo N° 24: Denuncia  N° 2014-71996-82111    (Hallazgo  Administrativo  con posible incidencia  Disciplinaria.)_x000a_Hallazgo N° 107. Hogares Comunitarios de Bienestar HCB (A). Guajira y Huila_x000a_Hallazgo N° 148. Continuación._x000a__x000a_"/>
    <s v="Hallazgo N° 24: 1. Deficiencia en la supervisión de los programas, por falta de personal en la institución_x000a__x000a_2. Debilidad en la revisión de los informes financieros"/>
    <s v="SEGUIMIENTO Y CONTROL A LAS UDS DE HOGARES COMUNITARIOS DE BIENESTAR, A TRAVES DE LAS VISITAS DE SUPERVISIÓN, HACIENDO ENFASIS EN EL COMPONENE DE SALUD Y NUTRICIÓN, PARA PREVENIR INCUMPLIMIENTO POR PARTE DE LA EAS, EN EL SUMINISTRO DE LOS ALIMENTOS A LOS HCB."/>
    <s v="1. CAPACITACION Y ASISTENCIA TECNICA A ENTIDADES ADMINISTRADORAS DEL SERVICIO Y CENTROS ZONALES  EN LOS QUE TIENE QUE VER  CON LA MINUTA Y DEMAS TEMAS RELACIONADOS CON EL COMPONENTE DE SALUD Y NUTRICIÓN. 2. FORTALECER LA REVISIÓN DE LOS INFORMES TECNICOS Y FINANCIEROS, ESPECIFICAMENTE EN LO REFERENTE A LOS SOPORTES PRESENTADOS POR LA EAS QUE DAN CUENTA DE LA INVERSIÓN Y ENTREGA DE LOS ALIMENTOS PARA LAS UDS."/>
    <s v="actas, listado de asistencia"/>
    <n v="20"/>
    <d v="2017-03-01T00:00:00"/>
    <d v="2017-11-30T00:00:00"/>
    <n v="39.1"/>
    <m/>
    <n v="0"/>
    <n v="0"/>
    <n v="0"/>
    <n v="0"/>
    <m/>
  </r>
  <r>
    <x v="0"/>
    <s v="ARGR2013-CGR-GU125_x000a_ARGR2014-CGR-GUA142_x000a_"/>
    <n v="1"/>
    <x v="19"/>
    <m/>
    <s v="Hallazgo 125. GUAJIRA. DEFENSA JUDICIAL (A, D_x000a_Hallazgo N° 142. Actividad de apoderados (A - C. Secc. Judicatura). Guajira_x000a_"/>
    <s v="Hallazgo 125. Lo anterior evidencia el no cumplimiento a la normatividad establecida y contraría la adecuada gestión fiscal deI ICBF, la cual debe cumplir con los fines esenciales del Estado, con sujeción a los principios de legalidad, eficiencia, economía, eficacia, además de las falas de tipo fiscal, disciplinario y penal en la que pudiera estar en curso. Hallazgo Administrativo con presunta incidencia disciplinaria."/>
    <s v="Vigilancia y seguimiento a los procesos judiciales, con respecto a los procedimientos generados de los mismos dando cumpliento a los terminos de ley."/>
    <s v="1. Seguimiento mensualizado a los procesos judiciales dando cumplimiento a los terminos legales, cancelando las expensas a que halla lugar de manera oporuna."/>
    <s v="Informe de procesos judiciales"/>
    <n v="4"/>
    <d v="2017-02-27T00:00:00"/>
    <d v="2017-12-31T00:00:00"/>
    <n v="43.9"/>
    <m/>
    <n v="0"/>
    <n v="0"/>
    <n v="0"/>
    <n v="0"/>
    <m/>
  </r>
  <r>
    <x v="0"/>
    <s v="ARGR2014-CGR-GUA145"/>
    <n v="1"/>
    <x v="19"/>
    <m/>
    <s v="Hallazgo N° 145. Conciliación judicial y extrajudicial (A). Guajira, Nariño y Tolima _x000a__x000a_• Guajira. Conciliación_x000a_(...)_x000a_Se evidenció que se radicó ante el ICBF solicitud de conciliación extrajudicial N° 538 de 2014, el 4 de noviembre de 2014, siendo convocados el ICBF y la Gobernación de la Guajira; se había fijado como fecha para asistir a Audiencia de Conciliación el día 18 de noviembre de 2014. El 10 de noviembre de 2014, se remitió por parte de la Regional la correspondiente ficha de análisis para conciliación extrajudicial._x000a__x000a_La Audiencia de conciliación se celebró el 9 de diciembre de 2014, dado que el Instituto solicitó aplazamiento de la fecha inicialmente señalada. En dicha audiencia el ICBF indicó que a esa fecha no tenía el concepto del comité de conciliación, por lo cual solicitaba la suspensión de la diligencia; sin embargo, el otro convocado, es decir el Departamento de la Guajira, aceptó pagar el valor solicitado. _x000a__x000a_A pesar de lo anterior se evidenció que el acta del comité de conciliación de Defensa Judicial se elaboró el 13 de enero de 2015, es decir, más de dos meses después de remitida la ficha de análisis de proceso por parte de la Regional y más de un mes después de haberse realizado la audiencia de conciliación._x000a__x000a_Además de lo anterior, se observó que en la Regional no reposan las actas del comité de conciliación, de tal forma que se pueda verificar si las mismas fueron suscritas por todos los miembros; sólo existe Certificación del Secretario Técnico del Comité de Defensa Judicial y Conciliación de la Dirección General del ICBF, en donde se indica el resultado del comité."/>
    <m/>
    <s v="Vigilancia permanente al proceso de legalizacion de contratos y cumplimiento de los requisitos para la ejecucion del contrato"/>
    <s v="1.Seguimiento a los procesos conciliatorios o citaciones de conciliacion realizada al ICBF."/>
    <s v="acta conciliacion extrajudicial"/>
    <n v="3"/>
    <d v="2017-01-01T00:00:00"/>
    <d v="2017-12-31T00:00:00"/>
    <n v="52"/>
    <m/>
    <n v="0"/>
    <n v="0"/>
    <n v="0"/>
    <n v="0"/>
    <m/>
  </r>
  <r>
    <x v="0"/>
    <s v="ARGR2014-CGR-GUA223"/>
    <n v="1"/>
    <x v="19"/>
    <m/>
    <s v="Hallazgo N° 223. Inventarios de Bienes Muebles (A). Guajira _x000a__x000a_(...)_x000a_En la inspección física del último Inventario de los bienes muebles cuantificados, se evidenció su existencia física, así como el estado en que se encuentran; además, se pudo verificar en la inspección que estos no se manejan adecuadamente: no tienen placa de identificación, algunos se encuentran en mal estado e inservibles y aparecen como si estuviesen en uso, otros totalmente depreciados, que se han perdido o ya no existen, elementos cargados a un funcionario que aparecen en otro lugar, funcionarios con elementos que no están a su cargo así como en uso de elementos que no están registrados en su inventario."/>
    <s v="Lo anterior ocurre por falencias en el control interno y en la supervisión por parte del ICBF Regional La Guajira, situación que conlleva a que no se tenga plena identificación del responsable del bien y un adecuado registró en los estados financieros."/>
    <s v="Realizar los controles internos y supervision de los elementos devolutivos de propiedad del ICBF en la Guajira "/>
    <s v="Realizar plaqueteo y toma fisica de inventarios semestralmente"/>
    <s v="Inventarios"/>
    <n v="1"/>
    <d v="2017-03-01T00:00:00"/>
    <d v="2017-09-01T00:00:00"/>
    <n v="26.3"/>
    <m/>
    <n v="0"/>
    <n v="0"/>
    <n v="0"/>
    <n v="0"/>
    <m/>
  </r>
  <r>
    <x v="0"/>
    <s v="AE2013-CGR-GU-001+B8"/>
    <n v="1"/>
    <x v="19"/>
    <m/>
    <s v="HALLAZGO  N° 1: Indicadores  de Gestión Nutrición (Administrativo)_x000a__x000a_Como resultado  del componente del Macroproceso  Gestión para la Nutrición  de la Estrategia  Promoción,   Prevención  y Recuperación   Nutricional,  establecido  en  el Plan de Acción  del  ICBF - Guajira  para la Vigencia  2013,  se  pudo  establecer  lo siguiente:_x000a__x000a_Los indicadores enmarcados  en el Tablero de Control del Mapa de Procesos, relacionados  la  Gestión de  la  Nutrición,  se  encuentra   en el  rango  de  Atención Inmediata,   con   53%,   denotándose   que   la  Regional   Guajira,   no  prioriza   los indicadores   que   se   encuentran   en  estado   critico,   de  modo   que   le  permita establecer   estrategias   de  seguimiento   por  parte  de  los  responsables   de  esta actividad, tendientes  a alcanzar mejores resultados._x000a__x000a_EI bajo grado de avance  en el Macroproceso  Evaluación,  Monitoreo  y Control de la Gestión  que fue  del 31%, denota  deficiencias  en el seguimiento  y  monitoreo  del registro en los sistemas 'de información  para el control  de los planes de acción,  lo que genera el incumplimiento de la meta programada  por la Regional  Guajira._x000a__x000a_"/>
    <s v="1. Inoportunidad en la información suministrada por parte del Operador del Servicio_x000a__x000a_2. Ineficiencia en la solicitud de los requerimientos jurídicos por incumplimiento a las obligaciones contractuales_x000a__x000a_3. Deficiencia en el monitoreo en los planes de intervención_x000a__x000a__x000a_"/>
    <s v="Para la vigencia 2017 en cada uno de los centros zonales los enlaces de nutrición efectuan monitoreo, evaluación y control de la información registrada en el Cuentame y los anexos suministrados por los operadores de las modalidades de nutrición, lo anterior con la finalidad de avanzar y subsanar los indicadores de gestión. "/>
    <s v="1. Revisar por parte de las profesionales en nutrición de cada centro zonal los anexos presentados por cada operador de la modalidad de Nutrición.2. Efectuar reuniones socializando los resultados de los indicadores de gestión y elaborar plan de mejoramiento.  DEJAR ACLARO SI SON DOS ACTIVIDADES O UNA  O SI NO MEJORAR REDACCION PARA DEJAR UNA SOLA "/>
    <s v="Acta de reuniones- ANEXOS.,"/>
    <n v="2"/>
    <d v="2017-03-01T00:00:00"/>
    <d v="2017-10-30T00:00:00"/>
    <n v="34.700000000000003"/>
    <m/>
    <n v="0"/>
    <n v="0"/>
    <n v="0"/>
    <n v="0"/>
    <m/>
  </r>
  <r>
    <x v="0"/>
    <s v="AE2013-CGR-GU-002"/>
    <n v="1"/>
    <x v="19"/>
    <m/>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_x000a__x000a__x000a__x000a_"/>
    <s v="Ineficiencia de las acciones  realizadas  por el ICBF­ Regional  Guajira  para disminuir  los niveles de desnutrición  que existen  en el  Departamento de  La  Guajira_x000a__x000a_Por ser un problema multicausal se requieren de todos los actores del sistema para articular acciones que conlleven a utilizar políticas para mitigar el flajelo de la desnutrición_x000a__x000a_No corresponsabilidad de los padres de familias frente al compromiso de atención integral con sus hijos y el descuido frente de salud y nutrición que el niño y la niña presente"/>
    <s v="Atraves del proceso de seguimiento nutricional y de la articulación con SNBF se espera avanzar en el tema de activar el Plan de Seguridad Alimentaria y Nutricional del Departamento, con la finalidad de mejorar atenciones en salud y nutrición."/>
    <s v="1. Asistir desde el nivel regional-GAT a reuniones convocadas y programadas por parte de la Gobernación-planeación y salud Departamental. "/>
    <s v="Actas de reuniones."/>
    <n v="2"/>
    <d v="2017-03-01T00:00:00"/>
    <d v="2017-10-30T00:00:00"/>
    <n v="34.700000000000003"/>
    <m/>
    <n v="0"/>
    <n v="0"/>
    <n v="0"/>
    <n v="0"/>
    <m/>
  </r>
  <r>
    <x v="0"/>
    <s v="AE2013-CGR-GU-003"/>
    <n v="1"/>
    <x v="19"/>
    <m/>
    <s v="HALLAZGO N° 2: Ineficiencia en  el Seguimiento y  Control a la Gestión  para la Nutrición (Administrativo)_x000a__x000a_En  el   análisis   del   informe   Anual   de   la   Regional   Guajira   del   Sistema   de Seguimiento   Nutricional   de  la  vigencia   2013,   relacionado   con   las  diferentes modalidades   de   Atención    de   los   Centros   de   Recuperación    Nutricional,    se evidenciaron  los siguientes  aspectos:_x000a_• Se denota la ineficiencia de las acciones  realizadas  por el ICBF­ Regional  Guajira  para disminuir  los niveles de desnutrición  que existen  en el  Departamento de  La  Guajira,   debido   a  que  el  mayor   indicador   en recuperación  nutricional  alcanzado  según  los resultados  del Macroproceso planteado  en el plan de acción ICBF- Guajira  2013, se encuentra  en estado de mejora,  con un rango de 70%&lt;X&lt;90%. En este sentido,  los indicadores de estrategia  de recuperación  nutricional  deben  alcanzar  un valor del 90% como mínimo  para ser satisfactorios  (90%&lt;X&lt;100%)._x000a__x000a__x000a__x000a_"/>
    <s v="Ineficiencia de las acciones  realizadas  por el ICBF­ Regional  Guajira  para disminuir  los niveles de desnutrición  que existen  en el  Departamento de  La  Guajira_x000a__x000a_Por ser un problema multicausal se requieren de todos los actores del sistema para articular acciones que conlleven a utilizar políticas para mitigar el flajelo de la desnutrición_x000a__x000a_No corresponsabilidad de los padres de familias frente al compromiso de atención integral con sus hijos y el descuido frente de salud y nutrición que el niño y la niña presente"/>
    <s v="Atraves del proceso de seguimiento nutricional y de la articulación con SNBF se espera avanzar en el tema de activar el Plan de Seguridad Alimentaria y Nutricional del Departamento, con la finalidad de mejorar atenciones en salud y nutrición."/>
    <s v="2. Brindar asistencia tecnica a los profesinales en nutrición en temas de SAN con el fin de lograr una adecuada articulación y mejorar  "/>
    <s v="Actas de reuniones."/>
    <n v="2"/>
    <d v="2017-03-01T00:00:00"/>
    <d v="2017-10-30T00:00:00"/>
    <n v="34.700000000000003"/>
    <m/>
    <n v="0"/>
    <n v="0"/>
    <n v="0"/>
    <n v="0"/>
    <m/>
  </r>
  <r>
    <x v="0"/>
    <s v="AE2013-CGR-GU-012"/>
    <n v="1"/>
    <x v="19"/>
    <m/>
    <s v="HALLAZGO  N°12: Defunciones  2012 (Hallazgo Administrativo)_x000a__x000a_AI cruzar las bases de datos  Guajira  RUB 2012 Y Guajira  Cuentame  2013, con la base de datos de defunciones  de niños menores  de cinco (5) años de las mismas vigencias,  proporcionada   para  la Secretaria  Departamental   de  Salud,  se  observe que 35 y 14 niños  respectivamente,  fallecidos,  se encontraban  registrados  en los  Diferentes   programas    del   ICBF   con  enfoque   nutricional    como   se   detalla   a continuación:_x000a__x000a_En la vigencia  2012, del Centro Zonal  Riohacha,  fallecieron  diecisiete  (17)   niños, de  los  cuales   cinco   (5)  fueron   por  desnutrición,   dos  (2)  por  choque   séptico Hipovolémico,  tres  (3) por enfermedades   diarreicas,  dos (Septicemia),   cuatro  (4)  Por Hemorragia,  uno (1) por  muerte súbita y uno (1) por fallas múltiples.  Ver Anexo W  19. En la vigencia  2013,  la base de datos  suministrada   por la Secretaría  de Salud  Departamental,    no  contiene   el  diagnóstico   del  por qué  se  produjo   la enfermedad  causante  de, la muerte de los 14 niños, solo se reporta  para trece (13) muerte natural, y para una (1) se indica muerte violenta,  distribuidas  así:_x000a__x000a_En el  Centro  Zonal   Manaure murieron  diez  (10),  de  los  cuales  cuatro  (4)  se encontraban  en CDI y cinco (5) en el programa  de Recuperación  Nutricional,  en el centro  zonal  Fonseca  fallecieron   dos  (2)  uno  por  muerte  natural  y  uno  (1)  por muerte violenta,  en el Centro Zonal Maicao falleció  uno (1) Y en el Centro Zonal  1 Riohacha,  uno  (1).  Como  se anoto  con  anterioridad,   para  todas  las  muertes  se Registra que  obedecen  a; causas  naturales,  excepto  una, por 10 que no es posible establecer  si la causa obedece a Desnutrición._x000a__x000a_Como  se  puede  apreciar,   algunos,  a  pesar  de  encontrarse   en  programas   de componente   nutricional,  fallecen   por  desnutrición,    y  otros   por  enfermedades asociadas   a   la  desnutrición,    10   que  deja   entrever   que   no  existe   adecuada supervisión  y  seguimiento   por  parte  del  ICBF  a  los  niños  beneficiarios   de  sus programas (Ver anexos  19 y 20)._x000a__x000a__x000a__x000a__x000a_"/>
    <s v="1. No depuración de las bases de datos del Instituto y el reporte de SIVIGILA- Desalud"/>
    <s v="Realizar depuracion de las bases de datos de los niños y niñas beneficiarios de los programas de nutricion, con el fin de garantizar su atencion y derechos."/>
    <s v="1. Reporte mensual del cruce de base de datos de mobilidad y mortalidad de niños y niñas menores de 5 años, del ICBF y SIVIGILA 2017. "/>
    <s v="1. Base de Datos"/>
    <n v="2"/>
    <d v="2017-03-01T00:00:00"/>
    <d v="2017-07-30T00:00:00"/>
    <n v="21.6"/>
    <m/>
    <n v="0"/>
    <n v="0"/>
    <n v="0"/>
    <n v="0"/>
    <m/>
  </r>
  <r>
    <x v="0"/>
    <s v="AE2013-CGR-GU-013"/>
    <n v="1"/>
    <x v="19"/>
    <m/>
    <s v="HALLAZGO  N°12: Defunciones  2012 (Hallazgo Administrativo)_x000a__x000a_AI cruzar las bases de datos  Guajira  RUB 2012 Y Guajira  Cuentame  2013, con la base de datos de defunciones  de niños menores  de cinco (5) años de las mismas vigencias,  proporcionada   para  la Secretaria  Departamental   de  Salud,  se  observe que 35 y 14 niños  respectivamente,  fallecidos,  se encontraban  registrados  en los  Diferentes   programas    del   ICBF   con  enfoque   nutricional    como   se   detalla   a continuación:_x000a__x000a_En la vigencia  2012, del Centro Zonal  Riohacha,  fallecieron  diecisiete  (17)   niños, de  los  cuales   cinco   (5)  fueron   por  desnutrición,   dos  (2)  por  choque   séptico Hipovolémico,  tres  (3) por enfermedades   diarreicas,  dos (Septicemia),   cuatro  (4)  Por Hemorragia,  uno (1) por  muerte súbita y uno (1) por fallas múltiples.  Ver Anexo W  19. En la vigencia  2013,  la base de datos  suministrada   por la Secretaría  de Salud  Departamental,    no  contiene   el  diagnóstico   del  por qué  se  produjo   la enfermedad  causante  de, la muerte de los 14 niños, solo se reporta  para trece (13) muerte natural, y para una (1) se indica muerte violenta,  distribuidas  así:_x000a__x000a_En el  Centro  Zonal   Manaure murieron  diez  (10),  de  los  cuales  cuatro  (4)  se encontraban  en CDI y cinco (5) en el programa  de Recuperación  Nutricional,  en el centro  zonal  Fonseca  fallecieron   dos  (2)  uno  por  muerte  natural  y  uno  (1)  por muerte violenta,  en el Centro Zonal Maicao falleció  uno (1) Y en el Centro Zonal  1 Riohacha,  uno  (1).  Como  se anoto  con  anterioridad,   para  todas  las  muertes  se Registra que  obedecen  a; causas  naturales,  excepto  una, por 10 que no es posible establecer  si la causa obedece a Desnutrición._x000a__x000a_Como  se  puede  apreciar,   algunos,  a  pesar  de  encontrarse   en  programas   de componente   nutricional,  fallecen   por  desnutrición,    y  otros   por  enfermedades asociadas   a   la  desnutrición,    10   que  deja   entrever   que   no  existe   adecuada supervisión  y  seguimiento   por  parte  del  ICBF  a  los  niños  beneficiarios   de  sus programas (Ver anexos  19 y 20)._x000a__x000a__x000a__x000a__x000a_"/>
    <s v="1. No depuración de las bases de datos del Instituto y el reporte de SIVIGILA- Desalud"/>
    <s v="Realizar depuracion de las bases de datos de los niños y niñas beneficiarios de los programas de nutricion, con el fin de garantizar su atencion y derechos."/>
    <s v="2. Requerir a las EAS el analisis individuales de los casos e historial de atencion de los niños y nuiñas fallecidos 2017.   "/>
    <s v=". 2. Notificacion oficios a las EAS."/>
    <n v="2"/>
    <d v="2017-03-01T00:00:00"/>
    <d v="2017-07-30T00:00:00"/>
    <n v="21.6"/>
    <m/>
    <n v="0"/>
    <n v="0"/>
    <n v="0"/>
    <n v="0"/>
    <m/>
  </r>
  <r>
    <x v="0"/>
    <s v="AR2014-027"/>
    <n v="1"/>
    <x v="19"/>
    <m/>
    <s v="Hallazgo N° 27. Otros Intereses (Otros Deudores) (A). Guajira_x000a__x000a_(...)_x000a_Luego del análisis realizado a cada uno de los responsables que conforman la subcuenta otros intereses que se le adeuda al ICBF, se observa que estas se vienen arrastrando desde años anteriores, donde los recaudos obtenidos no son significativos; no se demuestra que la gestión  realizada  para el recaudo de los mismos es eficiente y efectiva por parte del ICBF; lo que se logra identificar en la revisión de la muestra escogida, por el  tiempo en que fue emitida el acta de ejecutoria, el valor total de la deuda de capital y los intereses moratorios generados, que en algunos casos superan el monto del capital, sin que se observe que la Entidad efectúe los ajustes pertinentes para mostrar en la subcuenta el valor real, en el periodo correspondiente, evidenciando inefectividad en el proceso de recaudo por parte del ICBF Regional La Guajira, lo que pone en riesgo que los recursos de propiedad de la Regional se pierdan."/>
    <m/>
    <s v="Realizar las gestiones pertinentes desde las areas de jurisdiccion coactiva y recaudo para lograr el cobro de la cartera morosa."/>
    <s v="1. Reportar las gestiones de cobro persuasivo y coactivo realizado a los deudores de cartera morosa."/>
    <s v="Oficios"/>
    <n v="10"/>
    <d v="2017-03-01T00:00:00"/>
    <d v="2017-12-31T00:00:00"/>
    <n v="43.6"/>
    <m/>
    <n v="0"/>
    <n v="0"/>
    <n v="0"/>
    <n v="0"/>
    <m/>
  </r>
  <r>
    <x v="0"/>
    <s v="AR2014-027"/>
    <n v="0"/>
    <x v="19"/>
    <m/>
    <s v="Hallazgo N° 27. Otros Intereses (Otros Deudores) (A). Guajira_x000a__x000a_(...)_x000a_Luego del análisis realizado a cada uno de los responsables que conforman la subcuenta otros intereses que se le adeuda al ICBF, se observa que estas se vienen arrastrando desde años anteriores, donde los recaudos obtenidos no son significativos; no se demuestra que la gestión  realizada  para el recaudo de los mismos es eficiente y efectiva por parte del ICBF; lo que se logra identificar en la revisión de la muestra escogida, por el  tiempo en que fue emitida el acta de ejecutoria, el valor total de la deuda de capital y los intereses moratorios generados, que en algunos casos superan el monto del capital, sin que se observe que la Entidad efectúe los ajustes pertinentes para mostrar en la subcuenta el valor real, en el periodo correspondiente, evidenciando inefectividad en el proceso de recaudo por parte del ICBF Regional La Guajira, lo que pone en riesgo que los recursos de propiedad de la Regional se pierdan."/>
    <m/>
    <s v="Realizar las gestiones pertinentes desde las areas de jurisdiccion coactiva y recaudo para lograr el cobro de la cartera morosa."/>
    <s v="2. Seguimiento a los acuerdos de pago suscriptos entre los aportantes y el ICBF."/>
    <s v="Certificacion de cumplimiento"/>
    <n v="1"/>
    <d v="2017-03-01T00:00:00"/>
    <d v="2017-12-31T00:00:00"/>
    <n v="43.6"/>
    <m/>
    <n v="0"/>
    <n v="0"/>
    <n v="0"/>
    <n v="0"/>
    <m/>
  </r>
  <r>
    <x v="0"/>
    <s v="AR2014-026"/>
    <n v="1"/>
    <x v="19"/>
    <m/>
    <s v="Hallazgo N° 26. Gestión de Recaudo Cartera (A). Cundinamarca y Guajira _x000a__x000a_• Guajira _x000a_(...)_x000a_En el estudio de la Cartera del ICBF vigencia 2014, se observó la existencia de un total de 14 procesos concursales por una suma de $12.5 millones, de acuerdo con la Ley 1066 de 2006 en la cual se dictan normas y otras disposiciones para la normalización de la cartera pública. Adicionalmente, el total de cartera en mora después de la Ley 1066/06, presenta un valor de $602.5 millones con un total de 238 Resoluciones, discriminadas así: 76 en el Sector Público y166 en el Sector Privado. _x000a_En cuanto a la clasificación por edades de la cartera del ICBF Regional Guajira, se evidenció que la cartera de 2 a 6 meses alcanza un porcentaje de 1.9% del total, equivalente a $11.3 millones._x000a_La mora de la cartera entre 6 y 12 meses en el sector público asciende a $43.7 millones, lo que corresponde al 7.2% del total de la cartera._x000a_En lo que respecta a la mora mayor a 12 meses en recaudo y en coactivo en los sectores público y privado, suma un total de $547.5 millones, y equivale al 90.8% del total de la deuda, es decir, $451.2 millones corresponden al sector público y $96.2 millones al privado._x000a_Es relevante anotar que el ICBF tiene una cartera considerable en mora mayor a 12 meses, observándose que se vienen arrastrando saldos de más de 5 años, debido a la falta de gestión de la Regional para el recaudo oportuno de la Cartera, lo que arroja altos valores de la cartera de difícil cobro e irrecuperable en la Regional."/>
    <m/>
    <s v="Realizar los cobros de la cartera morosa por parte de las areas de cosctiva y recaudo "/>
    <s v="1. Reportar las gestiones de cobro persuasivo y coactivo realizado a los deudores de cartera morosa."/>
    <s v="Oficios"/>
    <n v="10"/>
    <d v="2017-03-01T00:00:00"/>
    <d v="2017-12-31T00:00:00"/>
    <n v="43.6"/>
    <m/>
    <n v="0"/>
    <n v="0"/>
    <n v="0"/>
    <n v="0"/>
    <m/>
  </r>
  <r>
    <x v="0"/>
    <s v="AR2007-GU007_x000a_AR2007-GU047_x000a_ARGR2014-CGR-GUA173_x000a_AR2007-GU025_x000a_AR2012-CGR-GU-175_x000a_AR2012-CGR-GU-176_x000a_"/>
    <n v="1"/>
    <x v="19"/>
    <m/>
    <s v="AI2005-GU007 La CGR establece que: _x000a_AR2007-GU047. La CGR establece que:  Hasta la fecha no se ha hecho el registro de estos bienes inmuebles._x000a_Hallazgo N° 173. Inmuebles pendientes de legalizar (A). Antioquia, Cundinamarca, Guajira, Guaviare, Quindío, Santander y Tolima_x000a_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 de Urumita y Hogar Infantil Divina Pastora._x000a__x000a_Hallazgo No. 175 parte 4. Otros Activos 1915 – 1920 – 1930 (A)_x000a_Hallazgo No. 176 parte 9. Valorización Bienes Inmuebles (A)_x000a_"/>
    <s v="AR2007-GU025. AR2007-GU025. 1. Esta cuenta no registra su valor real por falta de documentos por parte del municipio de Diculla y de la fundación Promigás para la legalización de la construcción de los inmuebles  _x000a_Hallazgo No. 175 . Hallazgo No. 175 . Falta de legalización de la construcción _x000a_&quot;Hallazgo No. 176. No contar con la titularidad del bien a nombre del ICBF_x000a__x000a__x000a_"/>
    <s v="Realizar las acciones pertinentes hasta obtener escritura publica de legalizacion de construccion del bien inmueble."/>
    <s v="tramitar ante el nivel nacional los poderes que autoricen al representante legal para que firme las escrituras publicas."/>
    <s v="Poder"/>
    <n v="1"/>
    <d v="2017-03-01T00:00:00"/>
    <d v="2017-05-31T00:00:00"/>
    <n v="13"/>
    <m/>
    <n v="0"/>
    <n v="0"/>
    <n v="0"/>
    <n v="0"/>
    <m/>
  </r>
  <r>
    <x v="0"/>
    <s v="AR2007-GU007_x000a_AR2007-GU047_x000a_ARGR2014-CGR-GUA173_x000a_AR2007-GU025_x000a_AR2012-CGR-GU-175_x000a_AR2012-CGR-GU-176_x000a_"/>
    <n v="0"/>
    <x v="19"/>
    <m/>
    <s v="AI2005-GU007 La CGR establece que: _x000a_AR2007-GU047. La CGR establece que:  Hasta la fecha no se ha hecho el registro de estos bienes inmuebles._x000a_Hallazgo N° 173. Inmuebles pendientes de legalizar (A). Antioquia, Cundinamarca, Guajira, Guaviare, Quindío, Santander y Tolima_x000a_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 de Urumita y Hogar Infantil Divina Pastora._x000a__x000a_Hallazgo No. 175 parte 4. Otros Activos 1915 – 1920 – 1930 (A)_x000a_Hallazgo No. 176 parte 9. Valorización Bienes Inmuebles (A)_x000a_"/>
    <s v="AR2007-GU025. AR2007-GU025. 1. Esta cuenta no registra su valor real por falta de documentos por parte del municipio de Diculla y de la fundación Promigás para la legalización de la construcción de los inmuebles  _x000a_Hallazgo No. 175 . Hallazgo No. 175 . Falta de legalización de la construcción _x000a_&quot;Hallazgo No. 176. No contar con la titularidad del bien a nombre del ICBF_x000a__x000a__x000a_"/>
    <s v="Realizar las acciones pertinentes hasta obtener escritura publica de legalizacion de construccion del bien inmueble."/>
    <s v="Tramitar ante la notaria municipal de Riohacha escritura de legalizacion de construccion."/>
    <s v="Escritura"/>
    <n v="1"/>
    <d v="2017-06-01T00:00:00"/>
    <d v="2017-10-30T00:00:00"/>
    <n v="21.6"/>
    <m/>
    <n v="0"/>
    <n v="0"/>
    <n v="0"/>
    <n v="0"/>
    <m/>
  </r>
  <r>
    <x v="0"/>
    <s v="AR2007-GU007_x000a_AR2007-GU047_x000a_ARGR2014-CGR-GUA173_x000a_AR2007-GU025_x000a_AR2012-CGR-GU-175_x000a_AR2012-CGR-GU-176_x000a_"/>
    <n v="0"/>
    <x v="19"/>
    <m/>
    <s v="AI2005-GU007 La CGR establece que: _x000a_AR2007-GU047. La CGR establece que:  Hasta la fecha no se ha hecho el registro de estos bienes inmuebles._x000a_Hallazgo N° 173. Inmuebles pendientes de legalizar (A). Antioquia, Cundinamarca, Guajira, Guaviare, Quindío, Santander y Tolima_x000a_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 de Urumita y Hogar Infantil Divina Pastora._x000a__x000a_Hallazgo No. 175 parte 4. Otros Activos 1915 – 1920 – 1930 (A)_x000a_Hallazgo No. 176 parte 9. Valorización Bienes Inmuebles (A)_x000a_"/>
    <s v="AR2007-GU025. AR2007-GU025. 1. Esta cuenta no registra su valor real por falta de documentos por parte del municipio de Diculla y de la fundación Promigás para la legalización de la construcción de los inmuebles  _x000a_Hallazgo No. 175 . Hallazgo No. 175 . Falta de legalización de la construcción _x000a_&quot;Hallazgo No. 176. No contar con la titularidad del bien a nombre del ICBF_x000a__x000a__x000a_"/>
    <s v="Realizar las acciones pertinentes hasta obtener escritura publica de legalizacion de construccion del bien inmueble."/>
    <s v="Registrar ante la oficina de Instrumentos publicos las escrituras"/>
    <s v="Certificado de Libertad y Tradicion"/>
    <n v="1"/>
    <d v="2017-11-01T00:00:00"/>
    <d v="2017-12-20T00:00:00"/>
    <n v="7"/>
    <m/>
    <n v="0"/>
    <n v="0"/>
    <n v="0"/>
    <n v="0"/>
    <m/>
  </r>
  <r>
    <x v="0"/>
    <s v="AR2007-GU007_x000a_AR2007-GU047_x000a_ARGR2014-CGR-GUA173_x000a_AR2007-GU025_x000a_AR2012-CGR-GU-175_x000a_AR2012-CGR-GU-176_x000a_"/>
    <n v="0"/>
    <x v="19"/>
    <m/>
    <s v="AI2005-GU007 La CGR establece que: _x000a_AR2007-GU047. La CGR establece que:  Hasta la fecha no se ha hecho el registro de estos bienes inmuebles._x000a_Hallazgo N° 173. Inmuebles pendientes de legalizar (A). Antioquia, Cundinamarca, Guajira, Guaviare, Quindío, Santander y Tolima_x000a_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 de Urumita y Hogar Infantil Divina Pastora._x000a__x000a_Hallazgo No. 175 parte 4. Otros Activos 1915 – 1920 – 1930 (A)_x000a_Hallazgo No. 176 parte 9. Valorización Bienes Inmuebles (A)_x000a_"/>
    <s v="AR2007-GU025. AR2007-GU025. 1. Esta cuenta no registra su valor real por falta de documentos por parte del municipio de Diculla y de la fundación Promigás para la legalización de la construcción de los inmuebles  _x000a_Hallazgo No. 175 . Hallazgo No. 175 . Falta de legalización de la construcción _x000a_&quot;Hallazgo No. 176. No contar con la titularidad del bien a nombre del ICBF_x000a__x000a__x000a_"/>
    <s v="Realizar las acciones pertinentes hasta obtener escritura publica de legalizacion de construccion del bien inmueble."/>
    <s v="Realizar el registro contable "/>
    <s v="Registro contable"/>
    <n v="1"/>
    <d v="2017-12-20T00:00:00"/>
    <d v="2017-12-31T00:00:00"/>
    <n v="1.6"/>
    <m/>
    <n v="0"/>
    <n v="0"/>
    <n v="0"/>
    <n v="0"/>
    <m/>
  </r>
  <r>
    <x v="0"/>
    <s v="AE2013-007"/>
    <n v="1"/>
    <x v="19"/>
    <m/>
    <s v="HALLAZGO  N° 7:  Duplicidades  Recuperación  Nutricional   RN 2012  Centros_x000a_Zonales (Administrativo)._x000a__x000a_Analizadas las  bases  de  datos  RUB    2012,  se  encontraron  las  siguientes inconsistencias, que ameritan se realice depuración por parte de la Entidad:_x000a__x000a_En el  Centro Zonal  Riohacha, se determino que  existen duplicidades en  los mismos operadores que manejan el programa de Recuperación Nutricional  así: Doce (12) duplicidades en los mismos operadores distribuidas así: cuatro (4) en la Fundación Manos Unidas Construyendo País, seis (6) en Roca Fuerte, dos (2) en Guajira Naciente (ver Anexo N° 3)._x000a__x000a_En las bases de  Datos del municipio de  Fonseca, se determinó que existen duplicidades en las diferentes Unidades de Servicio UDS, es decir, Niños y Niñas que están registrados en las bases de datos de diferentes UDS, que manejan el programa de Recuperación Nutricional  así: Seis (6) duplicidades, en las UDS Yaguarito, Guaimarito, La Sierrita, Carita Feliz, Doce de Octubre dos (2) y  EI Carmen (2). Ver Anexo N° 6._x000a__x000a_Por otra parte, en el municipio de Maicao, se determino que existen duplicidades en las diferentes Unidades de Servicio UDS, es decir, Niños y Niñas que están registrados en bases de datos de diferentes UDS, que manejan el programa de Recuperación Nutricional   así: Cuatro (4) duplicidades, en las UDS Alto Prado Warreyou y Villa Diana (Ver Anexo N° 5)._x000a__x000a_Así mismo, se determino que existen duplicidades en diferentes Centros  Zonales, representadas en Niños y Niñas que están en las bases de datos de varios centros Zonales, y en diferentes' operadores que manejan el programa de Recuperación Nutricional así: 53 duplicidades en Riohacha, 40 en Manaure, 6 en Fonseca y 7 en Maicao (Anexo N° 4)._x000a_"/>
    <s v="1. Concurrencia en la base de datos de los beneficiarios de Recuperación Nutricional_x000a__x000a_2. Entrega de documentos de identidad por parte  de los padres de familias a varios operadores del servicio simultaneamente_x000a__x000a__x000a_ "/>
    <s v=" Para la vigencia 2017 con la nueva modalidad de 1000 dias para cambiar el mundo la finalidad es brindar atención a población de mujeres gestantes, lactantes, niños y niñas menores de 2 años en estado de desnutrición crónica, para tal fin esta es una modalidad de tipo preventivo, que busca articular con el sector salud la atención correspondiente."/>
    <s v="1. Articular con el sector salud la búsqueda activa de población focalizada que tenga criterios de vinculación."/>
    <s v="Actas, listados de asistencias."/>
    <n v="4"/>
    <d v="2017-03-20T00:00:00"/>
    <d v="2017-10-30T00:00:00"/>
    <n v="32"/>
    <m/>
    <n v="0"/>
    <n v="0"/>
    <n v="0"/>
    <n v="0"/>
    <m/>
  </r>
  <r>
    <x v="0"/>
    <s v="AE2013-008"/>
    <n v="1"/>
    <x v="19"/>
    <m/>
    <s v="HALLAZGO  N° 7:  Duplicidades  Recuperación  Nutricional   RN 2012  Centros_x000a_Zonales (Administrativo)._x000a__x000a_Analizadas las  bases  de  datos  RUB    2012,  se  encontraron  las  siguientes inconsistencias, que ameritan se realice depuración por parte de la Entidad:_x000a__x000a_En el  Centro Zonal  Riohacha, se determino que  existen duplicidades en  los mismos operadores que manejan el programa de Recuperación Nutricional  así: Doce (12) duplicidades en los mismos operadores distribuidas así: cuatro (4) en la Fundación Manos Unidas Construyendo País, seis (6) en Roca Fuerte, dos (2) en Guajira Naciente (ver Anexo N° 3)._x000a__x000a_En las bases de  Datos del municipio de  Fonseca, se determinó que existen duplicidades en las diferentes Unidades de Servicio UDS, es decir, Niños y Niñas que están registrados en las bases de datos de diferentes UDS, que manejan el programa de Recuperación Nutricional  así: Seis (6) duplicidades, en las UDS Yaguarito, Guaimarito, La Sierrita, Carita Feliz, Doce de Octubre dos (2) y  EI Carmen (2). Ver Anexo N° 6._x000a__x000a_Por otra parte, en el municipio de Maicao, se determino que existen duplicidades en las diferentes Unidades de Servicio UDS, es decir, Niños y Niñas que están registrados en bases de datos de diferentes UDS, que manejan el programa de Recuperación Nutricional   así: Cuatro (4) duplicidades, en las UDS Alto Prado Warreyou y Villa Diana (Ver Anexo N° 5)._x000a__x000a_Así mismo, se determino que existen duplicidades en diferentes Centros  Zonales, representadas en Niños y Niñas que están en las bases de datos de varios centros Zonales, y en diferentes' operadores que manejan el programa de Recuperación Nutricional así: 53 duplicidades en Riohacha, 40 en Manaure, 6 en Fonseca y 7 en Maicao (Anexo N° 4)._x000a_"/>
    <s v="1. Concurrencia en la base de datos de los beneficiarios de Recuperación Nutricional_x000a__x000a_2. Entrega de documentos de identidad por parte  de los padres de familias a varios operadores del servicio simultaneamente_x000a__x000a__x000a_ "/>
    <s v=" Para la vigencia 2017 con la nueva modalidad de 1000 dias para cambiar el mundo la finalidad es brindar atención a población de mujeres gestantes, lactantes, niños y niñas menores de 2 años en estado de desnutrición crónica, para tal fin esta es una modalidad de tipo preventivo, que busca articular con el sector salud la atención correspondiente."/>
    <s v="2. Efectuar reuniones con operadores de la estrategia de nutrición para socializar manual operativo de la modalidad"/>
    <s v="Actas, listados de asistencias."/>
    <n v="4"/>
    <d v="2017-03-20T00:00:00"/>
    <d v="2017-10-30T00:00:00"/>
    <n v="32"/>
    <m/>
    <n v="0"/>
    <n v="0"/>
    <n v="0"/>
    <n v="0"/>
    <m/>
  </r>
  <r>
    <x v="0"/>
    <s v="AE2013-009"/>
    <n v="1"/>
    <x v="19"/>
    <m/>
    <s v="HALLAZGO  N° 7:  Duplicidades  Recuperación  Nutricional   RN 2012  Centros_x000a_Zonales (Administrativo)._x000a__x000a_Analizadas las  bases  de  datos  RUB    2012,  se  encontraron  las  siguientes inconsistencias, que ameritan se realice depuración por parte de la Entidad:_x000a__x000a_En el  Centro Zonal  Riohacha, se determino que  existen duplicidades en  los mismos operadores que manejan el programa de Recuperación Nutricional  así: Doce (12) duplicidades en los mismos operadores distribuidas así: cuatro (4) en la Fundación Manos Unidas Construyendo País, seis (6) en Roca Fuerte, dos (2) en Guajira Naciente (ver Anexo N° 3)._x000a__x000a_En las bases de  Datos del municipio de  Fonseca, se determinó que existen duplicidades en las diferentes Unidades de Servicio UDS, es decir, Niños y Niñas que están registrados en las bases de datos de diferentes UDS, que manejan el programa de Recuperación Nutricional  así: Seis (6) duplicidades, en las UDS Yaguarito, Guaimarito, La Sierrita, Carita Feliz, Doce de Octubre dos (2) y  EI Carmen (2). Ver Anexo N° 6._x000a__x000a_Por otra parte, en el municipio de Maicao, se determino que existen duplicidades en las diferentes Unidades de Servicio UDS, es decir, Niños y Niñas que están registrados en bases de datos de diferentes UDS, que manejan el programa de Recuperación Nutricional   así: Cuatro (4) duplicidades, en las UDS Alto Prado Warreyou y Villa Diana (Ver Anexo N° 5)._x000a__x000a_Así mismo, se determino que existen duplicidades en diferentes Centros  Zonales, representadas en Niños y Niñas que están en las bases de datos de varios centros Zonales, y en diferentes' operadores que manejan el programa de Recuperación Nutricional así: 53 duplicidades en Riohacha, 40 en Manaure, 6 en Fonseca y 7 en Maicao (Anexo N° 4)._x000a_"/>
    <s v="1. Concurrencia en la base de datos de los beneficiarios de Recuperación Nutricional_x000a__x000a_2. Entrega de documentos de identidad por parte  de los padres de familias a varios operadores del servicio simultaneamente_x000a__x000a__x000a_ "/>
    <s v=" Para la vigencia 2017 con la nueva modalidad de 1000 dias para cambiar el mundo la finalidad es brindar atención a población de mujeres gestantes, lactantes, niños y niñas menores de 2 años en estado de desnutrición crónica, para tal fin esta es una modalidad de tipo preventivo, que busca articular con el sector salud la atención correspondiente."/>
    <s v=".3. Efectuar reuniones con padres de familia usuarios de la modalidad CRN y 1000 dias para cambiar el mundo con el fin de evaluar las modalidades de atención y retroalimentar la misma.   "/>
    <s v="Actas, listados de asistencias."/>
    <n v="4"/>
    <d v="2017-03-20T00:00:00"/>
    <d v="2017-10-30T00:00:00"/>
    <n v="32"/>
    <m/>
    <n v="0"/>
    <n v="0"/>
    <n v="0"/>
    <n v="0"/>
    <m/>
  </r>
  <r>
    <x v="0"/>
    <s v="AR2014-063"/>
    <n v="1"/>
    <x v="19"/>
    <m/>
    <s v="Hallazgo N° 63. Recuperación Nutricional (A). Guajira_x000a__x000a_(...)_x000a_Analizadas las carpetas de los contratos correspondientes a las muestras en lo ateniente a los Centros de Recuperación Nutricional, se evidenció que existen muchos niños que por su grado de desnutrición cumplen con las condiciones para ser ingresados a los CRN; sin embargo, por motivos culturales (dado que se trata de niños indígenas), en muchos casos los familiares no autorizan el ingreso de estos menores a los mismos para lograr su recuperación nutricional. También se detectaron casos en los cuales los niños ingresan a los Centros de Recuperación Nutricional, pero sus familiares presentan su retiro voluntario, renunciando a todos los derechos y beneficios del programa, indicando que asumen las consecuencias de la salida de los menores. Adicionalmente a lo anterior, se observaron niños que presentaron varios reingresos a los CRN._x000a__x000a_Revisado el contrato de aporte 219 de 2014, suscrito con la finalidad de “contribuir con la Recuperación Nutricional de los niños y niñas menores de 5 años con desnutrición global y aguda severa y desnutrición global y aguda, a través de la Modalidad de Centros de Recuperación Nutricional”, (Centro Zonal Riohacha), se evidenció una relación de 16 menores que fueron retirados de los Centros de Recuperación Nutricional por sus familiares, y en los cuales el operador indica en los informes de ejecución que “estos niños conforman una base de datos que será entregada al centro zonal con el fin de ubicarlos en otra modalidad para su recuperación nutricional”. A este listado se debe agregar un menor de 2 años de la edad, proveniente de comunidad Yukpa, el cual fue retirado voluntariamente por su padre del CRN y era atendido en virtud del contrato de aporte 313 de 2014, correspondiente al Centro Zonal Fonseca. _x000a__x000a_Requerido el ICBF, se pudo constatar que, efectivamente, de los 17 niños requeridos en la observación, 9 niños, que representan un 53%, fueron ingresados a otro programa del ICBF de la siguiente forma: 3 están asistiendo a Centro de Desarrollo Infantil CDI y 6 están vinculados a otras estrategias de recuperación nutricional. Sin embargo, un 47% de los niños que son retirados por sus familiares de los Centros de Recuperación Nutricional, no reciben ningún tipo de atención por parte del ICBF para lograr su recuperación."/>
    <s v="La anterior situación evidencia serias debilidades en el proceso de acompañamiento adelantado por el ICBF al Programa de Recuperación Nutricional, dado que en estos casos está en riesgo la vida de los menores que han sido diagnosticados con Desnutrición Global y Aguda Severa y Desnutrición Global y Aguda, y por diversas razones no son atendidos, o una vez atendidos y estabilizados en los centros de recuperación nutricional, no se garantiza la continuidad de su proceso. "/>
    <s v="En articulacion con las Defensorias de Familias asignadas de los centros zonales se busca mejorar atraves del acompañamiento permanente a las unidades de Centros de recuperación nutricional de Riohacha y Manaure la sensibilización a los padres usuarios para la permanecia de los beneficiarios en la atención al CRN.  "/>
    <s v="1. Efectuar sensibilizacion a padres de familias por parte de la trabajadora social del CRN y defesorias de familias con la finalidad de socializar la atención nutricional brindada en la modalidad. "/>
    <s v="Actas de reunión, listados de asistencias."/>
    <n v="4"/>
    <d v="2017-04-20T00:00:00"/>
    <d v="2017-10-30T00:00:00"/>
    <n v="27.6"/>
    <m/>
    <n v="0"/>
    <n v="0"/>
    <n v="0"/>
    <n v="0"/>
    <m/>
  </r>
  <r>
    <x v="0"/>
    <s v="AR2014-064"/>
    <n v="1"/>
    <x v="19"/>
    <m/>
    <s v="Hallazgo N° 63. Recuperación Nutricional (A). Guajira_x000a__x000a_(...)_x000a_Analizadas las carpetas de los contratos correspondientes a las muestras en lo ateniente a los Centros de Recuperación Nutricional, se evidenció que existen muchos niños que por su grado de desnutrición cumplen con las condiciones para ser ingresados a los CRN; sin embargo, por motivos culturales (dado que se trata de niños indígenas), en muchos casos los familiares no autorizan el ingreso de estos menores a los mismos para lograr su recuperación nutricional. También se detectaron casos en los cuales los niños ingresan a los Centros de Recuperación Nutricional, pero sus familiares presentan su retiro voluntario, renunciando a todos los derechos y beneficios del programa, indicando que asumen las consecuencias de la salida de los menores. Adicionalmente a lo anterior, se observaron niños que presentaron varios reingresos a los CRN._x000a__x000a_Revisado el contrato de aporte 219 de 2014, suscrito con la finalidad de “contribuir con la Recuperación Nutricional de los niños y niñas menores de 5 años con desnutrición global y aguda severa y desnutrición global y aguda, a través de la Modalidad de Centros de Recuperación Nutricional”, (Centro Zonal Riohacha), se evidenció una relación de 16 menores que fueron retirados de los Centros de Recuperación Nutricional por sus familiares, y en los cuales el operador indica en los informes de ejecución que “estos niños conforman una base de datos que será entregada al centro zonal con el fin de ubicarlos en otra modalidad para su recuperación nutricional”. A este listado se debe agregar un menor de 2 años de la edad, proveniente de comunidad Yukpa, el cual fue retirado voluntariamente por su padre del CRN y era atendido en virtud del contrato de aporte 313 de 2014, correspondiente al Centro Zonal Fonseca. _x000a__x000a_Requerido el ICBF, se pudo constatar que, efectivamente, de los 17 niños requeridos en la observación, 9 niños, que representan un 53%, fueron ingresados a otro programa del ICBF de la siguiente forma: 3 están asistiendo a Centro de Desarrollo Infantil CDI y 6 están vinculados a otras estrategias de recuperación nutricional. Sin embargo, un 47% de los niños que son retirados por sus familiares de los Centros de Recuperación Nutricional, no reciben ningún tipo de atención por parte del ICBF para lograr su recuperación."/>
    <s v="La anterior situación evidencia serias debilidades en el proceso de acompañamiento adelantado por el ICBF al Programa de Recuperación Nutricional, dado que en estos casos está en riesgo la vida de los menores que han sido diagnosticados con Desnutrición Global y Aguda Severa y Desnutrición Global y Aguda, y por diversas razones no son atendidos, o una vez atendidos y estabilizados en los centros de recuperación nutricional, no se garantiza la continuidad de su proceso. "/>
    <s v="En articulacion con las Defensorias de Familias asignadas de los centros zonales se busca mejorar atraves del acompañamiento permanente a las unidades de Centros de recuperación nutricional de Riohacha y Manaure la sensibilización a los padres usuarios para la permanecia de los beneficiarios en la atención al CRN.  "/>
    <s v="2.Articular con el sector salud la atención, intervención y monitoreo de los niños y niñas vinculados en la modalidad CRN."/>
    <s v="Actas de reunión, listados de asistencias."/>
    <n v="4"/>
    <d v="2017-04-20T00:00:00"/>
    <d v="2017-10-30T00:00:00"/>
    <n v="27.6"/>
    <m/>
    <n v="0"/>
    <n v="0"/>
    <n v="0"/>
    <n v="0"/>
    <m/>
  </r>
  <r>
    <x v="0"/>
    <s v="AR2014-180"/>
    <n v="1"/>
    <x v="19"/>
    <m/>
    <s v="Hallazgo N° 180. Registro y actualización contable de bienes (A). Guajira_x000a__x000a_• Actualización _x000a_(...)_x000a_El Instituto Colombiano de Bienestar Familiar-ICBF no está dando cumplimiento a lo establecido en la norma anteriormente citada, ya que no está realizando las actualizaciones a los valores de las Propiedades, Planta y Equipo, mediante avalúo técnico con personal que cuente con la idoneidad y capacidad para su realización en las frecuencias establecidas en las normas. _x000a__x000a_Esto genera incertidumbre en las subcuentas 199952 Terrenos, 199962 Edificaciones y 199977 Otros Activos (Bienes Inmuebles entregados en comodato), con efecto en las subcuentas 324052 Terrenos, 324062 Edificaciones y 324477 Otros Activos (Bienes Inmuebles entregados en comodato)."/>
    <m/>
    <s v="Garantizar la depuracion y actualizacion contable de los  avaluos de los bienes e inmuebles."/>
    <s v="1. Reportar la solicitud de avaluo realizada a la sede nacional para la inclusion de los bienes de la regional"/>
    <s v="correo electronico"/>
    <n v="1"/>
    <d v="2017-03-01T00:00:00"/>
    <d v="2017-12-31T00:00:00"/>
    <n v="43.6"/>
    <m/>
    <n v="0"/>
    <n v="0"/>
    <n v="0"/>
    <n v="0"/>
    <m/>
  </r>
  <r>
    <x v="0"/>
    <s v="AR2014-181"/>
    <n v="1"/>
    <x v="19"/>
    <m/>
    <s v="Hallazgo N° 180. Registro y actualización contable de bienes (A). Guajira_x000a__x000a_• Actualización _x000a_(...)_x000a_El Instituto Colombiano de Bienestar Familiar-ICBF no está dando cumplimiento a lo establecido en la norma anteriormente citada, ya que no está realizando las actualizaciones a los valores de las Propiedades, Planta y Equipo, mediante avalúo técnico con personal que cuente con la idoneidad y capacidad para su realización en las frecuencias establecidas en las normas. _x000a__x000a_Esto genera incertidumbre en las subcuentas 199952 Terrenos, 199962 Edificaciones y 199977 Otros Activos (Bienes Inmuebles entregados en comodato), con efecto en las subcuentas 324052 Terrenos, 324062 Edificaciones y 324477 Otros Activos (Bienes Inmuebles entregados en comodato)."/>
    <m/>
    <s v="Garantizar la depuracion y actualizacion contable de los  avaluos de los bienes e inmuebles."/>
    <s v="2. Reportar soporte de la contabilizacion de las valorizaciones  en el aplicativo  SIIF NACION"/>
    <s v="Registro contable"/>
    <n v="1"/>
    <d v="2017-03-01T00:00:00"/>
    <d v="2017-12-31T00:00:00"/>
    <n v="43.6"/>
    <m/>
    <n v="0"/>
    <n v="0"/>
    <n v="0"/>
    <n v="0"/>
    <m/>
  </r>
  <r>
    <x v="0"/>
    <s v="AE2013-CGR-GU-005"/>
    <n v="1"/>
    <x v="19"/>
    <m/>
    <s v="HALLAZGO  N°5: Análisis   Informe  Financiero   contrato   N° 107/2013 (Administrativo  con posible incidencia Disciplinaria)._x000a__x000a_La Guía del  Sistema  de Supervisión    de los Contratos  de Aporte  suscritos  con el ICBF  y  el  Manual   de  Legalización    de  cuentas,   describe   las  actividades   de verificación  y  registro,  dirigidas  a asegurar  una adecuada  ejecución  presupuestal del  contrato  y  el  cumplimiento   de  obligaciones   relacionadas   con  el  trámite  de pagos   y   desembolsos  i presentados    por   el   contratista,    como   también    los procedimientos  generales  y específicos  para la legalización  de las cuentas._x000a__x000a_Se evidenció  que  los Lineamientos diseñados  por el ICBF no se están  atendiendo adecuadamente  por los operadores  u obligados  a cumplirlos,  lo que se refleja en el análisis a los informes  financieros  del contrato,  Consorcio  EINAA  LAPU;  en lo correspondiente   al mes de Junio  se constato  que  no tenia  anexos  los siguientes documentos:  Extractos  bancarios,  balances  comparativos,   certificación  de  paz  y salvo, relación  de ingresos  soportados,  y la relación  de los niños beneficiarios  del programa, lo que imposibilito  que se realizara el análisis y cotejo de la información._x000a__x000a_Por otra  parte,  se  encontró  el  pago  de  transporte   por  valor  de  $2.000,000  sin soportes. En lo que respecta  al mes de diciembre  se encontró  la factura  N° 1071 por $99.500.000   de fecha  de 30/12/2013,  faltando  un día  para la  terminación  del contrato.  En el SIIF  Nación,  las órdenes  de pago  presupuestales  ascienden  a la suma de $1.145.184.000   y el valor  del contrato  fue  de $1.017.184.000   arrojando una diferencia  de  $128.000.000,     no    evidenciándose   soporte  ni justificación   a dicha variación;  todas  estas debilidades  son originadas  por la falta de seguimiento_x000a_y control por parte de ICBF,   lo que conlleva a que la información  suministrada  por_x000a_la Entidad, no sea confiable  ni razonable."/>
    <s v="1. Falta de revisión exhaustiva de los informes financieros, _x000a__x000a_2. Incumplimiento en la aplicabilidad de lo lineamientos técnicos administrativos y a las obligaciones contractuales por parte del operador del servicio_x000a__x000a_3. Falta de requerimientos jurídicos por parte del supervisor del contrato frente al incumplimiento contractual_x000a_"/>
    <s v="1.  Tener mayor control en la revision y retroalimentacion de los informes técnicos- financieros que presentas las EAS, con el objetivo de identificar y fortalecer oportunamente las falencias en la ejecución de los contratos. _x000a__x000a_2.  Realizar los requerientos juridicos a las EAS teniendo en cuenta la supervisión correspondiente en el cumplimiento de los lineamientos trécnicos administrativos del programa de Recuperación Nutricional"/>
    <s v="1.  Revision de informes tecnicos-  financieros  a los operadores del servicio de los programas de Recuperación Nutricional de acuerdo al cronograma establecido en el Centro Zonal y la minuta contraactual. 2.  Realizar requerimientos jurídicos  a la totalidad de los casos en que se presenten incumplimientos de las obligaciones contractuales_x000a__x000a__x000a__x000a__x000a_"/>
    <s v="1. Acta de revisión de informes tecnicos- financieros. 2. Oficos de requerimeinto."/>
    <n v="4"/>
    <d v="2017-03-01T00:00:00"/>
    <d v="2017-10-30T00:00:00"/>
    <n v="34.700000000000003"/>
    <m/>
    <n v="0"/>
    <n v="0"/>
    <n v="0"/>
    <n v="0"/>
    <m/>
  </r>
  <r>
    <x v="5"/>
    <s v="AEFCGR2016-CGR-RG-001"/>
    <n v="1"/>
    <x v="19"/>
    <m/>
    <s v=" Hallazgo No 1. Celebración de contratos de aporte por más de 5.000  SMLV (A-D)_x000a__x000a_De conformidad con el Decreto No. 3068 de fecha 30 de diciembre de 2013, el salario mínimo mensual legal para los trabajadores de los sectores urbano y rural, la suma de SEISCIENTOS DIECISEIS MIL PESOS M/CTE (616.000,00), durante la actuación especial se encontró que la Directora ( E ), para la época de la celebración de los contratos al cierre de la vigencia 2014, celebro los siguientes contratos cuyo valor excedía los 5.000 SMMLV, sin que exista evidencia documental relacionada con la delegación especial prevista en el numeral 1.5.1.5 del precitado  manual.   (Ver cuadro No. 25, página 62)   (remitirse al informe actuación especial pagina 61 a la 63) _x000a_"/>
    <s v="Por posible extralimitación de funciones relacionadas con la delegación contractual asignada a la Dirección Regional. (Presunta incidencia disciplinaria). "/>
    <s v="BRINDAR ASISTENCIA TECNICA A DIRECCION REGIONAL    A LOS  SERVIDORES  PUBLICOS  EN EL  TEMA DE CONTRATACION  ACORDE AL MANUAL  INTERNO DE CONTRATACION  Y NORMAS VIGENTES "/>
    <s v="REALIZAR CAPACITACION Y SOCIALIZACION POR PARTE DEL GRUPO JURIDICO,  DEL MANUAL DE CONTRATACION VIGENTE, SUS NOVEDADES  O MODIFICACIONES Y DE LAS RESOLUCIONES DE DELEGACIONES VIGENTES Y LOS MONTOS AUTORIZADOS PARA CONTRATACION EN LA REGIONAL ._x000a_"/>
    <s v="ACTAS "/>
    <n v="3"/>
    <d v="2017-02-01T00:00:00"/>
    <d v="2017-12-30T00:00:00"/>
    <n v="47.4"/>
    <m/>
    <n v="0"/>
    <n v="0"/>
    <n v="0"/>
    <n v="0"/>
    <m/>
  </r>
  <r>
    <x v="5"/>
    <s v="AEFCGR2016-CGR-RG-002"/>
    <n v="1"/>
    <x v="19"/>
    <m/>
    <s v="Hallazgo No 2. Concentracion de contratos de aporte por supervisor  (A)_x000a__x000a_En desarrollo de la actuación especial se verificó alta concentración de contratos a supervisar por parte de los coordinadores de los centros zonales, sin que exista evidencia documental que dé cuenta de los estudios de carga de trabajo concomitante por parte del mismo supervisor, en atención a las funciones y/o actividades que debe realizar de conformidad con los acuerdos contractuales suscritos así: (Ver cuadro No. 26)  (remitirse al informe actuacion especial paginas 64 al 67)._x000a__x000a_Por lo anterior, se denota que el cumplimiento del objeto contrractual en cada una de las unidades no es verificado al 100% y no es posible establecer que lo reportado por las EAS se ajuste a la realidad._x000a__x000a__x000a__x000a__x000a_"/>
    <s v="Lo anterior sin desconocer que durante la vigencia 2015, según entrevista a los supervisores y sus equipos de apoyo, se manifestaron limitantes relacionadas con los siguientes hechos:_x000a__x000a_  * La gestión de supervisión en los contratos de aportes del ICBF Regional Guajira, recae toda en el coordinador del centro zonal, y debe hacerse_x000a_mensualmente para darle cumplimiento a los desembolsos pactados dentro de la minuta contractual de conformidad con el Manual de Supervisión del ICBF._x000a__x000a_ * El evento según el cual, un solo operador o Entidad Administradora del Servicio -EAS puede tener en su contrato varias unidades de servicio razón por la cual se toma aleatoriamente una o varias unidades para realizar la supervisión, debido a que es imposible realizarlo en todas las unidades aplicativas del operador._x000a__x000a_* La coexistencia simultanea de una supervisión establecida por la Dirección Nacional que es la denominada de estándares y que se realiza dos veces al_x000a_año, la cual es programada y comunicada a la supervisión detallando las unidades de servicio a visitar._x000a__x000a_* La escases de talento humano contratado para apoyo a la supervisión y el vínculo laboral de dichos profesionales que no son de planta, toda vez que_x000a_cuando este talento humano sea desvincula del ICBF, también se pierda parte del contenido de la información que de los contratos se deriva exponiendo la_x000a_certeza del proceso y la responsabilidad del supervisor._x000a__x000a_* La falta de vehículos para visitar unidades lejanas o de difícil acceso, limitando la supervisión in situ y debiéndose limitar a la verificación documental de lo_x000a_aportado por las EAS._x000a__x000a_* Para la vigencia del 2015, en la supervisión del componente financiero el formato no se ajustaba al objeto del componente ni a la modalidad de atención._x000a__x000a_Por lo anterior, se denota que el cumplimiento del objeto contractual en cada una de las unidades no es verificado al 100% y no es posible establecer que lo_x000a_reportado por la EAS se ajuste a la realidad._x000a_"/>
    <s v="Diagnosticar  la carga laboral presente en los coordinadores  de centro zonales como supervisores de  contratos"/>
    <s v="Presentar informe  detallado de las funciones asignadas a los coordinadores   de los centro zonales , incluyendo las situaciones que colocan en riesgo de que se haga la supervision efectiva de los contratos ._x000a_"/>
    <s v="Informe"/>
    <n v="1"/>
    <d v="2017-02-01T00:00:00"/>
    <d v="2017-12-30T00:00:00"/>
    <n v="47.4"/>
    <m/>
    <n v="0"/>
    <n v="0"/>
    <n v="0"/>
    <n v="0"/>
    <m/>
  </r>
  <r>
    <x v="5"/>
    <s v="AEFCGR2016-CGR-RG-003"/>
    <n v="1"/>
    <x v="19"/>
    <m/>
    <s v="Hallazgo No 2. Concentracion de contratos de aporte por supervisor  (A)_x000a__x000a_En desarrollo de la actuación especial se verificó alta concentración de contratos a supervisar por parte de los coordinadores de los centros zonales, sin que exista evidencia documental que dé cuenta de los estudios de carga de trabajo concomitante por parte del mismo supervisor, en atención a las funciones y/o actividades que debe realizar de conformidad con los acuerdos contractuales suscritos así: (Ver cuadro No. 26)  (remitirse al informe actuacion especial paginas 64 al 67)._x000a__x000a_Por lo anterior, se denota que el cumplimiento del objeto contrractual en cada una de las unidades no es verificado al 100% y no es posible establecer que lo reportado por las EAS se ajuste a la realidad._x000a__x000a__x000a__x000a__x000a_"/>
    <s v="Lo anterior sin desconocer que durante la vigencia 2015, según entrevista a los supervisores y sus equipos de apoyo, se manifestaron limitantes relacionadas con los siguientes hechos:_x000a__x000a_  * La gestión de supervisión en los contratos de aportes del ICBF Regional Guajira, recae toda en el coordinador del centro zonal, y debe hacerse_x000a_mensualmente para darle cumplimiento a los desembolsos pactados dentro de la minuta contractual de conformidad con el Manual de Supervisión del ICBF._x000a__x000a_ * El evento según el cual, un solo operador o Entidad Administradora del Servicio -EAS puede tener en su contrato varias unidades de servicio razón por la cual se toma aleatoriamente una o varias unidades para realizar la supervisión, debido a que es imposible realizarlo en todas las unidades aplicativas del operador._x000a__x000a_* La coexistencia simultanea de una supervisión establecida por la Dirección Nacional que es la denominada de estándares y que se realiza dos veces al_x000a_año, la cual es programada y comunicada a la supervisión detallando las unidades de servicio a visitar._x000a__x000a_* La escases de talento humano contratado para apoyo a la supervisión y el vínculo laboral de dichos profesionales que no son de planta, toda vez que_x000a_cuando este talento humano sea desvincula del ICBF, también se pierda parte del contenido de la información que de los contratos se deriva exponiendo la_x000a_certeza del proceso y la responsabilidad del supervisor._x000a__x000a_* La falta de vehículos para visitar unidades lejanas o de difícil acceso, limitando la supervisión in situ y debiéndose limitar a la verificación documental de lo_x000a_aportado por las EAS._x000a__x000a_* Para la vigencia del 2015, en la supervisión del componente financiero el formato no se ajustaba al objeto del componente ni a la modalidad de atención._x000a__x000a_Por lo anterior, se denota que el cumplimiento del objeto contractual en cada una de las unidades no es verificado al 100% y no es posible establecer que lo_x000a_reportado por la EAS se ajuste a la realidad._x000a_"/>
    <s v="Diagnosticar  la carga laboral presente en los coordinadores  de centro zonales como supervisores de  contratos"/>
    <s v="Solicitud de traslado del hallazgo a la direccion de Gestion Humana - Sede Nacional, con el fin de que se logre la revision de las cargas laborales y el tema de la designacion de la supervision de los contratos de aportes en los coordinadores zonales."/>
    <s v="Oficio"/>
    <n v="1"/>
    <d v="2017-03-01T00:00:00"/>
    <d v="2017-03-30T00:00:00"/>
    <n v="4.0999999999999996"/>
    <m/>
    <n v="0"/>
    <n v="0"/>
    <n v="0"/>
    <n v="0"/>
    <m/>
  </r>
  <r>
    <x v="5"/>
    <s v="AEFCGR2016-CGR-RG-003"/>
    <n v="0"/>
    <x v="19"/>
    <m/>
    <s v="Hallazgo No. 3 Concertación Comunidades Indígenas (A)_x000a__x000a_Por lo anterior, se establece como requisito para el inicio de la ejecución de los contratos con las comunidades indígenas la concertación con ellas, verificada las actas de concertación realizadas con las comunidades indígenas correspondiente al contrato 358 de: Marauyen, Motin, Grasamana, Chiclia, Presiaru, Amaichon (este dice que a partir de enero, pero la concertación fue el 3 de marzo de 2015), Winpirarem (no establece a partir de qué mes), Pashai (a partir de abril), Anasmana, Cusinamana (no establece a partir de qué mes), Panchomana (no establece a partir de qué mes), Atapu (no establece a partir de qué mes), malawaisao (desde enero, reunión del 17 de enero), Casipamana (desde febrero, reunión en enero), Kashushunain (desde enero, reunión enero 16), Amouc (desde febrero reuruon enero 20), Koulipana (no aparece el documento de la reunión), Pitshushamana 1 y 2 (febrero reunión enero 19/2015), Palillo._x000a__x000a_En el contrato 367 Asociación de Autoridades Tradicionales Wayuu Mareywayuuguama de la Zona del Cerro de la Teta, realizaron concertación el 24 de abril de 2015._x000a__x000a_Como se evidenció en los documentos allegados a la Actuación Especial, el servicio comenzó a partir del mes de marzo de 2015, privando a la población indígena de la atención establecida en el contrato, máxime que los contratos determinan que la atención debe darse por 11 meses o 220 días y el contrato estaba suscrito desde el 23 de diciembre de 2014, sin que se precise en la documentación entregada la causa por la cual no se realizó esta concertación de manera oportuna en la etapa de alistamiento._x000a__x000a_Por lo anterior, con la demora en las contrataciones se dejó de atender oportunamente a la población indígena. (Remitirse al informe actuación especial páginas 67 al 70)._x000a__x000a_"/>
    <s v="_x000a__x000a__x000a__x000a_"/>
    <s v="garantizar el debido proceso en el cumplimiento de la norma que ampara la autonomia de los pueblos indigenas en sus territorios de acuerdo a las directrices emitidas por el Ministerio del Interior._x000a_"/>
    <s v="Socializar las  nuevas directrices emitida  por el Ministerio del Interior y las modificaciones del manual de contratacion  vigente. _x000a__x000a_ "/>
    <s v="ACTAS, LISTADOS DE ASISTENCIA"/>
    <n v="1"/>
    <d v="2016-12-16T00:00:00"/>
    <d v="2017-03-30T00:00:00"/>
    <n v="14.9"/>
    <m/>
    <n v="0"/>
    <n v="0"/>
    <n v="0"/>
    <n v="0"/>
    <m/>
  </r>
  <r>
    <x v="5"/>
    <s v="AEFCGR2016-CGR-RG-003"/>
    <n v="0"/>
    <x v="19"/>
    <m/>
    <s v="Hallazgo No. 3 Concertación Comunidades Indígenas (A)_x000a__x000a_Por lo anterior, se establece como requisito para el inicio de la ejecución de los contratos con las comunidades indígenas la concertación con ellas, verificada las actas de concertación realizadas con las comunidades indígenas correspondiente al contrato 358 de: Marauyen, Motin, Grasamana, Chiclia, Presiaru, Amaichon (este dice que a partir de enero, pero la concertación fue el 3 de marzo de 2015), Winpirarem (no establece a partir de qué mes), Pashai (a partir de abril), Anasmana, Cusinamana (no establece a partir de qué mes), Panchomana (no establece a partir de qué mes), Atapu (no establece a partir de qué mes), malawaisao (desde enero, reunión del 17 de enero), Casipamana (desde febrero, reunión en enero), Kashushunain (desde enero, reunión enero 16), Amouc (desde febrero reuruon enero 20), Koulipana (no aparece el documento de la reunión), Pitshushamana 1 y 2 (febrero reunión enero 19/2015), Palillo._x000a__x000a_En el contrato 367 Asociación de Autoridades Tradicionales Wayuu Mareywayuuguama de la Zona del Cerro de la Teta, realizaron concertación el 24 de abril de 2015._x000a__x000a_Como se evidenció en los documentos allegados a la Actuación Especial, el servicio comenzó a partir del mes de marzo de 2015, privando a la población indígena de la atención establecida en el contrato, máxime que los contratos determinan que la atención debe darse por 11 meses o 220 días y el contrato estaba suscrito desde el 23 de diciembre de 2014, sin que se precise en la documentación entregada la causa por la cual no se realizó esta concertación de manera oportuna en la etapa de alistamiento._x000a__x000a_Por lo anterior, con la demora en las contrataciones se dejó de atender oportunamente a la población indígena. (Remitirse al informe actuación especial páginas 67 al 70)._x000a__x000a_"/>
    <s v="_x000a__x000a__x000a__x000a_"/>
    <s v="garantizar el debido proceso en el cumplimiento de la norma que ampara la autonomia de los pueblos indigenas en sus territorios de acuerdo a las directrices emitidas por el Ministerio del Interior._x000a_"/>
    <s v="Desarrollar proceso de socializacion y concertacion de la Modalidad propia e intercultural al interior de las comunidades, a traves del acompañamiento a las Entidades Adminstradores del servicio._x000a__x000a_"/>
    <s v="ACTAS, LISTADOS DE ASISTENCIA"/>
    <n v="40"/>
    <d v="2017-01-02T00:00:00"/>
    <d v="2017-12-30T00:00:00"/>
    <n v="51.7"/>
    <m/>
    <n v="0"/>
    <n v="0"/>
    <n v="0"/>
    <n v="0"/>
    <m/>
  </r>
  <r>
    <x v="5"/>
    <s v="AEFCGR2016-CGR-RG-005"/>
    <n v="1"/>
    <x v="19"/>
    <m/>
    <s v="Hallazgo No. 4 Bienes adquiridos con cargo a recursos del ICBF - Inventarios - (A-D)_x000a__x000a_En desarrollo de la actuación especial, se estableció que entre las EAS, que operaron la prestación del servicio para la Atención Integral a la Primera Infancia, durante la vigencia 2015, se dan manifestaciones de informalidad en el levantamiento de la relación de bienes adquiridos y/o recibidos del Instituto para la ejecución de los contratos, (manuscritos, sin formalidad alguna) toda vez que si bien existen actas de traspaso de las EAS, que terminan la ejecución contractual a las nuevas entidades administradoras, en ellas simplemente se relacionan sin detallar la totalidad de los bienes recibidos, sus características, su fecha de adquisición, ni su valorización. (Remitirse al informe actuación especial paginas 71al 73). (Con presunta incidencia disciplinaria). _x000a__x000a_"/>
    <s v=" * Debilidades en la administración, conservación y custodia de bienes adquiridos con recursos de aporte entregados por el ICBF a las EAS y/o de los bienes recibidos del Instituto._x000a__x000a_* No se evidenció un inventario de los bienes adquiridos con los aportes del ICBF y de los bienes entregados por el Instituto a las EAS, que operaron la_x000a_Atención Integral a la Primera Infancia en el departamento de la Guajira._x000a__x000a_* En el ICBF, no existe un control real y material que dé cuenta del detalle, orden, reconocimiento, valoración, y adecuada clasificación en los estados contables tanto del ICBF como de los operadores; ni en la adecuada revelación_x000a_en las notas, generando en consecuencia riesgos de pérdida, de los bienes de propiedad del ICBF que se encuentran en uso de los operadores._x000a__x000a_* Al no aparecer la totalidad de los bienes adquiridos con los aportes del ICBF y/o entregados por el Instituto a las EAS, en los inventarios del Instituto, estos bienes no se encuentran debidamente amparados por las pólizas constituidas_x000a_por la entidad, pudiéndose establecer responsabilidad fiscal a los tomadores cuando las circunstancias lo ameriten, de conformidad con el artículo 107 de la Ley 42 de 1993._x000a_"/>
    <s v="Solicitar a cada una de las EAS, la entrega de los inventarios de  las unidades de servicios existentes, teniendo en cuenta la guia orientadora y los documentos soporte de la compra. De acuerdo a la clausula 5 obligacion 14 del contrato. - OBLIGACIONES RELACIONADA CON LA DOTACION ADQUIRIDA O RECIBIDA POR LA EAS, PARA EL DESARROLLO DEL PRESENTE CONTRATO. _x000a_"/>
    <s v="Solicitar a las EAS la legalizacion de los inventarios existentes en cada una de las Unidades de servicios y entregar al  grupo administrativo para el tramite pertinente."/>
    <s v="Oficios, inventarios"/>
    <n v="70"/>
    <d v="2017-11-01T00:00:00"/>
    <d v="2017-12-15T00:00:00"/>
    <n v="6.3"/>
    <m/>
    <n v="0"/>
    <n v="0"/>
    <n v="0"/>
    <n v="0"/>
    <m/>
  </r>
  <r>
    <x v="5"/>
    <s v="AEFCGR2016-CGR-RG-005"/>
    <n v="0"/>
    <x v="19"/>
    <m/>
    <s v="Hallazgo No. 4 Bienes adquiridos con cargo a recursos del ICBF - Inventarios - (A-D)_x000a__x000a_En desarrollo de la actuación especial, se estableció que entre las EAS, que operaron la prestación del servicio para la Atención Integral a la Primera Infancia, durante la vigencia 2015, se dan manifestaciones de informalidad en el levantamiento de la relación de bienes adquiridos y/o recibidos del Instituto para la ejecución de los contratos, (manuscritos, sin formalidad alguna) toda vez que si bien existen actas de traspaso de las EAS, que terminan la ejecución contractual a las nuevas entidades administradoras, en ellas simplemente se relacionan sin detallar la totalidad de los bienes recibidos, sus características, su fecha de adquisición, ni su valorización. (Remitirse al informe actuación especial paginas 71al 73). (Con presunta incidencia disciplinaria). _x000a__x000a_"/>
    <s v=" * Debilidades en la administración, conservación y custodia de bienes adquiridos con recursos de aporte entregados por el ICBF a las EAS y/o de los bienes recibidos del Instituto._x000a__x000a_* No se evidenció un inventario de los bienes adquiridos con los aportes del ICBF y de los bienes entregados por el Instituto a las EAS, que operaron la_x000a_Atención Integral a la Primera Infancia en el departamento de la Guajira._x000a__x000a_* En el ICBF, no existe un control real y material que dé cuenta del detalle, orden, reconocimiento, valoración, y adecuada clasificación en los estados contables tanto del ICBF como de los operadores; ni en la adecuada revelación_x000a_en las notas, generando en consecuencia riesgos de pérdida, de los bienes de propiedad del ICBF que se encuentran en uso de los operadores._x000a__x000a_* Al no aparecer la totalidad de los bienes adquiridos con los aportes del ICBF y/o entregados por el Instituto a las EAS, en los inventarios del Instituto, estos bienes no se encuentran debidamente amparados por las pólizas constituidas_x000a_por la entidad, pudiéndose establecer responsabilidad fiscal a los tomadores cuando las circunstancias lo ameriten, de conformidad con el artículo 107 de la Ley 42 de 1993._x000a_"/>
    <s v="Solicitar a cada una de las EAS, la entrega de los inventarios de  las unidades de servicios existentes, teniendo en cuenta la guia orientadora y los documentos soporte de la compra. De acuerdo a la clausula 5 obligacion 14 del contrato. - OBLIGACIONES RELACIONADA CON LA DOTACION ADQUIRIDA O RECIBIDA POR LA EAS, PARA EL DESARROLLO DEL PRESENTE CONTRATO. _x000a_"/>
    <s v="Realizar toma fisica de inventarios de manera semestras como lo estipula la Guia de Gestion de Bienes."/>
    <s v="Inventario SEVEN"/>
    <n v="5"/>
    <d v="2017-03-01T00:00:00"/>
    <d v="2017-12-31T00:00:00"/>
    <n v="43.6"/>
    <m/>
    <n v="0"/>
    <n v="0"/>
    <n v="0"/>
    <n v="0"/>
    <m/>
  </r>
  <r>
    <x v="5"/>
    <s v="AEFCGR2016-CGR-RG-005"/>
    <n v="0"/>
    <x v="19"/>
    <m/>
    <s v="Hallazgo No. 5 Compra de material didáctico y elementos de aseo (A)_x000a__x000a_El numeral 1.6 de la cláusula sexta del contrato de aporte establece que en los casos en los que aplique adquirir la dotación total o parcial, de acuerdo con !o que determine el ICBF, teniendo en cuenta los criterios de calidad establecidos en la Guía orientadora para compra de dotación total o parcial, cuando a ello haya lugar, dotación que debe estar disponible en la fecha de iniciación de prestación efectiva de la atención según como lo acuerde el comité técnico operativo._x000a__x000a_Verificadas las facturas de diciembre de 2015 del contrato 358 de 2014, se evidenció que a 4 de diciembre adquirieron elementos didácticos cuando ya estaba terminando la atención a los niños y niña. ( Imagen No. 1 y 2 página 74 )_x000a__x000a_Y productos de aseo el 22 de diciembre de 2015, cuando el contrato va hasta el 31-12-2015. (Imagen No. 3 página 75)._x000a__x000a__x000a_"/>
    <s v="con lo anterior se denotan debilidades en el seguimiento, que se debe realizar a los recursos que ejecutan los operadores y se permita la adquisición de elementos que no van a cumplir con la función social para lo cual son entregados los recursos y queden en cabeza de las EAS toda vez que el contrato va hasta el 31 de diciembre de 2015.  (Remitirse al informe actuación especial pagina 73 a la 75). "/>
    <s v="Socializar la guia orintadora para la compra de dotacion de las unidades de atencion ._x000a_"/>
    <s v="realizacion del primer Comité itecnicos Operativos zonales, para la aprobacion de presupuesto, donde se evidencie la proyeccion de recursos para la compra de dotacion, material didactico y elementos de aseo."/>
    <s v="actas de comité, listado de asistencia"/>
    <n v="70"/>
    <d v="2017-02-01T00:00:00"/>
    <d v="2017-03-30T00:00:00"/>
    <n v="8.1"/>
    <m/>
    <n v="0"/>
    <n v="0"/>
    <n v="0"/>
    <n v="0"/>
    <m/>
  </r>
  <r>
    <x v="5"/>
    <s v="AEFCGR2016-CGR-RG-006"/>
    <n v="1"/>
    <x v="19"/>
    <m/>
    <s v="Hallazgo No. 5 Compra de material didáctico y elementos de aseo (A)_x000a__x000a_El numeral 1.6 de la cláusula sexta del contrato de aporte establece que en los casos en los que aplique adquirir la dotación total o parcial, de acuerdo con !o que determine el ICBF, teniendo en cuenta los criterios de calidad establecidos en la Guía orientadora para compra de dotación total o parcial, cuando a ello haya lugar, dotación que debe estar disponible en la fecha de iniciación de prestación efectiva de la atención según como lo acuerde el comité técnico operativo._x000a__x000a_Verificadas las facturas de diciembre de 2015 del contrato 358 de 2014, se evidenció que a 4 de diciembre adquirieron elementos didácticos cuando ya estaba terminando la atención a los niños y niña. ( Imagen No. 1 y 2 página 74 )_x000a__x000a_Y productos de aseo el 22 de diciembre de 2015, cuando el contrato va hasta el 31-12-2015. (Imagen No. 3 página 75)._x000a__x000a__x000a_"/>
    <s v="con lo anterior se denotan debilidades en el seguimiento, que se debe realizar a los recursos que ejecutan los operadores y se permita la adquisición de elementos que no van a cumplir con la función social para lo cual son entregados los recursos y queden en cabeza de las EAS toda vez que el contrato va hasta el 31 de diciembre de 2015.  (Remitirse al informe actuación especial pagina 73 a la 75). "/>
    <s v="Socializar la guia orientadora para la compra de dotacion de las unidades de atencion ._x000a_"/>
    <s v="realizar seguimiento al cumplimiento de los compromisos para la ejecucion del recursos y revision de soportes en la presentacion de informes financieros ."/>
    <s v="Acta"/>
    <n v="30"/>
    <d v="2017-02-01T00:00:00"/>
    <d v="2017-12-31T00:00:00"/>
    <n v="47.6"/>
    <m/>
    <n v="0"/>
    <n v="0"/>
    <n v="0"/>
    <n v="0"/>
    <m/>
  </r>
  <r>
    <x v="5"/>
    <s v="AEFCGR2016-CGR-RG-007"/>
    <n v="1"/>
    <x v="19"/>
    <m/>
    <s v="Hallazgo No. 5 Compra de material didáctico y elementos de aseo (A)_x000a__x000a_El numeral 1.6 de la cláusula sexta del contrato de aporte establece que en los casos en los que aplique adquirir la dotación total o parcial, de acuerdo con !o que determine el ICBF, teniendo en cuenta los criterios de calidad establecidos en la Guía orientadora para compra de dotación total o parcial, cuando a ello haya lugar, dotación que debe estar disponible en la fecha de iniciación de prestación efectiva de la atención según como lo acuerde el comité técnico operativo._x000a__x000a_Verificadas las facturas de diciembre de 2015 del contrato 358 de 2014, se evidenció que a 4 de diciembre adquirieron elementos didácticos cuando ya estaba terminando la atención a los niños y niña. ( Imagen No. 1 y 2 página 74 )_x000a__x000a_Y productos de aseo el 22 de diciembre de 2015, cuando el contrato va hasta el 31-12-2015. (Imagen No. 3 página 75)._x000a__x000a__x000a_"/>
    <s v="con lo anterior se denotan debilidades en el seguimiento, que se debe realizar a los recursos que ejecutan los operadores y se permita la adquisición de elementos que no van a cumplir con la función social para lo cual son entregados los recursos y queden en cabeza de las EAS toda vez que el contrato va hasta el 31 de diciembre de 2015.  (Remitirse al informe actuación especial pagina 73 a la 75). "/>
    <s v="Socializar la guia orientadora para la compra de dotacion de las unidades de atencion ._x000a_"/>
    <s v="Realizacion de seguimiento a traves de los comites tecnicos operativos zonales bimensuales"/>
    <s v="Acta"/>
    <n v="15"/>
    <d v="2017-02-01T00:00:00"/>
    <d v="2017-12-31T00:00:00"/>
    <n v="47.6"/>
    <m/>
    <n v="0"/>
    <n v="0"/>
    <n v="0"/>
    <n v="0"/>
    <m/>
  </r>
  <r>
    <x v="5"/>
    <s v="AEFCGR2016-CGR-RG-006"/>
    <n v="1"/>
    <x v="19"/>
    <m/>
    <s v="Hallazgo No. 6 Compra de alimentos contrato 338 Asociación Nuevo Milenio_x000a_(A)._x000a__x000a_Verificada la información entregada por la Regional Guajira, se recibe certificación expedida por el contador de la EAS donde certifica que los paquetes de complemento nutricional fueron entregados acorde con la minuta patrón, cotejada la minuta se establece que se debe entrega. (Ver cuadro 27, página 76)._x000a__x000a_En la Factura que se anexa del 11 de diciembre de 2015 No. 19089 adquirido al establecimiento denominar huevos y panelas el Manantial (ver página 76)_x000a__x000a_Verificadas las listas remitidas se evidenció que fueron entregados 278 paquetes alimenticios, lo que quiere decir que no se entregaron 22 paquetes, pero se informa que fueron adquiridos el 11 de diciembre, pero se entregaron el 2 y 3 de diciembre. (Remitirse al informe actuación especial pagina 75 a la 78). _x000a__x000a_Paquete vacacional:_x000a_Con la factura 19219 se adquiere el paquete vacacional el 28 de diciembre de 2015 adquirido a huevos y panelas el Manantial (ver página 77)_x000a__x000a_Compra de refrigerios:_x000a_Verificada la factura 7326 de Colmena el Manantial con la que se adquieren los refrigerios en la modalidad de desarrollo infantil en medio familiar los lácteos adquiridos están por encima de los valores de mercado, además no se establece si son unidades y cuál es la cantidad establecida._x000a__x000a__x000a__x000a_"/>
    <s v="Con lo anterior se establece que no hay un adecuado seguimiento a los soportes que allega la EAS para la delegación de los desembolsos contractualmente entre el ICBF y el operador.NO SE PUDEN MODIFICAR  NI ABRIR  COLUMNAS  SOLO ABRIR FILAS  PERO POR CADA ACTIVIDAD HAY QUE VOLVER A ACOPIAR EL HALLAZGO"/>
    <s v="revision oportuna   a  los informes financieros entregados por cada una de las EAS de acuerdo al manual para la legalizacion de cuentas. "/>
    <s v="capacitacion a los financieros de los centros zonales y EAS, sobre el manual para la legalizacion de cuentas de las entidades contratistas del ICBF. "/>
    <s v="ACTA, LISTADO DE ASISTENCIA"/>
    <n v="1"/>
    <d v="2017-03-01T00:00:00"/>
    <d v="2017-04-30T00:00:00"/>
    <n v="8.6"/>
    <m/>
    <n v="0"/>
    <n v="0"/>
    <n v="0"/>
    <n v="0"/>
    <m/>
  </r>
  <r>
    <x v="5"/>
    <s v="AEFCGR2016-CGR-RG-006"/>
    <n v="0"/>
    <x v="19"/>
    <m/>
    <s v="Hallazgo No. 6 Compra de alimentos contrato 338 Asociación Nuevo Milenio_x000a_(A)._x000a__x000a_Verificada la información entregada por la Regional Guajira, se recibe certificación expedida por el contador de la EAS donde certifica que los paquetes de complemento nutricional fueron entregados acorde con la minuta patrón, cotejada la minuta se establece que se debe entrega. (Ver cuadro 27, página 76)._x000a__x000a_En la Factura que se anexa del 11 de diciembre de 2015 No. 19089 adquirido al establecimiento denominar huevos y panelas el Manantial (ver página 76)_x000a__x000a_Verificadas las listas remitidas se evidenció que fueron entregados 278 paquetes alimenticios, lo que quiere decir que no se entregaron 22 paquetes, pero se informa que fueron adquiridos el 11 de diciembre, pero se entregaron el 2 y 3 de diciembre. (Remitirse al informe actuación especial pagina 75 a la 78). _x000a__x000a_Paquete vacacional:_x000a_Con la factura 19219 se adquiere el paquete vacacional el 28 de diciembre de 2015 adquirido a huevos y panelas el Manantial (ver página 77)_x000a__x000a_Compra de refrigerios:_x000a_Verificada la factura 7326 de Colmena el Manantial con la que se adquieren los refrigerios en la modalidad de desarrollo infantil en medio familiar los lácteos adquiridos están por encima de los valores de mercado, además no se establece si son unidades y cuál es la cantidad establecida._x000a__x000a__x000a__x000a_"/>
    <s v="Con lo anterior se establece que no hay un adecuado seguimiento a los soportes que allega la EAS para la delegación de los desembolsos contractualmente entre el ICBF y el operador.NO SE PUDEN MODIFICAR  NI ABRIR  COLUMNAS  SOLO ABRIR FILAS  PERO POR CADA ACTIVIDAD HAY QUE VOLVER A ACOPIAR EL HALLAZGO"/>
    <s v="revision oportuna   a  los informes financieros entregados por cada una de las EAS de acuerdo al manual para la legalizacion de cuentas. "/>
    <s v="verificar en la supervisión a UDS , los alimentos que entrega la EAS para realizar cruce con las facturas presentadas en el informe y el kardex de ingreso y egreso."/>
    <s v="ACTA DE SUPERVISION"/>
    <n v="70"/>
    <d v="2017-02-01T00:00:00"/>
    <d v="2017-12-15T00:00:00"/>
    <n v="45.3"/>
    <m/>
    <n v="0"/>
    <n v="0"/>
    <n v="0"/>
    <n v="0"/>
    <m/>
  </r>
  <r>
    <x v="5"/>
    <s v="AEFCGR2016-CGR-RG-007"/>
    <n v="1"/>
    <x v="19"/>
    <m/>
    <s v="Hallazgo No. 7 Entrega paquete nutricional (A)_x000a__x000a_El ICBF establece la minuta para la entrega de los paquetes alimentarios que deben se debe entregar en la modalidad familiar tal como se muestra en las imágenes siguientes: (ver imagen 4 páginas 79, 5 página 80 e imagen 6 página 81)._x000a_Verificados los soportes de los contratos se establece que:_x000a__x000a_Valor alimentación COI. La canasta de referencia establece que se realizará aporte nutricional del 70% de las recomendaciones diarias de energía y nutrientes._x000a_El valor de cada niño por mes en los COI corresponde a $49.361. Realizado el cruce según los cupos establecidos en el contrato 384 de 2014, corresponden a 849 niños, por lo que en consecuencia existen inconsistencias entre el valor._x000a__x000a_Ejecutado y el reportado en los informes financieros, el valor ejecutado por este concepto es de $419.07 millones pero en el informe financiero se establece que el valor ascendió a $429.54 millones, sin que se evidencie autorización por parte del Comité Técnico Operativo para esta diferencia en el valor de los recursos o si correspondió a algún tipo de adición entregada por el operador a los beneficiarios.(Remitirse al informe actuación especial pagina 78 a la 82). _x000a_"/>
    <s v="Con lo anterior se evidencian debilidades en el proceso de control y seguimiento efectivo de la ejecución de los recursos a efectos de que estos sean coherentes con lo establecidos en los lineamientos del ICBF y la canasta de referencia. "/>
    <s v="seguimiento a la presentacion de cuentas de acuerdo a lo establecido en las clausulas contractuales relacionadas con los desembolsos."/>
    <s v="realizacion de Comité tecnicos Operativos zonales donde se evidencie la aprobación del presupuesto de acuerdo a la canasta de la modalidad."/>
    <s v="acta, listado de asistencia"/>
    <n v="70"/>
    <d v="2017-02-01T00:00:00"/>
    <d v="2017-03-30T00:00:00"/>
    <n v="8.1"/>
    <m/>
    <n v="0"/>
    <n v="0"/>
    <n v="0"/>
    <n v="0"/>
    <m/>
  </r>
  <r>
    <x v="5"/>
    <s v="AEFCGR2016-CGR-RG-008"/>
    <n v="1"/>
    <x v="19"/>
    <m/>
    <s v="Hallazgo No. 7 Entrega paquete nutricional (A)_x000a__x000a_El ICBF establece la minuta para la entrega de los paquetes alimentarios que deben se debe entregar en la modalidad familiar tal como se muestra en las imágenes siguientes: (ver imagen 4 páginas 79, 5 página 80 e imagen 6 página 81)._x000a_Verificados los soportes de los contratos se establece que:_x000a__x000a_Valor alimentación COI. La canasta de referencia establece que se realizará aporte nutricional del 70% de las recomendaciones diarias de energía y nutrientes._x000a_El valor de cada niño por mes en los COI corresponde a $49.361. Realizado el cruce según los cupos establecidos en el contrato 384 de 2014, corresponden a 849 niños, por lo que en consecuencia existen inconsistencias entre el valor._x000a__x000a_Ejecutado y el reportado en los informes financieros, el valor ejecutado por este concepto es de $419.07 millones pero en el informe financiero se establece que el valor ascendió a $429.54 millones, sin que se evidencie autorización por parte del Comité Técnico Operativo para esta diferencia en el valor de los recursos o si correspondió a algún tipo de adición entregada por el operador a los beneficiarios.(Remitirse al informe actuación especial pagina 78 a la 82). _x000a_"/>
    <s v="Con lo anterior se evidencian debilidades en el proceso de control y seguimiento efectivo de la ejecución de los recursos a efectos de que estos sean coherentes con lo establecidos en los lineamientos del ICBF y la canasta de referencia. "/>
    <s v="seguimiento a la presentacion de cuentas de acuerdo a lo establecido en las clausulas contractuales relacionadas con los desembolsos."/>
    <s v="realizacion de mesas financieras con los centros zonales para la verificacion del cumplimiento de los compromisos adquiridos en los comites tecnicos relacionados con la ejecucion del presupuesto vs canasta de referencia._x000a__x000a_"/>
    <s v="acta, listado de asistencia"/>
    <n v="3"/>
    <d v="2017-02-01T00:00:00"/>
    <d v="2017-12-30T00:00:00"/>
    <n v="47.4"/>
    <m/>
    <n v="0"/>
    <n v="0"/>
    <n v="0"/>
    <n v="0"/>
    <m/>
  </r>
  <r>
    <x v="5"/>
    <s v="AEFCGR2016-CGR-RG-009"/>
    <n v="1"/>
    <x v="19"/>
    <m/>
    <s v="Hallazgo No. 7 Entrega paquete nutricional (A)_x000a__x000a_El ICBF establece la minuta para la entrega de los paquetes alimentarios que deben se debe entregar en la modalidad familiar tal como se muestra en las imágenes siguientes: (ver imagen 4 páginas 79, 5 página 80 e imagen 6 página 81)._x000a_Verificados los soportes de los contratos se establece que:_x000a__x000a_Valor alimentación COI. La canasta de referencia establece que se realizará aporte nutricional del 70% de las recomendaciones diarias de energía y nutrientes._x000a_El valor de cada niño por mes en los COI corresponde a $49.361. Realizado el cruce según los cupos establecidos en el contrato 384 de 2014, corresponden a 849 niños, por lo que en consecuencia existen inconsistencias entre el valor._x000a__x000a_Ejecutado y el reportado en los informes financieros, el valor ejecutado por este concepto es de $419.07 millones pero en el informe financiero se establece que el valor ascendió a $429.54 millones, sin que se evidencie autorización por parte del Comité Técnico Operativo para esta diferencia en el valor de los recursos o si correspondió a algún tipo de adición entregada por el operador a los beneficiarios.(Remitirse al informe actuación especial pagina 78 a la 82). _x000a_"/>
    <s v="Con lo anterior se evidencian debilidades en el proceso de control y seguimiento efectivo de la ejecución de los recursos a efectos de que estos sean coherentes con lo establecidos en los lineamientos del ICBF y la canasta de referencia. "/>
    <s v="seguimiento a la presentacion de cuentas de acuerdo a lo establecido en las clausulas contractuales relacionadas con los desembolsos."/>
    <s v="Presentar informe gerencial  al comité estrategico de las acciones y compromisos adquiridos en las mesas finacieras de los centros zonales con el fin de la revision de cumplimiento de cada contrato."/>
    <s v="acta, listado de asistencia"/>
    <n v="3"/>
    <d v="2017-02-01T00:00:00"/>
    <d v="2017-12-30T00:00:00"/>
    <n v="47.4"/>
    <m/>
    <n v="0"/>
    <n v="0"/>
    <n v="0"/>
    <n v="0"/>
    <m/>
  </r>
  <r>
    <x v="5"/>
    <s v="AEFCGR2016-CGR-RG-008"/>
    <n v="1"/>
    <x v="19"/>
    <m/>
    <s v="Hallazgo No. 8 Vigilancia en los contratos de aporte (A)_x000a__x000a_El ICBF celebró los contratos 338 y 377 de 2014 para la atención integral a la primera infancia para las modalidades de CDI y desarrollo infantil en medio familiar._x000a__x000a_En el anexo No. 1 del ICBF que hace alusión a la canasta de referencia se establece dentro de los costos operativos el ítem de vigilancia._x000a__x000a_Verificados los contratos de aportes 338, 377 de 2014, se establece que las EAS responsables de la ejecución de los precitados contratos, contrató con personas naturales, desconociendo la Ley 356 de 1994. (Remitirse al informe actuación especial páginas 82 a la 83)._x000a__x000a_De los anteriores hechos se infiere que las EAS legalizan recursos del contrato de aportes en el ítem de vigilancia a cargo de personas naturales asumiendo el riesgo de que en caso de un siniestro estas personas no tengan la capacidad para responder a las EAS y por ende al ICBF por los recursos allí invertidos y la seguridad encomendada._x000a__x000a__x000a_"/>
    <m/>
    <s v="aseguramiento y custodia de los bienes inmuebles y/ inventarios que se encuentran en las UDS para la prestacion de los servicios del ICBF. "/>
    <s v="Incluir en los comites operativos zonales,  la revisión y determinacion del tema de la celaduria de las UDS. De primera infancia."/>
    <s v="acta, listados de asistencia"/>
    <n v="70"/>
    <d v="2017-02-01T00:00:00"/>
    <d v="2017-06-30T00:00:00"/>
    <n v="21.3"/>
    <m/>
    <n v="0"/>
    <n v="0"/>
    <n v="0"/>
    <n v="0"/>
    <m/>
  </r>
  <r>
    <x v="5"/>
    <s v="AEFCGR2016-CGR-RG-009"/>
    <n v="1"/>
    <x v="19"/>
    <m/>
    <s v="Hallazgo No. 9 cupos contrato 028 de 2015 (A)_x000a__x000a_Revisado el alcance del objeto del contrato en mención (contrato de aportes 028 de 2015 celebrado entre el ICBF y la Asociación de mujeres de la Guajira, modalidad Hogares Infantiles), se establece autorización para atender 230 cupos. Verificados los registros en el aplicativo Cuéntame aparecen reportados más de 230 beneficiarios: entre los meses de enero y febrero se registró el ingreso de 292 NN, de los cuales 1 O fueron retirados en febrero. De marzo a diciembre ingresaron 39 NN y se retiraron 19, para un total de 32, por lo anterior durante la vigencia se registraron un número mayor de cupos al que se tenía establecidos debían atender. (Remitirse al informe actuación especial páginas 84 a la 85)._x000a__x000a_Lo anterior genera en consecuencia inconsistencias en el manejo de la información a través del aplicativo del cual el ICBF adelanta el reporte del_x000a_cumplimiento de metas sociales y el posible bloqueo de beneficiarios allí registrados para acceder de manera real a la garantía de los derechos en el marco de la atención integral a la primera infancia. _x000a_"/>
    <s v="Los anteriores hechos permiten inferir debilidades en el cumplimiento del registro de la información en el sistema cuéntame por parte de la EAS y en el seguimiento del cumplimiento de la obligación de registro y manejo de la información por parte del ICBF para garantizar el cumplimiento del objeto contractual._x000a__x000a_"/>
    <s v="registro de informacion en el CUENTAME,  de los beneficiarios realmente atendidos en las UDS."/>
    <s v="Capacitacion sobre el registro de informacion en el aplicativo cuentame por parte de las EAS."/>
    <s v="acta, listados de asistencia"/>
    <n v="2"/>
    <d v="2017-02-02T00:00:00"/>
    <d v="2017-06-01T00:00:00"/>
    <n v="17"/>
    <m/>
    <n v="0"/>
    <n v="0"/>
    <n v="0"/>
    <n v="0"/>
    <m/>
  </r>
  <r>
    <x v="5"/>
    <s v="AEFCGR2016-CGR-RG-010"/>
    <n v="1"/>
    <x v="19"/>
    <m/>
    <s v="Hallazgo No. 10 Retención en la fuente (A-01)_x000a__x000a_En la revisión de los soportes documentales correspondientes a las facturas aportadas para el contrato 342, se observa que no se les aplica retención en la fuente a las relacionadas a continuación. (Ver cuadro No. 28, Página 86). (Remitirse al informe actuación especial páginas 85 a la 86)._x000a_ _x000a_Los anteriores eventos generan en consecuencia una posible omisión por parte del agente retenedor. Generándose en consecuencia debilidades en el procedimiento de supervisión por parte del Instituto y el hecho de que no se; recauden oportunamente los impuestos de renta a través de la retención en la fuente._x000a__x000a__x000a_"/>
    <m/>
    <s v="Verificacion del cumplimiento tributario por parte de las EAS"/>
    <s v="revision de los informes financieros"/>
    <s v="acta"/>
    <n v="25"/>
    <d v="2017-02-02T00:00:00"/>
    <d v="2017-12-31T00:00:00"/>
    <n v="47.4"/>
    <m/>
    <n v="0"/>
    <n v="0"/>
    <n v="0"/>
    <n v="0"/>
    <m/>
  </r>
  <r>
    <x v="5"/>
    <s v="AEFCGR2016-CGR-RG-011"/>
    <n v="1"/>
    <x v="19"/>
    <m/>
    <s v="Hallazgo No. 11 Cobro de IVA y requisitos facturación (A-0I)_x000a__x000a_El ICBF celebro el contrato de aporte Nº 372 con las EAS: Fundación Yanajasa FUNDAYANAJASA para la atención de niños y niñas en el marco de la Atención Integral a la Primera infancia, durante la vigencia 2015._x000a_(...)_x000a_En la ejecución del precitado contrato, se evidencia que la EAS, durante diciembre adquirió paquetes nutricionales según documento Nº 1187 emitido el 30-12-2015 por el NIT 1 .044.422.XXX-X._x000a__x000a_Que basado en el anterior documento se realizó pago según comprobante de egreso sin número por $189.22 millones por concepto de suministro de paquetes alimentarios y refrigerios para el programa COI Familiar, pago que se realizó en efectivo._x000a__x000a_Analizado el contenido del documento Nº 1187, antes citado se evidencia que este documento carece de los requisitos comerciales y legales pues no contiene la totalidad de los requisitos exigidos por el estatuto tributario nacional._x000a__x000a_Adicionalmente, quien expida la factura debe contar con la resolución de autorización de la numeración respectiva expedida por la Dian, autorización que debe estar impresa en la factura. Para el caso de este documento no cumple con los literales a, f, y no cuenta con la resolución de facturación._x000a__x000a_Especialmente sobre el literal f) este describe paquetes CDI Familiar y paquetes de refrigerios condiciones no identificables de manera clara y específica o genérica de los artículos vendidos._x000a__x000a_De otra parte, se evidencia la liquidación y cobro de un IVA del 16% cuando en realidad al discriminar cada una de las categorías que conforman los cuatro grupos estos contienen Bienes Excluidos del IVA, y otros gravados con tarifas diferenciales menores al 16%._x000a__x000a_Las situaciones anteriores evidencian:_x000a__x000a_ Legalización de ejecución de recursos a través de documentos que carecen de la totalidad de los requisitos comerciales y legales exigidos por el Estatuto Tributario Nacional._x000a__x000a_Presuntas irregularidades de orden tributario al estarse cobrando un IVA, a productos excluidos como arroz, granos (frijol -Lenteja)._x000a__x000a_Posibles irregularidades al estar cobrando IVA en porcentajes superiores a los establecidos en el Estatuto Tributario, sobre la totalidad de la transacción que en consideración a los componentes de los paquetes alimentarios se integran entre otros por alimentos gravados por tarifas inferiores al 16% como pasta, harina y alimentos infantiles a base de arroz. (Hallazgo para traslado a la DIAN, para lo de su competencia). (Remitirse al informe actuación especial páginas 86 al 88). _x000a_"/>
    <m/>
    <s v="cumplimiento de las leyes establecida en el estatuto tributario por parte de la EAS Y proveedores."/>
    <s v="Solicitar a las EAS, la Matriz actualizada de cada uno de sus proveedores.                                                                      "/>
    <s v="oficios"/>
    <n v="25"/>
    <d v="2017-02-02T00:00:00"/>
    <d v="2017-12-30T00:00:00"/>
    <n v="47.3"/>
    <m/>
    <n v="0"/>
    <n v="0"/>
    <n v="0"/>
    <n v="0"/>
    <m/>
  </r>
  <r>
    <x v="5"/>
    <s v="AEFCGR2016-CGR-RG-011"/>
    <n v="0"/>
    <x v="19"/>
    <m/>
    <s v="Hallazgo No. 11 Cobro de IVA y requisitos facturación (A-0I)_x000a__x000a_El ICBF celebro el contrato de aporte Nº 372 con las EAS: Fundación Yanajasa FUNDAYANAJASA para la atención de niños y niñas en el marco de la Atención Integral a la Primera infancia, durante la vigencia 2015._x000a_(...)_x000a_En la ejecución del precitado contrato, se evidencia que la EAS, durante diciembre adquirió paquetes nutricionales según documento Nº 1187 emitido el 30-12-2015 por el NIT 1 .044.422.XXX-X._x000a__x000a_Que basado en el anterior documento se realizó pago según comprobante de egreso sin número por $189.22 millones por concepto de suministro de paquetes alimentarios y refrigerios para el programa COI Familiar, pago que se realizó en efectivo._x000a__x000a_Analizado el contenido del documento Nº 1187, antes citado se evidencia que este documento carece de los requisitos comerciales y legales pues no contiene la totalidad de los requisitos exigidos por el estatuto tributario nacional._x000a__x000a_Adicionalmente, quien expida la factura debe contar con la resolución de autorización de la numeración respectiva expedida por la Dian, autorización que debe estar impresa en la factura. Para el caso de este documento no cumple con los literales a, f, y no cuenta con la resolución de facturación._x000a__x000a_Especialmente sobre el literal f) este describe paquetes CDI Familiar y paquetes de refrigerios condiciones no identificables de manera clara y específica o genérica de los artículos vendidos._x000a__x000a_De otra parte, se evidencia la liquidación y cobro de un IVA del 16% cuando en realidad al discriminar cada una de las categorías que conforman los cuatro grupos estos contienen Bienes Excluidos del IVA, y otros gravados con tarifas diferenciales menores al 16%._x000a__x000a_Las situaciones anteriores evidencian:_x000a__x000a_ Legalización de ejecución de recursos a través de documentos que carecen de la totalidad de los requisitos comerciales y legales exigidos por el Estatuto Tributario Nacional._x000a__x000a_Presuntas irregularidades de orden tributario al estarse cobrando un IVA, a productos excluidos como arroz, granos (frijol -Lenteja)._x000a__x000a_Posibles irregularidades al estar cobrando IVA en porcentajes superiores a los establecidos en el Estatuto Tributario, sobre la totalidad de la transacción que en consideración a los componentes de los paquetes alimentarios se integran entre otros por alimentos gravados por tarifas inferiores al 16% como pasta, harina y alimentos infantiles a base de arroz. (Hallazgo para traslado a la DIAN, para lo de su competencia). (Remitirse al informe actuación especial páginas 86 al 88). _x000a_"/>
    <m/>
    <s v="cumplimiento de las leyes establecida en el estatuto tributario por parte de la EAS Y proveedores."/>
    <s v="revision de los informes financieros por parte del centro zonal de acuerdo al cronograma para la presentacion de informes."/>
    <s v="acta "/>
    <n v="25"/>
    <d v="2017-02-02T00:00:00"/>
    <d v="2017-12-15T00:00:00"/>
    <n v="45.1"/>
    <m/>
    <n v="0"/>
    <n v="0"/>
    <n v="0"/>
    <n v="0"/>
    <m/>
  </r>
  <r>
    <x v="5"/>
    <s v="AEFCGR2016-CGR-RG-012"/>
    <n v="1"/>
    <x v="19"/>
    <m/>
    <s v="Hallazgo No. 12 Consistencia entre el RUT y la actividad desarrollada (A-OI)_x000a__x000a_Verificados los soportes del contrato 338 de 2014, se evidenció que la EAS contrató con la persona natural identificada con la cédula de ciudadanía 1118815XXX-0 mediante el contrato de prestación de servicios No. 19 de 2015, por cuantía de $5.5 millones para ser ejecutado en 5 meses y 15 días las actividades a desarrollar por parte del contratista son: (...)._x000a__x000a_Verificado el RUT aportado por el contratista, se establece que éste tiene registrada como actividad el servicio a edificios y paisajismo (811 O) y como ocupación fontanero (7225), actividades que no tienen relación con las_x000a_contratadas. _x000a__x000a_Con respecto a la cuenta del auxiliar de bodega con cédula de ciudadanía No. 12.5432.XXX, contrato de prestación de servicios No. 18 de 2015, la cuenta de cobro de diciembre no se encuentra firmada, las actividad que reporta es 8010 que está relacionada con la vigilancia y ocupación 9143 que es actividad recolectores de material reciclable_x000a__x000a_Con respecto a la cuenta del auxiliar de bodega con cédula de ciudadanía No. 12.5432.XXX, contrato de prestación de servicios No. 18 de 2015, la cuenta de cobro de diciembre no se encuentra firmada, las actividad que reporta es 801 o que está relacionada con la vigilancia y ocupación 9143 que es actividad recolectores de material reciclable._x000a_"/>
    <s v="Con lo anterior se establecen debilidades en la contratación que realizan las EAS de personal no idóneo para el manejo de alimentos, lo que puede ocasionar riesgos en el empaque y entrega de los alimentos y en la supervisión que se realiza a los soportes para la legalización de la ejecución de recursos entregados por el Instituto para los contratos de aportes."/>
    <s v="cumplimiento por parte de la EAS de los requisitos establecidos en el manual operativo, para la contratacion del talento humano para el manejo de alimentos."/>
    <s v="realizacion del comité operativo para la revision de hojas de vida y requisitos del talento humano vinculados a la prestacion de servicio."/>
    <s v="acta y listado de asistencia"/>
    <n v="25"/>
    <d v="2017-02-02T00:00:00"/>
    <d v="2017-03-30T00:00:00"/>
    <n v="8"/>
    <m/>
    <n v="0"/>
    <n v="0"/>
    <n v="0"/>
    <n v="0"/>
    <m/>
  </r>
  <r>
    <x v="5"/>
    <s v="AEFCGR2016-CGR-RG-013"/>
    <n v="1"/>
    <x v="19"/>
    <m/>
    <s v="Hallazgo No. 13 Registro comunidades indígenas cuéntame (A)_x000a__x000a_Según la concertación realizada con por el ICBF con la Asociación de Jóvenes Indígenas Ajiwa en el marco del contrato 358 de 2014, con la comunidad Aremasai, se establece que el servicio se prestara a partir del mes de marzo, verificada la base de datos de cuéntame entregada por el ICBF se establece que parecen con fecha de inicio de prestación de servicio tres niños. (Ver cuadro 29 página 91)._x000a__x000a_En la concertación con las comunidades de la zona Musichi se concertó a partir de marzo y abril pero aparece un niño con fecha de febrero. (Ver cuadro 30 página 91)._x000a__x000a_(...)._x000a__x000a_Consecuencia de los hechos antes mencionados radica en el incumplimiento de las previsiones constitucionales, legales y jurisprudenciales que establecen_x000a_consultas previas y concertaciones con las comunidades indígenas para que estas participen en la toma de las decisiones que les afectan en el marco de la atención integral a la primera infancia._x000a_"/>
    <s v="Los anteriores hechos permiten inferir debilidades en el cumplimiento del acuerdo contractual celebrado con las comunidades indígenas en relación con los procesos de concertación, previos a la prestación del servicio público de bienestar familiar en el marco de la atención diferencial - étnica."/>
    <s v="garantizar la atencion de los niños y niñas de comunidades indigenas, afro, palenquera room y raizales, previamente concertados con las autoridades."/>
    <s v="realizar acompañamiento a las EAS en el proceso contractual con las comunidades ndigenas, afro, palenquera room y raizales."/>
    <s v="acta, listados de asistencia"/>
    <n v="25"/>
    <d v="2017-02-02T00:00:00"/>
    <d v="2017-03-30T00:00:00"/>
    <n v="8"/>
    <m/>
    <n v="0"/>
    <n v="0"/>
    <n v="0"/>
    <n v="0"/>
    <m/>
  </r>
  <r>
    <x v="5"/>
    <s v="AEFCGR2016-CGR-RG-014"/>
    <n v="1"/>
    <x v="19"/>
    <m/>
    <s v="Hallazgo No. 14 Certificación de parafiscales y seguridad social (A-OI)._x000a__x000a_En la cláusula décima quinta de los acuerdos contractuales celebrados entre el ICBF y las EAS responsable de la ejecución de los contratos de aporte en el marco del programa para la atención integral a la primera infancia, se establece como obligación del supervisor verificar la certificación del cumplimiento del pago de los aportes al sistema de seguridad social integral._x000a__x000a_Tal como lo establece el párrafo 3 del artículo 50 de la Ley 789 de 2002, la obligación de la certificación del pago de aportes recae en el revisor fiscal si la entidad está obligado a ello de lo contrario por el representante legal; verificados los contratos se evidenció que esta es firmada por el contador público de la entidad, el cual no ha sido nombrado como revisor fiscal de estas instituciones, por lo anterior se estaría contraviniendo lo establecido en el mencionado artículo, así: _x000a__x000a_a) Contrato 384 de 2014 entre el ICBF y la Fundación Barrancas Siglo XXI_x000a__x000a_Las certificaciones correspondientes al pago de aportes son firmadas por el  contador y no por el representante legal o el revisor fiscal._x000a__x000a_Aleatoriamente se verifico las planillas de pago de aportes correspondientes a  los meses de mayo, junio, julio, septiembre, octubre, noviembre, encontrando  inconsistencias relacionadas con el ingreso base de cotización-lBC de la coordinadora titula de la CC 56.097.XXX cuyo valor en nómina se registra por  $1 .32 millones mientras se reporta sobre un salario mínimo, es decir $0.64  millones._x000a__x000a_b) Contrato 366 entre el ICBF y la Fundación para el Desarrollo Social y Comunitario de la Guajira - Fundesol._x000a__x000a_Las certificaciones del pago de aportes a la seguridad social se firman por el contador y no por revisor fiscal o representante legal._x000a__x000a_Para los coordinadores y los profesionales en salud y nutrición y en sicosocial que se tienen contratados mediante prestación de servicios, no se evidencia el pago de aportes de estos contratistas._x000a__x000a_c) Contrato 338 entre el ICBF y la Asociación Frente al Nuevo Milenio._x000a__x000a_Se anexa como pago de aportes en PI LA, lo correspondiente tan solo a 5 empleados, con el salario mínimo (lo que no corresponde a los lineamientos y estándares para las modalidades COI y desarrollo infantil en medio familiar),_x000a_así: (ver cuadro 31 de la página 95)._x000a__x000a_Los anteriores hechos permiten establecer inconsistencias en relación con el cumplimiento del artículo 50 de la Ley 789 de 2002, con ocasión del responsable de emitir las respectivas certificaciones así como la correcta relación entre el monto cancelado y las sumas que debieron haber sido cotizadas sobre el IBC. (Este hallazgo será trasladado al Ministerio de Salud y Protección Social para lo de su competencia). (Remitirse al informe actuacion especial paginas 92 al 95). _x000a__x000a_Los anteriores hechos permiten establecer inconsistencias en relación con el cumplimiento del artículo 50 de la Ley 789 de 2002, con ocasión del responsable de emitir las respectivas certificaciones así como la correcta relación entre el monto cancelado y las sumas que debieron haber sido cotizadas sobre el IBC. (Este hallazgo será trasladado al Ministerio de Salud y Protección Social para lo de su competencia).  (remitirse al informe actuacion especial paginas 92 al 95). "/>
    <s v="Deficiencias relacionadas con aspectos tributarios, cumplimiento de las obligaciones parafiscales y obligaciones laborales."/>
    <s v="Verificacion del cumplimiento tributario por parte de las EAS"/>
    <s v="revision de los informes financieros"/>
    <s v="acta"/>
    <n v="25"/>
    <d v="2017-02-02T00:00:00"/>
    <d v="2017-12-31T00:00:00"/>
    <n v="47.4"/>
    <m/>
    <n v="0"/>
    <n v="0"/>
    <n v="0"/>
    <n v="0"/>
    <m/>
  </r>
  <r>
    <x v="5"/>
    <s v="AEFCGR2016-CGR-RG-015"/>
    <n v="1"/>
    <x v="19"/>
    <m/>
    <s v="Hallazgo No. 15 Vínculo de Talento Humano (A)._x000a_ _x000a_El ICBF celebró los contratos de aporte Nº 348, 372 y 389 con las EAS: Fundación para el Desarrollo Social y Comunitario de la Guajira- FUNDESO, Fundación Yanajasa-FUNDAYANAJASA y con la Fundación Guajira Naciente respectivamente, para la atención de niños y niñas en el marco de la Atención Integral a la Primera Infancia, durante la vigencia 2015._x000a__x000a_La canastas Indicativas y de referencia para las modalidades de atención institucional- COI y Desarrollo en Medio Familiar, considera el componente de Talento Humano._x000a__x000a_En la ejecución de los precitados contratos, se evidencia que las EAS, en las planillas de pago del talento humano y las cuentas de cobro, relacionan personal  vinculado por la modalidad de prestación de servicios, advirtiendo el reconocimiento del subsidio de transporte, días trabajados y salario mensual,  aspectos que no están contemplados en la modalidad de prestación de servicios,  poniendo en evidencia debilidades en la revisión de los soportes presentados por  la EAS, para la legalización de los aportes entregados por el ICBF, en el marco de los contratos de aporte._x000a__x000a_Los anteriores hechos generan en consecuencia debilidades en el registro y la consistencia de la información reportada por las EAS para la legalización de aportes contractualmente acordadas con el ICBF para la atención integral para la primera infancia. (Remitirse al informe actuación especial páginas 95 al 96). _x000a_"/>
    <s v="P"/>
    <s v="garantizar el cumplimiento de lo establecido  en los lineamientos y manual operativo de las modalidades de atencion integral."/>
    <s v="realizacion de comité tecnicos operativos para socializar la canasta, manual y lineamientos."/>
    <s v="acta, listado asistencia"/>
    <n v="25"/>
    <d v="2017-02-02T00:00:00"/>
    <d v="2017-03-30T00:00:00"/>
    <n v="8"/>
    <m/>
    <n v="0"/>
    <n v="0"/>
    <n v="0"/>
    <n v="0"/>
    <m/>
  </r>
  <r>
    <x v="5"/>
    <s v="AEFCGR2016-CGR-RG-016"/>
    <n v="1"/>
    <x v="19"/>
    <m/>
    <s v="Hallazgo No. 16 Talento Humano (A)_x000a__x000a_En el marco del contrato de aporte el ICBF acuerda contractualmente la entrega de recursos a través de seis desembolsos para la ejecución del programa de atención integral a la primera infancia de conformidad con los lineamientos, estándares y manual operativo correspondiente a cada una de las modalidades._x000a__x000a_Modalidad desarrollo infantil en medio familiar_x000a__x000a_El anexo No. 1 de costos de referencia para el 2015 establece para la modalidad de desarrollo infantil en medio familiar, que existirá un maestro por cada 40 niños y 10 lactantes._x000a__x000a_Verificado el contrato 358 de 2014 donde se establece un cupo de atención de 1.250 beneficiarios, a lo cual corresponderían 25 maestras y/o maestros, pero en la nómina de diciembre se establece el pago a 38 docentes._x000a__x000a_En relación con los sicólogos se establece dos profesionales por cada 300 beneficiarios, lo que correspondería a 8 pero en la nómina se relacionan 12._x000a__x000a_Para los auxiliares pedagogos uno por cada 40 niños y 10 lactantes deberían corresponder a 25, pero en la nómina se reportan 38._x000a__x000a_Modalidad CDI. _x000a__x000a_Según la canasta de referencia para COI se cancela un coordinador por cada 200 niños y en medio familiar uno por cada 300, en la etapa de alistamiento se cancela el 50% del valor mensual de la nómina, lo que equivale por COI $3.0 millones._x000a__x000a_Con ocasión del contrato 338 de 2014 para el componente del talento humano, en la planilla reportan $3.1 millones valor superior a lo establecido en $0.07 millones, en los demás meses correspondería a $6.14 millones y se reportan $6.3 millones presentando una diferencia de $0.14 millones._x000a__x000a_Para el contrato 384 de 2014 los informes financieros evidencian con relación al talento humano que a las coordinadoras correspondían mensualmente a $9.84 millones, encontrándose inconsistencias en el mes de marzo de 2015 se registra $24.59 millones, junio $11.49 millones, septiembre $8.18 millones, octubre 11.49 millones, sin que se evidencie documentalmente la aprobación del Comité Técnico operativo que justifique estas variaciones._x000a__x000a_Los anteriores hechos permiten inferir que las EAS no consideran la totalidad de los lineamientos, estándares, manuales operativos y canastas correspondiente a cada modalidad, afectando la ejecución de los recursos aportados por el ICBF para la atención integral para la primera infancia en particular en aquellos que guardan relación con el ítem de talento humano._x000a__x000a_Consecuencia de lo anterior, se infiere que se estarían comprometiendo un mayor valor al considerado en las canastas indicativas y referenciales para el ítem de talento humano posiblemente afectando la garantía de recursos para los demás ítem constitutivos de la canasta para cada modalidad. (Remitirse al informe actuacion especial paginas 96 al 97). _x000a_"/>
    <m/>
    <s v="cumplimiento de la contratacion del talento humano por parte de la EAS, de acuerdo a lo establecido en la canasta o costos de referencia."/>
    <s v="revision al cumplimiento del presupuesto presentada por la EAS, frente al personal contratado de acuerdo a la modalidad de atencion y al numero de cupos asignados. "/>
    <s v="acta financiero, acta de comité"/>
    <n v="25"/>
    <d v="2017-02-02T00:00:00"/>
    <d v="2017-12-15T00:00:00"/>
    <n v="45.1"/>
    <m/>
    <n v="0"/>
    <n v="0"/>
    <n v="0"/>
    <n v="0"/>
    <m/>
  </r>
  <r>
    <x v="5"/>
    <s v="AEFCGR2016-CGR-RG-017"/>
    <n v="1"/>
    <x v="19"/>
    <m/>
    <s v="Hallazgo No. 17 Cláusula rendimientos financieros (A)_x000a__x000a_Durante la ejecución de los contratos de aporte, celebrados por el Instituto, para la Atención Integral a la Primera Infancia, durante la vigencia 2015, no se encontró evidencia documental que dé cuenta de la orientación del ICBF a las EAS, en el sentido del cumplimiento de la cláusula contractual décima cuarta antes referida toda vez que esta prevé que en caso de generarse, estos serán del ICBF._x000a__x000a_Analizado el comportamiento de los recursos financieros entregados a través de los desembolsos pactados, una vez en poder de las EAS, según se evidencia en los extractos bancarios, gran cantidad de ellos permanecen en dichas cuentas por periodos superiores a un día situación que permitiría la obtención de rendimientos financieros pues las sumas de la totalidad de los contratos de aporte son representativas._x000a__x000a_Los anteriores eventos se pueden evidenciar entre otros, en los promedios mensuales correspondiente a los siguientes contratos: (ver cuadro 32, página 99)._x000a__x000a_Lo que conlleva a dejar de percibir recursos que puedan ser reinvertidos en beneficio de los programas misionales del ICBF._x000a__x000a_Situación que en auditorías anteriores ya había sido objetado por la Contraloría General de la República. (Remitirse al informe actuación especial páginas 98 al 99). _x000a_"/>
    <s v="Con lo anterior pone en evidencia la existencia de una cláusula formal frente a la cual el ICBF desarrolla una gestión ineficiente en relación con su control."/>
    <s v="evidenciar por parte de la EAS la reinversión de los recursos recaudados como rendimientos financieros en beneficios de los programas misionales del ICBF."/>
    <s v="realizar comité tecnicos operativos zonales para determinar con las EAS la reinversión de los recursos de rendimientos financieros."/>
    <s v="acta, listado de asistencia"/>
    <n v="25"/>
    <d v="2017-02-02T00:00:00"/>
    <d v="2017-04-30T00:00:00"/>
    <n v="12.4"/>
    <m/>
    <n v="0"/>
    <n v="0"/>
    <n v="0"/>
    <n v="0"/>
    <m/>
  </r>
  <r>
    <x v="5"/>
    <s v="AEFCGR2016-CGR-RG-018"/>
    <n v="1"/>
    <x v="19"/>
    <m/>
    <s v="Hallazgo No. 18 Cumplimiento objeto contractual (A)_x000a__x000a_El ICBF celebró el contrato de aporte No. 338 de 2014 con la Asociación Frente al Nuevo Milenio para la atención integral a la primera infancia, en las modalidades institucional y familiar._x000a__x000a_La cláusula primera del contrato de aporte establece: Objeto: atender a niños y niñas menores de 5 años o hasta su ingreso al grado de transición, y a mujeres gestante y en período de lactancia en los servicios de educación inicial y cuidado, con el fin de promover el desarrollo integral de la primera infancia con calidad, de conformidad con los lineamientos, las directrices y parámetros establecidos por el ICBF&quot;._x000a_ _x000a_Analizado el informe de supervisión correspondiente a los meses de enero a julio de 2015, se establece entre otros apartes que en la visita que realizó el ICBF al contratista Asociación de Frente al Nuevo Milenio, este no cumple con los gramajes establecidos en las directrices y lineamientos del ICBF, al respecto no se evidencia que se haya realizado descuento alguno por este concepto.  (Remitirse al informe actuacion especial paginas 99 al 100). _x000a_"/>
    <s v="Con lo anterior se denotan debilidades en la supervisión de los contratos de aportes toda vez que el incumplimiento de estándares prevé la elaboración de un plan de mejoramiento sin establecer la relación con el acuerdo contractual celebrado, que debería formar parte del seguimiento financiero ya que se estaría incumpliendo la garantía de aportar el 70% del requerimiento nutricional, acorde  con el ítem de alimentación considerado dentro de los recursos de la canasta."/>
    <s v="cumplimiento de la minuta establecida y aprobada por el centro zonal de acuerdo a los gramajes establecidos para la garantia del 70% del requerimiento nutricional."/>
    <s v="realizar supervision a UDS, para la verificacion del cumplimiento de la minuta."/>
    <s v="actas de supervision"/>
    <n v="25"/>
    <d v="2017-02-02T00:00:00"/>
    <d v="2017-12-15T00:00:00"/>
    <n v="45.1"/>
    <m/>
    <n v="0"/>
    <n v="0"/>
    <n v="0"/>
    <n v="0"/>
    <m/>
  </r>
  <r>
    <x v="5"/>
    <s v="AEFCGR2016-CGR-RG-019"/>
    <n v="1"/>
    <x v="19"/>
    <m/>
    <s v="Hallazgo No. 19 Atención cupos (A)_x000a__x000a_La cláusula primero del contrato de aporte 384 de 2014 suscrito con la Fundación Barrancas Siglo XXI, establece cual es la población de beneficiarios que deben ser atendidos._x000a__x000a_De conformidad con la canasta el valor del contrato de aporte integra las siguientes variables: número de niños y niñas atendidas, modalidad y días de prestación del servicio._x000a__x000a_En los reportes de las visitas realizadas por el ICBF a las unidades de atención para la verificación de los estándares, se estableció que al momento de la misma, tal como se establece en el cuadro siguiente, no se encontraban todos los, beneficiarios del servicio, pero sobre estos no se realizó ningún tipo de descuento•_x000a_en el contrato así: (ver cuadro No 33 de la página 100). _x000a__x000a_(Remitirse al informe actuación especial páginas 100 al 101). _x000a_"/>
    <s v="Con lo anterior se denotan debilidades en la supervisión de los contratos de aportes toda vez que el incumplimiento de estándares prevé la elaboración de un plan de mejoramiento sin establecer la relación con el acuerdo contractual celebrado, que debería formar parte del seguimiento financiero ya que se estaría incumpliendo el número de niños y niñas atendidos, acorde con el objeto contractual."/>
    <s v=" liberacion de recursos  a las EAS, por  parte del centro zonal por baja cobertura en las UDS.  "/>
    <s v="realizar supervision a UDS, para la verificacion de cobertura."/>
    <s v="acta supervision"/>
    <n v="25"/>
    <d v="2017-02-02T00:00:00"/>
    <d v="2017-12-15T00:00:00"/>
    <n v="45.1"/>
    <m/>
    <n v="0"/>
    <n v="0"/>
    <n v="0"/>
    <n v="0"/>
    <m/>
  </r>
  <r>
    <x v="5"/>
    <s v="AEFCGR2016-CGR-RG-020"/>
    <n v="1"/>
    <x v="19"/>
    <m/>
    <s v="Hallazgo No. 20 Información reportada a la DIAN (A-01)_x000a__x000a_Dentro de los reportes exigidos por la DIAN se encuentran las retenciones que le hayan sido practicadas a las personas o entidades informantes. A continuación, se reseña quiénes deben elaborar este reporte, en qué formato y qué información debe contener el mismo._x000a__x000a_En desarrollo de la verificación, se estableció que la EAS, que operaron la Atención Integral a la Primara Infancia, durante la vigencia 2015, no cumplieron con la rendición de la información exógena solicitada por la Dian:_x000a__x000a_Solicitados los reportes de los operadores correspondientes a las personas jurídicas (EAS) contratadas por el ICBF, para la operación del programa de atención integral a la primera infancia, a la DIAN, se establece que estas no rindieron información exógena, así: (Ver cuadro No 34, página 102)._x000a__x000a_Los anteriores eventos generan en consecuencia, omisiones administrativas por parte de los sujetos pasivos de las obligaciones tributarias, establecidas por la DIAN. _x000a__x000a_De la información exógena reportada se evidenció que la EAS Hermanas Capuchinas del Sagrado Corazón, operadora del contrato 033 de enero de 2015, realizó pagos al proveedor identificado con el NIT 84.034.XXX, persona natural por el concepto de otros costos y deducciones por $495.82 millones, durante el  año 2015, reportando retenciones por este concepto de $1.50 millones.  Asumiendo que la retención se realizó a la tarifa del 3.5% la base seria $42.98 millones, quedando un saldo sobre el que no se hizo retención por $452.83 millones, sobre el cual, aplicando la misma tarifa se dejó de retener $15.85 millones._x000a__x000a_Para el caso del contrato 338 Asociación de Proyectos Sociales de Frente al  Nuevo Milenio, verificados los informes financieros con la información exógena allegada por la DIAN se establece que el operador reportó por arrendamiento  $135.50 millones, operó como gastos en sus cuentas $154.52 millones (en la planilla de noviembre de 2015 registra un valor total para todo el año de $187.4 millones), en la información exógena se establece que la base con la cual reportaron fue de $135.5 millones. Con lo anterior, se denota falta de seguimiento e inconsistencia en la información que reporta esta EAS ante la DIAN._x000a__x000a_De los hechos descritos se puede concluir que no todas las EAS que operan contrato de aporte remiten información exógena a la DIAN._x000a__x000a_De las EAS que reportaron información exógena correspondiente al año 2015, se pueden establecer inconsistencias entre los recursos de aportes ejecutados y las retenciones efectuadas, así como incongruencias entre lo legalizado ante el Instituto y lo reportado a la DIAN._x000a__x000a_Por lo que se resta la posibilidad de un control efectivo del pago de tributos y disposición final de los recursos entregados por el ICBF, en el marco del contrato de aporte. El hallazgo será trasladado a la Dirección de Impuestos y Aduanas Nacionales -DIAN, para lo de su competencia.  (Remitirse al informe actuacion especial paginas 101 al 103). _x000a_"/>
    <s v="Por lo anterior, para el caso del precitado contrato, es posible inferir el incumplimiento a la función retenedora por parte del contratista y a su turno deficiencias en la ejecución de la supervisión financiera del contrato al no verificar que se hayan cumplido las retenciones respectivas y se paguen ante la DIAN de manera oportuna, por lo que el Estado deja de recaudar los impuestos de renta oportunamente y se contribuye a que se presente una elusión fiscal."/>
    <s v="cumplimiento por parte de las EAS en su obligación tributaria ante el ente de control."/>
    <s v="solicitar a la DIAN, capacitacion a la Regional, Centro  zonales y EAS, sobre el cumplimiento de los aspectos tributario dentro de la ejecucion de los contratos."/>
    <s v="oficio, actas, listado de asistencia"/>
    <n v="2"/>
    <d v="2017-03-02T00:00:00"/>
    <d v="2017-06-30T00:00:00"/>
    <n v="17.100000000000001"/>
    <m/>
    <n v="0"/>
    <n v="0"/>
    <n v="0"/>
    <n v="0"/>
    <m/>
  </r>
  <r>
    <x v="5"/>
    <s v="AEFCGR2016-CGR-RG-021"/>
    <n v="1"/>
    <x v="19"/>
    <m/>
    <s v="Hallazgo No. 21 Manejo de costos operativos COI (A)_x000a__x000a_En el marco del contrato de aporte No. 384 de 2014 celebrado entre el 1 CBF con Fundación Barrancas Siglo XXI, para la atención integral a la primera infancia en las modalidades integral y familiar para la atención._x000a__x000a_El anexo No. 1 de la canasta de referencia de los costos para el 2015, establece que se tendrá un valor de $1.131 por cada niño atendido como costo fijo y como costo variable $1 .605; adicional a ello para la etapa de alistamiento se reconoce el valor de $0.21 millones por cada 200 niños. El informe financiero aportado por la EAS, señala que ejecutó por este concepto en gastos fijos $79.39 millones y por variables $26.58 millones, para un total de $105.97 millones. Realizando los cálculos según la canasta de referencia se establece que el gasto debe ser: (ver cuadro 35, página 103). _x000a__x000a_Con lo anterior se establece que la EAS ejecutó en este rubro un mayor valor de $71. 72 millones, sin que se conozca evidencia documental que dé cuenta de la autorización para la modificación del presupuesto de gastos emitida por el Comité Técnico Operativo del contrato._x000a__x000a_ (Remitirse al informe actuación especial páginas 103 al 104). _x000a__x000a_"/>
    <s v="Con lo anterior se establecen debilidades en los procesos de autorización supervisión y control de la ejecución del contrato, pudiéndose inferir afectación en los demás ítems del contrato a partir de las canastas indicativas."/>
    <s v="garantizar la ejecucion del gasto operativo de acuerdo al presupuesto aprobado en el primer comité tecnico zonal"/>
    <s v="realizacion del primer comité tecnico zonal, para la revisión y aprobacion del presupuesto de ingresos y gastos."/>
    <n v="1"/>
    <n v="25"/>
    <d v="2017-02-02T00:00:00"/>
    <d v="2017-03-30T00:00:00"/>
    <n v="8"/>
    <m/>
    <n v="0"/>
    <n v="0"/>
    <n v="0"/>
    <n v="0"/>
    <m/>
  </r>
  <r>
    <x v="5"/>
    <s v="AEFCGR2016-CGR-RG-022"/>
    <n v="1"/>
    <x v="19"/>
    <m/>
    <s v="Hallazgo No. 22 Oportunidad en los pagos (A)_x000a__x000a_En el marco del contrato de aporte el ICBF dirección Regional Guajira, suscribió contratos de aporte para la atención integral a la primera infancia en las modalidades institucional-CDI y desarrollo infantil en medio familiar._x000a__x000a_La cláusula 4 numeral 1. &quot;Establece como obligación del ICBF desembolsar a la EAS los aportes estipulados en el contrato, en la oportunidad y en la forma aquí establecidos... &quot;_x000a__x000a_(...)_x000a__x000a_Verificado en el SllF los desembolsos realizados, en concordancia con la cláusula décima segunda se encuentra:_x000a__x000a_* Contrato 367 de 2014 con la Asociación de Autoridades Tradicionales Wayuu Mareywayuuguama de la Zona del Cerro de la Teta, se establece que el ICBF realizó desembolsos en los meses de febrero, marzo, junio y diciembre. _x000a_* Contrato 338 de 2014 que tiene pagos enero, marzo, junio y diciembre._x000a_*Contrato 99 de 2015 los desembolsos fueron realizados en abril, julio, septiembre de 2015 y enero de 2016._x000a_* Contrato 337 de 2014 Fundación Semillas Colombia, los desembolsos fueron realizados en los meses de marzo, junio, septiembre, diciembre de 2015 y enero de 2016._x000a_* Contrato 342 de 2014 Fundación por la Paz en la Guajira, los desembolsos fueron realizados en los meses marzo, junio, septiembre y diciembre de 2015. ._x000a_* Contrato 373 de 2014 Fundación Manos Unidas por Amor, los desembolsos fueron realizados en los meses marzo, junio, octubre y diciembre de 2015._x000a_* Contrato 383 de 2014 Fundación Un Mejor Vivir, los desembolsos fueron realizados en los meses enero, abril, junio, septiembre y diciembre de 2015._x000a_* Contrato 353 de 2014 Asociación Arregopine, los desembolsos fueron realizados en los meses enero, junio, octubre, diciembre de 2015 y enero de 2016._x000a_* Contrato 380 de 2014 Fundación Amigos para Un Mejor Futuro, los desembolsos fueron realizados en los meses marzo, abril, junio, septiembre y diciembre._x000a_* Contrato 377 de 2014 Fundación para el desarrollo social de la infancia, la familia y el medio ambiente, los desembolsos fueron realizados en los meses febrero, marzo, junio, septiembre y diciembre._x000a_* Contrato 398 de 2014 Fundación Manos Unidas Construyendo País, los desembolsos fueron realizados en los meses marzo, abril, junio, septiembre y diciembre._x000a_* Contrato 376 de 2014 Fundación Guajira Legal, los desembolsos fueron realizados en los meses marzo, abril, junio, septiembre y diciembre._x000a_* Contrato 341 de 2014 Fundación Guajira Naciente, desembolsos realizados marzo (alistamiento), el pago de septiembre se hizo en diciembre._x000a_* Contrato 348 de 2014 Fundación para el Desarrollo Social y Comunitario de la Guajira, pagos realizados en marzo (alistamiento), el desembolso de septiembre se hizo en diciembre._x000a__x000a_ (Remitirse al informe actuacion especial paginas 104 al 105). _x000a_"/>
    <s v="De la relación de hechos antes mencionados, se encuentra que no existe coherencia entre la forma y oportunidad para los desembolsos contractualmente acordada con las EAS y la realmente ejecutada de conformidad con los reportes del SllF Nación, lo que en consecuencia permite inferir falta de oportunidad en los desembolsos para garantizar la ejecución efectiva de la atención integral a la primera infancia acorde con los lineamientos existentes en el ICBF."/>
    <s v="seguimiento a la presentacion de cuentas de acuerdo a lo establecido en las clausulas contractuales relacionadas con los desembolsos."/>
    <s v="socializar a las EAS el cronograma y los requisitos establecidos para la presentacion informes financieros y legalizacion de cuentas de acuerdo a las obligaciones contractuales."/>
    <s v="acta, listado de asistencia"/>
    <n v="25"/>
    <d v="2017-03-01T00:00:00"/>
    <d v="2017-06-30T00:00:00"/>
    <n v="17.3"/>
    <m/>
    <n v="0"/>
    <n v="0"/>
    <n v="0"/>
    <n v="0"/>
    <m/>
  </r>
  <r>
    <x v="5"/>
    <s v="AEFCGR2016-CGR-RG-023"/>
    <n v="1"/>
    <x v="19"/>
    <m/>
    <s v="Hallazgo No. 23 Comité Técnico Operativo (A-D)_x000a__x000a_De la información contractual remitida por la Regional Guajira y verificados in situ los soportes disponibles en la Regional y en los Centros Zonales, no se encontró evidencia documental que diera cuenta de la realización del Comité Técnico Operativo en el cual se aprobara el presupuesto de ingresos, gastos y distribución de los recursos presentado por la EAS._x000a__x000a_Reiterada la solicitud relacionada con el acta del primer Comité Técnico Operativo  y sus decisiones mediante comunicación CDSS-ICBF-028, el ICBF señaló con mail del 25 de octubre de 2015 que ... &quot;según lo informado por la Dirección de Contratación en el correo que antecede, se indica que una vez verificada la información  contenida en la carpeta creada para que la Regional Guajira colgara los soportes en relación con el requerimiento COSS-028-2016, es preciso reportar que no se pudo ubicar información adicional a la presentada inicialmente y está pendiente que la Regional remita la certificación correspondiente.&quot;_x000a__x000a_Adicionalmente se establece que este comité debe realizar seguimiento de forma semestral a estos recursos, documento que tampoco fue hallado en los soportes contractuales._x000a__x000a_Hallazgo con presunta incidencia disciplinaria. (Remitirse al informe actuacion especial paginas 106). _x000a__x000a__x000a__x000a__x000a__x000a__x000a_"/>
    <s v="Por lo anterior, se evidencia una posible omisión a las funciones asignadas al Comité Técnico Operativo permitiendo inferir que no se esté dando un adecuado seguimiento a la planeación y ejecución de los recursos en virtud de los contratos de aporte entregados por el Instituto."/>
    <s v="garantizar el cumplimiento de los comites tecnicos operativos zonales."/>
    <s v="socializar en el comité tecnico regional, las funciones, objetivos, tematicas y participates de los comites tecnicos operativos zonales y la oportunidad en la realizacion de los mismos,  el envio y archivo en los expedientes contractuales de las EAS, que reposan en la oficina juridica."/>
    <s v="actas de comité,listado de asistencia"/>
    <n v="1"/>
    <d v="2017-02-02T00:00:00"/>
    <d v="2017-04-30T00:00:00"/>
    <n v="12.4"/>
    <m/>
    <n v="0"/>
    <n v="0"/>
    <n v="0"/>
    <n v="0"/>
    <m/>
  </r>
  <r>
    <x v="5"/>
    <s v="AEFCGR2016-CGR-RG-024"/>
    <n v="1"/>
    <x v="19"/>
    <m/>
    <s v="Hallazgo No. 24 Confiabilidad de la información( A)_x000a__x000a_Para el contrato 337/2014 se evidencia en los comités adelantados los días 02 de junio, 17 de junio, 20 de octubre y 22 de diciembre del año 2015, que la EAS Fundación Semillas de Colombia, identificada con NIT 825 .001.XXX-X, presenta, entre otras, las siguientes inconsistencias: (ver cuadro 36 y 37 recomendaciones supervisión, página 108)._x000a__x000a_Los anteriores eventos generan en consecuencia debilidades en la consistencia de la información, toda vez que el acta de liquidación en su parte motiva señala eventos contrarios y opuestos a lo establecido en los &quot;comités técnicos operativos legalización de aportes informes financieros&quot;. (Remitirse al informe actuación especial páginas 107 al 109). _x000a_"/>
    <m/>
    <s v="asesoria por parte de la oficina juridica a los centros zonales en la elaboracion de liquidaciones a los contratos de programas de primera infancia"/>
    <s v="capacitar a los centros zonales sobre liquidacion de contratos."/>
    <s v="actas de comité,listado de asistencia"/>
    <n v="1"/>
    <d v="2017-07-01T00:00:00"/>
    <d v="2017-11-30T00:00:00"/>
    <n v="21.7"/>
    <m/>
    <n v="0"/>
    <n v="0"/>
    <n v="0"/>
    <n v="0"/>
    <m/>
  </r>
  <r>
    <x v="1"/>
    <s v="ARGR2015-CGR-DG016"/>
    <n v="1"/>
    <x v="19"/>
    <m/>
    <s v="Hallazgo  No. 16: Fase Alistamiento Modalidad CDI Institucional y Familiar (A-D)           _x000a__x000a_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_x000a__x000a_Modalidad infantil en medio familiar _x000a__x000a_• Regional Guajira: En el contrato  335 suscrito con unidades San juan  modalidad CDI y Medio Familiar  (300 cupos), según contenido del informe  de supervisión  del periodo  1 al 26 de febrero de 2015 la fecha de aprobación de pólizas  fue de 26 de diciembre  de 2014 y el acta de inicio  del contrato  fue del  2 de febrero de  2015,  por lo que no se relacionan el pago inicial del 0.1%, evidenciando  que la fase de alistamiento  no se efectuó  y la prestación del servicio  se afectó  en cuanto  a la iniciación  del mismo ._x000a__x000a_Modalidad CDI-Institucional _x000a__x000a_De la misma   forma en el manual Operativo -Servicio de educación inicial, Cuidado y Nutrición en el marco de la Atención Integral para la primera infancia -Modalidad Institucional. Versión 1.0 del 30/10/2014, indica las condiciones ya enunciadas de la fase de alistamiento. _x000a__x000a_En la revisión al cumplimiento de realización de la fase de alistamiento en los contratos seleccionados -modalidad institucional, se observó en la información   suministrada por la regionales Guajira (contrato 335/2014), ... modalidad  CDI Institucional, que no hay  evidencia  de la realización  del primer comité  técnico  operativo  ni actas de reunión  en la periodicidad  señalada  , que demuestren  la gestión  realizada  en virtud  de las funciones que le establece le manual .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_x000a_Lo que genera que la fase de alistamiento no se esté cumpliendo en las actividades, términos y condiciones señaladas en el manual Técnico Operativo, afectando con ello el adecuado seguimiento en las decisiones que debe tomar el Comité y permitiendo inferir fallas en la atención integral en términos de oportunidad y calidad. (Ver Informe)_x000a__x000a_"/>
    <s v="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Además, las regionales que los realizaron presentan deficiencias de cumplimiento por parte del operador, por lo que se estaría incumpliendo la cláusula de obligaciones específicas de las EAS definidas en los contratos de aporte seleccionado_x000a_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
    <s v="1.Garantizar el desarrollo del primer comité tecnico operativo de los contratos suscritos para la ejecucion de las modalidades Desarrollo infantil en medio familiar y CDI."/>
    <s v="ACTIVIDAD 1. Desarrollar los comité tecnico regional de acuerdo a lo establecido en el manual operativo Servicio de educación inicial, Cuidado y Nutrición en el marco de la Atención Integral para la primera infancia._x000a_"/>
    <s v="acta"/>
    <n v="1"/>
    <d v="2017-01-01T00:00:00"/>
    <d v="2017-03-30T00:00:00"/>
    <n v="12.6"/>
    <m/>
    <n v="0"/>
    <n v="0"/>
    <n v="0"/>
    <n v="0"/>
    <m/>
  </r>
  <r>
    <x v="1"/>
    <s v="ARGR2015-CGR-DG016"/>
    <n v="0"/>
    <x v="19"/>
    <m/>
    <s v="Hallazgo  No. 16: Fase Alistamiento Modalidad CDI Institucional y Familiar (A-D)           _x000a__x000a_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_x000a__x000a_Modalidad infantil en medio familiar _x000a__x000a_• Regional Guajira: En el contrato  335 suscrito con unidades San juan  modalidad CDI y Medio Familiar  (300 cupos), según contenido del informe  de supervisión  del periodo  1 al 26 de febrero de 2015 la fecha de aprobación de pólizas  fue de 26 de diciembre  de 2014 y el acta de inicio  del contrato  fue del  2 de febrero de  2015,  por lo que no se relacionan el pago inicial del 0.1%, evidenciando  que la fase de alistamiento  no se efectuó  y la prestación del servicio  se afectó  en cuanto  a la iniciación  del mismo ._x000a__x000a_Modalidad CDI-Institucional _x000a__x000a_De la misma   forma en el manual Operativo -Servicio de educación inicial, Cuidado y Nutrición en el marco de la Atención Integral para la primera infancia -Modalidad Institucional. Versión 1.0 del 30/10/2014, indica las condiciones ya enunciadas de la fase de alistamiento. _x000a__x000a_En la revisión al cumplimiento de realización de la fase de alistamiento en los contratos seleccionados -modalidad institucional, se observó en la información   suministrada por la regionales Guajira (contrato 335/2014), ... modalidad  CDI Institucional, que no hay  evidencia  de la realización  del primer comité  técnico  operativo  ni actas de reunión  en la periodicidad  señalada  , que demuestren  la gestión  realizada  en virtud  de las funciones que le establece le manual .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_x000a_Lo que genera que la fase de alistamiento no se esté cumpliendo en las actividades, términos y condiciones señaladas en el manual Técnico Operativo, afectando con ello el adecuado seguimiento en las decisiones que debe tomar el Comité y permitiendo inferir fallas en la atención integral en términos de oportunidad y calidad. (Ver Informe)_x000a__x000a_"/>
    <s v="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Además, las regionales que los realizaron presentan deficiencias de cumplimiento por parte del operador, por lo que se estaría incumpliendo la cláusula de obligaciones específicas de las EAS definidas en los contratos de aporte seleccionado_x000a_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
    <s v="1.Garantizar el desarrollo del primer comité tecnico operativo de los contratos suscritos para la ejecucion de las modalidades Desarrollo infantil en medio familiar y CDI."/>
    <s v="ACTIVIDAD 2.desarrollo del comité tecnico operativo zonales  inicial con cada Entidad Administradora del Servicio de Acuerdo a los establecido en el manual operativo Servicio de educación inicial, Cuidado y Nutrición en el marco de la Atención Integral para la primera infancia,  donde se establezcan las actividades a realizar durante la fase de alistamiento, asi como la fecha de inició de la atención"/>
    <s v="acta_x000a_"/>
    <n v="25"/>
    <d v="2017-01-10T00:00:00"/>
    <d v="2017-07-31T00:00:00"/>
    <n v="28.9"/>
    <n v="1"/>
    <n v="0.04"/>
    <n v="1.2"/>
    <n v="0"/>
    <n v="0"/>
    <s v="ENERO: Durante el mes de enero, la regional reporta 2 actas iniciales del comité tecnico operativo._x000a_FEBRERO:  Para el mes de febrero del 2017 se reportaron 14 actas."/>
  </r>
  <r>
    <x v="1"/>
    <s v="ARGR2015-CGR-DG016"/>
    <n v="0"/>
    <x v="19"/>
    <m/>
    <s v="Hallazgo  No. 16: Fase Alistamiento Modalidad CDI Institucional y Familiar (A-D)           _x000a__x000a_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_x000a__x000a_Modalidad infantil en medio familiar _x000a__x000a_• Regional Guajira: En el contrato  335 suscrito con unidades San juan  modalidad CDI y Medio Familiar  (300 cupos), según contenido del informe  de supervisión  del periodo  1 al 26 de febrero de 2015 la fecha de aprobación de pólizas  fue de 26 de diciembre  de 2014 y el acta de inicio  del contrato  fue del  2 de febrero de  2015,  por lo que no se relacionan el pago inicial del 0.1%, evidenciando  que la fase de alistamiento  no se efectuó  y la prestación del servicio  se afectó  en cuanto  a la iniciación  del mismo ._x000a__x000a_Modalidad CDI-Institucional _x000a__x000a_De la misma   forma en el manual Operativo -Servicio de educación inicial, Cuidado y Nutrición en el marco de la Atención Integral para la primera infancia -Modalidad Institucional. Versión 1.0 del 30/10/2014, indica las condiciones ya enunciadas de la fase de alistamiento. _x000a__x000a_En la revisión al cumplimiento de realización de la fase de alistamiento en los contratos seleccionados -modalidad institucional, se observó en la información   suministrada por la regionales Guajira (contrato 335/2014), ... modalidad  CDI Institucional, que no hay  evidencia  de la realización  del primer comité  técnico  operativo  ni actas de reunión  en la periodicidad  señalada  , que demuestren  la gestión  realizada  en virtud  de las funciones que le establece le manual .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_x000a_Lo que genera que la fase de alistamiento no se esté cumpliendo en las actividades, términos y condiciones señaladas en el manual Técnico Operativo, afectando con ello el adecuado seguimiento en las decisiones que debe tomar el Comité y permitiendo inferir fallas en la atención integral en términos de oportunidad y calidad. (Ver Informe)_x000a__x000a_"/>
    <s v="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Además, las regionales que los realizaron presentan deficiencias de cumplimiento por parte del operador, por lo que se estaría incumpliendo la cláusula de obligaciones específicas de las EAS definidas en los contratos de aporte seleccionado_x000a_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
    <s v="1.Garantizar el desarrollo del primer comité tecnico operativo de los contratos suscritos para la ejecucion de las modalidades Desarrollo infantil en medio familiar y CDI."/>
    <s v="ACTIVIDAD 3. Brindar asistencia tecnica a los coordinadores, enlaces y/o referentes y equipos de apoyo de primera infancia de los centros zonales, frente al cumplimiento del objeto y obligaciones contractruales  de las partes, haciendo enfasis en lo establecido en el manual manual operativo Servicio de educación inicial, Cuidado y Nutrición en el marco de la Atención Integral para la primera infancia."/>
    <s v="acta"/>
    <n v="4"/>
    <d v="2016-08-15T00:00:00"/>
    <d v="2017-07-31T00:00:00"/>
    <n v="50"/>
    <n v="4"/>
    <n v="1"/>
    <n v="50"/>
    <n v="0"/>
    <n v="0"/>
    <s v="el 07 de septiembre se llevó a cabo la asistencia técnica al equipo de primera infancia del centro zonal No. 6 de Nazareth, teniendo en cuenta que como centro zonal nuevo, los profesionales contratados, recibieron por parte del grupo de asistencia tecnica capacitacion sobre los diferentes servicios o modalidades de atención, obligaciones contractuales, los dias de atención, componentes del servicio, los avances en el sistema de información CUENTAME y las acciones, estrategias transversales y proyectos de Primera infancia._x000a__x000a__x000a_* El 15 de noviembre se realizó un Grupo de Estudio y Trabajo con el equipo de Asistencia Técnica para explicar el manual e instructivo para la contratación de las modalidades de primera infancia, que se llevará a cabo durante el mes de diciembre de 2016.                                                                                                                                 * Los dias 23 y 24 de noviembre se desarrollaron talleres de fortalecimiento de las modalidades de primera infancia :  HCB INTEGRALES Y MODALIDAD PROPIA E INTERCULTURAL, con base en al nueva versión de los manuales operativos del servicio de educacion inicial, lo anterior se llevó a cabo  con el apoyo de la Subdirección Tecnica de Primera Infancia. Donde participaron los Centros Zonales, la Regional y las Entidades Administradoras del Servicio."/>
  </r>
  <r>
    <x v="1"/>
    <s v="ARGR2015-CGR-DG017"/>
    <n v="1"/>
    <x v="19"/>
    <m/>
    <s v="Hallazgo No. 17. Seguimiento y Control Prestación del Servicio Modalidad y Familiar (A-D) (Ver informe)_x000a_..._x000a_El Manual operativo servicio de educación inicial, cuidado y Nutrición en el marco de la Atención Integral para la Primera Infancia -modalidad familiar MO2-MPM1 del 8 de septiembre de 2014 establece:_x000a_“Capítulo 5 seguimiento y control   _x000a_Comités Técnicos Operativos  _x000a_..._x000a_El desarrollo del primer comité técnico operativo es un requisito indispensable para iniciar de manera adecuada la ejecución   del contrato y deberá hacerse dentro de los diez (10) días hábiles a partir de la legalización del mismo (…)”._x000a_al respecto se observó que esta instancia presenta debilidades en su operación y cumplimiento de funciones por cuanto no se logra determinar su realización como es el caso del hallazgo anterior en los contratos ... 335 de 2014 (Guajira)..._x000a__x000a_Tampoco se identifica  en las actas de este comité, los tiempos y valores de las  fases de alistamiento  y atención , así como  una periodicidad  de reuniones  que permitan  establecer el seguimiento  de los objetos contractuales  y su  obligaciones, determinaciones  de aprobación  de la redistribución  interna   de los recursos  a que haya lugar en el presupuesto, cuando  la Entidad Administradora  del Servicio  presenta modificaciones  en los contratos por adiciones  y /o  descuentos  y que esta  a su vez se apruebe  sin que interfiera en el cumplimiento  de los  estándares técnicos. (Ver Informe)_x000a__x000a_"/>
    <s v="Lo anterior por cuanto el ICBF presenta debilidades en su mecanismo de control y cumplimiento de las obligaciones contractuales de las entidades Administradoras del servicio. Situación que no permite la oportuna detección y corrección de debilidades en la ejecución de la modalidad familiar. "/>
    <s v="1.Garantizar la realizacion de los comites tecnicos operativos zonales para coordinar acciones y hacer seguimiento técnico administrativo y financiero a los contratos y establecer los procesos y procedimientos requeridos para la adecuada prestacion del servicio de acuerdo a los establecido en el manual operativo Servicio de educación inicial, Cuidado y Nutrición en el marco de la Atención Integral para la primera infancia."/>
    <s v="ACTIVIDAD 1. Desarrollar por parte de los centros zonales los comité tecnico operativos de manera Bimensual, para coordinar acciones y hacer seguimiento técnico administrativo y financiero a los contratos y establecer los procesos y procedimientos requeridos para la adecuada prestacion del servicio de acuerdo a lo establecido en el manual operativo Servicio de educación inicial, Cuidado y Nutrición en el marco de la Atención Integral para la primera infancia._x000a_"/>
    <s v="acta"/>
    <n v="32"/>
    <d v="2016-08-15T00:00:00"/>
    <d v="2017-07-31T00:00:00"/>
    <n v="50"/>
    <n v="0"/>
    <n v="0"/>
    <n v="0"/>
    <n v="0"/>
    <n v="0"/>
    <s v="La regional reporta 15 actas de comité operativo, bimensuales de seguimiento donde se registra la capacitacion de los lineamientos en el mes de noviembre del 2016."/>
  </r>
  <r>
    <x v="1"/>
    <s v="ARGR2015-CGR-DG017"/>
    <n v="0"/>
    <x v="19"/>
    <m/>
    <s v="Hallazgo No. 17. Seguimiento y Control Prestación del Servicio Modalidad y Familiar (A-D) (Ver informe)_x000a_..._x000a_El Manual operativo servicio de educación inicial, cuidado y Nutrición en el marco de la Atención Integral para la Primera Infancia -modalidad familiar MO2-MPM1 del 8 de septiembre de 2014 establece:_x000a_“Capítulo 5 seguimiento y control   _x000a_Comités Técnicos Operativos  _x000a_..._x000a_El desarrollo del primer comité técnico operativo es un requisito indispensable para iniciar de manera adecuada la ejecución   del contrato y deberá hacerse dentro de los diez (10) días hábiles a partir de la legalización del mismo (…)”._x000a_al respecto se observó que esta instancia presenta debilidades en su operación y cumplimiento de funciones por cuanto no se logra determinar su realización como es el caso del hallazgo anterior en los contratos ... 335 de 2014 (Guajira)..._x000a__x000a_Tampoco se identifica  en las actas de este comité, los tiempos y valores de las  fases de alistamiento  y atención , así como  una periodicidad  de reuniones  que permitan  establecer el seguimiento  de los objetos contractuales  y su  obligaciones, determinaciones  de aprobación  de la redistribución  interna   de los recursos  a que haya lugar en el presupuesto, cuando  la Entidad Administradora  del Servicio  presenta modificaciones  en los contratos por adiciones  y /o  descuentos  y que esta  a su vez se apruebe  sin que interfiera en el cumplimiento  de los  estándares técnicos. (Ver Informe)_x000a__x000a_"/>
    <s v="Lo anterior por cuanto el ICBF presenta debilidades en su mecanismo de control y cumplimiento de las obligaciones contractuales de las entidades Administradoras del servicio. Situación que no permite la oportuna detección y corrección de debilidades en la ejecución de la modalidad familiar. "/>
    <s v="1. Garantizar la realizacion de los comites tecnicos operativos zonales para coordinar acciones y hacer seguimiento técnico administrativo y financiero a los contratos y establecer los procesos y procedimientos requeridos para la adecuada prestacion del servicio de acuerdo a los establecido en el manual operativo Servicio de educación inicial, Cuidado y Nutrición en el marco de la Atención Integral para la primera infancia."/>
    <s v="ACTIVIDAD 2. realizar a nivel regional las mesas tecnicas - financieras para el seguimiento tecnico, administrativo y financiero de la operación de las modalidades de atencion a la primera infancia . "/>
    <s v="Actas_x000a_"/>
    <n v="4"/>
    <d v="2016-08-15T00:00:00"/>
    <d v="2017-07-31T00:00:00"/>
    <n v="50"/>
    <n v="2"/>
    <n v="0.5"/>
    <n v="25"/>
    <n v="0"/>
    <n v="0"/>
    <s v="el  30 de agosto se llevó a cabo la mesa tecnico - financiera de Primera Infancia, con la participacion de los equipos de los centros zonales y regional, donde se brindó la asistencia técnica frente al cumplimiento del objeto y obligaciones contractuales, la importancia de los comite tecnico operativo zonal, el componente financiero  y demas  temas del manual operativo, necesarios para aclarar inquietudes relacionadas con la prestacion del servicio en las diferentes modalidades de atención._x000a__x000a_en el mes de diciembre, se desarrollo el Segundo Comité Tecnico Regional, con el fin de realizar seguimiento a la prestacion del servicio e identificar la efectividad del centro zonal para la cualificacion de las diferentes modalidades de atención, asi como tambien consolidar las necesidades que presentan los equipos de primera infancia en los centros zonales, para la construccion del Plan de Asistencia Tecnica Regional._x000a__x000a_"/>
  </r>
  <r>
    <x v="1"/>
    <s v="ARGR2015-CGR-DG018"/>
    <n v="1"/>
    <x v="19"/>
    <m/>
    <s v="Hallazgo  No. 18.Cumplimiento de las clausulas contractuales  -Contratos de Aporte Centros  de Desarrollo Infantil   -CDI y Desarrollo Infantil en Medio Familiar  (A-D)_x000a_..._x000a_En la revision de los soportes  exigidos contractualmente  para los desembolsos   a los operadores  se observaron  las  siguientes inconsistencias:                                                                                                                                                                                                                                                                                                                                                                                                                                         _x000a__x000a_..._x000a_Regional Guajira  suscribio  el contrato de aporte  335 el 23 de diciembre  de 2015 con la Fundación Itaca  .De acuerdo  con la clausula  decima  quinta del contrato  la designación  del supervisor  debe realizarla el ordenador  del gasto; sin embargo este fue designado por  la Coordinadora del  Grupo Juridico  ICBF Regional Guajira....(Ver Informe)  "/>
    <s v="Por debilidades de supervision, seguimiento y control sobre  el cumplimiento  de las obligaciones  contractuales y en  las  condiciones  y capacidad del operador  para cumplirlas lo que gebera una información inexacta y un control  inadecuado  de las actividades."/>
    <s v="1. Solicitud de retiro del hallazgo del plan de mejoramiento ."/>
    <s v="ACTIVIDAD 1. Enviar oficio informando la situacion de la no existencia del hallazgo, anexando copia de las evidencias contrato y oficio de notificacion de supervisor . "/>
    <s v="oficio radicado"/>
    <n v="1"/>
    <d v="2016-09-08T00:00:00"/>
    <d v="2016-10-10T00:00:00"/>
    <n v="4.5999999999999996"/>
    <n v="1"/>
    <n v="1"/>
    <n v="4.5999999999999996"/>
    <n v="0"/>
    <n v="0"/>
    <s v="Se envio oficio  n. radicado S-2016-410186-4400 con la solicitud deretiro del hallazgo. Adjunto evidencia"/>
  </r>
  <r>
    <x v="1"/>
    <s v="ARGR2015-CGR-DG042"/>
    <n v="1"/>
    <x v="19"/>
    <m/>
    <s v="Hallazgo No 42: Gestión Ambiental Regionales Guajira y Guainía (A) _x000a__x000a_Regional Guajira:_x000a__x000a_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
    <s v="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1. Ejecutar el presupuesto oficial del Plan Gestion Ambiental asignado; vigencia 2016 . _x000a__x000a_"/>
    <s v="ACTIVIDAD 1. Realizar los Estudios Previos para Contratar y ejecutar el Presupuesto del Plan de Gestión Ambiental de la vigencia de 2016  y coordinar con la oficina jurídica acciones conjunta para realizar la respectiva contratación ._x000a__x000a_"/>
    <s v="Estudios Previos"/>
    <n v="2"/>
    <d v="2016-08-18T00:00:00"/>
    <d v="2016-09-28T00:00:00"/>
    <n v="5.9"/>
    <n v="2"/>
    <n v="1"/>
    <n v="5.9"/>
    <n v="0"/>
    <n v="0"/>
    <s v="Se aporta como evidencia los estudios previos realizados con el objeto de contratar el suministro de elementos y equipos necesarios para el desarrollo de las acciones contenidas en el plan de gestion ambiental en la regional guajira._x000a__x000a_Sep: se aporta evidencia de los estudios previos con el objeto de Suministro de materiales y adecuacion de una area para disponer residuos solidos ordinarios para el desarrollo de las acciones contenidas en el plan de gestion ambiental."/>
  </r>
  <r>
    <x v="1"/>
    <s v="ARGR2015-CGR-DG042"/>
    <n v="0"/>
    <x v="19"/>
    <m/>
    <s v="Hallazgo No 42: Gestión Ambiental Regionales Guajira y Guainía (A) _x000a__x000a_Regional Guajira:_x000a__x000a_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
    <s v="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1. Ejecutar el presupuesto oficial del Plan Gestion Ambiental asignado; vigencia 2016 . _x000a__x000a_"/>
    <s v="ACTIVIDAD 2. Realizar  seguimiento al proceso  precontractual hasta que se lleve a cabo la respectiva contratación de la vigencia 2016"/>
    <s v="Memorando"/>
    <n v="1"/>
    <d v="2016-09-05T00:00:00"/>
    <d v="2016-10-05T00:00:00"/>
    <n v="4.3"/>
    <n v="1"/>
    <n v="1"/>
    <n v="4.3"/>
    <n v="0"/>
    <n v="0"/>
    <s v="octubre: se aporta evidencia del  memorando enviado al grupo juridico"/>
  </r>
  <r>
    <x v="1"/>
    <s v="ARGR2015-CGR-DG042"/>
    <n v="0"/>
    <x v="19"/>
    <m/>
    <s v="Hallazgo No 42: Gestión Ambiental Regionales Guajira y Guainía (A) _x000a__x000a_Regional Guajira:_x000a__x000a_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
    <s v="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1. Ejecutar el presupuesto oficial del Plan Gestion Ambiental asignado; vigencia 2016 . "/>
    <s v="ACTIVIDAD 3. Realizar la contratacion  del plan de gestión Ambiental  2016  para _x000a__x000a_1. Encerramiento y adecuacion del area de disposicion de residuos solidos ordinarios._x000a__x000a_2.realizar la adquisición de elementos y equipos para la adecuación a la infraestructura de almacenamiento de residuos -.Regional Guajira y sus centros zonales. _x000a__x000a_"/>
    <s v="Contratos"/>
    <n v="2"/>
    <d v="2016-09-09T00:00:00"/>
    <d v="2016-12-31T00:00:00"/>
    <n v="16.100000000000001"/>
    <n v="2"/>
    <n v="1"/>
    <n v="16.100000000000001"/>
    <n v="0"/>
    <n v="0"/>
    <s v="Sep: Se aporta dos evidencias pertenecientes a los contratos suscriptos de carácter ambiental. _x000a__x000a_Se aporta contrato de minima cuantia  n. 468  y n. 466, ase adjunta evidencia."/>
  </r>
  <r>
    <x v="1"/>
    <s v="ARGR2015-CGR-DG042"/>
    <n v="0"/>
    <x v="19"/>
    <m/>
    <s v="Hallazgo No 42: Gestión Ambiental Regionales Guajira y Guainía (A) _x000a__x000a_Regional Guajira:_x000a__x000a_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
    <s v="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2. Ejecutar  el presupuesto oficial del Plan Gestion Ambiental asignado. para cada vigencia"/>
    <s v="ACTIVIDAD 1. Revisar el plan de Gestión ambiental  y darle cumplimiento  definiendo nuevamante  para 2017 las  prioridades  en materia ambiental."/>
    <s v="Diagnostico"/>
    <n v="1"/>
    <d v="2016-10-01T00:00:00"/>
    <d v="2016-11-30T00:00:00"/>
    <n v="8.6"/>
    <m/>
    <n v="0"/>
    <n v="0"/>
    <n v="0"/>
    <n v="0"/>
    <s v="la regional no justifico el  no cumplimiento de esta actividad  (OCI) A PESAR DE SOLICTARLOI _x000a__x000a_ENERO; se reporta el diagnostico realizado por el ingeniero Ambiental en la vigencia 2016"/>
  </r>
  <r>
    <x v="1"/>
    <s v="ARGR2015-CGR-DG042"/>
    <n v="0"/>
    <x v="19"/>
    <m/>
    <s v="Hallazgo No 42: Gestión Ambiental Regionales Guajira y Guainía (A) _x000a__x000a_Regional Guajira:_x000a__x000a_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
    <s v="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2. Ejecutar  el presupuesto oficial del Plan Gestion Ambiental asignado. para cada vigencia"/>
    <s v="ACTIVIDAD 2. Realizar un cronograma con las necesidades  prioritarias definidas  del tema ambiental  con fechas de cumplimientos  de ejecución durante el año  2017  "/>
    <s v="cronograma"/>
    <n v="1"/>
    <d v="2016-11-30T00:00:00"/>
    <d v="2017-02-05T00:00:00"/>
    <n v="9.6"/>
    <m/>
    <n v="0"/>
    <n v="0"/>
    <n v="0"/>
    <n v="0"/>
    <s v="FEBRERO : Se reporta el cronograma del eje ambiental a ejecutar en la vigencia 2017"/>
  </r>
  <r>
    <x v="1"/>
    <s v="ARGR2015-CGR-DG042"/>
    <n v="0"/>
    <x v="19"/>
    <m/>
    <s v="Hallazgo No 42: Gestión Ambiental Regionales Guajira y Guainía (A) _x000a__x000a_Regional Guajira:_x000a__x000a_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
    <s v="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2. Ejecutar  el presupuesto oficial del Plan Gestion Ambiental asignado. para cada vigencia"/>
    <s v="ACTIVIDAD 3. Enviar Cronograma  a Adminsitrativa para aprobación y  revisión. "/>
    <s v="Correo Electronico"/>
    <n v="1"/>
    <d v="2016-01-05T00:00:00"/>
    <d v="2016-03-30T00:00:00"/>
    <n v="12.1"/>
    <m/>
    <n v="0"/>
    <n v="0"/>
    <n v="0"/>
    <n v="0"/>
    <s v="programado para el mes de marzo el envio del cronograma con las necesridades regionales, con el fin de iniciar su desarrollo luego de la retroalimentacion que se realice por parte de la sede nacional."/>
  </r>
  <r>
    <x v="1"/>
    <s v="ARGR2015-CGR-DG042"/>
    <n v="0"/>
    <x v="19"/>
    <m/>
    <s v="Hallazgo No 42: Gestión Ambiental Regionales Guajira y Guainía (A) _x000a__x000a_Regional Guajira:_x000a__x000a_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
    <s v="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2. Ejecutar  el presupuesto oficial del Plan Gestion Ambiental asignado. para cada vigencia"/>
    <s v="ACTIVIDAD 4 . Realizar seguimiento mensual a la ejecucion  presupuestal de los recursos asignados para el tema ambiental  con el fin de ejecutarlo y verificar la apropiacion inicial ,CDP, RP , obligaciones y pagos,para determinar , liberaciones , traslados  etc. "/>
    <s v="Reporte de la Unidad Ejecutora"/>
    <n v="3"/>
    <d v="2016-02-01T00:00:00"/>
    <d v="2017-07-15T00:00:00"/>
    <n v="75.7"/>
    <m/>
    <n v="0"/>
    <n v="0"/>
    <n v="0"/>
    <n v="0"/>
    <m/>
  </r>
  <r>
    <x v="1"/>
    <s v="ARGR2015-CGR-DG049"/>
    <n v="1"/>
    <x v="19"/>
    <m/>
    <s v="Hallazgo No 49: Embargos (A)             _x000a_                                             _x000a_Por deficiencias de seguimiento y aplicación en los controles, se evidenció al cruzar los registros SIIF con la información entregada por el ICBF,  relacionada con los embargos a diciembre 31 de 2015 en contra del Instituto (...), que la Regional Guajira en SIIF no presenta saldo, mientras que en el reporte muestra saldo de $1.251.15 millones; igualmente, el saldo inicial para esta Regional es de $69.02 millones y en el mencionado oficio $1.251.15 millones. _x000a__x000a_(...) Verificados los informes remitidos por Tesoreria por la Oficina Júridica en los diferentes meses de 2015, se tienen este saldo para esta Regional, adicionalmente en junio de 2015, se establece que este valor corresponde a 18 embargos, por lo que no se acepta si se tiene establecido una cuantía y una cantidad de embargos, se considere que solo es un seguimiento administrativo. (Ver Informe)._x000a__x000a__x000a_... lo que genera que la cuenta de embargos se encuentre subestimada en $1.251.15 millones y sobrestimada la cuenta 1110 - depósitos en instituciones financieras en igual cuantía._x000a_"/>
    <s v="Deficiencias de seguimiento y aplicación de controles _x000a__x000a_Debilidades en la conciliación de esta información, la cual se debe realizar de forma permanente y en especial al cierre del ejercicio contable…"/>
    <s v="1. coordinar  permanentemente  con el area Juridica el estado de los procesos a favor y en contra de la Regional y las novedades si las hubieren"/>
    <s v=" ACTIVIDAD 1 .Solicitar mensualmente  al area juridica  el estado de los procesos a favor y en contra de la Regional y las novedades si las hubieren. _x000a__x000a_"/>
    <s v="Correo Electronico"/>
    <n v="4"/>
    <d v="2016-08-01T00:00:00"/>
    <d v="2016-11-30T00:00:00"/>
    <n v="17.3"/>
    <n v="1"/>
    <n v="0.25"/>
    <n v="4.3"/>
    <n v="0"/>
    <n v="0"/>
    <s v="la regional no justifico el  no cumplimiento de esta actividad  (OCI) A PESAR DE SOLICITARLO_x000a__x000a_ENERO: Se envia escaner del correo electronico enviado por la oficina financiera al area juridica para la solicitud."/>
  </r>
  <r>
    <x v="1"/>
    <s v="ARGR2015-CGR-DG049"/>
    <n v="0"/>
    <x v="19"/>
    <m/>
    <s v="Hallazgo No 49: Embargos (A)             _x000a_                                             _x000a_Por deficiencias de seguimiento y aplicación en los controles, se evidenció al cruzar los registros SIIF con la información entregada por el ICBF,  relacionada con los embargos a diciembre 31 de 2015 en contra del Instituto (...), que la Regional Guajira en SIIF no presenta saldo, mientras que en el reporte muestra saldo de $1.251.15 millones; igualmente, el saldo inicial para esta Regional es de $69.02 millones y en el mencionado oficio $1.251.15 millones. _x000a__x000a_(...) Verificados los informes remitidos por Tesoreria por la Oficina Júridica en los diferentes meses de 2015, se tienen este saldo para esta Regional, adicionalmente en junio de 2015, se establece que este valor corresponde a 18 embargos, por lo que no se acepta si se tiene establecido una cuantía y una cantidad de embargos, se considere que solo es un seguimiento administrativo. (Ver Informe)._x000a__x000a__x000a_... lo que genera que la cuenta de embargos se encuentre subestimada en $1.251.15 millones y sobrestimada la cuenta 1110 - depósitos en instituciones financieras en igual cuantía._x000a_"/>
    <s v="Deficiencias de seguimiento y aplicación de controles _x000a__x000a_Debilidades en la conciliación de esta información, la cual se debe realizar de forma permanente y en especial al cierre del ejercicio contable…"/>
    <s v=" 1. coordinar  permanentemente  con el area Juridica el estado de los procesos a favor y en contra de la Regional y las novedades si las hubieren"/>
    <s v="ACTIVIDAD 2. realizar  el registro  de las   novedades y ajustes  requeridos reportadas por el area juridica"/>
    <s v="Conciliacion Inter area Contabilidad Vs Juridica"/>
    <n v="4"/>
    <d v="2016-08-01T00:00:00"/>
    <d v="2016-11-30T00:00:00"/>
    <n v="17.3"/>
    <n v="4"/>
    <n v="1"/>
    <n v="17.3"/>
    <n v="0"/>
    <n v="0"/>
    <s v="Se reporta evidencia de la conciliacion inter area"/>
  </r>
  <r>
    <x v="0"/>
    <s v="AR2014-149"/>
    <n v="1"/>
    <x v="20"/>
    <m/>
    <s v="Hallazgo N° 149. Actividades de Seguimiento y Supervisión (A). Guaviare_x000a__x000a_El numeral 21.3 del Manual de Contratación del ICBF, que regula lo atinente a la supervisión y/o interventoría, en su inciso tercero prevé: “(…) Los interventores y supervisores están facultados para solicitar informes, aclaraciones y explicaciones sobre el desarrollo de la ejecución contractual, y serán responsables por mantener informado al ICBF de los hechos o circunstancias que puedan constituir actos de corrupción tipificados como conductas punibles, o que puedan poner o pongan en riesgo el cumplimiento del contrato, o cuando tal incumplimiento se presente.”, sin embargo, en la revisión del Contrato de Aportes No. 9520140044, se detectaron inconsistencias relacionadas con el cumplimiento de las raciones entregadas durante el mes de marzo de 2014, lo anterior fue corroborado mediante visita fiscal efectuada a los Hogares Comunitarios, donde las madres comunitarias confirmaron estas deficiencias en el cumplimiento del objeto contractual, denotándose falta de supervisión en cuanto a la observancia de las obligaciones que le asistían al operador, en lo relacionado con las raciones alimentarias suministradas para los menores._x000a__x000a_Las anteriores circunstancias se contraponen a los fines previstos con el objeto contractual y su alcance, así como con la Cláusula Tercera del Contrato de aporte 9520140044, que contempla, entre otras, las obligaciones de la entidad administradora; igualmente, se ven infringidos los principios de transparencia, economía, eficacia, eficiencia, responsabilidad, entre otros, que rigen la contratación y la función pública, consagrados en el artículo 209 de la Constitución Política, la Ley 489 de 1998, así como en el Manual de Contratación del ICBF._x000a_ _x000a_"/>
    <m/>
    <s v="Seguimiento a la ejecución de contratos de aporte a traves de los comites tecnicos operativos "/>
    <s v="Realizar comites tecnicos operativos"/>
    <s v="acta comité tecnico operativo "/>
    <n v="5"/>
    <d v="2017-03-01T00:00:00"/>
    <d v="2017-12-31T00:00:00"/>
    <n v="43.6"/>
    <m/>
    <n v="0"/>
    <n v="0"/>
    <n v="0"/>
    <n v="0"/>
    <m/>
  </r>
  <r>
    <x v="0"/>
    <s v="AR2014-149"/>
    <n v="0"/>
    <x v="20"/>
    <m/>
    <s v="Hallazgo N° 149. Actividades de Seguimiento y Supervisión (A). Guaviare_x000a__x000a_El numeral 21.3 del Manual de Contratación del ICBF, que regula lo atinente a la supervisión y/o interventoría, en su inciso tercero prevé: “(…) Los interventores y supervisores están facultados para solicitar informes, aclaraciones y explicaciones sobre el desarrollo de la ejecución contractual, y serán responsables por mantener informado al ICBF de los hechos o circunstancias que puedan constituir actos de corrupción tipificados como conductas punibles, o que puedan poner o pongan en riesgo el cumplimiento del contrato, o cuando tal incumplimiento se presente.”, sin embargo, en la revisión del Contrato de Aportes No. 9520140044, se detectaron inconsistencias relacionadas con el cumplimiento de las raciones entregadas durante el mes de marzo de 2014, lo anterior fue corroborado mediante visita fiscal efectuada a los Hogares Comunitarios, donde las madres comunitarias confirmaron estas deficiencias en el cumplimiento del objeto contractual, denotándose falta de supervisión en cuanto a la observancia de las obligaciones que le asistían al operador, en lo relacionado con las raciones alimentarias suministradas para los menores._x000a__x000a_Las anteriores circunstancias se contraponen a los fines previstos con el objeto contractual y su alcance, así como con la Cláusula Tercera del Contrato de aporte 9520140044, que contempla, entre otras, las obligaciones de la entidad administradora; igualmente, se ven infringidos los principios de transparencia, economía, eficacia, eficiencia, responsabilidad, entre otros, que rigen la contratación y la función pública, consagrados en el artículo 209 de la Constitución Política, la Ley 489 de 1998, así como en el Manual de Contratación del ICBF._x000a_ _x000a_"/>
    <m/>
    <s v="Seguimiento a la entrega de paquetes alimentarios por parte de la EAS a los Usuarios "/>
    <s v="Realizar visita de seguimiento a la entrega de paquetes alimentarios por parte de la EAS a los Usuarios "/>
    <s v="acta de entrega "/>
    <n v="6"/>
    <d v="2017-03-01T00:00:00"/>
    <d v="2017-12-31T00:00:00"/>
    <n v="43.6"/>
    <m/>
    <n v="0"/>
    <n v="0"/>
    <n v="0"/>
    <n v="0"/>
    <m/>
  </r>
  <r>
    <x v="0"/>
    <s v="ARGR2014-CGR-GUA035"/>
    <n v="1"/>
    <x v="20"/>
    <m/>
    <s v="Hallazgo N° 35. Acreditación inexistencia de personal y perfil a contratar (A-D). Guaviare_x000a__x000a_El numeral 1.4.4 del manual de contratación del ICBF precisa que la Dirección de gestión humana o quien haga sus veces en las direcciones Regionales deberá “expedir las certificaciones de inexistencia de personal en planta para la suscripción de contratos de prestación de servicios profesionales o de apoyo a la gestión”. _x000a__x000a_No obstante, en los expedientes de los contratos de prestación de servicios N° 952014009, para contratar profesional de apoyo al área financiera, N° 952014014, de apoyo a la gestión en el grupo de gestión de recursos, N° 952014021, con el fin de dar asistencia y acompañamiento al programa de primera infancia, N° 952014052, con objeto asesorar y apoyar en los aspectos técnicos legales de los programas de primera infancia, N° 952014073, con objeto asesorar y apoyar en los aspectos técnicos legales de los programas de primera infancia, y N° 952014077 de 2014, para prestar los servicios profesionales en derecho a fin de apoyar la gestión de las defensorías de familia, sin existir acreditación de la inexistencia del personal, además se detecta direccionamiento de los perfiles requeridos al exigirse entre los requisitos la experiencia laboral previa en el ICBF, pese a que las funciones a desarrollar no requieren de la especialidad relacionada con el área. Hallazgo con presunto alcance disciplinario."/>
    <s v="Estos hechos evidencian un desconocimiento de los principios de objetividad y transparencia, así como lo preceptuado en el artículo 1 del Decreto 2209 de 1998. _x000a_"/>
    <s v="Verificación de certificación de No Planta en los Contratos de prestación de Servicios suscritos en la Regional "/>
    <s v="Cotejar y relacionar la totalidad de las certificaciones de no Planta que fueron remitidas por la Dirección de Gestión Humana de la Sede Nacional para la Contratación de Prestación de Servicios "/>
    <s v="Acta de Comité Contractual "/>
    <n v="1"/>
    <d v="2017-03-01T00:00:00"/>
    <d v="2017-04-30T00:00:00"/>
    <n v="8.6"/>
    <m/>
    <n v="0"/>
    <n v="0"/>
    <n v="0"/>
    <n v="0"/>
    <m/>
  </r>
  <r>
    <x v="0"/>
    <s v="ARGR2014-CGR-GUA177"/>
    <n v="1"/>
    <x v="20"/>
    <m/>
    <s v="Hallazgo N° 177. Construcciones en curso (A). Guaviare_x000a__x000a_El principio de Revelación de la contabilidad pública establece que “Los estados, informes y reportes contables deben reflejar la situación financiera, económica, social y ambiental de la entidad contable pública, así como los resultados del desarrollo de las funciones…”. Sin embargo, al cierre del ejercicio 2014, en la cuenta 161501 se encuentran registrados $3.598 millones como construcciones en curso, no obstante, se determinó que a dicha fecha no se estaban adelantando construcciones en la regional y que las mismas fueron terminadas desde el año 2011 aproximadamente y se encuentran en uso por parte de la entidad._x000a_"/>
    <s v="Lo anterior, denota deficiencias en el seguimiento y confiabilidad de la información contable. Configurándose una sobreestimación en dicha cuenta del activo y una subestimación de la cuenta 164001."/>
    <s v="Mantener los registros contables actualizados de acuerdo con los soportes remitidos por Nivel Nacional "/>
    <s v="Realizar los movimientos de almacen y los registro en contabilidad de cada de uno de las legalizaciones según los soportes enviados desde Nivel Nacional "/>
    <s v="Comprobantes de Contabilidad "/>
    <n v="2"/>
    <d v="2017-03-01T00:00:00"/>
    <d v="2017-12-31T00:00:00"/>
    <n v="43.6"/>
    <m/>
    <n v="0"/>
    <n v="0"/>
    <n v="0"/>
    <n v="0"/>
    <s v="Observación: Para el logro de esta actividad depende de las respectivas actuaciones de la Dirección Administrativa de Sede Nacional las cuales son comunicadas a traves de memorando, toda vez que este hallazgo es compartido y responsabilidad con la Sede Nacional. "/>
  </r>
  <r>
    <x v="0"/>
    <s v="ARGR2014-CGR-GUA173"/>
    <n v="1"/>
    <x v="20"/>
    <m/>
    <s v="Hallazgo N° 173. Inmuebles pendientes de legalizar (A). Guaviare_x000a__x000a_La Resolución 354 de 2007 de la Contaduría general de la Nación, que adopta el Régimen de Contabilidad Pública, establece en el Capítulo III los procedimientos contables para el reconocimiento y revelación de hechos relacionados con las Propiedad planta y Equipo, que en el numeral 27 Bienes Pendientes de legalizar, acápite 2627, textualmente establece: “Los bienes pendientes de legalizar corresponden a las propiedades, planta y equipo de la entidad contable pública cuya propiedad no ha sido formalizada…”_x000a__x000a_En el ICBF regional Guaviare se encuentran registrados en los activos de la entidad $104 millones como Edificaciones pendientes por legalizar, en la cuenta 164027 desde hace varios años; sin que se evidencien las gestiones administrativas y legales realizadas por la entidad, para legalizar la propiedad de los bienes y proceder a reclasificarlos a la subcuenta que identifique la naturaleza del bien; generándose una sobreestimación en la cuenta 164027 y una subestimación en la 164001. _x000a__x000a__x000a_"/>
    <s v="Lo anterior, por falta de inobservancia de medidas de Control Interno Contable y de los Principios de Contabilidad Pública lo que generó que los registros contables no sean confiables, consistentes y no muestran la realidad económica de la entidad."/>
    <s v="Mantener los registros contables actualizados de acuerdo con los soportes remitidos por Nivel Nacional "/>
    <s v="Realizar los movimientos de almacen y los registro en contabilidad de cada de uno de las legalizaciones según los soportes enviados desde Nivel Nacional "/>
    <s v="Comprobantes de Contabilidad "/>
    <n v="2"/>
    <d v="2017-03-01T00:00:00"/>
    <d v="2017-12-31T00:00:00"/>
    <n v="43.6"/>
    <m/>
    <n v="0"/>
    <n v="0"/>
    <n v="0"/>
    <n v="0"/>
    <s v="Observación: Para el logro de esta actividad depende de las respectivas actuaciones de la Dirección Administrativa de Sede Nacional las cuales son comunicadas a traves de memorando, toda vez que este hallazgo es compartido y responsabilidad con la Sede Nacional. "/>
  </r>
  <r>
    <x v="0"/>
    <s v="ARGR2014-CGR-GUA179"/>
    <n v="1"/>
    <x v="20"/>
    <m/>
    <s v="Hallazgo N° 179. Avalúos bienes inmuebles (A). Guaviare_x000a__x000a_El numeral 3.6 de la Resolución 357 de 2008 expresa que “Los bienes, derechos _x000a_y obligaciones de la entidad contable pública deberán permanecer registrados en la contabilidad a valores actualizados”, no obstante, se detectó que algunos bienes inmuebles de la regional cuyo costo histórico asciende a $697,66 millones tienen como fecha de último avalúo el 4 de octubre de 2003, en contravención de las directrices establecidas en materia contable. Esta situación genera incertidumbre sobre las cuentas 1999 Valorizaciones y 3240 Superávit por Valorización._x000a__x000a__x000a_"/>
    <m/>
    <s v="Mantener actualizados los estados financieros de los avaluos de los bienes inmuebles de la Regional de acuerdo con lo remitido por a Sede Nacional  "/>
    <s v="Registrar la actualización en los estados financieros de los avaluos de los bienes inmuebles de la Regional de acuerdo con lo remitido por a Sede Nacional  "/>
    <s v="Comprobantes de Contabilidad "/>
    <n v="1"/>
    <d v="2017-03-01T00:00:00"/>
    <d v="2017-12-31T00:00:00"/>
    <n v="43.6"/>
    <m/>
    <n v="0"/>
    <n v="0"/>
    <n v="0"/>
    <n v="0"/>
    <s v="Observación: Para el logro de esta actividad depende de las respectivas actuaciones de la Dirección Administrativa de Sede Nacional las cuales son comunicadas a traves de memorando, toda vez que este hallazgo es compartido y responsabilidad con la Sede Nacional. "/>
  </r>
  <r>
    <x v="0"/>
    <s v="ARGR2014-CGR-GUA148"/>
    <n v="1"/>
    <x v="20"/>
    <m/>
    <s v="Hallazgo N° 148. Supervisión de contratos (A-D). Guaviare_x000a__x000a_El artículo 21.3 del Manual de Contratación del ICBF, prevé: “Supervisión y/o Interventoría: (…)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_x000a__x000a_En cada uno de los procesos contractuales efectuados por la entidad, se evidencia el acto de delegación de la supervisión en alguno de los funcionarios del ICBF, no obstante, se detectaron falencias en lo concerniente a la periodicidad de los informes, toda vez que, v. gr., en la revisión del proceso contractual N° 9520140044, se pudo establecer que obran tres (3) informes de supervisión correspondientes a febrero, abril y mayo de 2014, sin que se adviertan el número de informes requeridos para llevar a cabo la totalidad de pagos realizados al operador, teniendo en cuenta que, de acuerdo con el contrato, se exigía un informe por cada uno de los pagos. _x000a__x000a_Frente a esta observación, la entidad manifiesta que esa modalidad de contratación no tiene previsto informes de supervisión, no obstante, en la cláusula decima primera del contrato, se estableció la labor de supervisión y las actividades que esta comprende._x000a_"/>
    <m/>
    <s v="Seguimiento a la ejecución de los contratos de prestación de servicios y contratos de aporte "/>
    <s v="Realizar grupo de estudio trimestral con los supervisores de contratos, Dirección y Oficina Juridica "/>
    <s v="Acta Grupo de Estudio de Trabajo "/>
    <n v="3"/>
    <d v="2017-03-01T00:00:00"/>
    <d v="2017-11-30T00:00:00"/>
    <n v="39.1"/>
    <m/>
    <n v="0"/>
    <n v="0"/>
    <n v="0"/>
    <n v="0"/>
    <m/>
  </r>
  <r>
    <x v="0"/>
    <s v="ARGR2014-CGR-GUA148"/>
    <n v="0"/>
    <x v="20"/>
    <m/>
    <s v="Hallazgo N° 148. Supervisión de contratos (A-D). Guaviare_x000a__x000a_El artículo 21.3 del Manual de Contratación del ICBF, prevé: “Supervisión y/o Interventoría: (…) 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soporte de la ejecución contractual, para lo cual deberá procurar mantener soportada cada una de las obligaciones pactadas y del seguimiento y control que la supervisión adelanta”._x000a__x000a_En cada uno de los procesos contractuales efectuados por la entidad, se evidencia el acto de delegación de la supervisión en alguno de los funcionarios del ICBF, no obstante, se detectaron falencias en lo concerniente a la periodicidad de los informes, toda vez que, v. gr., en la revisión del proceso contractual N° 9520140044, se pudo establecer que obran tres (3) informes de supervisión correspondientes a febrero, abril y mayo de 2014, sin que se adviertan el número de informes requeridos para llevar a cabo la totalidad de pagos realizados al operador, teniendo en cuenta que, de acuerdo con el contrato, se exigía un informe por cada uno de los pagos. _x000a__x000a_Frente a esta observación, la entidad manifiesta que esa modalidad de contratación no tiene previsto informes de supervisión, no obstante, en la cláusula decima primera del contrato, se estableció la labor de supervisión y las actividades que esta comprende._x000a_"/>
    <m/>
    <s v="verificacion del cumplimiento  a los compromisos establecidos en los grupos de estudio."/>
    <s v="Seguimiento cada 45 dias al cumplimiento de los respectivos compromisos adquiridos en los grupos de estudio."/>
    <s v="acta de seguimiento"/>
    <n v="3"/>
    <d v="2017-03-01T00:00:00"/>
    <d v="2017-11-30T00:00:00"/>
    <n v="39.1"/>
    <m/>
    <n v="0"/>
    <n v="0"/>
    <n v="0"/>
    <n v="0"/>
    <m/>
  </r>
  <r>
    <x v="0"/>
    <s v="ARGR2014-CGR-HUI185"/>
    <n v="1"/>
    <x v="21"/>
    <m/>
    <s v="Hallazgo N° 185. Valorizaciones y Avalúos (A). Huila_x000a__x000a_La Regional Huila del ICBF no ha actualizado la valorización a los terrenos identificados con las placas 41132 y 244390, como a las edificaciones en ellos construidas identificadas con las placas 41130 y 41133, correspondientes a los terrenos y edificaciones de la Sede Regional y Centro Zonal de Neiva, por inconsistencias de tipo legal al intentar englobar las oficinas del grupo administrativo, procedimiento que fue aceptado por el IGAC pero no por la Oficina de Registro de Instrumentos Públicos por diferencias en las extensiones de los terrenos. Por deficiencias de seguimiento legal y Control Interno, lo que genera incertidumbre de las cuentas 199952 y 199962 al no efectuarse valorizaciones a los terrenos y edificaciones de placas 41132, 244390, 41130 y 41133. "/>
    <m/>
    <s v="Realizar solicitud a la oficina de Planeacion Municipal para revisar y legalizar el espacio de terreno  convertido en calle  cedido por el ICBF al municipio  a traves del requerimiento del POT y el Plan Vial del Municipio en donde se demuestre al IGAC las diferencias de area entre la oficina de instrumentos publicos y el IGAC _x000a_"/>
    <s v="Enviar oficio a la oficina de Planeacion Municipal solicitando copia del POT y el Plan Vial para remitir medidas establecidas en estos planes al IGAC,  para dar claridad sobre la extension que cedio el ICBF es para vía pública. "/>
    <s v="Oficio"/>
    <n v="1"/>
    <d v="2017-03-01T00:00:00"/>
    <d v="2017-03-31T00:00:00"/>
    <n v="4.3"/>
    <m/>
    <n v="0"/>
    <n v="0"/>
    <n v="0"/>
    <n v="0"/>
    <m/>
  </r>
  <r>
    <x v="0"/>
    <s v="ARGR2014-CGR-HUI185"/>
    <n v="0"/>
    <x v="21"/>
    <m/>
    <s v="Hallazgo N° 185. Valorizaciones y Avalúos (A). Huila_x000a__x000a_La Regional Huila del ICBF no ha actualizado la valorización a los terrenos identificados con las placas 41132 y 244390, como a las edificaciones en ellos construidas identificadas con las placas 41130 y 41133, correspondientes a los terrenos y edificaciones de la Sede Regional y Centro Zonal de Neiva, por inconsistencias de tipo legal al intentar englobar las oficinas del grupo administrativo, procedimiento que fue aceptado por el IGAC pero no por la Oficina de Registro de Instrumentos Públicos por diferencias en las extensiones de los terrenos. Por deficiencias de seguimiento legal y Control Interno, lo que genera incertidumbre de las cuentas 199952 y 199962 al no efectuarse valorizaciones a los terrenos y edificaciones de placas 41132, 244390, 41130 y 41133. "/>
    <m/>
    <s v="Realizar solicitud a la oficina de Planeacion Municipal para revisar y legalizar el espacio de terreno  convertido en calle  cedido por el ICBF al municipio  a traves del requerimiento del POT y el Plan Vial del Municipio en donde se demuestre al IGAC las diferencias de area entre la oficina de instrumentos publicos y el IGAC _x000a_"/>
    <s v="Legalizar la cesion de terreno al municipio"/>
    <s v="Escritura de la cesion del terreno al municipio"/>
    <n v="1"/>
    <d v="2017-03-01T00:00:00"/>
    <d v="2017-12-31T00:00:00"/>
    <n v="43.6"/>
    <m/>
    <n v="0"/>
    <n v="0"/>
    <n v="0"/>
    <n v="0"/>
    <m/>
  </r>
  <r>
    <x v="0"/>
    <s v="ARGR2014-CGR-HUI148"/>
    <n v="1"/>
    <x v="21"/>
    <m/>
    <s v="Hallazgo N° 148. Supervisión de contratos (A-D). Huila_x000a__x000a_Contrato 118 de aporte de 2014, celebrado entre el ICBF y AVOSS, por valor inicial de $673,2 millones, no obstante de poseer un acta de disminución No 2 firmada el 13 de agosto de 2014, soportada en la baja cobertura del municipio de TARQUI se trasladaron los cupos a otra entidad de servicio, y de acuerdo a la evaluación realizada por el supervisor al operador es incoherente con la evaluación presentada en los meses de agosto, septiembre de 2014, referente a 653 niños."/>
    <s v="Lo anterior debido a que no se actualiza la disminución de los cupos que han sido trasladados a otras sedes, generando posible reconocimiento de cupos inexistentes, con la consecuente posibilidad de pérdida de recursos."/>
    <s v="Realizar con el equipo responsable  revision minuciosa de los informes bimensuales de supervision, de tal manera que se evidencien las inconsistencias y se tomen los correctivos respectivos en el componente  financiero antes de remitir al nivel regional. _x000a_"/>
    <s v="Revision detallada por parte del Equipo de Prevencion de los informes bimensuales de supervision._x000a_"/>
    <s v="_x000a__x000a_Actas de revision de informes_x000a__x000a__x000a_"/>
    <n v="5"/>
    <d v="2017-03-01T00:00:00"/>
    <d v="2017-12-30T00:00:00"/>
    <n v="43.4"/>
    <m/>
    <n v="0"/>
    <n v="0"/>
    <n v="0"/>
    <n v="0"/>
    <m/>
  </r>
  <r>
    <x v="0"/>
    <s v="ARGR2014-CGR-HUI148"/>
    <n v="0"/>
    <x v="21"/>
    <m/>
    <s v="Hallazgo N° 148. Supervisión de contratos (A-D). Huila_x000a__x000a_Contrato 118 de aporte de 2014, celebrado entre el ICBF y AVOSS, por valor inicial de $673,2 millones, no obstante de poseer un acta de disminución No 2 firmada el 13 de agosto de 2014, soportada en la baja cobertura del municipio de TARQUI se trasladaron los cupos a otra entidad de servicio, y de acuerdo a la evaluación realizada por el supervisor al operador es incoherente con la evaluación presentada en los meses de agosto, septiembre de 2014, referente a 653 niños."/>
    <s v="Lo anterior debido a que no se actualiza la disminución de los cupos que han sido trasladados a otras sedes, generando posible reconocimiento de cupos inexistentes, con la consecuente posibilidad de pérdida de recursos."/>
    <s v="Realizar con el equipo responsable  revision minuciosa de los informes bimensuales de supervision, de tal manera que se evidencien las inconsistencias y se tomen los correctivos respectivos en el componente  financiero antes de remitir al nivel regional. _x000a_"/>
    <s v="_x000a_Seguimiento en Comites Tecnicos Operativos._x000a_"/>
    <s v="_x000a__x000a_Actas de Comité Operativos_x000a_"/>
    <n v="4"/>
    <d v="2017-03-01T00:00:00"/>
    <d v="2017-12-20T00:00:00"/>
    <n v="42"/>
    <m/>
    <n v="0"/>
    <n v="0"/>
    <n v="0"/>
    <n v="0"/>
    <m/>
  </r>
  <r>
    <x v="0"/>
    <s v="ARGR2014-CGR-HUI148"/>
    <n v="0"/>
    <x v="21"/>
    <m/>
    <s v="Hallazgo N° 148. Supervisión de contratos (A-D). Huila_x000a__x000a_Contrato 118 de aporte de 2014, celebrado entre el ICBF y AVOSS, por valor inicial de $673,2 millones, no obstante de poseer un acta de disminución No 2 firmada el 13 de agosto de 2014, soportada en la baja cobertura del municipio de TARQUI se trasladaron los cupos a otra entidad de servicio, y de acuerdo a la evaluación realizada por el supervisor al operador es incoherente con la evaluación presentada en los meses de agosto, septiembre de 2014, referente a 653 niños."/>
    <s v="Lo anterior debido a que no se actualiza la disminución de los cupos que han sido trasladados a otras sedes, generando posible reconocimiento de cupos inexistentes, con la consecuente posibilidad de pérdida de recursos."/>
    <s v="Realizar con el equipo responsable  revision minuciosa de los informes bimensuales de supervision, de tal manera que se evidencien las inconsistencias y se tomen los correctivos respectivos en el componente  financiero antes de remitir al nivel regional. _x000a_"/>
    <s v="_x000a_Descargar del Modulo SIM reporte de ejecución para mayor seguimiento a los cupos Vs Cuentame"/>
    <s v="Reporte SIM de porgramacion"/>
    <n v="3"/>
    <d v="2017-03-01T00:00:00"/>
    <d v="2017-12-20T00:00:00"/>
    <n v="42"/>
    <m/>
    <n v="0"/>
    <n v="0"/>
    <n v="0"/>
    <n v="0"/>
    <m/>
  </r>
  <r>
    <x v="0"/>
    <s v="ARGR2014-CGR-HUI235"/>
    <n v="1"/>
    <x v="21"/>
    <m/>
    <s v="Hallazgo N° 235. Nuevo Modelo Financiero (A). Huila_x000a__x000a_SIIF Nación II para su funcionamiento requiere de unas interfaces de aplicativos que tiene la Regional Huila como son el SEVEN para Almacén y Kactus para Gestión Humana, sin embargo, el ICBF para la citada Regional no ha implementado en el Nuevo Modelo Financiero los módulos de Apropiaciones y Bancos. Se presentan demoras administrativas en la estructuración e implementación de aplicativos auxiliares al SIIF, que retrasan la migración de datos desde otras aplicaciones utilizadas por la entidad; por falta de gestión y control, puede conllevar a aumentar el riesgo de confiabilidad en la información reportada."/>
    <s v="Retraso de la migración de datos desde otras aplicaciones utilizadas por la entidad; por falta de gestión y control, puede conllevar a aumentar el riesgo de confiabilidad en la información reportada."/>
    <s v="Reiterar ante la sede nacional el traslado de la competencia de este hallazgo con el fin que sea incluido en el plan de mejoramiento del nivel central"/>
    <s v="Reiterar al grupo de Presupuesto de la Direccion Financiera la responsabilidad de atender el hallazgos N° 235 conforme se le manifesto desde la regional a traves de memorando 5271 del 19/11/2015 para lograr subsanar la situacion encontrada por la contraloria"/>
    <s v="Correo electronico"/>
    <n v="1"/>
    <d v="2017-03-01T00:00:00"/>
    <d v="2017-03-15T00:00:00"/>
    <n v="2"/>
    <m/>
    <n v="0"/>
    <n v="0"/>
    <n v="0"/>
    <n v="0"/>
    <m/>
  </r>
  <r>
    <x v="0"/>
    <s v="ARGR2014-CGR-HUI235"/>
    <n v="0"/>
    <x v="21"/>
    <m/>
    <s v="Hallazgo N° 235. Nuevo Modelo Financiero (A). Huila_x000a__x000a_SIIF Nación II para su funcionamiento requiere de unas interfaces de aplicativos que tiene la Regional Huila como son el SEVEN para Almacén y Kactus para Gestión Humana, sin embargo, el ICBF para la citada Regional no ha implementado en el Nuevo Modelo Financiero los módulos de Apropiaciones y Bancos. Se presentan demoras administrativas en la estructuración e implementación de aplicativos auxiliares al SIIF, que retrasan la migración de datos desde otras aplicaciones utilizadas por la entidad; por falta de gestión y control, puede conllevar a aumentar el riesgo de confiabilidad en la información reportada."/>
    <m/>
    <s v="Reiterar ante la sede nacional el traslado de la competencia de este hallazgo con el fin que sea incluido en el plan de mejoramiento del nivel central"/>
    <s v="Realizar mensualmente durante el primer semestre del año el seguimiento a la solicitud o traslado del hallazgo ante la Direccion Financiera con el fin de verificar los resultados"/>
    <s v="Correo electronico"/>
    <n v="4"/>
    <d v="2017-03-01T00:00:00"/>
    <d v="2017-06-30T00:00:00"/>
    <n v="17.3"/>
    <m/>
    <n v="0"/>
    <n v="0"/>
    <n v="0"/>
    <n v="0"/>
    <m/>
  </r>
  <r>
    <x v="0"/>
    <s v="AR2014-125"/>
    <n v="1"/>
    <x v="21"/>
    <m/>
    <s v="Hallazgo N° 125. Indicadores y metas (A). Huila Comportamiento indicadores Tablero de Control_x000a__x000a_La Regional del ICBF Huila no cumplió con las metas proyectadas de los indicadores relacionados en el siguiente cuadro, toda vez que no se realizaron las actividades programadas._x000a__x000a_VER CUADRO No. 121"/>
    <s v="Por debilidades administrativas, que ocasionaron incumplimiento de las metas contempladas en el Plan de Acción, que afectan la gestión y resultados de la entidad."/>
    <s v="Seguimiento al cumplimiento a las actividades planteadas que permitan minimizar el riesgo de afectacion de los indicadores"/>
    <s v="Solicitar de manera escrita a la Direccion de Proteccion que se Habilite a todos los integrantes de las defensorias de familia en el SIM Modulo de Beneficiarios el reporte de todos los indicadores de proteccion de reporte zonal,  para  el seguimiento preventivo al resultado de los indicadores."/>
    <s v="Plan de Accion con metas de indicadores cumplidas"/>
    <n v="1"/>
    <d v="2017-03-01T00:00:00"/>
    <d v="2017-12-31T00:00:00"/>
    <n v="43.6"/>
    <m/>
    <n v="0"/>
    <n v="0"/>
    <n v="0"/>
    <n v="0"/>
    <m/>
  </r>
  <r>
    <x v="0"/>
    <s v="AR2014-125"/>
    <n v="0"/>
    <x v="21"/>
    <m/>
    <s v="Hallazgo N° 125. Indicadores y metas (A). Huila Comportamiento indicadores Tablero de Control_x000a__x000a_La Regional del ICBF Huila no cumplió con las metas proyectadas de los indicadores relacionados en el siguiente cuadro, toda vez que no se realizaron las actividades programadas._x000a__x000a_VER CUADRO No. 121"/>
    <s v="Por debilidades administrativas, que ocasionaron incumplimiento de las metas contempladas en el Plan de Acción, que afectan la gestión y resultados de la entidad."/>
    <s v="Seguimiento al cumplimiento a las actividades planteadas que permitan minimizar el riesgo de afectacion de los indicadores"/>
    <s v="Comunicar de manera preventiva que se dara aplicabilidad al procedimiento establecido en el Codigo Unico Disciplinario con el fin de que los integrantes de las Defendores de Familias registren oportunamente las actuaciones correspondientes con el fin de evitar la afectacion de los indicadores"/>
    <s v="Memorando"/>
    <n v="1"/>
    <d v="2017-03-01T00:00:00"/>
    <d v="2017-04-30T00:00:00"/>
    <n v="8.6"/>
    <m/>
    <n v="0"/>
    <n v="0"/>
    <n v="0"/>
    <n v="0"/>
    <m/>
  </r>
  <r>
    <x v="0"/>
    <s v="AR2014-125"/>
    <n v="0"/>
    <x v="21"/>
    <m/>
    <s v="Hallazgo N° 125. Indicadores y metas (A). Huila Comportamiento indicadores Tablero de Control_x000a__x000a_La Regional del ICBF Huila no cumplió con las metas proyectadas de los indicadores relacionados en el siguiente cuadro, toda vez que no se realizaron las actividades programadas._x000a__x000a_VER CUADRO No. 121"/>
    <s v="Por debilidades administrativas, que ocasionaron incumplimiento de las metas contempladas en el Plan de Acción, que afectan la gestión y resultados de la entidad."/>
    <s v="Seguimiento al cumplimiento a las actividades planteadas que permitan minimizar el riesgo de afectacion de los indicadores"/>
    <s v="Solicitar las actas de Comité Operativo a las supervisoras de contratos de las modalidades integrales de los  centros zonales para garantizar que el periodo de induccion y formacion de talento humano se desarrolle procesos en modelos de atencion integral establecidos en el Lineamiento"/>
    <s v="Actas de Comité"/>
    <n v="10"/>
    <d v="2017-03-01T00:00:00"/>
    <d v="2017-12-30T00:00:00"/>
    <n v="43.4"/>
    <m/>
    <n v="0"/>
    <n v="0"/>
    <n v="0"/>
    <n v="0"/>
    <m/>
  </r>
  <r>
    <x v="0"/>
    <s v="AR2014-125"/>
    <n v="0"/>
    <x v="21"/>
    <m/>
    <s v="Hallazgo N° 125. Indicadores y metas (A). Huila Comportamiento indicadores Tablero de Control_x000a__x000a_La Regional del ICBF Huila no cumplió con las metas proyectadas de los indicadores relacionados en el siguiente cuadro, toda vez que no se realizaron las actividades programadas._x000a__x000a_VER CUADRO No. 121"/>
    <s v="Por debilidades administrativas, que ocasionaron incumplimiento de las metas contempladas en el Plan de Acción, que afectan la gestión y resultados de la entidad."/>
    <s v="Seguimiento al cumplimiento a las actividades planteadas que permitan minimizar el riesgo de afectacion de los indicadores"/>
    <s v="Realizar seguimiento de manera semestral a los reportes Modulo de Talento Humano aplicativo Cuentame para verificar la aplicación de  los temas de capacitacion recibidos"/>
    <s v="Reporte aplicativo Cuentame con observaciones a los datos registrados"/>
    <n v="2"/>
    <d v="2017-06-01T00:00:00"/>
    <d v="2017-11-30T00:00:00"/>
    <n v="26"/>
    <m/>
    <n v="0"/>
    <n v="0"/>
    <n v="0"/>
    <n v="0"/>
    <m/>
  </r>
  <r>
    <x v="0"/>
    <s v="AR2014-232"/>
    <n v="1"/>
    <x v="21"/>
    <m/>
    <s v="Hallazgo N° 232. Sistema de Información Cuéntame (A). Huila_x000a__x000a_Consultadas las cifras del aplicativo CUÉNTAME, realizados varios reportes y cruces de información, se evidenció que la información no concuerda con la existente en medios físicos, en el caso de los contratos de aporte No. 386, 370, 391, 385, 368 y 388, en medio físico aparecen con vigencia del 2014 y el sistema aparecen cargados con vigencia 2015, a partir del 01 de enero del año en curso, como se describe a continuación:_x000a__x000a_VER CUADRO No. 195_x000a__x000a_En el Hogar Infantil de Santa Inés vigencia 2014, en el listado aparecen 130 registros de la vigencia 2014 y en el aplicativo solamente 97."/>
    <s v="Lo anterior, por deficiencias de seguimiento y control interno, resultando información no real, que implica baja confiabilidad en los datos incluidos en el aplicativo CUÉNTAME."/>
    <s v="Realizar seguimiento a la informacion registrada  por las EAS en el aplicativo cuentame en las variables de calidad y cantidad de beneficiarios atendidos_x000a__x000a__x000a__x000a_"/>
    <s v="Efectuar seguimiento a la EAS mediante reportes mensuales de la calidad de la informacion registrada en el aplicativo Cuentame  evidenciando errores que seran insumos para los requerimentos de supervisor a la entidad contratista (representante legal)"/>
    <s v="Socializacion del manual aplicativo cuentame a traves de capacitacion (Acta de Socializacion)_x000a_"/>
    <n v="1"/>
    <d v="2017-03-01T00:00:00"/>
    <d v="2017-12-10T00:00:00"/>
    <n v="40.6"/>
    <m/>
    <n v="0"/>
    <n v="0"/>
    <n v="0"/>
    <n v="0"/>
    <m/>
  </r>
  <r>
    <x v="0"/>
    <s v="AR2014-232"/>
    <n v="0"/>
    <x v="21"/>
    <m/>
    <s v="Hallazgo N° 232. Sistema de Información Cuéntame (A). Huila_x000a__x000a_Consultadas las cifras del aplicativo CUÉNTAME, realizados varios reportes y cruces de información, se evidenció que la información no concuerda con la existente en medios físicos, en el caso de los contratos de aporte No. 386, 370, 391, 385, 368 y 388, en medio físico aparecen con vigencia del 2014 y el sistema aparecen cargados con vigencia 2015, a partir del 01 de enero del año en curso, como se describe a continuación:_x000a__x000a_VER CUADRO No. 195_x000a__x000a_En el Hogar Infantil de Santa Inés vigencia 2014, en el listado aparecen 130 registros de la vigencia 2014 y en el aplicativo solamente 97."/>
    <s v="Lo anterior, por deficiencias de seguimiento y control interno, resultando información no real, que implica baja confiabilidad en los datos incluidos en el aplicativo CUÉNTAME."/>
    <s v="Realizar seguimiento a la informacion registrada  por las EAS en el aplicativo cuentame en las variables de calidad y cantidad de beneficiarios atendidos_x000a__x000a__x000a__x000a_"/>
    <s v="Remitir el  seguimiento a las EAS y al supervisor un reporte con las observaciones encontradas  de los datos en la variable de calidad de la informacion registrada en el aplicativo Cuentame  evidenciando errores que seran insumos para los requerimentos de supervisor a la entidad contratista (representante legal)"/>
    <s v="Informacion precisa con la calidad de los datos de manera mensual"/>
    <n v="11"/>
    <d v="2017-03-01T00:00:00"/>
    <d v="2017-12-10T00:00:00"/>
    <n v="40.6"/>
    <m/>
    <n v="0"/>
    <n v="0"/>
    <n v="0"/>
    <n v="0"/>
    <m/>
  </r>
  <r>
    <x v="0"/>
    <s v="AR2014-232"/>
    <n v="0"/>
    <x v="21"/>
    <m/>
    <s v="Hallazgo N° 232. Sistema de Información Cuéntame (A). Huila_x000a__x000a_Consultadas las cifras del aplicativo CUÉNTAME, realizados varios reportes y cruces de información, se evidenció que la información no concuerda con la existente en medios físicos, en el caso de los contratos de aporte No. 386, 370, 391, 385, 368 y 388, en medio físico aparecen con vigencia del 2014 y el sistema aparecen cargados con vigencia 2015, a partir del 01 de enero del año en curso, como se describe a continuación:_x000a__x000a_VER CUADRO No. 195_x000a__x000a_En el Hogar Infantil de Santa Inés vigencia 2014, en el listado aparecen 130 registros de la vigencia 2014 y en el aplicativo solamente 97."/>
    <s v="Lo anterior, por deficiencias de seguimiento y control interno, resultando información no real, que implica baja confiabilidad en los datos incluidos en el aplicativo CUÉNTAME."/>
    <s v="Realizara seguimiento a la informacion registrada  por las EAS en el aplicativo cuentame en las variables de calidad y cantidad de beneficiarios atendidos_x000a__x000a__x000a__x000a_"/>
    <s v="Asistencia Tecnica a Entidades Contratista y digitadores para garantizar el correcto uso y registro de la informacion en el aplicativo Cuentame, constituyendo actas de compromisos en calidad y oportunidad del dato. "/>
    <s v="Actas de Asistencia tecnica"/>
    <n v="6"/>
    <d v="2017-03-01T00:00:00"/>
    <d v="2017-12-10T00:00:00"/>
    <n v="40.6"/>
    <m/>
    <n v="0"/>
    <n v="0"/>
    <n v="0"/>
    <n v="0"/>
    <m/>
  </r>
  <r>
    <x v="1"/>
    <s v="ARGR2015-CGR-DG065"/>
    <n v="1"/>
    <x v="21"/>
    <m/>
    <s v="Hallazgo No 65: Contribuciones de cuenta 512026 (A)     _x000a__x000a_Regional Huila_x000a__x000a_Verificados los terceros de este gasto se encuentran  (3) que no corresponden a las entidades a las cuales se les deben cancelar contribuciones,... (Ver cuadro 70 - Informe)."/>
    <s v="Esto debido a falta de control en los registros y depuración permanente en la contabilidad. _x000a_       _x000a_Lo que denota debilidades en el registro y fallas en el control interno contable y generar una inadecuada clasificación del gasto. "/>
    <s v="Realizar acompañamiento en la aplicación de los lineamientos para el manejo de la caja menor y efectuar seguimiento en el manejo adecuado de los terceros a los cuales se le registran pagos."/>
    <s v="Realizar capacitación a los Responsables de las Cajas Menores en el Huila, en normas y lineamientos para el manejo de la caja menor."/>
    <s v="Actas "/>
    <n v="1"/>
    <d v="2016-08-01T00:00:00"/>
    <d v="2017-04-30T00:00:00"/>
    <n v="38.9"/>
    <n v="1"/>
    <n v="1"/>
    <n v="38.9"/>
    <n v="0"/>
    <n v="0"/>
    <s v="DICIEMBRE:  Esta actividad se cumplio al 100% durante la vigencia 2016_x000a_NOVIEMBRE: Actividad cumplida al 100% en la presente vigencia._x000a_OCTUBRE: Actividad cumplida al 100% en la presente vigencia._x000a_SEPTIEMBRE: Actividad cumplida al 100% en la presente vigencia._x000a_AGOSTO: Actividad que se realiza durante el primer semestre de cada año, en la presente vigencia se realizó en el mes de mayo. "/>
  </r>
  <r>
    <x v="1"/>
    <s v="ARGR2015-CGR-DG065"/>
    <n v="0"/>
    <x v="21"/>
    <m/>
    <s v="Hallazgo No 65: Contribuciones de cuenta 512026 (A)     _x000a__x000a_Regional Huila_x000a__x000a_Verificados los terceros de este gasto se encuentran  (3) que no corresponden a las entidades a las cuales se les deben cancelar contribuciones,... (Ver cuadro 70 - Informe)."/>
    <s v="Esto debido a falta de control en los registros y depuración permanente en la contabilidad. _x000a_       _x000a_Lo que denota debilidades en el registro y fallas en el control interno contable y generar una inadecuada clasificación del gasto. "/>
    <s v="Realizar acompañamiento en la aplicación de los lineamientos para el manejo de la caja menor y efectuar seguimiento en el manejo adecuado de los terceros a los cuales se le registran pagos."/>
    <s v="Verificar, durante el arqueo de las cajas menores,  la correcta clasificación del tercero en el registro de los gastos en el SIIF, durante la gestión de las Cajas Menores."/>
    <s v="Arqueo"/>
    <n v="4"/>
    <d v="2016-08-01T00:00:00"/>
    <d v="2017-07-31T00:00:00"/>
    <n v="52"/>
    <n v="2"/>
    <n v="0.5"/>
    <n v="26"/>
    <n v="0"/>
    <n v="0"/>
    <s v="DICIEMBRE: Durante las legalizaciones de las cajas menores en el mes de Diciembre se realizó la verificacion de la correcta imputacion de los terceros en los egresos posteriores al ultimo arqueo del mes de Noviembre registrados  en el aplicativo SIIF Nacion_x000a_NOVIEMBRE: Se realizó el arqueo de las siete cajas menores constituidas en la Regional, evidenciandose el registro del tercero al cual se realiza el pago de las contribuciones; sin embargo se presentan casos aislados en el que se requiere se realice el ajuste en el registro. Se adjunta copias de los arqueos respectivos._x000a_OCTUBRE: El próximo arqueo a las siete cajas menores autorizadas para la Regional, estan programadas para el mes de noviembre. _x000a__x000a_Se verifican los registros del pago de las contrtibuciones en SIIF Nación, en el momento que se da el trámite a los reembolsos mensuales (cuando hay gestión) y se comunican los ajustes al responsable de la Caja Menor._x000a_SEPTIEMBRE: El próximo arqueo a las siete cajas menores autorizadas para la Regional, estan programadas para el mes de noviembre. _x000a__x000a_Se verifican los registros del pago de las contrtibuciones en SIIF Nación, en el momento que se da el trámite a los reembolsos mensuales (cuando hay gestión) y se comunican los ajustes al responsable de la Caja Menor._x000a_AGOSTO: Se realizó el arqueo a las siete cajas menores autorizadas para la Regional y se evidenció el registro correcto del tercero al cual se realiza el pago de las contribuciones"/>
  </r>
  <r>
    <x v="1"/>
    <s v="ARGR2015-CGR-DG065"/>
    <n v="0"/>
    <x v="21"/>
    <m/>
    <s v="Hallazgo No 65: Contribuciones de cuenta 512026 (A)     _x000a__x000a_Regional Huila_x000a__x000a_Verificados los terceros de este gasto se encuentran  (3) que no corresponden a las entidades a las cuales se les deben cancelar contribuciones,... (Ver cuadro 70 - Informe)."/>
    <s v="Esto debido a falta de control en los registros y depuración permanente en la contabilidad. _x000a_       _x000a_Lo que denota debilidades en el registro y fallas en el control interno contable y generar una inadecuada clasificación del gasto. "/>
    <s v="Realizar acompañamiento en la aplicación de los lineamientos para el manejo de la caja menor y efectuar seguimiento en el manejo adecuado de los terceros a los cuales se le registran pagos."/>
    <s v="Efectuar reclasificación de terceros en el SIIF Nación, previa revisión de las cuentas de cada cierre contable, en caso de requerirse."/>
    <s v="Informe "/>
    <n v="5"/>
    <d v="2016-08-01T00:00:00"/>
    <d v="2017-07-31T00:00:00"/>
    <n v="52"/>
    <n v="4"/>
    <n v="0.8"/>
    <n v="41.6"/>
    <n v="0"/>
    <n v="0"/>
    <s v="DICIEMBRE:  Durante el mes de Noviembre que fue cerrado contablemente en el mes de Diciembre, se registraron los siguentes comprobantes de reclasificacion 660884, 663977, 673990. Lo anterior debido a la falta de una adecuada parametrizacion del aplicativo SIIF que origina imputacion incorrecta de terceros y/o cuentas contables. _x000a_NOVIEMBRE: Los registros  para el cierre contablemente del mes de Octubre se realizaron hasta el 23 de noviembre en el SIIF Nación; hasta el momento se han realizado reclasificaciones  debido a que en el SIIF Nación las deducciones se registran automaticamente a los terceros que se les deduce, mientras que el pago de estos impuestos se registra a los terceros beneficiaros de los impuestos tales como DIAN, Alcaldias o Ministerios. Por lo anterior es necesario la reclasificacion manual de los terceros, los cuales  al 31 de Octubre se reflejan en los siguientes comprobantes: 603628, 625736, 570406, 590357 y 603627._x000a_El informe se encuentra en los registros del SIIF Nación._x000a_OCTUBRE: Al cierre contable del trimestre Julio- Septiembre se han realizado reclasificaciones  debido a que en el SIIF Nación las deducciones se registran automaticamente a los terceros que se les deduce, mientras que el pago de estos impuestos se registra a los terceros beneficiaros de los impuestos tales como DIAN, Alcaldias o Ministerios. Por lo anterior es necesario la reclasificacion manual de los terceros, los cuales  al 30 de septiembre se reflejan en los siguientes comprobantes: 498464, 498468, 498469, 570406. Estos comprobantes se encuentran disponibles en el SIIF Nación. _x000a_SEPTIEMBRE: Los registros  para el cierre contablemente del trimestre Julio- Septiembre están programados hasta el 19 de octubre en el SIIF Nación; hasta el momento se han realizado reclasificaciones  debido a que en el SIIF Nación las deducciones se registran automaticamente a los terceros que se les deduce, mientras que el pago de estos impuestos se registra a los terceros beneficiaros de los impuestos tales como DIAN, Alcaldias o Ministerios. Por lo anterior es necesario la reclasificacion manual de los terceros, los cuales  al 30 de septiembre se reflejan en los siguientes comprobantes: 497464 y 497466._x000a_AGOSTO: Aun cuando no se ha cerrado contablemente el trimestre Julio- Septiembre,  se han realizado reclasificaciones  originadas por la parametrizacion del aplicativo SIIF Nacion debido a que las deducciones se registran automaticamente a los terceros que se les deduce, mientras que el pago de estos impuestos se registra a los terceros beneficiaros de los impuestos tales como DIAN, alcaldias o ministerios. Esta situacion de parametrizacion del aplicativo SIIF Nacion, amerita la reclasificacion manual de los terceros que se reflejan en los siguientes comprobantes hasta el momento: 468669, 375260, 374873, 374871, 405017, 440088."/>
  </r>
  <r>
    <x v="0"/>
    <s v="ARGR2014-CGR-JUR134"/>
    <n v="1"/>
    <x v="22"/>
    <m/>
    <s v="Hallazgo N° 134. Pago intereses moratorios por sentencias y conciliaciones (A). Bogotá _x000a__x000a_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_x000a_..._x000a_...evidenciando que el pago de dichos intereses moratorios, no se dio por olvido, ni omisión, ni conducta negligente; sin embargo, el pago de estos intereses por parte de la Regional Bogotá fue evidente, haciendo necesario que la Regional suscriba acciones de mejoramiento al respecto._x000a__x000a_Hallazgo N° 133. Pago de intereses moratorios (A - F - D). Antioquia_x000a_Hallazgo N° 132. Intereses moratorios (A – D - IP). Sede Nacional_x000a_Hallazgo N° 236. Denuncia del ICBF N° 2015-78519-82111D (A-IP). Sede Nacional"/>
    <s v="Debido a algunas falencias en la planeación para el manejo de recursos en el rubro de sentencias y conciliaciones y en la gestión al exigir a la DIAN la expedición de certificaciones de manera oportuna; _x000a__x000a_Hallazgo N° 133.. Lo anterior, debido a deficiencias en la gestión y falta de oportunidad en el proceso de pago de sentencias, generando un daño patrimonial en cuantía de $39.521.739."/>
    <s v="Revisar la normativa vigente para el pago oportuno de Sentencias y Concilaciones, en cuanto a los Decretos 2469 de 2015 y 1342  de 2016, para ajustar la documentación necesaria al interior del ICBF, con el fin de evitar el pago de intereses moratorios."/>
    <s v="1. Elaborar acto administrativo con los ajustes normativos en cuanto al tramite de pago de Sentencias, Conciliaciones y Laudos Arbitrales, indicando que los documentos e información solicitada sea la estrictamente necesaria para dar cumplimiento a la providencia, bien sea mediante deposito judicial en la cuenta del juzgado que profirio la sentencia o aprobó un acuerdo conciliatorio."/>
    <s v="Acto Administrativo"/>
    <n v="1"/>
    <d v="2016-12-01T00:00:00"/>
    <d v="2017-07-31T00:00:00"/>
    <n v="34.6"/>
    <m/>
    <n v="0"/>
    <n v="0"/>
    <n v="0"/>
    <n v="0"/>
    <m/>
  </r>
  <r>
    <x v="0"/>
    <s v="ARGR2013-CGR-GU125_x000a_ARGR2014-CGR-GUA142_x000a_"/>
    <n v="1"/>
    <x v="22"/>
    <m/>
    <s v="Hallazgo 125. GUAJIRA. DEFENSA JUDICIAL (A, D_x000a_Hallazgo N° 142. Actividad de apoderados (A - C. Secc. Judicatura). Guajira_x000a_"/>
    <s v="Hallazgo 125. Lo anterior evidencia el no cumplimiento a la normatividad establecida y contraría la adecuada gestión fiscal deI ICBF, la cual debe cumplir con los fines esenciales del Estado, con sujeción a los principios de legalidad, eficiencia, economía, eficacia, además de las falas de tipo fiscal, disciplinario y penal en la que pudiera estar en curso. Hallazgo Administrativo con presunta incidencia disciplinaria."/>
    <s v="Realizar acciones de seguimiento a las cuentas embargadas."/>
    <s v="1. Realizar seguimiento a las cuentas embargadas del ICBF."/>
    <s v="Informes de seguimiento - Trimestral"/>
    <n v="2"/>
    <d v="2017-03-01T00:00:00"/>
    <d v="2017-07-31T00:00:00"/>
    <n v="21.7"/>
    <m/>
    <n v="0"/>
    <n v="0"/>
    <n v="0"/>
    <n v="0"/>
    <m/>
  </r>
  <r>
    <x v="0"/>
    <s v="ARGR2014-CGR-GUA145"/>
    <n v="1"/>
    <x v="22"/>
    <m/>
    <s v="Hallazgo N° 145. Conciliación judicial y extrajudicial (A). Guajira, Nariño y Tolima _x000a__x000a_• Guajira. Conciliación_x000a_(...)_x000a_Se evidenció que se radicó ante el ICBF solicitud de conciliación extrajudicial N° 538 de 2014, el 4 de noviembre de 2014, siendo convocados el ICBF y la Gobernación de la Guajira; se había fijado como fecha para asistir a Audiencia de Conciliación el día 18 de noviembre de 2014. El 10 de noviembre de 2014, se remitió por parte de la Regional la correspondiente ficha de análisis para conciliación extrajudicial._x000a__x000a_La Audiencia de conciliación se celebró el 9 de diciembre de 2014, dado que el Instituto solicitó aplazamiento de la fecha inicialmente señalada. En dicha audiencia el ICBF indicó que a esa fecha no tenía el concepto del comité de conciliación, por lo cual solicitaba la suspensión de la diligencia; sin embargo, el otro convocado, es decir el Departamento de la Guajira, aceptó pagar el valor solicitado. _x000a__x000a_A pesar de lo anterior se evidenció que el acta del comité de conciliación de Defensa Judicial se elaboró el 13 de enero de 2015, es decir, más de dos meses después de remitida la ficha de análisis de proceso por parte de la Regional y más de un mes después de haberse realizado la audiencia de conciliación._x000a__x000a_Además de lo anterior, se observó que en la Regional no reposan las actas del comité de conciliación, de tal forma que se pueda verificar si las mismas fueron suscritas por todos los miembros; sólo existe Certificación del Secretario Técnico del Comité de Defensa Judicial y Conciliación de la Dirección General del ICBF, en donde se indica el resultado del comité."/>
    <m/>
    <s v="Revisar la normativa vigente para el pago oportuno de Sentencias y Concilaciones, en cuanto a los Decretos 2469 de 2015 y 1342  de 2016, para ajustar la documentación necesaria al interior del ICBF, con el fin de evitar el pago de intereses moratorios."/>
    <s v="1. Elaborar acto administrativo con los ajustes normativos en cuanto al tramite de pago de Sentencias, Conciliaciones y Laudos Arbitrales, indicando que los documentos e información solicitada sea la estrictamente necesaria para dar cumplimiento a la providencia, bien sea mediante deposito judicial en la cuenta del juzgado que profirio la sentencia o aprobó un acuerdo conciliatorio."/>
    <s v="Acto Administrativo"/>
    <n v="1"/>
    <d v="2016-12-01T00:00:00"/>
    <d v="2017-07-31T00:00:00"/>
    <n v="34.6"/>
    <m/>
    <n v="0"/>
    <n v="0"/>
    <n v="0"/>
    <n v="0"/>
    <m/>
  </r>
  <r>
    <x v="0"/>
    <s v="ARGR2014-CGR-JUR142"/>
    <n v="1"/>
    <x v="22"/>
    <m/>
    <s v="Hallazgo N° 142. Actividad de apoderados (A - C. Secc. Judicatura). Guajira_x000a__x000a_Para la vigencia 2014, el ICBF no contaba con una regulación propia para la Actividad Representación Judicial del Instituto en materia de embargos, por lo cual se remitía a lo establecido en la Jurisprudencia de la Corte Constitucional: Sentencias C-354 de 1997, T 0-42 de 2012, T 025 de 1995, C-546 de 1992, C192 de 2005 y C 1154 de 2008; Circular CI08-26DJN del Ministerio del Interior y Justicia, Circular No 22 de Abril de 2010 de la PGN, Lineamientos de Defensa Jurídica para los Recursos del SGP, del Ministerio del Interior y Justicia, Circulares externas No 019 y 032 de 2012 emitidas por la Superintendencia Financiera de Colombia y las Circulares del 13 y 17 de julio de Julio de 2012._x000a__x000a_Las normas precitadas indican la obligatoriedad de estar atentos a las órdenes de embargo que sean emitidas por las autoridades judiciales, de esclarecer de manera inmediata a la autoridad jurisdiccional y a la entidad financiera sobre la clase de recursos sobre los cuales recae la medida, así como solicitar de manera inmediata el desembargo de esos recursos. _x000a__x000a_Por su parte el artículo 37 de la Ley 1592 de 2012, estableció que “el servidor público que reciba una orden de embargo sobre los recursos incorporados en el Presupuesto General de la Nación, incluidas las transferencias que hace la Nación a las entidades territoriales, está obligado a efectuar los trámites correspondientes para solicitar su desembargo. Para este efecto, solicitará a la Dirección General del Presupuesto Público Nacional del Ministerio de Hacienda y Crédito Público la constancia sobre la naturaleza de estos recursos. La solicitud debe indicar el tipo de proceso, las partes involucradas, el despacho judicial que profirió las medidas cautelares y el origen de los recursos que fueron embargados. Dicha constancia de inembargabilidad se refiere a recursos y no a cuentas bancarias, y le corresponde al servidor público solicitante, en los casos en que la autoridad judicial lo requiera, tramitar, ante la entidad responsable del giro de los recursos objeto de medida cautelar, la correspondiente certificación sobre cuentas bancarias”._x000a__x000a_Se observó que durante la vigencia auditada se tramitaron 23 demandas laborales, originadas, por una parte, por incumplimientos de un operador en el marco de los contratos Nos. 157 y 158  de 2009, y por otra, por debilidades en la supervisión efectuada por el ICBF a estos convenios, dado que no se detectaron oportunamente los incumplimientos que se estaban presentando en la prestación del servicio, e incluso, se liquidaron los contratos señalando que “no existen obligaciones pendientes por parte del operador”. _x000a__x000a_De estas 23 demandas 9 fueron pagadas por la demandada principal; es decir, el operador y en las 14 restantes, en el curso de los procesos se embargaron recursos por el orden de $1.235.5 millones. Los embargos iniciaron el 20 de Noviembre de 2013, y continuaron efectuándose en el año 2014, a pesar de lo cual, en la mayoría de los casos los oficios solicitando desembargo se empezaron a radicar varios meses después de decretadas las medidas. La Entidad solicita los referidos desembargos argumentando que dichos recursos eran inembargables, en virtud a lo establecido en los artículos 63 de la Constitución Nacional,15 del Decreto 111 de 1996, 6 de la Ley 179 de 1994, por pertenecer al presupuesto de rentas de la Nación, adicional a lo cual se debe agregar que estos recursos están destinados a atender las necesidades alimentarias y de atención integral de los niños y niñas beneficiarios de los programas del ICBF. La inembargabilidad de estos recursos está debidamente certificada por el Director General del Presupuesto Público Nacional._x000a__x000a_La Entidada llega memorando del 20de enero de2015 dirigido al Director de Planeación, justificando la contratación para representación judicial y concursales en varias Regionales del ICBF, entre ellas, La Guajira, señalándose que en virtud de los informes de los procesos judiciales a favor y en contra presentados en diciembre de 2014, y el informe de concursales del mes de octubre de 2014, se evidenció un incremento en la litigiosidad en contra del instituto, lo cual, aunado al termino concedido para dar respuesta a estos asuntos, así como la prevalencia que tiene, justifica la contratación._x000a__x000a_Una vez comunicada la observación al ICBF, indica refriéndose a los desembargos:“En los 14 restantes al finalizar el año comenzaron a presentarse los incidentes de desembargo que no fueron aceptados, para el mes de septiembre de 2.013 quien llevaba la representación judicial de los mismos fue declarado insubsistente por reorganización de la entidad y se otorgó poder a otro abogado quien presento recursos de apelación en contra de los autos que negaron los incidentes de desembargo, dichos recursos fueron admitidos pero se declararon desiertos por no aportar las expensas necesarias para las copias y correspondiente envió al tribunal. En el mes de enero de 2.014 se comienza a trabajar conjuntamente con la oficina de tesorería del nivel nacional para lograr que el Ministerio de hacienda y Crédito Público nos expidiera las certificaciones de inembargabilidad de las cuentas del INSTITUTO COLOMBIANO DE BIENESTAR FAMILIAR labor que hicieron inmediatamente viendo la importancia que dicho documento representaba”._x000a__x000a_Además el ICBF argumento:“…desde el mismo momento en que la medida fue ratificada por el señor juez a los gerentes de los bancos, teniendo claro conocimiento de que dichas cuentas eran inembargables, se desplego toda la actuación judicial tendiente al desembargo de las cuentas y para el mes de junio del mismo año se comunicó a la Procuraduría general de la Nación lo que estaba sucediendo, a la Contraloría general de la Republica, quienes efectuaron durante el transcurso del año Auditorias de tipo virtual y las evidencias de los correos electrónicos de las contestaciones hechas a la contraloría del nivel nacional se envió copia a la oficina de control interno disciplinario del ICBF, además del tal situación se comunicó a la Agencia nacional del Derecho y al Consejo Superior de la Judicatura”.  "/>
    <s v="Se evidencia la inoportunidad en el seguimiento que realizan los apoderados del instituto a los Procesos en los cuales efectúan la Representación Judicial y, además, la inobservancia por parte de los mismos y de las autoridades judiciales, de las disposiciones vigentes que regulaban lo correspondiente a la inembargabilidad de los recursos, lo cual ocasionó que se generaran traumatismos y que los recursos no cumplan con el fin al que fueron destinados, como lo es la atención de la niñez, sino que se utilicen para cubrir los incumplimientos del operador, a quien la supervisión, en su momento, no conminó para que cumpliera cabalmente con sus obligaciones contractuales.Hallazgo administrativo y se trasladará al Consejo Seccional de la Judicatura para lo de su competencia._x000a_"/>
    <s v="Realizar acciones de seguimiento a las cuentas embargadas."/>
    <s v="1. Realizar seguimiento a las cuentas embargadas del ICBF."/>
    <s v="Informes de seguimiento - Trimestral"/>
    <n v="2"/>
    <d v="2017-03-01T00:00:00"/>
    <d v="2017-07-31T00:00:00"/>
    <n v="21.7"/>
    <m/>
    <n v="0"/>
    <n v="0"/>
    <n v="0"/>
    <n v="0"/>
    <m/>
  </r>
  <r>
    <x v="0"/>
    <s v="ARGR2014-CGR-JUR141"/>
    <n v="1"/>
    <x v="22"/>
    <m/>
    <s v="Hallazgo N° 141. Procesos laborales en contra del municipio de Caloto y otras entidades por aportes patronales (A – D – C. Secc. Judicatura). Cauca_x000a__x000a_Artículo 56 de la Resolución 384 de 2008, Artículo 317  del Código General del Proceso, Manual de Funciones del ICBF, Resolución No. 8484 de 2013 Manual Específico de Funciones y Competencias Laborales, Artículo 34 Numeral 2 de la Ley 734 de 2002 Código Único Disciplinario._x000a__x000a_Mediante Resolución No. 0050 del 29 de abril de 2003, el ICBF constituyó en mora del aporte parafiscal al Municipio de Caloto por $28.9 millones; en Proceso Ejecutivo 2003-00126 del 25 de noviembre de 2003 se libra Mandamiento de Pago, notificado el 9 de diciembre del mismo año. De acuerdo a la liquidación que hace el Juzgado de la deuda, a junio de 2010, la cuantía de la misma ascendió a $68.3 millones. No obstante, el 11 de noviembre de 2014, el Juzgado Promiscuo del Circuito de Caloto DECRETA el desistimiento tácito en el proceso por inactividad del ejecutante, dando por terminado el Proceso Ejecutivo Laboral._x000a__x000a_Otra de las situaciones evidenciadas por el equipo auditor respecto de los ejecutivos laborales relacionados en el cuadro siguiente, se encuentran sin actividad procesal por parte del ICBF, es decir, la Entidad no ha adelantado acciones que permitan dar celeridad e impulso al proceso, para evitar que se ordene, por parte del juzgado, su archivo por desistimiento tácito y/o perención. _x000a__x000a_CUADRO 134 Estado Demandas Laborales_x000a_"/>
    <s v="Lo anterior, por debilidades en la defensa de los derechos de la Entidad en los estrados judiciales, falta de seguimiento por parte de los Directivos frente a las actuaciones de los abogados externos encargados de adelantar la acción ejecutiva e impulso de los procesos, situaciones que colocan en riesgo recursos de la Entidad necesarios e indispensables para financiar los programas del ICBF. Con presunta connotación Disciplinaria y traslado al Consejo Seccional de la Judicatura."/>
    <s v="Realizar acciones de seguimiento a las cuentas embargadas."/>
    <s v="1. Realizar seguimiento a las cuentas embargadas del ICBF."/>
    <s v="Informes de seguimiento - Trimestral"/>
    <n v="2"/>
    <d v="2017-03-01T00:00:00"/>
    <d v="2017-07-31T00:00:00"/>
    <n v="21.7"/>
    <m/>
    <n v="0"/>
    <n v="0"/>
    <n v="0"/>
    <n v="0"/>
    <m/>
  </r>
  <r>
    <x v="0"/>
    <s v="ARGR2013-CGR-MAG120_x000a__x000a_ARGR2014-CGR-MAG-213_x000a_"/>
    <n v="1"/>
    <x v="23"/>
    <m/>
    <s v="&quot;HALLAZGO 120. DALENA. ORGANIZACIÓN DE DOCUMENTOS (A, OI)_x000a_Dentro de la ejecución de la auditoría, se evidenció que las carpetas que contienen la contratación, no se da cumplimiento a la tabla de retención  documental, como se evidenció en algunos contratos evaluados la falta y deficiencias en la documentación. (Pag. 204,205)&quot;._x000a__x000a__x000a_&quot;Hallazgo N° 213. Gestión Documental Archivo de la Dirección de Contratación (A–AGN). Magdalena _x000a_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_x000a__x000a_"/>
    <s v="&quot;HALLAZGO 120.. Inadecuada planeación lo que genera incertidumbre al cumplimiento de metas y sitios de ejecución del contrato._x000a__x000a_&quot;Hallazgo N° 213.. 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 implemetar plan de choque para efectuar diagnostico de la Organizacion de  los archivos físicos de Contratos de Aportes  aplicado  los procedimientos archivisticos de clasificación, ordenación, foliación, depuración,  alineación, marcación de cajas, carpetas  y efectuar el diligenciamiento del l FORMATO UNICO DE INVENTARIO DOCUMENTAL . ( FUID). Conforme lo indica la Tabla de Retención Documental (TRD)._x000a_"/>
    <s v="Verificar que el 100% de las carpetas contractuales, contengan la documentacion establecida en la lista de chequeo a partir de la vigencia 2014,  estableciendo un cronograma para tal fin,  detallando actividades,  fechas de cumplimiento y  analisis de avances y dificultades.   Solcitar apoyo de minimo tres practicantes  de gestion documental_x000a__x000a_"/>
    <s v="Lista de chequeo"/>
    <n v="1"/>
    <d v="2017-03-15T00:00:00"/>
    <d v="2017-12-31T00:00:00"/>
    <n v="41.6"/>
    <m/>
    <n v="0"/>
    <n v="0"/>
    <n v="0"/>
    <n v="0"/>
    <m/>
  </r>
  <r>
    <x v="0"/>
    <s v="ARGR2013-CGR-MAG120_x000a__x000a_ARGR2014-CGR-MAG-213_x000a_"/>
    <n v="0"/>
    <x v="23"/>
    <m/>
    <s v="&quot;HALLAZGO 120. DALENA. ORGANIZACIÓN DE DOCUMENTOS (A, OI)_x000a_Dentro de la ejecución de la auditoría, se evidenció que las carpetas que contienen la contratación, no se da cumplimiento a la tabla de retención  documental, como se evidenció en algunos contratos evaluados la falta y deficiencias en la documentación. (Pag. 204,205)&quot;._x000a__x000a__x000a_&quot;Hallazgo N° 213. Gestión Documental Archivo de la Dirección de Contratación (A–AGN). Magdalena _x000a_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_x000a__x000a_"/>
    <s v="&quot;HALLAZGO 120.. Inadecuada planeación lo que genera incertidumbre al cumplimiento de metas y sitios de ejecución del contrato._x000a__x000a_&quot;Hallazgo N° 213.. 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 implemetar plan de choque para efectuar diagnostico de la Organizacion de  los archivos físicos de Contratos de Aportes  aplicado  los procedimientos archivisticos de clasificación, ordenación, foliación, depuración,  alineación, marcación de cajas, carpetas  y efectuar el diligenciamiento del l FORMATO UNICO DE INVENTARIO DOCUMENTAL . ( FUID). Conforme lo indica la Tabla de Retención Documental (TRD)._x000a_"/>
    <s v="por parte de la responsable del archivo central  efectaur seguimiento y evaluación  a la aplicación de los procesos técnicos de organización de archivos en la oficina del grupo juridico de  Regional Magdalena.      "/>
    <s v="Actas"/>
    <n v="10"/>
    <d v="2017-03-20T00:00:00"/>
    <d v="2017-12-31T00:00:00"/>
    <n v="40.9"/>
    <m/>
    <n v="0"/>
    <n v="0"/>
    <n v="0"/>
    <n v="0"/>
    <m/>
  </r>
  <r>
    <x v="0"/>
    <s v="ARGR2013-CGR-MAG120_x000a__x000a_ARGR2014-CGR-MAG-213_x000a_"/>
    <n v="0"/>
    <x v="23"/>
    <m/>
    <s v="&quot;HALLAZGO 120. DALENA. ORGANIZACIÓN DE DOCUMENTOS (A, OI)_x000a_Dentro de la ejecución de la auditoría, se evidenció que las carpetas que contienen la contratación, no se da cumplimiento a la tabla de retención  documental, como se evidenció en algunos contratos evaluados la falta y deficiencias en la documentación. (Pag. 204,205)&quot;._x000a__x000a__x000a_&quot;Hallazgo N° 213. Gestión Documental Archivo de la Dirección de Contratación (A–AGN). Magdalena _x000a_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_x000a__x000a_"/>
    <s v="&quot;HALLAZGO 120.. Inadecuada planeación lo que genera incertidumbre al cumplimiento de metas y sitios de ejecución del contrato._x000a__x000a_&quot;Hallazgo N° 213.. 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 implemetar plan de choque para efectuar diagnostico de la Organizacion de  los archivos físicos de Contratos de Aportes  aplicado  los procedimientos archivisticos de clasificación, ordenación, foliación, depuración,  alineación, marcación de cajas, carpetas  y efectuar el diligenciamiento del l FORMATO UNICO DE INVENTARIO DOCUMENTAL . ( FUID). Conforme lo indica la Tabla de Retención Documental (TRD)._x000a_"/>
    <s v="Participar en la videoconferencia programada por el Nivel Nacional, sobre el tema de gestio documental programada para el dia 14 de marzo de 2017,  con el objeto de aclarar dudas respecto a la organizacion de las carpetas contractules."/>
    <s v="Listado de asistencia"/>
    <n v="1"/>
    <d v="2017-03-14T00:00:00"/>
    <d v="2017-03-14T00:00:00"/>
    <n v="0"/>
    <m/>
    <n v="0"/>
    <n v="0"/>
    <n v="0"/>
    <n v="0"/>
    <m/>
  </r>
  <r>
    <x v="0"/>
    <s v="ARGR2013-CGR-MAG120_x000a__x000a_ARGR2014-CGR-MAG-213_x000a_"/>
    <n v="0"/>
    <x v="23"/>
    <m/>
    <s v="&quot;HALLAZGO 120. DALENA. ORGANIZACIÓN DE DOCUMENTOS (A, OI)_x000a_Dentro de la ejecución de la auditoría, se evidenció que las carpetas que contienen la contratación, no se da cumplimiento a la tabla de retención  documental, como se evidenció en algunos contratos evaluados la falta y deficiencias en la documentación. (Pag. 204,205)&quot;._x000a__x000a__x000a_&quot;Hallazgo N° 213. Gestión Documental Archivo de la Dirección de Contratación (A–AGN). Magdalena _x000a_Al practicar la revisión a las carpetas de los contratos de Aporte correspondientes a la muestra auditada, se observaron deficiencias tales como duplicidad de documentos, ausencia de Certificados de Existencia y Representación Legal de la Cámara de Comercio, Actas de Liquidación de los contratos, no legajados como lo establece la norma. Situación que es originada por inobservancia de la norma lo que conduce a que haya dispersión de la información. _x000a__x000a_"/>
    <s v="&quot;HALLAZGO 120.. Inadecuada planeación lo que genera incertidumbre al cumplimiento de metas y sitios de ejecución del contrato._x000a__x000a_&quot;Hallazgo N° 213.. Lo anterior debido a las deficiencias en la implementación de controles en el Sistema de Gestión Documental, dificultando la identificación, la preservación y la confiabilidad de la información generada por la entidad. _x000a__x000a_Hallazgo Administrativo del cual se dará traslado al Archivo General de la Nación._x000a_"/>
    <s v=" implemetar plan de choque para efectuar diagnostico de la Organizacion de  los archivos físicos de Contratos de Aportes  aplicado  los procedimientos archivisticos de clasificación, ordenación, foliación, depuración,  alineación, marcación de cajas, carpetas  y efectuar el diligenciamiento del l FORMATO UNICO DE INVENTARIO DOCUMENTAL . ( FUID). Conforme lo indica la Tabla de Retención Documental (TRD)._x000a_"/>
    <s v="Efectuar transferencia primaria de los archivos que hayan cumplido su tiempo de retencion de acuerdo a la TRD"/>
    <s v="Actas - FUID"/>
    <n v="2"/>
    <d v="2017-03-30T00:00:00"/>
    <d v="2017-08-30T00:00:00"/>
    <n v="21.9"/>
    <m/>
    <n v="0"/>
    <n v="0"/>
    <n v="0"/>
    <n v="0"/>
    <m/>
  </r>
  <r>
    <x v="0"/>
    <s v="AE2014-004-NYA_x000a__x000a_AE2014-003-NYA"/>
    <n v="1"/>
    <x v="24"/>
    <m/>
    <s v="Hallazgo 4A. Tiendas Escolares_x000a_En la verificación del servicio de tiendas escolares en las IE de los municipios de la muestra se observó que no se venden frutas y alimentos saludables sino que predomina la venta de comida de paquete, dulces, refrescos _x000a__x000a_AE2014-003-NYA. Hallazgo 3. Programa PAE_x000a_El contrato 871 de 2014, suscrito entre el ICBF y la Fundación REDCOM establece en la cláusula cuarta Obligaciones Técnicas del Operador para la modalidad  preparada en sitio, Numeral 1 Literal r &quot;Vincular personal manipulador de alimentos de acuerdo con la tabla 8 recurso humano requerido, de lineamiento técnico Administrativo y estándares del programa de alimentación al escolar&quot;_x000a_En la verificación del servicio de restaurantes escolares  en las IE de los municipios de Yacuanquer, Tangua, Tablón de Gómez, Sandoná, Consacá, Ipiales; Gualmatán; Ospina, El Tambo y Tumaco, se evidenció inoportunidad en el pago de manipuladoras evidenciando debilidades  en el control y seguimiento del programa, que puede dar lugar a la deficiente prestación del servicio. En la IE Jesús Nazareno del municipio de El Tambo, se conoció de la exigencia por parte del contratista a las manipuladoras, de firmar anticipadamente los comprobantes de pago, sin que se haya hecho la cancelación efectiva del salario a las mismas."/>
    <s v="Situación que obedece a debilidades en el control y seguimiento del programa, demostrando el incumplimiento por parte de la entidad en lo establecido por el Plan Nacional de Desarrollo_x000a__x000a__x000a__x000a_"/>
    <s v="Solicitar a la Subdirección de Operación de la Atención a la Niñez y a la Adolescencia de la Sede de la Dirección General el documento que liquida el convenio para la operación del Programa de Alimentación Escolar (MEN - ICBF)"/>
    <s v="Actividad 1. Solicitar a la Subdirección de Operación de la Atención a la Niñez y a la Adolescencia de la Sede de la Dirección General el documento que liquida el convenio para la operación del Programa de Alimentación Escolar (MEN - ICBF)"/>
    <s v="Oficio"/>
    <n v="1"/>
    <d v="2017-03-01T00:00:00"/>
    <d v="2017-04-30T00:00:00"/>
    <n v="8.6"/>
    <m/>
    <n v="0"/>
    <n v="0"/>
    <n v="0"/>
    <n v="0"/>
    <m/>
  </r>
  <r>
    <x v="0"/>
    <s v="AR2014-018"/>
    <n v="1"/>
    <x v="24"/>
    <m/>
    <s v="Hallazgo N° 18. Recursos Sin Ejecutar (A). Nariño_x000a__x000a_La Guía de Cierre Financiero del ICBF para la vigencia 2014, respecto al Análisis de saldos establece: “De acuerdo con los saldos de apropiación existentes en cada uno de los identificadores o rubros presupuestales, se deberá realizar un análisis a los mismos con el fin de establecer cuáles serán susceptibles de compromiso o, si es del caso, comunicar al Gerente de Recurso respectivo para que este adelante la gestión de devolución al Nivel Nacional, a partir del 1 de octubre en forma permanente. (…) _x000a__x000a_De la ejecución presupuestal de la vigencia se destacan las siguientes situaciones:_x000a__x000a_Saldos de apropiación disponibles en cuantía de $1.425.2 millones, los cuales al cierre de la vigencia no fueron comprometidos en los programas misionales del ICBF, si bien es cierto el porcentaje de saldo disponible representa el 0,80% de la apropiación definitiva, su no ejecución no permite ampliar las metas sociales propuestas afectándose la atención a la población beneficiaria_x000a__x000a__x000a_"/>
    <s v="El periodo de ejecución de los contratos finaliza el 31 de diciembre de la vigencia respectiva, durante los meses de noviembre y diciembre las no ejecuciones no es viable devolverlas ni reutilizarlas al termino de la vigencia._x000a__x000a_Las actas de liquidación de los contratos no son inmediatas."/>
    <s v="Seguimiento a los recursos no ejecutados."/>
    <s v="Actividad 1: Realizar seguimiento trimestral en comité básico a la devolución de recursos (saldos que resulten de la ejecución de los contratos y que deben liberarse) por parte del responsable del recurso del Grupo de Asistencia Técnica."/>
    <s v="Acta Comité Básico"/>
    <n v="3"/>
    <d v="2017-03-01T00:00:00"/>
    <d v="2017-12-31T00:00:00"/>
    <n v="43.6"/>
    <m/>
    <n v="0"/>
    <n v="0"/>
    <n v="0"/>
    <n v="0"/>
    <m/>
  </r>
  <r>
    <x v="0"/>
    <s v="AR2014-018"/>
    <n v="0"/>
    <x v="24"/>
    <m/>
    <s v="Hallazgo N° 18. Recursos Sin Ejecutar (A). Nariño_x000a__x000a_La Guía de Cierre Financiero del ICBF para la vigencia 2014, respecto al Análisis de saldos establece: “De acuerdo con los saldos de apropiación existentes en cada uno de los identificadores o rubros presupuestales, se deberá realizar un análisis a los mismos con el fin de establecer cuáles serán susceptibles de compromiso o, si es del caso, comunicar al Gerente de Recurso respectivo para que este adelante la gestión de devolución al Nivel Nacional, a partir del 1 de octubre en forma permanente. (…) _x000a__x000a_De la ejecución presupuestal de la vigencia se destacan las siguientes situaciones:_x000a__x000a_Saldos de apropiación disponibles en cuantía de $1.425.2 millones, los cuales al cierre de la vigencia no fueron comprometidos en los programas misionales del ICBF, si bien es cierto el porcentaje de saldo disponible representa el 0,80% de la apropiación definitiva, su no ejecución no permite ampliar las metas sociales propuestas afectándose la atención a la población beneficiaria_x000a__x000a__x000a_"/>
    <s v="El periodo de ejecución de los contratos finaliza el 31 de diciembre de la vigencia respectiva, durante los meses de noviembre y diciembre las no ejecuciones no es viable devolverlas ni reutilizarlas al termino de la vigencia._x000a__x000a_Las actas de liquidación de los contratos no son inmediatas."/>
    <s v="Seguimiento a los recursos no ejecutados."/>
    <s v="Actividad 2: Verificación trimestral en SECOP por parte del Grupo Jurídico a la publicación de las modificaciones y liberaciones de recursos no ejecutados_x000a__x000a_Realizar seguimiento a la ejecución del PAC por parte del profesional de la Dirección Regional"/>
    <s v="Cuadro Resumen"/>
    <n v="3"/>
    <d v="2017-03-01T00:00:00"/>
    <d v="2017-12-31T00:00:00"/>
    <n v="43.6"/>
    <m/>
    <n v="0"/>
    <n v="0"/>
    <n v="0"/>
    <n v="0"/>
    <m/>
  </r>
  <r>
    <x v="0"/>
    <s v="AR2014-018"/>
    <n v="0"/>
    <x v="24"/>
    <m/>
    <s v="Hallazgo N° 18. Recursos Sin Ejecutar (A). Nariño_x000a__x000a_La Guía de Cierre Financiero del ICBF para la vigencia 2014, respecto al Análisis de saldos establece: “De acuerdo con los saldos de apropiación existentes en cada uno de los identificadores o rubros presupuestales, se deberá realizar un análisis a los mismos con el fin de establecer cuáles serán susceptibles de compromiso o, si es del caso, comunicar al Gerente de Recurso respectivo para que este adelante la gestión de devolución al Nivel Nacional, a partir del 1 de octubre en forma permanente. (…) _x000a__x000a_De la ejecución presupuestal de la vigencia se destacan las siguientes situaciones:_x000a__x000a_Saldos de apropiación disponibles en cuantía de $1.425.2 millones, los cuales al cierre de la vigencia no fueron comprometidos en los programas misionales del ICBF, si bien es cierto el porcentaje de saldo disponible representa el 0,80% de la apropiación definitiva, su no ejecución no permite ampliar las metas sociales propuestas afectándose la atención a la población beneficiaria_x000a__x000a__x000a_"/>
    <s v="El periodo de ejecución de los contratos finaliza el 31 de diciembre de la vigencia respectiva, durante los meses de noviembre y diciembre las no ejecuciones no es viable devolverlas ni reutilizarlas al termino de la vigencia._x000a__x000a_Las actas de liquidación de los contratos no son inmediatas."/>
    <s v="Seguimiento a los recursos no ejecutados."/>
    <s v="Actividad 3: Realizar seguimiento a la ejecución del PAC por parte del profesional asignado a la Dirección Regional."/>
    <s v="Informe"/>
    <n v="3"/>
    <d v="2017-03-01T00:00:00"/>
    <d v="2017-12-31T00:00:00"/>
    <n v="43.6"/>
    <m/>
    <n v="0"/>
    <n v="0"/>
    <n v="0"/>
    <n v="0"/>
    <m/>
  </r>
  <r>
    <x v="0"/>
    <s v="AR2014-036"/>
    <n v="1"/>
    <x v="24"/>
    <m/>
    <s v="Hallazgo N° 36. Publicación Sistema Electrónico para la Contratación Pública SECOP (A-D)  Nariño._x000a__x000a_La Ley 1150 de 2007 por medio de la cual se introducen medidas para la eficiencia y las transparencia en la Ley 80 de 1993, y el Decreto 1510 de 2013 por el cual se reglamenta el sistema de compras y contratación pública estableció en su Artículo 19 la obligación de las entidades estatales de publicar los documentos generados con ocasión de la actividad contractual, así: &quot;Publicidad en el SECOP. La entidad Estatal está obligada a publicar en el SECOP los documentos del proceso y los actos administrativos del Proceso de Contratación, dentro de los tres 3 días siguientes a su expedición. La oferta que debe ser publicada es la de adjudicación del Proceso de Contratación…”._x000a__x000a_El Instituto Colombiano de Bienestar Familiar suscribió contratos de prestación de servicios para lo cual adelantó los correspondientes estudios previos, sin embargo no fueron publicados en el SECOP, desconociendo el principio constitucional y legal de publicidad. _x000a__x000a__x000a__x000a_"/>
    <s v="Falta de seguimiento en la publicación oportuna en el SECOP."/>
    <s v="Revisión de los expedientes contractuales en el Grupo Jurídico"/>
    <s v="Actividad 1: Designar un responsable en el Grupo Jurídico para que se encargue del seguimiento mensual a la publicación oportuna de los contratos en SECOP."/>
    <s v="Cuadro de Seguimiento"/>
    <n v="9"/>
    <d v="2017-03-01T00:00:00"/>
    <d v="2017-11-30T00:00:00"/>
    <n v="39.1"/>
    <m/>
    <n v="0"/>
    <n v="0"/>
    <n v="0"/>
    <n v="0"/>
    <m/>
  </r>
  <r>
    <x v="0"/>
    <s v="AR2014-048"/>
    <n v="1"/>
    <x v="24"/>
    <m/>
    <s v="Hallazgo N° 48. Convenios y contratos de aporte (A).  Nariño _x000a__x000a_Oportunidad en desembolsos contratos de aporte_x000a__x000a_- Para el Contrato de Aporte No. 368 de 2013 el primer desembolso de alistamiento y ejecución se hizo 15 de noviembre de 2013, debió hacerse una vez perfeccionado el contrato en septiembre de 2013, el segundo desembolso se giró en diciembre de 2013 y debió transferirse en octubre del mismo año._x000a__x000a_- El primer desembolso correspondiente a alistamiento del contrato 650 de 2014 por $1,55 millones se realizó el 11 de marzo de 2015. _x000a__x000a_- Para la ejecución del Contrato de Aporte No. 193 de 2014, el ICBF transfiere el primer desembolso por $321,39 millones el 19 de marzo de 2014, mismo que debió ser girado en la fecha en que se perfeccionó el contrato._x000a_El segundo desembolso se realizó el 29 de abril por $313,33 millones y debió consignarse en marzo de 2014, el tercero se debió girar en mayo y se realizó en julio por $130,90 millones, el cuarto debió efectuarse en julio y se consigna en septiembre de 2014._x000a__x000a_- En la revisión de los pagos Contrato de Aporte No. 638 de 2014 se observó retardo de 47 días en el aporte para alistamiento de atención de beneficiarios: la entidad realizó el pago el 11 de marzo de 2015, después del segundo desembolso, pago que quedó registrado al final de la vigencia en cuentas por pagar_x000a__x000a__x000a_La entidad afirma que estos retrasos se ocasionan por cuanto la documentación para los giros son objeto de análisis y verificación por parte de los supervisores y del área financiera, para establecer su pertinencia y confiabilidad, y el área financiera cuenta con 10 días hábiles para este procedimiento; además que los pagos están sujetos a disponibilidad del PAC por parte del Ministerio de Hacienda y Crédito Público. "/>
    <s v="Lo anterior evidencia fallas en la planeación para los pagos y en la coordinación entre las áreas involucradas en el proceso, conllevando a financiar el 99.9% de los contratos de aporte con vigencias futuras._x000a__x000a_Los hechos descritos no garantizan un oportuno flujo de caja para el adecuado desarrollo del servicio contratado y una eficiente ejecución del contrato, además conlleva a que el operador no mantenga un control presupuestal y contable adecuado para la ejecución, administración y manejo de los recursos, mayores erogaciones financieras para el operador y riesgos de incumplimientos en la prestación del servicio._x000a_"/>
    <s v="Efectuar seguimiento a los desembolsos a los contratos de aporte, con el fin de garantizar que se realicen de acuerdo los plazos establecidos."/>
    <s v="Actividad 1: Realizar seguimiento trimestral en comité básico a los pagos a los operadores, por parte de profesional asignado a la Dirección Regional y generar las alertas correspondientes a las dependencias."/>
    <s v="Acta Comité Básico"/>
    <n v="3"/>
    <d v="2017-03-01T00:00:00"/>
    <d v="2017-12-31T00:00:00"/>
    <n v="43.6"/>
    <m/>
    <n v="0"/>
    <n v="0"/>
    <n v="0"/>
    <n v="0"/>
    <m/>
  </r>
  <r>
    <x v="0"/>
    <s v="ARGR2014-CGR-NAR066"/>
    <n v="1"/>
    <x v="24"/>
    <m/>
    <s v="Hallazgo N° 66. Giros de ICBF a cuentas diferentes a las certificadas por los Operadores (A - D). Nariño_x000a__x000a_Sin embargo, el ICBF no ejerce control para el giro de los recursos, los consigna en cuentas no certificadas por el operador tal como se puede apreciar en los siguientes casos:_x000a__x000a_- Contrato de Aporte No. 658 de 2014 se giran los recursos a la cuenta No. 106170047612 de Davivienda que no corresponde al número de cuenta radicada por el contratista, así mismo el tercer desembolso se efectuó a la cuenta No. 106170047612 de Davivienda la cual no ha sido asignada a ningún contrato._x000a__x000a_- En el Contrato de Aporte No. 650 de 2014, se consignó el segundo y tercer desembolso a la cuenta No. 106170043033 de Davivienda y no a la cuenta certificada, _x000a__x000a_- En los contratos de aporte Nos. 425 de 2013, 169, 170, 179 y 314 de 2014 el ICBF realizó giros a cuentas bancarias diferentes a las registradas para cada contrato,_x000a__x000a_Contrato de Aporte No. 191 de 2014- Para el Contrato de Aporte No. 191 de 2014 se certificó la cuenta No. 101300001076 de Davivienda, no obstante el ICBF consignó recursos por $35,08 millones y $147,87 millones en febrero de 2015 a la cuenta 101300012214 del mismo banco_x000a__x000a_Contrato de Aporte No. 638 de 2014 - - Para el pago de alistamiento, el ICBF consignó en una sola cuenta los recursos correspondientes a los contratos No. 638 y 639 de 2014, pese a que se certificaron cuentas para contrato_x000a__x000a_"/>
    <s v="La situación descrita evidencia falencias de control interno de las áreas involucradas en el ICBF, falta de articulación entre las dependencias responsables del proceso y falta de seguimiento en la ejecución de los pagos._x000a__x000a_Deficiencia que genera dificultad al seguimiento de los recursos y distribución de los mismos, que el operador no lleve el manejo presupuestal y contable independiente para la ejecución, administración y manejo de los recursos, afectándose la debida ejecución del objeto contractual por los mayores gastos financieros ocasionados por las erogaciones canceladas por las transferencias de dineros de las cuentas que debe realizar el Operador. _x000a__x000a_"/>
    <s v="Actualizar la información correspondiente a los números de cuenta bancaria"/>
    <s v="Actividad 1: Comparar los números de las cuentas bancarias remitidas por el Grupo Financiero con las que reposan en el expediente contractual (Grupo Jurídico) y remitir las novedades al Grupo Financiero para su actualización._x000a__x000a_Se realizará la verificación con corte a 30 de marzo y con corte a 31 de julio de 2017"/>
    <s v="Cuadro Excel cuentas bancarias"/>
    <n v="2"/>
    <d v="2017-03-01T00:00:00"/>
    <d v="2017-04-30T00:00:00"/>
    <n v="8.6"/>
    <m/>
    <n v="0"/>
    <n v="0"/>
    <n v="0"/>
    <n v="0"/>
    <m/>
  </r>
  <r>
    <x v="0"/>
    <s v="ARGR2014-CGR-NAR066"/>
    <n v="0"/>
    <x v="24"/>
    <m/>
    <s v="Hallazgo N° 66. Giros de ICBF a cuentas diferentes a las certificadas por los Operadores (A - D). Nariño_x000a__x000a_Sin embargo, el ICBF no ejerce control para el giro de los recursos, los consigna en cuentas no certificadas por el operador tal como se puede apreciar en los siguientes casos:_x000a__x000a_- Contrato de Aporte No. 658 de 2014 se giran los recursos a la cuenta No. 106170047612 de Davivienda que no corresponde al número de cuenta radicada por el contratista, así mismo el tercer desembolso se efectuó a la cuenta No. 106170047612 de Davivienda la cual no ha sido asignada a ningún contrato._x000a__x000a_- En el Contrato de Aporte No. 650 de 2014, se consignó el segundo y tercer desembolso a la cuenta No. 106170043033 de Davivienda y no a la cuenta certificada, _x000a__x000a_- En los contratos de aporte Nos. 425 de 2013, 169, 170, 179 y 314 de 2014 el ICBF realizó giros a cuentas bancarias diferentes a las registradas para cada contrato,_x000a__x000a_Contrato de Aporte No. 191 de 2014- Para el Contrato de Aporte No. 191 de 2014 se certificó la cuenta No. 101300001076 de Davivienda, no obstante el ICBF consignó recursos por $35,08 millones y $147,87 millones en febrero de 2015 a la cuenta 101300012214 del mismo banco_x000a__x000a_Contrato de Aporte No. 638 de 2014 - - Para el pago de alistamiento, el ICBF consignó en una sola cuenta los recursos correspondientes a los contratos No. 638 y 639 de 2014, pese a que se certificaron cuentas para contrato_x000a__x000a_"/>
    <s v="La situación descrita evidencia falencias de control interno de las áreas involucradas en el ICBF, falta de articulación entre las dependencias responsables del proceso y falta de seguimiento en la ejecución de los pagos._x000a__x000a_Deficiencia que genera dificultad al seguimiento de los recursos y distribución de los mismos, que el operador no lleve el manejo presupuestal y contable independiente para la ejecución, administración y manejo de los recursos, afectándose la debida ejecución del objeto contractual por los mayores gastos financieros ocasionados por las erogaciones canceladas por las transferencias de dineros de las cuentas que debe realizar el Operador. _x000a__x000a_"/>
    <s v="Actualizar la información correspondiente a los números de cuenta bancaria"/>
    <s v="Actividad 2: Solicitar a los supervisores de contrato remitir cuadro consolidado de los números de las cuentas bancarias de los contratos de aporte a su cargo."/>
    <s v="Memorando"/>
    <n v="1"/>
    <d v="2017-03-01T00:00:00"/>
    <d v="2017-03-31T00:00:00"/>
    <n v="4.3"/>
    <m/>
    <n v="0"/>
    <n v="0"/>
    <n v="0"/>
    <n v="0"/>
    <m/>
  </r>
  <r>
    <x v="0"/>
    <s v="ARGR2014-CGR-NAR066"/>
    <n v="0"/>
    <x v="24"/>
    <m/>
    <s v="Hallazgo N° 66. Giros de ICBF a cuentas diferentes a las certificadas por los Operadores (A - D). Nariño_x000a__x000a_Sin embargo, el ICBF no ejerce control para el giro de los recursos, los consigna en cuentas no certificadas por el operador tal como se puede apreciar en los siguientes casos:_x000a__x000a_- Contrato de Aporte No. 658 de 2014 se giran los recursos a la cuenta No. 106170047612 de Davivienda que no corresponde al número de cuenta radicada por el contratista, así mismo el tercer desembolso se efectuó a la cuenta No. 106170047612 de Davivienda la cual no ha sido asignada a ningún contrato._x000a__x000a_- En el Contrato de Aporte No. 650 de 2014, se consignó el segundo y tercer desembolso a la cuenta No. 106170043033 de Davivienda y no a la cuenta certificada, _x000a__x000a_- En los contratos de aporte Nos. 425 de 2013, 169, 170, 179 y 314 de 2014 el ICBF realizó giros a cuentas bancarias diferentes a las registradas para cada contrato,_x000a__x000a_Contrato de Aporte No. 191 de 2014- Para el Contrato de Aporte No. 191 de 2014 se certificó la cuenta No. 101300001076 de Davivienda, no obstante el ICBF consignó recursos por $35,08 millones y $147,87 millones en febrero de 2015 a la cuenta 101300012214 del mismo banco_x000a__x000a_Contrato de Aporte No. 638 de 2014 - - Para el pago de alistamiento, el ICBF consignó en una sola cuenta los recursos correspondientes a los contratos No. 638 y 639 de 2014, pese a que se certificaron cuentas para contrato_x000a__x000a_"/>
    <s v="La situación descrita evidencia falencias de control interno de las áreas involucradas en el ICBF, falta de articulación entre las dependencias responsables del proceso y falta de seguimiento en la ejecución de los pagos._x000a__x000a_Deficiencia que genera dificultad al seguimiento de los recursos y distribución de los mismos, que el operador no lleve el manejo presupuestal y contable independiente para la ejecución, administración y manejo de los recursos, afectándose la debida ejecución del objeto contractual por los mayores gastos financieros ocasionados por las erogaciones canceladas por las transferencias de dineros de las cuentas que debe realizar el Operador. _x000a__x000a_"/>
    <s v="Actualizar la información correspondiente a los números de cuenta bancaria"/>
    <s v="Actividad 3: Comparar los números de las cuentas bancarias remitidas por los supervisores de contrato y actualizar la información._x000a__x000a_Se realizará la verificación con corte a 30 de marzo y con corte a 31 de julio de 2017"/>
    <s v="Cuadro Excel cuentas bancarias"/>
    <n v="3"/>
    <d v="2017-03-01T00:00:00"/>
    <d v="2017-08-30T00:00:00"/>
    <n v="26"/>
    <m/>
    <n v="0"/>
    <n v="0"/>
    <n v="0"/>
    <n v="0"/>
    <m/>
  </r>
  <r>
    <x v="0"/>
    <s v="ARGR2014-CGR-NAR068_x000a__x000a_AR2014-049"/>
    <n v="1"/>
    <x v="24"/>
    <m/>
    <s v="Hallazgo N° 68. Verificación de Estándares a la Variable Contabilidad (A). Nariño_x000a__x000a_Hallazgo N° 49. Convenios y contratos de aporte (A - D).  Nariño._x000a_"/>
    <s v="Hallazgo N° 68. Lo anterior se ocasiona por un deficiente proceso de interventoría en lo que respecta a este estándar, lo que no le permite al ICBF identificar oportunamente las falencias reales detectadas e implementar los correctivos requeridos._x000a__x000a_"/>
    <s v="Realizar seguimiento a la ejecución de los contratos"/>
    <s v="Actividad 1: Designar un abogado en el Grupo Jurídico para que se encargue de los procesos sancionatorios y debidos procesos estableciendo un cronograma con tiempos de obligatorio cumplimiento."/>
    <s v="Memorando (en el que se incluye cronograma)"/>
    <n v="1"/>
    <d v="2017-03-01T00:00:00"/>
    <d v="2017-03-31T00:00:00"/>
    <n v="4.3"/>
    <m/>
    <n v="0"/>
    <n v="0"/>
    <n v="0"/>
    <n v="0"/>
    <m/>
  </r>
  <r>
    <x v="0"/>
    <s v="ARGR2014-CGR-NAR068_x000a__x000a_AR2014-049"/>
    <n v="0"/>
    <x v="24"/>
    <m/>
    <s v="Hallazgo N° 68. Verificación de Estándares a la Variable Contabilidad (A). Nariño_x000a__x000a_Hallazgo N° 49. Convenios y contratos de aporte (A - D).  Nariño._x000a_"/>
    <s v="Hallazgo N° 68. Lo anterior se ocasiona por un deficiente proceso de interventoría en lo que respecta a este estándar, lo que no le permite al ICBF identificar oportunamente las falencias reales detectadas e implementar los correctivos requeridos._x000a__x000a_"/>
    <s v="Realizar seguimiento a la ejecución de los contratos"/>
    <s v="Actividad 2: Realizar un instructivo en el que detalle paso a paso con términos para la admisión procedencia o improcedencia de un debido proceso con términos perentorios para cada uno de los responsables que conlleven a la realización del proceso sancionatorio "/>
    <s v="Instructivo"/>
    <n v="1"/>
    <d v="2017-03-01T00:00:00"/>
    <d v="2017-04-30T00:00:00"/>
    <n v="8.6"/>
    <m/>
    <n v="0"/>
    <n v="0"/>
    <n v="0"/>
    <n v="0"/>
    <m/>
  </r>
  <r>
    <x v="0"/>
    <s v="ARGR2014-CGR-NAR068_x000a__x000a_AR2014-049"/>
    <n v="0"/>
    <x v="24"/>
    <m/>
    <s v="Hallazgo N° 68. Verificación de Estándares a la Variable Contabilidad (A). Nariño_x000a__x000a_Hallazgo N° 49. Convenios y contratos de aporte (A - D).  Nariño._x000a_"/>
    <s v="Hallazgo N° 68. Lo anterior se ocasiona por un deficiente proceso de interventoría en lo que respecta a este estándar, lo que no le permite al ICBF identificar oportunamente las falencias reales detectadas e implementar los correctivos requeridos._x000a__x000a_"/>
    <s v="Realizar seguimiento a la ejecución de los contratos"/>
    <s v="Actividad 3: Realizar seguimiento al estado de los debidos procesos en comité ampliado, generando las alertas correspondientes"/>
    <s v="Acta de Comité Ampliado"/>
    <n v="3"/>
    <d v="2017-04-01T00:00:00"/>
    <d v="2017-12-31T00:00:00"/>
    <n v="39.1"/>
    <m/>
    <n v="0"/>
    <n v="0"/>
    <n v="0"/>
    <n v="0"/>
    <m/>
  </r>
  <r>
    <x v="0"/>
    <s v="ARGR2014-CGR-NAR068_x000a__x000a_AR2014-049"/>
    <n v="0"/>
    <x v="24"/>
    <m/>
    <s v="Hallazgo N° 68. Verificación de Estándares a la Variable Contabilidad (A). Nariño_x000a__x000a_Hallazgo N° 49. Convenios y contratos de aporte (A - D).  Nariño._x000a_"/>
    <s v="Hallazgo N° 68. Lo anterior se ocasiona por un deficiente proceso de interventoría en lo que respecta a este estándar, lo que no le permite al ICBF identificar oportunamente las falencias reales detectadas e implementar los correctivos requeridos._x000a__x000a_"/>
    <s v="Realizar seguimiento a la ejecución de los contratos"/>
    <s v="Actividad 4: Impartir instrucciones para la correcta aplicación de las exigencias contables en las legalizaciones de los aportes (modalidades Primera Infancia, por parte del apoyo financiero Grupo de Asistencia Técnica)_x000a_"/>
    <s v="Memorando"/>
    <n v="1"/>
    <d v="2017-03-01T00:00:00"/>
    <d v="2017-04-30T00:00:00"/>
    <n v="8.6"/>
    <m/>
    <n v="0"/>
    <n v="0"/>
    <n v="0"/>
    <n v="0"/>
    <m/>
  </r>
  <r>
    <x v="0"/>
    <s v="ARGR2014-CGR-NAR068_x000a__x000a_AR2014-049"/>
    <n v="0"/>
    <x v="24"/>
    <m/>
    <s v="Hallazgo N° 68. Verificación de Estándares a la Variable Contabilidad (A). Nariño_x000a__x000a_Hallazgo N° 49. Convenios y contratos de aporte (A - D).  Nariño._x000a_"/>
    <s v="Hallazgo N° 68. Lo anterior se ocasiona por un deficiente proceso de interventoría en lo que respecta a este estándar, lo que no le permite al ICBF identificar oportunamente las falencias reales detectadas e implementar los correctivos requeridos._x000a__x000a_"/>
    <s v="Realizar seguimiento a la ejecución de los contratos"/>
    <s v="Actividad 5: Realizar una muestra de 8 contratos (1 por centro zonal) cada tres meses en el que se verifique el cumplimiento de las normas en las legalizaciones por parte del apoyo financiero Grupo de Asistencia Técnica_x000a__x000a_"/>
    <s v="Informe"/>
    <n v="3"/>
    <d v="2017-03-01T00:00:00"/>
    <d v="2017-12-31T00:00:00"/>
    <n v="43.6"/>
    <m/>
    <n v="0"/>
    <n v="0"/>
    <n v="0"/>
    <n v="0"/>
    <m/>
  </r>
  <r>
    <x v="0"/>
    <s v="AR2014-052"/>
    <n v="1"/>
    <x v="24"/>
    <m/>
    <s v="Hallazgo N° 52. Capacidad financiera exigida para los contratos de aportes (A). Nariño, _x000a__x000a_Los requisitos financieros exigidos por el ICBF en sus instructivos de contratación son insuficientes teniendo en cuenta el valor y objeto contractual que es atender integralmente a la primera infancia y sus objetivos misionales de mejorar calidad en la atención integral a la Primera Infancia, promover los Derechos de los NNA y prevenir los riesgos o amenazas de vulneración de los mismos y promover la seguridad alimentaria y nutricional en el desarrollo de la primera infancia, los NNA y la familia; más aún cuando el interés superior del niño, niña y adolescente, obliga a todas las personas a garantizar la satisfacción integral y simultánea de todos sus derechos humanos, que son universales, prevalentes e interdependientes. _x000a__x000a_Lo anterior se evidencia al realizar un análisis financiero de los operadores contratados, pues se puede determinar que si bien cumplen con los requisitos financieros determinados en los instructivos de contratación internos; los requisitos financieros exigidos no son adecuados ni proporcionales a la naturaleza y valor de los contratos; una evaluación de los estados financieros permiten evidenciar que las EAS contratadas reportaban un capital de trabajo que no guarda relación con el valor total de la contratación y para el funcionamiento adecuado de los servicios contratados, como se observa en el siguiente cuadro:_x000a__x000a_Si adicional a lo anterior se suma el hecho de las demoras de 30 a 60 días en que incurre el ICBF para realzar el primer pago, lo descrito conlleva a riesgo en la calidad en la prestación del servicio, por falta de capital de trabajo suficiente por parte de las EAS para asumir compras de alimentos, de material didáctico, pago de personal y todas las actividades de la etapa de alistamiento de los contratos."/>
    <s v="La entidad se ha limitado a realizar un análisis mecánico de los requisitos mínimos exigidos, lo que impide tener un panorama financiero real de la capacidad operativa de las EAS, más allá de los indicadores financieros mínimos que se les exige y acorde con el objeto contractual, la población a quién beneficia y las exigencias económicas de los contratos suscritos y los plazos de pagos reales del ICBF._x000a__x000a_"/>
    <s v="La Regional no tiene injerencia para la elaboración de los instructivos que son los que definen la manera de evaluar la capacidad financiera y operativa de las EAS, por lo tanto se compartirá el hallazgo a la Dirección de Contratación para su análisis respectivo y acciones de mejora a desarrollar_x000a__x000a_sugerir que se haga una unificación de criterios a evaluar en toda la contratación de aporte independientemente macro proceso regional respectando las debidas excepciones establecidas en el manual de contratación_x000a__x000a_APLICAR LOS LINEAMIENTOS, DIRECTRICES ESTABLECIDOS PARA VERIFICAR LA CAPACIDAD FINANCIERA, POR LA SEDE DE LA DIRECCIÓN GENERL"/>
    <s v="Actividad 1: Teniendo en cuenta que la Regional no tiene la facultad para solicitar mas requisitos de los que están establecidos en los instructivos, los cuales son elaborados únicamente por cada área misionales de la Sede de la Dirección General del ICBF. La Regional, en todos los proceso de contratación, evalúa de acuerdo a los lineamientos e instructivos de cada modalidad.  Por lo antes mencionado, se remitirá memorando compartiendo el hallazgo a la Dirección de Contratación para su análisis respectivo y acciones de mejora a desarrollar._x000a__x000a__x000a__x000a__x000a_"/>
    <s v="Memorando_x000a__x000a__x000a__x000a__x000a__x000a__x000a__x000a__x000a__x000a__x000a__x000a__x000a__x000a__x000a__x000a__x000a__x000a__x000a__x000a__x000a__x000a__x000a_"/>
    <s v="1_x000a__x000a__x000a__x000a__x000a__x000a__x000a__x000a__x000a__x000a__x000a__x000a__x000a__x000a__x000a__x000a__x000a__x000a__x000a__x000a__x000a__x000a__x000a_"/>
    <d v="2017-03-01T00:00:00"/>
    <d v="2017-03-31T00:00:00"/>
    <n v="4.3"/>
    <m/>
    <n v="0"/>
    <n v="0"/>
    <n v="0"/>
    <n v="0"/>
    <m/>
  </r>
  <r>
    <x v="0"/>
    <s v="AR2014-054"/>
    <n v="1"/>
    <x v="24"/>
    <m/>
    <s v="Hallazgo N° 54. Gastos no soportados contrato de aporte 161 de 2014 (A – D - IP). Nariño_x000a__x000a_El ICBF firmó Contrato de Aporte No. 161 de 2014 por $4.169,5 millones, para operar en el municipio de Tumaco entre el 22 de enero de 2014 y 31 de enero de 2015, cuyo objeto es la prestación del servicio bajo las modalidades Familiar y FAMI. Contrato que a la fecha se encuentra terminado y sin liquidar. _x000a__x000a_En la revisión de la ejecución de los recursos consignados por el ICBF en la cuenta certificada por la EAS para el manejo exclusivo de los recursos del Contrato No. 161 de 2014, se encontraron erogaciones para  realizar traslados a caja general, por valor $229,52 millones, sin que se evidencie el uso de estos dineros en la ejecución del objeto del contrato."/>
    <s v="La anterior deficiencia se ocasiona por debilidades en el proceso de supervisión y en el acompañamiento por parte del Instituto a la debida ejecución de los contratos, lo que genera presunta falta disciplinaria y para apertura de indagación preliminar"/>
    <s v="Realizar seguimiento a la ejecución de los contratos"/>
    <s v="Actividad 1: Realizar una muestra de 8 contratos (1 por centro zonal) cada tres meses en el que se verifique el cumplimiento de las normas en las legalizaciones por parte del apoyo financiero Grupo de Asistencia Técnica._x000a__x000a_"/>
    <s v="Informe"/>
    <n v="3"/>
    <d v="2017-03-01T00:00:00"/>
    <d v="2017-12-31T00:00:00"/>
    <n v="43.6"/>
    <m/>
    <n v="0"/>
    <n v="0"/>
    <n v="0"/>
    <n v="0"/>
    <m/>
  </r>
  <r>
    <x v="0"/>
    <s v="AR2014-006"/>
    <n v="1"/>
    <x v="24"/>
    <m/>
    <s v="Hallazgo N° 6. Metas sociales y financieras (A). Nariño_x000a__x000a_En la verificación de la ejecución de las metas sociales y financieras de los diferentes programas adelantados por la Regional Nariño del ICBF se encontró que 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_x000a__x000a_- Durante la vigencia 2014 en el Proyecto Asistencia a la Primera Infancia se programó la atención de 130.106 usuarios en 4.445 unidades con 114.454 cupos, para lo cual se apropiaron $130.975 millones; sin embargo, la ejecución consolidada de metas sociales y financieras a 31 de diciembre de 2014 muestra que se atendieron 126.426 usuarios en 4.512 unidades con 49.330 cupos, con una ejecución de $130.296 millones, lo que permite concluir que se dejaron de atender 3.680 usuarios y 2.968 cupos pero se atendió una mayor proporción de unidades (67), sin embargo se devolvieron $679 millones._x000a__x000a_- En el Subproyecto Atención Integral, durante la vigencia 2014 se programó la atención de 41.508 usuarios en 424 unidades, con 41.508 cupos, y se atendieron 41.324 usuarios, en 576 unidades, con 41.184 cupos; presentándose similar situación que la anterior, se dejaron de atender 184 usuarios y 324 cupos, sin embargo, se atendieron 152 unidades de más. _x000a__x000a_La menor cobertura respecto a usuarios y cupos se presentó en la modalidad CDI - Institucional Con Arriendo, y las nuevas unidades se atendieron en la Modalidad Familiar._x000a_"/>
    <s v="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
    <s v="Realizar seguimiento a la ejecución de las metas sociales y financieras"/>
    <s v="Actividad 1: Seguimiento en comité ampliado a la ejecución de metas sociales y financieras, generando las alertas para modificaciones de contrato y liberación de recursos"/>
    <s v="Acta de Comité Ampliado"/>
    <n v="3"/>
    <d v="2017-04-01T00:00:00"/>
    <d v="2017-12-31T00:00:00"/>
    <n v="39.1"/>
    <m/>
    <n v="0"/>
    <n v="0"/>
    <n v="0"/>
    <n v="0"/>
    <m/>
  </r>
  <r>
    <x v="0"/>
    <s v="AR2014-006"/>
    <n v="0"/>
    <x v="24"/>
    <m/>
    <s v="Hallazgo N° 6. Metas sociales y financieras (A). Nariño_x000a__x000a_En la verificación de la ejecución de las metas sociales y financieras de los diferentes programas adelantados por la Regional Nariño del ICBF se encontró que 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_x000a__x000a_- Durante la vigencia 2014 en el Proyecto Asistencia a la Primera Infancia se programó la atención de 130.106 usuarios en 4.445 unidades con 114.454 cupos, para lo cual se apropiaron $130.975 millones; sin embargo, la ejecución consolidada de metas sociales y financieras a 31 de diciembre de 2014 muestra que se atendieron 126.426 usuarios en 4.512 unidades con 49.330 cupos, con una ejecución de $130.296 millones, lo que permite concluir que se dejaron de atender 3.680 usuarios y 2.968 cupos pero se atendió una mayor proporción de unidades (67), sin embargo se devolvieron $679 millones._x000a__x000a_- En el Subproyecto Atención Integral, durante la vigencia 2014 se programó la atención de 41.508 usuarios en 424 unidades, con 41.508 cupos, y se atendieron 41.324 usuarios, en 576 unidades, con 41.184 cupos; presentándose similar situación que la anterior, se dejaron de atender 184 usuarios y 324 cupos, sin embargo, se atendieron 152 unidades de más. _x000a__x000a_La menor cobertura respecto a usuarios y cupos se presentó en la modalidad CDI - Institucional Con Arriendo, y las nuevas unidades se atendieron en la Modalidad Familiar._x000a_"/>
    <s v="No existe coherencia entre las actividades programadas frente a las realmente ejecutado, lo que demuestra deficiencias en la planeación y por ende esto afecta la asignación real del presupuesto a ejecutar por cada uno de los programas e impacta el cumplimiento de las metas previstas en el plan estratégico y en el plan de acción institucional"/>
    <s v="Realizar seguimiento a la ejecución de las metas sociales y financieras"/>
    <s v="Actividad 2: Compartir mediante memorando a la Dirección de Planeación el hallazgo toda vez que la falencia se presenta por las debilidades en los procesos de focalización."/>
    <s v="Memorando"/>
    <n v="1"/>
    <d v="2017-02-24T00:00:00"/>
    <d v="2017-04-30T00:00:00"/>
    <n v="9.3000000000000007"/>
    <m/>
    <n v="0"/>
    <n v="0"/>
    <n v="0"/>
    <n v="0"/>
    <m/>
  </r>
  <r>
    <x v="0"/>
    <s v="AR2014-148"/>
    <n v="1"/>
    <x v="24"/>
    <m/>
    <s v="Hallazgo N° 148. Supervisión de contratos (A-D). Nariño._x000a__x000a_Durante el desarrollo de la auditoría se evidenció que para los contratos de aporte No. 368, 367, 373, 418 de 2013, 385 y 399 de 2013, 192, 193, 179, 169, 305, 162, 296 de 2014 no existió un efectivo seguimiento y control por parte de los supervisores asignados, debido a que incumplieron las obligaciones exigidas para el manejo técnico y financiero, se determinó que en las EAS la administración de los recursos no se ajusta a un adecuado y correcto manejo contable y presupuestal de acuerdo a lo previsto en el contrato, al plan operativo y lineamientos establecidos por el ICBF, sustentado en las siguientes razones:...._x000a__x000a_Así mismo, no se realiza una adecuada y periódica verificación de estándares de calidad para las diferentes modalidades diseñadas para la atención en desarrollo del programa de asistencia a la primera infancia, por cuanto se encontraron falencias en las unidades aplicativas visitadas_x000a__x000a_Las sumas que el ICBF gira a las instituciones contratistas a título de aporte no constituyen derechos de éstas, es decir, no tienen la calidad de créditos, como tampoco de salarios, emolumentos o retribución de servicios y ni siquiera de reembolsos, figuras que podrían dar lugar a entender su incorporación al patrimonio. Lejos de ello, las tienen a un título tan precario como el de depósito, el de mandato o el de agencia. Por ejemplo, los rendimientos financieros del anticipo den ser devueltos al ICBF y los restantes, aplicados a la ejecución del contrato; los desembolsos del ICBF se ajustan al número de raciones suministrado; el alcance del servicio puede variar al vincularse otros aportantes, y, como se vio, el contrato impone la aplicación de la totalidad del aporte a sus fines del contrato, sin dejar un margen para el contratista, que no en vano debe carecer de ánimo de lucro. Todo esto evidencia hasta qué punto nos encontramos ante una relación atípica que no se apoya en obligaciones de carácter civil, comercial ni laboral, que son las que originan créditos, derechos embargables por excelencia. (Párrafo 8)”._x000a__x000a__x000a__x000a__x000a_"/>
    <s v="Debilidad en los procesos de supervisión"/>
    <s v="Realizar seguimiento a la ejecución de los contratos"/>
    <s v="Actividad 1: Revisar trimestralmente sobre una muestra de las modalidades de Primera Infancia (un gran operador por centro zonal), las legalizaciones de aporte,  generando las alertas al supervisor. (Apoyo Financiero Grupo de Asistencia Técnica)._x000a__x000a_"/>
    <s v="Informe detallado"/>
    <n v="3"/>
    <d v="2017-03-01T00:00:00"/>
    <d v="2017-12-31T00:00:00"/>
    <n v="43.6"/>
    <m/>
    <n v="0"/>
    <n v="0"/>
    <n v="0"/>
    <n v="0"/>
    <m/>
  </r>
  <r>
    <x v="0"/>
    <s v="ARGR2014-CGR-NAR103_x000a_ARGR2014-CGR-NAR104_x000a_"/>
    <n v="1"/>
    <x v="24"/>
    <m/>
    <s v="Hallazgo N° 103. Centros de Desarrollo Infantil (A).  Nariño _x000a_Hallazgo N° 104. Registros y condiciones de atención (A-D). Nariño"/>
    <s v="Hallazgo N° 103. 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_x000a__x000a_Hallazgo N° 104.. 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_x000a_"/>
    <s v="Revisión contratación modalidades Primera Infancia"/>
    <s v="Actividad 1: Realizar seguimiento por parte del Grupo de Asistencia Técnica a la modalidad de Desarrollo Infantil Modalidad Familiar, para que la prestación del servicio se brinde según lo establecido en el Manual operativo de ésta modalidad; igualmente presentando la información  de ejecución respecto de lo programado_x000a__x000a__x000a__x000a_"/>
    <s v="Informe "/>
    <n v="2"/>
    <d v="2017-04-01T00:00:00"/>
    <d v="2017-08-30T00:00:00"/>
    <n v="21.6"/>
    <m/>
    <n v="0"/>
    <n v="0"/>
    <n v="0"/>
    <n v="0"/>
    <m/>
  </r>
  <r>
    <x v="0"/>
    <s v="ARGR2014-CGR-NAR103_x000a_ARGR2014-CGR-NAR104_x000a_"/>
    <n v="0"/>
    <x v="24"/>
    <m/>
    <s v="Hallazgo N° 103. Centros de Desarrollo Infantil (A).  Nariño _x000a_Hallazgo N° 104. Registros y condiciones de atención (A-D). Nariño"/>
    <s v="Hallazgo N° 103. 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_x000a__x000a_Hallazgo N° 104.. 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_x000a_"/>
    <s v="Revisión contratación modalidades Primera Infancia"/>
    <s v="Actividad 2: Realizar seguimiento mensual al ingreso de la información en el aplicativo CUENTAME referente a modalidad familiar (beneficiarios zona rural) y presentar resultados en comité ampliado."/>
    <s v="Informe"/>
    <n v="9"/>
    <d v="2017-03-01T00:00:00"/>
    <d v="2017-11-30T00:00:00"/>
    <n v="39.1"/>
    <m/>
    <n v="0"/>
    <n v="0"/>
    <n v="0"/>
    <n v="0"/>
    <m/>
  </r>
  <r>
    <x v="0"/>
    <s v="ARGR2014-CGR-NAR103_x000a_ARGR2014-CGR-NAR104_x000a_"/>
    <n v="0"/>
    <x v="24"/>
    <m/>
    <s v="Hallazgo N° 103. Centros de Desarrollo Infantil (A).  Nariño _x000a_Hallazgo N° 104. Registros y condiciones de atención (A-D). Nariño"/>
    <s v="Hallazgo N° 103. 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_x000a__x000a_Hallazgo N° 104.. 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_x000a_"/>
    <s v="Revisión contratación modalidades Primera Infancia"/>
    <s v="Actividad 3: Revisar los lineamientos de Primera Infancia por parte del Grupo de Asistencia Técnica y presentar propuesta de ajuste a la Dirección de Primera Infancia de la Sede Nacional_x000a_"/>
    <s v="Propuesta"/>
    <n v="1"/>
    <d v="2017-03-01T00:00:00"/>
    <d v="2017-07-31T00:00:00"/>
    <n v="21.7"/>
    <m/>
    <n v="0"/>
    <n v="0"/>
    <n v="0"/>
    <n v="0"/>
    <m/>
  </r>
  <r>
    <x v="0"/>
    <s v="ARGR2014-CGR-NAR100"/>
    <n v="1"/>
    <x v="24"/>
    <m/>
    <s v="Hallazgo N° 100. Análisis y cesión en contratos de prestación de servicios. (A - D) Nariño _x000a__x000a_• Análisis del sector_x000a_No se observó dentro de los estudios previos realizados por la entidad, el análisis del sector, documentos que tal como lo indica la norma deben estar adjuntos y dependen del objeto a contratar para el caso de contrato de prestación de servicio se debe analizar las condiciones de idoneidad y experiencia de la persona natural o jurídica a contratar_x000a__x000a_• Cesión_x000a__x000a_El artículo 41 de la Ley 80 de 1993 determina en cuanto al perfeccionamiento del contrato: “Los contratos del Estado se perfeccionan cuando se logre acuerdo sobre el objeto y la contraprestación y éste se eleve a escrito… Los contratos estatales son intuito persona y, en consecuencia, una vez celebrados no podrán cederse sin previa autorización escrita de la entidad contratante…”._x000a__x000a_El Consejo de Estado en sentencia del 6 de agosto de 2009, Sección Tercera. C. P. Ramiro Saavedra, proceso Rad.37044 señaló: “(…) En efecto, la contratación directa, entendida como el procedimiento a través del cual la administración escoge al titular del contrato, previa consulta de los candidatos, se rige por los principios rectores de la contracción estatal, entre ellos el principio de motivación de las decisiones contractuales, que obliga a la entidad a justificar la escogencia del contratista… es así como el legislador previó en el parágrafo 1 del artículo 2 de la ley 1150 de 2007 el deber de la Entidad Pública sin excepción alguna, por lo que es dable concluir que toda actuación de las autoridades, derivada de la actividad contractual, deberá ser motivada porque así lo exige la ley (…)”. _x000a__x000a_Se exige realizar un análisis y motivar la decisión que da lugar a aceptar la cesión de un contrato, así como conocer los fundamentos legales que llevaron a adoptar esta decisión, situación que en el presente caso no se dio. _x000a__x000a_No se expide certificado de idoneidad de la psicóloga identificada con C.C. No. 27.082.XXX, y se continúa la ejecución del contrato con la indicada profesional"/>
    <s v="Se observa desconocimiento en las normas que regulan la contratación estatal generando riesgos en el proceso contractual. _x000a__x000a_"/>
    <s v="Aplicación de las normas establecidas"/>
    <s v="Actividad 1: Realizar un informe de todos los contratos de prestación de servicios realizados durante las vigencias 2015 y 2016 determinando cuales fueron objeto de cesión."/>
    <s v="Informe"/>
    <n v="1"/>
    <d v="2017-03-01T00:00:00"/>
    <d v="2017-04-30T00:00:00"/>
    <n v="8.6"/>
    <m/>
    <n v="0"/>
    <n v="0"/>
    <n v="0"/>
    <n v="0"/>
    <m/>
  </r>
  <r>
    <x v="0"/>
    <s v="ARGR2014-CGR-NAR100"/>
    <n v="0"/>
    <x v="24"/>
    <m/>
    <s v="Hallazgo N° 100. Análisis y cesión en contratos de prestación de servicios. (A - D) Nariño _x000a__x000a_• Análisis del sector_x000a_No se observó dentro de los estudios previos realizados por la entidad, el análisis del sector, documentos que tal como lo indica la norma deben estar adjuntos y dependen del objeto a contratar para el caso de contrato de prestación de servicio se debe analizar las condiciones de idoneidad y experiencia de la persona natural o jurídica a contratar_x000a__x000a_• Cesión_x000a__x000a_El artículo 41 de la Ley 80 de 1993 determina en cuanto al perfeccionamiento del contrato: “Los contratos del Estado se perfeccionan cuando se logre acuerdo sobre el objeto y la contraprestación y éste se eleve a escrito… Los contratos estatales son intuito persona y, en consecuencia, una vez celebrados no podrán cederse sin previa autorización escrita de la entidad contratante…”._x000a__x000a_El Consejo de Estado en sentencia del 6 de agosto de 2009, Sección Tercera. C. P. Ramiro Saavedra, proceso Rad.37044 señaló: “(…) En efecto, la contratación directa, entendida como el procedimiento a través del cual la administración escoge al titular del contrato, previa consulta de los candidatos, se rige por los principios rectores de la contracción estatal, entre ellos el principio de motivación de las decisiones contractuales, que obliga a la entidad a justificar la escogencia del contratista… es así como el legislador previó en el parágrafo 1 del artículo 2 de la ley 1150 de 2007 el deber de la Entidad Pública sin excepción alguna, por lo que es dable concluir que toda actuación de las autoridades, derivada de la actividad contractual, deberá ser motivada porque así lo exige la ley (…)”. _x000a__x000a_Se exige realizar un análisis y motivar la decisión que da lugar a aceptar la cesión de un contrato, así como conocer los fundamentos legales que llevaron a adoptar esta decisión, situación que en el presente caso no se dio. _x000a__x000a_No se expide certificado de idoneidad de la psicóloga identificada con C.C. No. 27.082.XXX, y se continúa la ejecución del contrato con la indicada profesional"/>
    <s v="Se observa desconocimiento en las normas que regulan la contratación estatal generando riesgos en el proceso contractual. _x000a__x000a_"/>
    <s v="Aplicación de las normas establecidas"/>
    <s v="Actividad 2: De los contratos que fueron objeto de cesión (de acuerdo a lo establecido en la actividad 1), la Coordinadora del Grupo Jurídico de la Regional presentará un informe especificando cómo se realizaron las cesiones y así demostrar la conformidad y aplicación de las normas."/>
    <s v="Informe"/>
    <n v="1"/>
    <d v="2017-05-01T00:00:00"/>
    <d v="2017-06-30T00:00:00"/>
    <n v="8.6"/>
    <m/>
    <n v="0"/>
    <n v="0"/>
    <n v="0"/>
    <n v="0"/>
    <m/>
  </r>
  <r>
    <x v="0"/>
    <s v="AR2014-162_x000a_AR2014-192_x000a_"/>
    <n v="1"/>
    <x v="24"/>
    <m/>
    <s v="Hallazgo N° 162. Bancos (A-CGN). Nariño_x000a_Hallazgo N° 192. Conciliación de saldos Acreedores y Retefuente (A). Nariño _x000a__x000a_"/>
    <s v="Hallazgo N° 162. . Rezago por el cambio de sistema de SIIF ICBF  a SIFF NACION_x000a__x000a_Hallazgo N° 192. . se presentaron como consecuencia de la migración de datos del programa SIIF ICBF a la plataforma SIIF Nación"/>
    <s v="Seguimiento financiero"/>
    <s v="Actividad 1: Presentar un informe del estado de saldos y movimientos por PCI al cierre contable correspondiente a  31 de diciembre 2016 donde se observe el avance y la depuración que tuvo la Regional._x000a_"/>
    <s v="Informe"/>
    <n v="1"/>
    <d v="2017-03-01T00:00:00"/>
    <d v="2017-03-31T00:00:00"/>
    <n v="4.3"/>
    <m/>
    <n v="0"/>
    <n v="0"/>
    <n v="0"/>
    <n v="0"/>
    <m/>
  </r>
  <r>
    <x v="0"/>
    <s v="AR2014-162_x000a_AR2014-192_x000a_"/>
    <n v="0"/>
    <x v="24"/>
    <m/>
    <s v="Hallazgo N° 162. Bancos (A-CGN). Nariño_x000a_Hallazgo N° 192. Conciliación de saldos Acreedores y Retefuente (A). Nariño _x000a__x000a_"/>
    <s v="Hallazgo N° 162. . Rezago por el cambio de sistema de SIIF ICBF  a SIFF NACION_x000a__x000a_Hallazgo N° 192. . se presentaron como consecuencia de la migración de datos del programa SIIF ICBF a la plataforma SIIF Nación"/>
    <s v="Seguimiento financiero"/>
    <s v="Actividad 2: Presentar un informe del estado de saldos y movimientos por PCI al cierre contable correspondiente a  30 de junio de 2017 donde se observe el avance y la depuración que tuvo la Regional."/>
    <s v="Informe"/>
    <n v="1"/>
    <d v="2017-08-01T00:00:00"/>
    <d v="2017-09-30T00:00:00"/>
    <n v="8.6"/>
    <m/>
    <n v="0"/>
    <n v="0"/>
    <n v="0"/>
    <n v="0"/>
    <m/>
  </r>
  <r>
    <x v="0"/>
    <s v="AR2014-053_x000a_AR2014-058_x000a_"/>
    <n v="1"/>
    <x v="24"/>
    <m/>
    <s v="Hallazgo N° 53. Contrato de aporte N° 297-2014 (A – D - IP). Nariño_x000a_Hallazgo N° 58. Legalización de las Cuentas Contrato de Aporte No. 638 de 2014(A, D, Dian). Nariño_x000a__x000a_"/>
    <s v="Hallazgo N° 53. Hallazgo N° 53. Debilidad en el proceso de supervisión del contrato 297 - 2014_x000a__x000a_Hallazgo N° 58. Lo anterior obedec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las operaciones de los gastos en cuanto a soportes, informes o registros poco útiles en la legalización de los recursos_x000a_"/>
    <s v="Realizar seguimiento a la ejecución de los contratos"/>
    <s v="Actividad 1: Revisar trimestralmente sobre una muestra de las modalidades de Primera Infancia (un gran operador por centro zonal), las legalizaciones de aporte,  generando las alertas al supervisor. (Apoyo Financiero Grupo de Asistencia Técnica)_x000a__x000a_"/>
    <s v="Informe"/>
    <n v="3"/>
    <d v="2017-03-01T00:00:00"/>
    <d v="2017-12-31T00:00:00"/>
    <n v="43.6"/>
    <m/>
    <n v="0"/>
    <n v="0"/>
    <n v="0"/>
    <n v="0"/>
    <m/>
  </r>
  <r>
    <x v="0"/>
    <s v="AR2014-053_x000a_AR2014-058_x000a_"/>
    <n v="0"/>
    <x v="24"/>
    <m/>
    <s v="Hallazgo N° 53. Contrato de aporte N° 297-2014 (A – D - IP). Nariño_x000a_Hallazgo N° 58. Legalización de las Cuentas Contrato de Aporte No. 638 de 2014(A, D, Dian). Nariño_x000a__x000a_"/>
    <s v="Hallazgo N° 53. Hallazgo N° 53. Debilidad en el proceso de supervisión del contrato 297 - 2014_x000a__x000a_Hallazgo N° 58. Lo anterior obedece a procedimientos y normas no aplicadas por parte de los operadores y supervisores de los Centros Zonales, y en consecuencia a debilidades en los mecanismos de seguimiento y monitoreo en el registro de las operaciones de los recursos, conllevando de esta manera que se presente desorganización en las operaciones de los gastos en cuanto a soportes, informes o registros poco útiles en la legalización de los recursos_x000a_"/>
    <s v="Realizar seguimiento a la ejecución de los contratos"/>
    <s v="Actividad 2: Los contratos de Primera Infancia correspondientes al Centro Zonal Tumaco que presentan mayor debilidad en las legalizaciones, la Regional apoyará en la revisión de los informes financieros._x000a__x000a_"/>
    <s v="Informe"/>
    <n v="3"/>
    <d v="2017-03-01T00:00:00"/>
    <d v="2017-12-31T00:00:00"/>
    <n v="43.6"/>
    <m/>
    <n v="0"/>
    <n v="0"/>
    <n v="0"/>
    <n v="0"/>
    <m/>
  </r>
  <r>
    <x v="0"/>
    <s v="_x000a_ARGR2014-CGR-NAR070_x000a_ARGR2014-CGR-NAR099_x000a_"/>
    <n v="1"/>
    <x v="24"/>
    <m/>
    <s v="Hallazgo N° 70. Certificado de Idoneidad emitido por el Supervisor para contratar (A - D). Nariño_x000a_Hallazgo N° 99. Contratación de prestación de servicios (A).  Nariño_x000a_"/>
    <s v="Hallazgo N° 70.. esto debido a un proceso de supervisión débil inobservando los instructivos de contratación, poniendo en riesgo la prestación del servicio en los contratos suscritos para la vigencia 2015."/>
    <s v="Aplicación de las normas establecidas"/>
    <s v="Actividad 1: Presentar un informe referente a los parámetros establecidos para la elaboración de los estudios previos de contrato de prestación de servicios (vigencia 2015 y 2016), especificando que en el documento no aparece el nombre del futuro contratista.  Así mismo se debe observar que se revisaron los estudios previos (2015 - 2016) en el cual se demuestra la conformidad."/>
    <s v="Informe"/>
    <n v="1"/>
    <d v="2017-03-01T00:00:00"/>
    <d v="2017-06-30T00:00:00"/>
    <n v="17.3"/>
    <m/>
    <n v="0"/>
    <n v="0"/>
    <n v="0"/>
    <n v="0"/>
    <m/>
  </r>
  <r>
    <x v="0"/>
    <s v="_x000a_ARGR2014-CGR-NAR070_x000a_ARGR2014-CGR-NAR099_x000a_"/>
    <n v="0"/>
    <x v="24"/>
    <m/>
    <s v="Hallazgo N° 70. Certificado de Idoneidad emitido por el Supervisor para contratar (A - D). Nariño_x000a_Hallazgo N° 99. Contratación de prestación de servicios (A).  Nariño_x000a_"/>
    <s v="Hallazgo N° 70.. esto debido a un proceso de supervisión débil inobservando los instructivos de contratación, poniendo en riesgo la prestación del servicio en los contratos suscritos para la vigencia 2015."/>
    <s v="Aplicación de las normas establecidas"/>
    <s v="Actividad 2: Presentar un informe de los operadores que tuvieron inconvenientes en la ejecución de los contratos durante la vigencia 2015 y 2016, especificando que no fueron contratados durante la vigencia 2017.  En el caso que hayan sido contratos, especificar las razones por las cuales se aprobó la contratación."/>
    <s v="Informe"/>
    <n v="1"/>
    <d v="2017-03-01T00:00:00"/>
    <d v="2017-06-30T00:00:00"/>
    <n v="17.3"/>
    <m/>
    <n v="0"/>
    <n v="0"/>
    <n v="0"/>
    <n v="0"/>
    <m/>
  </r>
  <r>
    <x v="0"/>
    <s v="AR2014-067"/>
    <n v="1"/>
    <x v="24"/>
    <m/>
    <s v="Hallazgo N° 67. Cumplimiento de Estándares en las Unidades Aplicativas  (A - D). Nariño_x000a__x000a_Realizadas las visitas a las unidades aplicativas con el fin de realizar seguimiento a los estándares de calidad, se encontró los siguientes resultados._x000a__x000a_Durante la visita a los hogares comunitarios correspondientes al centro Zonal de Túquerres se evaluó los estándares de calidad a 3 hogares comunitarios, Los pequeñines, niño Jesús de Praga, de igual manera se visitó 2 CDI modalidad Institucional 2 en el Municipio de Túquerres y 1 en Pasto, se evidenció que dichos unidades no cumplen con el 100% de los estándares de calidad, mostrando el siguiente resultado_x000a__x000a_Operador: Asociación de Padres las Delicias_x000a_HCB. Mis Pequeñines - municipio Ospina Vereda Nariño - Contrato No. 150-2014 Estándar 2,5,14,29 y 30. _x000a__x000a_Operador: Asociación de Usuarios de Bienestar del programa HCB la Esperanza. HCB. Niño Jesús de Praga – Ospina Vereda Nariño – Contrato No. 138-2014: Estándar 2,5,14,15,20,29,30,32,36, 47 y 58._x000a__x000a_Centros de Desarrollo Infantil CDI_x000a_Operador Fundación ICTUS CDI ICTUS_x000a_Estándar 60. El lugar donde funciona el CDI carece del certificado de aptitud para su funcionamiento, inmueble que fue construido antes del año 2011._x000a__x000a__x000a_CDI GOTITAS DE AMOR Contrato 627-2014 Túquerres y 626-2014 Ipiales – COLEGIO MUSICAL BRITANICO_x000a__x000a_Estándar 12, 14, 18, 21, 11, 22,23,41,48,45, 46, 54, 4_x000a__x000a__x000a__x000a_"/>
    <s v="La no aplicación de la Guía para verificación de estándares a los contratos de aportes del ICBF, observa falta de coordinación con el operador, falta de Planeación y evaluaciones  por parte de los supervisores del ICBF a estándares a las diferentes unidades aplicativas, lo que permite visualizar incumplimientos de los procesos de atención a la niñez y sus familias y por ende el incumplimiento de los aspectos técnicos de la entidad contratista respecto al objeto del mismo de conformidad con las directrices, lineamientos y estándares establecidos por el ICBF. _x000a__x000a_"/>
    <s v="Seguimiento visitas de supervisión"/>
    <s v="Actividad 1:  Presentar una matriz de resultados de las visitas de supervisión por centro zonal en el cual se evidencia el cumplimiento de los estándares (comparación de las vigencias 2015 . 2016), demostrando los avances entre una vigencia y otra"/>
    <s v="Matriz de resultados"/>
    <n v="1"/>
    <d v="2017-03-01T00:00:00"/>
    <d v="2017-04-30T00:00:00"/>
    <n v="8.6"/>
    <m/>
    <n v="0"/>
    <n v="0"/>
    <n v="0"/>
    <n v="0"/>
    <m/>
  </r>
  <r>
    <x v="0"/>
    <s v="AR2014-067"/>
    <n v="0"/>
    <x v="24"/>
    <m/>
    <s v="Hallazgo N° 67. Cumplimiento de Estándares en las Unidades Aplicativas  (A - D). Nariño_x000a__x000a_Realizadas las visitas a las unidades aplicativas con el fin de realizar seguimiento a los estándares de calidad, se encontró los siguientes resultados._x000a__x000a_Durante la visita a los hogares comunitarios correspondientes al centro Zonal de Túquerres se evaluó los estándares de calidad a 3 hogares comunitarios, Los pequeñines, niño Jesús de Praga, de igual manera se visitó 2 CDI modalidad Institucional 2 en el Municipio de Túquerres y 1 en Pasto, se evidenció que dichos unidades no cumplen con el 100% de los estándares de calidad, mostrando el siguiente resultado_x000a__x000a_Operador: Asociación de Padres las Delicias_x000a_HCB. Mis Pequeñines - municipio Ospina Vereda Nariño - Contrato No. 150-2014 Estándar 2,5,14,29 y 30. _x000a__x000a_Operador: Asociación de Usuarios de Bienestar del programa HCB la Esperanza. HCB. Niño Jesús de Praga – Ospina Vereda Nariño – Contrato No. 138-2014: Estándar 2,5,14,15,20,29,30,32,36, 47 y 58._x000a__x000a_Centros de Desarrollo Infantil CDI_x000a_Operador Fundación ICTUS CDI ICTUS_x000a_Estándar 60. El lugar donde funciona el CDI carece del certificado de aptitud para su funcionamiento, inmueble que fue construido antes del año 2011._x000a__x000a__x000a_CDI GOTITAS DE AMOR Contrato 627-2014 Túquerres y 626-2014 Ipiales – COLEGIO MUSICAL BRITANICO_x000a__x000a_Estándar 12, 14, 18, 21, 11, 22,23,41,48,45, 46, 54, 4_x000a__x000a__x000a__x000a_"/>
    <s v="La no aplicación de la Guía para verificación de estándares a los contratos de aportes del ICBF, observa falta de coordinación con el operador, falta de Planeación y evaluaciones  por parte de los supervisores del ICBF a estándares a las diferentes unidades aplicativas, lo que permite visualizar incumplimientos de los procesos de atención a la niñez y sus familias y por ende el incumplimiento de los aspectos técnicos de la entidad contratista respecto al objeto del mismo de conformidad con las directrices, lineamientos y estándares establecidos por el ICBF. _x000a__x000a_"/>
    <s v="Seguimiento visitas de supervisión"/>
    <s v="Actividad 2:  Presentar un informe en comité ampliado referente a los resultados de los estándares por centro zonal, para la toma de acciones de mejora por parte de los supervisores de contrato en las modalidades de Primera Infancia ."/>
    <s v="Acta de Comité Ampliado"/>
    <n v="3"/>
    <d v="2017-04-01T00:00:00"/>
    <d v="2017-12-31T00:00:00"/>
    <n v="39.1"/>
    <m/>
    <n v="0"/>
    <n v="0"/>
    <n v="0"/>
    <n v="0"/>
    <m/>
  </r>
  <r>
    <x v="0"/>
    <s v="AR-GESTION 2013"/>
    <n v="1"/>
    <x v="24"/>
    <m/>
    <s v="Hallazgo 121. NARIÑO. DIGITALIZACIÓN DE EXPEDIENTES CONTRACTUALES. (A)_x000a__x000a_El Manual de Contratación del IC8F abado mediante Resolución 2690 de julio de 2012 modificada por la Resolución 366 de 2013, establece en el numeral 21.3. Supervisión y/o Interventoría &quot;Los supervisores e interventores deberán mantener un archivo digital de la ejecución contractual de cada contrato asignado, este contendrá los documentos modificatorios, actas de inicio, suspensiones, la relación de contratación derivada, copia de los contratos derivados y de las actas de liquidación de los mismos, e informes de ejecución que el contratista haya presentado, así como todos los documentos de la ejecución contractual, para lo cual deberá curar mantener soportada cada una de las obligaciones pactadas y del seguimiento y control que la supervisión adelanta&quot;._x000a_Se determinó que en la Regional Nariño dellC8F no ha implementado a la fecha el manejo de información de ejecución contractual que soporte la ejecución de los contratos de aportes respecto al cumplimiento de las obligaciones pactadas y el control que la supervisión realiza en archivo digital, dado el volumen de información que manejan y que los soportes documentales son devueltos al operador. El incumplimiento de implementación de este cedimiento de control puede ocasionar perdida de soportes contractuales que afecten el ceso de gestión de contratación."/>
    <m/>
    <s v="Manual de Contratación, procedimiento para la supervisión de contratos y guía de supervisión de contratos vigente para el 2017 en lo referente a la información del expediente contractual"/>
    <s v="Actividad 1: De acuerdo a lo establecido en el Manual de Contratación, procedimiento para la supervisión de contratos y guía de supervisión de contratos vigente para el 2017, se elaborará y estandarizará en una lista de chequeo, los documentos mas frecuentes que se desarrollen durante la ejecución del contrato, los cuales serán solicitados de manera digital y serán aportados al expediente contractual._x000a__x000a_Lo anterior teniendo en cuenta que el Manual de Contratación del ICBF aprobado mediante resolución 2690 de julio de 2012, en el cual se exigía la digitalización de los expedientes ya no se encuentra vigente."/>
    <s v="Lista de chequeo"/>
    <n v="1"/>
    <d v="2017-03-01T00:00:00"/>
    <d v="2017-04-30T00:00:00"/>
    <n v="8.6"/>
    <m/>
    <n v="0"/>
    <n v="0"/>
    <n v="0"/>
    <n v="0"/>
    <m/>
  </r>
  <r>
    <x v="1"/>
    <s v="ARGR2015-CGR-DG013"/>
    <n v="1"/>
    <x v="24"/>
    <m/>
    <s v="Hallazgo No 13. Prestación del bien o servicio (3.1.1.4)_x000a__x000a_En la Regional Nariño, según acta 8 del Comité Estratégico Ampliado del 17 de diciembre de 2015, se realizó liberación de recursos por bajas coberturas.  En el contrato 673 de 2014, el valor del descuento fue de $108,5 millones por concepto de bajas coberturas, concurrencias y no registrar los beneficiarios en el aplicativo Cuéntame, entre otros._x000a__x000a_De otra parte, la operación de los servicios se implementa en el marco de los estándares de calidad que buscan nivelar los criterios para todos los servicios públicos y privados del país, y así garantizar que todos los niños y niñas en el país accedan con oportunidad y pertinencia a servicios de calidad, sin importar sus condiciones particulares y las condiciones de ingreso de sus familias y comunidades y comunidades.  El ICBF manifiesta que ha venido construyendo infraestructura para prestar un mejor servicio como en el 2015 en operación 77 CDI nuevos."/>
    <m/>
    <s v="Realizar la programación de metas sociales y financieras 2017, acorde a la ejecución de la Regional Nariño con corte a 31 de agosto de 2016."/>
    <s v="Actividad 1:  Realizar diagnóstico de necesidades de los servicios a prestar por Centro Zonal, teniendo en cuenta la ejecución de la vigencia  lineamientos y directrices;  definiendo la metas sociales y financieras para el año 2017."/>
    <s v="Acta de reunión por centro zonal."/>
    <n v="8"/>
    <d v="2016-09-01T00:00:00"/>
    <d v="2016-11-30T00:00:00"/>
    <n v="12.9"/>
    <n v="8"/>
    <n v="1"/>
    <n v="12.9"/>
    <n v="0"/>
    <n v="0"/>
    <s v="Actividad reportada en meses anteriores:_x000a__x000a_El Coordinador del Grupo de Planeación y Sistemas efectúa la validación de metas sociales y financieras con cada coordinador del centro zonal y responsable de proyecto, con el fin de programar las metas sociales y financieras 2017 acorde con la oferta institucional del ICBF y demanda de usuarios de cada zona._x000a__x000a_Como dificultades se identifica que para la vigencia 2017, usuarios entre los 4 años de edad podrán ingresar al sector educativo, situación que afecta al ICBF por cuanto los usuarios disminuirán con relación a la vigencia 2016."/>
  </r>
  <r>
    <x v="1"/>
    <s v="ARGR2015-CGR-DG013"/>
    <n v="0"/>
    <x v="24"/>
    <m/>
    <s v="Hallazgo No 13. Prestación del bien o servicio (3.1.1.4)_x000a__x000a_En la Regional Nariño, según acta 8 del Comité Estratégico Ampliado del 17 de diciembre de 2015, se realizó liberación de recursos por bajas coberturas.  En el contrato 673 de 2014, el valor del descuento fue de $108,5 millones por concepto de bajas coberturas, concurrencias y no registrar los beneficiarios en el aplicativo Cuéntame, entre otros._x000a__x000a_De otra parte, la operación de los servicios se implementa en el marco de los estándares de calidad que buscan nivelar los criterios para todos los servicios públicos y privados del país, y así garantizar que todos los niños y niñas en el país accedan con oportunidad y pertinencia a servicios de calidad, sin importar sus condiciones particulares y las condiciones de ingreso de sus familias y comunidades y comunidades.  El ICBF manifiesta que ha venido construyendo infraestructura para prestar un mejor servicio como en el 2015 en operación 77 CDI nuevos."/>
    <m/>
    <s v="Realizar la programación de metas sociales y financieras 2017, acorde a la ejecución de la Regional Nariño con corte a 31 de agosto de 2016."/>
    <s v="Actividad 2: Realizar tres seguimientos a la ejecución de metas sociales y financieras por parte del Grupo de Planeación y Sistemas.  (octubre 2016, febrero y mayo 2017)"/>
    <s v="Acta de reunión"/>
    <n v="3"/>
    <d v="2016-10-01T00:00:00"/>
    <d v="2017-06-30T00:00:00"/>
    <n v="38.9"/>
    <n v="1"/>
    <n v="0.33333333333333331"/>
    <n v="13"/>
    <n v="0"/>
    <n v="0"/>
    <s v="En comité estratégico realizado el 31 de enero de 2017, el Coordinador del Grupo de Planeación y Sistemas realiza seguimiento a la ejecución de la vigencia 2016, presentando los puntos críticos de control a los Coordinadores Zonales y Grupo de Asistencia Técnica._x000a__x000a_El próximo seguimiento se realizará con corte a 30 de marzo de 2017 con el fin de verificar el comportamiento del primer trimestre de 2017, el cual se efectuará en comité estratégico del mes de abril de 2017."/>
  </r>
  <r>
    <x v="1"/>
    <s v="ARGR2015-CGR-DG015"/>
    <n v="1"/>
    <x v="24"/>
    <m/>
    <s v="Hallazgo No 15 . Atención a Niños y Niñas Contrato 117 de 2015 - Nariño (A)._x000a__x000a_En el numeral 4.3 Lineamientos Técnicos Administrativos y Operativos Hogares Comunitarios.  Objetivo General HCB:_x000a__x000a_&quot;Propiciar el desarrollo integral, el cuidado y la protección de los niños y niñas en condiciones de vulnerabilidad, a través de acciones que promueven el ejercicio de sus derechos, con la participación activa y organizada de la familia, la comunidad y las entidades territoriales&quot;._x000a__x000a_Por su parte el numeral 6.7 de los mismos lineamientos señala sobre Obligaciones de la Entidad Administradora del Servicio._x000a__x000a_&quot;I. Responder por el buen funcionamiento de los HCB&quot;.  &quot;II. Velar por la garantía de los derechos de los niños y niñas de los HCB&quot;._x000a__x000a_EN la información entregada como soporte de los pagos del mencionado contrato se observa que la cobertura de los niños y niñas atendidos en desarrollo del mismo fue baja en relación con lo programado inicialmente en el contrato, como se observa en el siguiente cuadro:_x000a__x000a_La situación detectada tiene origen en debilidades en la planeación e identificación de la población que será objeto de prestación del servicio a partir del estudio de focalización de la población y puede ocasionar uso ineficiente de los recursos._x000a__x000a_En su respuesta señala el ICBF que los pagos se realizaron sobre la población realmente atendida.  La contratación de aportes puede verse afectada en su ejecución por circunstancias propias de su devenir como es el caso de cierre de unidades de servicio, la dejación del programa por parte del usuario, enfermedad, el tránsito a la educación formal, hechos que sin duda indicen directamente en la atención a un número distinto de usuarios a los inicialmente programados."/>
    <m/>
    <s v="Realizar la programación de metas sociales y financieras 2017, acorde a la ejecución de la Regional Nariño con corte a 31 de agosto de 2016."/>
    <s v="Actividad 1:  Realizar diagnóstico de necesidades de los servicios a prestar por Centro Zonal, teniendo en cuenta la ejecución de la vigencia  lineamientos y directrices;  definiendo la metas sociales y financieras para el año 2017."/>
    <s v="Acta de reunión por centro zonal."/>
    <n v="8"/>
    <d v="2016-09-01T00:00:00"/>
    <d v="2016-11-30T00:00:00"/>
    <n v="12.9"/>
    <n v="8"/>
    <n v="1"/>
    <n v="12.9"/>
    <n v="0"/>
    <n v="0"/>
    <s v="Actividad reportada en meses anteriores:_x000a__x000a_El Coordinador del Grupo de Planeación y Sistemas efectúa la validación de metas sociales y financieras con cada coordinador del centro zonal y responsable de proyecto, con el fin de programar las metas sociales y financieras 2017 acorde con la oferta institucional del ICBF y demanda de usuarios de cada zona._x000a__x000a_Como dificultades se identifica que para la vigencia 2017, usuarios entre los 4 años de edad podrán ingresar al sector educativo, situación que afecta al ICBF por cuanto los usuarios disminuirán con relación a la vigencia 2016."/>
  </r>
  <r>
    <x v="1"/>
    <s v="ARGR2015-CGR-DG015"/>
    <n v="0"/>
    <x v="24"/>
    <m/>
    <s v="Hallazgo No 15 . Atención a Niños y Niñas Contrato 117 de 2015 - Nariño (A)._x000a__x000a_En el numeral 4.3 Lineamientos Técnicos Administrativos y Operativos Hogares Comunitarios.  Objetivo General HCB:_x000a__x000a_&quot;Propiciar el desarrollo integral, el cuidado y la protección de los niños y niñas en condiciones de vulnerabilidad, a través de acciones que promueven el ejercicio de sus derechos, con la participación activa y organizada de la familia, la comunidad y las entidades territoriales&quot;._x000a__x000a_Por su parte el numeral 6.7 de los mismos lineamientos señala sobre Obligaciones de la Entidad Administradora del Servicio._x000a__x000a_&quot;I. Responder por el buen funcionamiento de los HCB&quot;.  &quot;II. Velar por la garantía de los derechos de los niños y niñas de los HCB&quot;._x000a__x000a_EN la información entregada como soporte de los pagos del mencionado contrato se observa que la cobertura de los niños y niñas atendidos en desarrollo del mismo fue baja en relación con lo programado inicialmente en el contrato, como se observa en el siguiente cuadro:_x000a__x000a_La situación detectada tiene origen en debilidades en la planeación e identificación de la población que será objeto de prestación del servicio a partir del estudio de focalización de la población y puede ocasionar uso ineficiente de los recursos._x000a__x000a_En su respuesta señala el ICBF que los pagos se realizaron sobre la población realmente atendida.  La contratación de aportes puede verse afectada en su ejecución por circunstancias propias de su devenir como es el caso de cierre de unidades de servicio, la dejación del programa por parte del usuario, enfermedad, el tránsito a la educación formal, hechos que sin duda indicen directamente en la atención a un número distinto de usuarios a los inicialmente programados."/>
    <m/>
    <s v="Realizar la programación de metas sociales y financieras 2017, acorde a la ejecución de la Regional Nariño con corte a 31 de agosto de 2016."/>
    <s v="Actividad 2: Realizar tres seguimientos a la ejecución de metas sociales y financieras por parte del Grupo de Planeación y Sistemas.  (octubre 2016, febrero y mayo 2017)"/>
    <s v="Acta de reunión"/>
    <n v="3"/>
    <d v="2016-10-01T00:00:00"/>
    <d v="2017-06-30T00:00:00"/>
    <n v="38.9"/>
    <n v="1"/>
    <n v="0.33333333333333331"/>
    <n v="13"/>
    <n v="0"/>
    <n v="0"/>
    <s v="Actividad reportada con corte al seguimiento correspondiente al mes de enero: &quot;En comité estratégico realizado el 31 de enero de 2017, el Coordinador del Grupo de Planeación y Sistemas realiza seguimiento a la ejecución de la vigencia 2016, presentando los puntos críticos de control a los Coordinadores Zonales y Grupo de Asistencia Técnica&quot;_x000a__x000a_Para el mes de febrero no se encuentra establecido el seguimiento, toda vez que este se realizará con corte a 30 de marzo de 2017 con el fin de verificar el comportamiento del primer trimestre de 2017, el cual se efectuará en comité estratégico del mes de abril de 2017."/>
  </r>
  <r>
    <x v="1"/>
    <s v="ARGR2015-CGR-DG016"/>
    <n v="1"/>
    <x v="24"/>
    <m/>
    <s v="Hallazgo No 16.  Fase Alistamiento Modalidad CDI Institucional y Familiar (A-D)_x000a__x000a_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Además, las regionales que los realizaron presentan deficiencias de cumplimiento por parte del operador, por lo que se estaría incumpliendo la cláusula de obligaciones específicas de las EAS definida en los contratos de aporte seleccionados, referida al numeral 1. Obligaciones de la fase de alistamiento, en el marco de la cual se establecieron las siguientes inconsistencias:_x000a__x000a_Regional Nariño: en relación con el contrato 672 de 2014 suscrito con la Cruz Roja de Tumaco, la Regional afirma en respuesta con radicado 008987 del 14 de junio de 2016, que: &quot;si hubo la realización del primer comité técnico operativo mediante acta del 20 de enero de 2015, en la cual se aprueba el presupuesto general presentado por la entidad contratista y aprobado por la supervisión&quot;.  Sin embargo, en este documento no se evidencia el valor y fechas de la etapa de alistamiento ni la definición de la etapa de atención._x000a__x000a_De esta forma, según acta de seguimiento del 20 de enero de 2015 y el informe de supervisión del 13 de mayo de 2015, el operador solicitó aplazamiento para este comité y entrega de la información po no tener claridad en la presentación del presupuesto y no contar con los informes financieros.  A lo que la regional responde: &quot;el presupuesto inicial es trasladar los valores y conceptos de la canasta, diferida en el tiempo que dure la prestación del servicio y verificar que su valor total coincida con el valor contrato, razón por la cual nos lleva a concluir que no necesariamente la no presentación de un presupuesto por parte del operador no leve como entidad a una desorientación que no permita o que impida la realización del contrato o una mala ejecución financiera&quot;.  Argumento que permite establecer el incumplimiento de las actividades previas establecidas por el Manual Técnico para la realización de dicha fase de alistamiento en todos sus componentes y no determina la distribución del presupuesto por unidades a atender."/>
    <m/>
    <s v="Realizar asistencia técnica referente a la supervisión y seguimiento de los contratos y  de los Comités Técnicos Operativos para el   correcto funcionamiento y vigilancia de los recursos invertidos."/>
    <s v="Actividad 1: Realizar capacitación a los Operadores de los servicios y supervisores de contrato, referente a las actividades y funciones del Comité Técnico Operativo en los contratos._x000a_                                                                                                                                                         "/>
    <s v="Acta de capacitación y listado de asistencia"/>
    <n v="1"/>
    <d v="2016-08-01T00:00:00"/>
    <d v="2016-12-31T00:00:00"/>
    <n v="21.7"/>
    <n v="1"/>
    <n v="1"/>
    <n v="21.7"/>
    <n v="0"/>
    <n v="0"/>
    <s v="Actividad reportada en meses anteriores:_x000a__x000a_El Grupo de Asistencia Técnica realiza jornada de capacitación a Supervisores de Contrato y Representantes Legales de los Operadores._x000a__x000a_Teniendo en cuenta los temas a tratar y la población objetivo, se realizó la capacitación en dos jornadas:_x000a__x000a_* En la primera jornada (12 y 13 de diciembre de 2016) se capacitó a los supervisores de contrato en temas relacionados con la supervisión de Primera Infancia, incluyendo las particularidades del primer comité técnico operativo.  _x000a__x000a_* En la segunda jornada (20 y 21 de diciembre de 2016), se capacitó a los representantes legales de las Entidades Administradoras de Servicio que operan modalidades de atención a la Primera Infancia en los componentes de atención y el desarrollo de las estrategias previstas para el monitoreo y seguimiento contractual (comité técnico operativo, visitas, equipos de apoyo a la supervisión, mesas de trabajo, etc.)_x000a__x000a_Se adjunta en la ruta, acta de capacitación de las dos jornadas, agenda y listado de asistencia."/>
  </r>
  <r>
    <x v="1"/>
    <s v="ARGR2015-CGR-DG016"/>
    <n v="0"/>
    <x v="24"/>
    <m/>
    <s v="Hallazgo No 16.  Fase Alistamiento Modalidad CDI Institucional y Familiar (A-D)_x000a__x000a_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Además, las regionales que los realizaron presentan deficiencias de cumplimiento por parte del operador, por lo que se estaría incumpliendo la cláusula de obligaciones específicas de las EAS definida en los contratos de aporte seleccionados, referida al numeral 1. Obligaciones de la fase de alistamiento, en el marco de la cual se establecieron las siguientes inconsistencias:_x000a__x000a_Regional Nariño: en relación con el contrato 672 de 2014 suscrito con la Cruz Roja de Tumaco, la Regional afirma en respuesta con radicado 008987 del 14 de junio de 2016, que: &quot;si hubo la realización del primer comité técnico operativo mediante acta del 20 de enero de 2015, en la cual se aprueba el presupuesto general presentado por la entidad contratista y aprobado por la supervisión&quot;.  Sin embargo, en este documento no se evidencia el valor y fechas de la etapa de alistamiento ni la definición de la etapa de atención._x000a__x000a_De esta forma, según acta de seguimiento del 20 de enero de 2015 y el informe de supervisión del 13 de mayo de 2015, el operador solicitó aplazamiento para este comité y entrega de la información po no tener claridad en la presentación del presupuesto y no contar con los informes financieros.  A lo que la regional responde: &quot;el presupuesto inicial es trasladar los valores y conceptos de la canasta, diferida en el tiempo que dure la prestación del servicio y verificar que su valor total coincida con el valor contrato, razón por la cual nos lleva a concluir que no necesariamente la no presentación de un presupuesto por parte del operador no leve como entidad a una desorientación que no permita o que impida la realización del contrato o una mala ejecución financiera&quot;.  Argumento que permite establecer el incumplimiento de las actividades previas establecidas por el Manual Técnico para la realización de dicha fase de alistamiento en todos sus componentes y no determina la distribución del presupuesto por unidades a atender."/>
    <m/>
    <s v="Realizar asistencia técnica referente a la supervisión y seguimiento de los contratos y  de los Comités Técnicos Operativos para el   correcto funcionamiento y vigilancia de los recursos invertidos."/>
    <s v="Actividad 2: Realizar seguimiento cuatrimestral por parte de los Grupos de Asistencia Técnica, Jurídica y Financiero de la Regional a los centros zonales, referente a la calidad y funcionamiento de los Comités Operativos de los diferentes contratos._x000a_"/>
    <s v="Informe consolidado Regional"/>
    <n v="3"/>
    <d v="2016-11-01T00:00:00"/>
    <d v="2017-07-31T00:00:00"/>
    <n v="38.9"/>
    <n v="1"/>
    <n v="0.33333333333333331"/>
    <n v="13"/>
    <n v="0"/>
    <n v="0"/>
    <s v="En sesión de trabajo realizada el día 28 de febrero de 2017 se realizó la revisión referente a la calidad y funcionamiento de los Comités Operativos de los contratos de Primera Infancia correspondiente a los Centros Zonales Ipiales y Pasto Uno, (primera muestra)._x000a__x000a_El próximo seguimiento se realizará con corte al mes de mayo y julio de 2017."/>
  </r>
  <r>
    <x v="1"/>
    <s v="ARGR2015-CGR-DG017"/>
    <n v="1"/>
    <x v="24"/>
    <m/>
    <s v="Hallazgo 17. Seguimiento y Control Prestación del Servicio Modalidad y Familiar (A-D)._x000a__x000a_Al respecto, se observó que esta instancia presenta debilidades en su operación y cumplimiento de funciones, por cuanto no se logra determinar su realización como es el caso del hallazgo anterior en los contratos 533 de 2014 (Bolivar); 374 (Córdoba de 2014 y 335 de 2014 (Guajira).  A través de las actas que existen, tampoco se determinó en los contratos 355 de 2014 (Atlántico); 672 de 2014 (Nariño), las fechas exactas de incido, suspensión y reinicio de la atención directa, así como las modificaciones contractuales, garantizando como mínimo la atención de 11 meses y 15 días, o el tiempo proporcional según la contratación._x000a__x000a_Tampoco se identifica en las actas de este comité, los tiempos y valores de las fases de alistamiento y atención, sí como una periodicidad de reuniones que permitan establecer el seguimiento de los objetos contractuales y sus obligaciones, determinaciones de aprobación de la redistribución interna de los recursos a que haya lugar en el presupuesto, cuando la Entidad Administradora del Servicio presenta modificaciones en los contratos por adiciones y/o descuentos y que esta a su vez se apruebe sin que interfira en el cumplimiento de los estándares técnicos"/>
    <m/>
    <s v="Realizar asistencia técnica referente a la supervisión y seguimiento de los contratos y  de los Comités Técnicos Operativos para el   correcto funcionamiento y vigilancia de los recursos invertidos."/>
    <s v="Actividad 1: Realizar capacitación a los Operadores de los servicios y supervisores de contrato, referente a las actividades y funciones del Comité Técnico Operativo en los contratos._x000a_                                                                                                                                                         "/>
    <s v="Acta de capacitación y listado de asistencia"/>
    <n v="1"/>
    <d v="2016-08-01T00:00:00"/>
    <d v="2016-12-31T00:00:00"/>
    <n v="21.7"/>
    <n v="1"/>
    <n v="1"/>
    <n v="21.7"/>
    <n v="0"/>
    <n v="0"/>
    <s v="Actividad reportada en meses anteriores:_x000a__x000a_El Grupo de Asistencia Técnica realiza jornada de capacitación a Supervisores de Contrato y Representantes Legales de los Operadores._x000a__x000a_Teniendo en cuenta los temas a tratar y la población objetivo, se realizó la capacitación en dos jornadas:_x000a__x000a_* En la primera jornada (12 y 13 de diciembre de 2016) se capacitó a los supervisores de contrato en temas relacionados con la supervisión de Primera Infancia, incluyendo las particularidades del primer comité técnico operativo.  _x000a__x000a_* En la segunda jornada (20 y 21 de diciembre de 2016), se capacitó a los representantes legales de las Entidades Administradoras de Servicio que operan modalidades de atención a la Primera Infancia en los componentes de atención y el desarrollo de las estrategias previstas para el monitoreo y seguimiento contractual (comité técnico operativo, visitas, equipos de apoyo a la supervisión, mesas de trabajo, etc.)_x000a__x000a_Se adjunta en la ruta, acta de capacitación de las dos jornadas, agenda y listado de asistencia."/>
  </r>
  <r>
    <x v="1"/>
    <s v="ARGR2015-CGR-DG017"/>
    <n v="0"/>
    <x v="24"/>
    <m/>
    <s v="Hallazgo 17. Seguimiento y Control Prestación del Servicio Modalidad y Familiar (A-D)._x000a__x000a_Al respecto, se observó que esta instancia presenta debilidades en su operación y cumplimiento de funciones, por cuanto no se logra determinar su realización como es el caso del hallazgo anterior en los contratos 533 de 2014 (Bolivar); 374 (Córdoba de 2014 y 335 de 2014 (Guajira).  A través de las actas que existen, tampoco se determinó en los contratos 355 de 2014 (Atlántico); 672 de 2014 (Nariño), las fechas exactas de incido, suspensión y reinicio de la atención directa, así como las modificaciones contractuales, garantizando como mínimo la atención de 11 meses y 15 días, o el tiempo proporcional según la contratación._x000a__x000a_Tampoco se identifica en las actas de este comité, los tiempos y valores de las fases de alistamiento y atención, sí como una periodicidad de reuniones que permitan establecer el seguimiento de los objetos contractuales y sus obligaciones, determinaciones de aprobación de la redistribución interna de los recursos a que haya lugar en el presupuesto, cuando la Entidad Administradora del Servicio presenta modificaciones en los contratos por adiciones y/o descuentos y que esta a su vez se apruebe sin que interfira en el cumplimiento de los estándares técnicos"/>
    <m/>
    <s v="Realizar asistencia técnica referente a la supervisión y seguimiento de los contratos y  de los Comités Técnicos Operativos para el   correcto funcionamiento y vigilancia de los recursos invertidos."/>
    <s v="Actividad 2: Realizar seguimiento cuatrimestral por parte de los Grupos de Asistencia Técnica, Jurídica y Financiero de la Regional a los centros zonales, referente a la calidad y funcionamiento de los Comités Operativos de los diferentes contratos._x000a_"/>
    <s v="Informe consolidado Regional"/>
    <n v="3"/>
    <d v="2016-11-01T00:00:00"/>
    <d v="2017-07-31T00:00:00"/>
    <n v="38.9"/>
    <n v="1"/>
    <n v="0.33333333333333331"/>
    <n v="13"/>
    <n v="0"/>
    <n v="0"/>
    <s v="En sesión de trabajo realizada el día 28 de febrero de 2017 se realizó la revisión referente a la calidad y funcionamiento de los Comités Operativos de los contratos de Primera Infancia correspondiente a los Centros Zonales Ipiales y Pasto Uno, (primera muestra)._x000a__x000a_El próximo seguimiento se realizará con corte al mes de mayo y julio de 2017."/>
  </r>
  <r>
    <x v="1"/>
    <s v="ARGR2015-CGR-DG018"/>
    <n v="1"/>
    <x v="24"/>
    <m/>
    <s v="Hallazgo 18.  Cumplimiento de las cláusulas contractuales - Contratos de Aporte Centros de Desarrollo Infantil en Medio Familiar (A-D)._x000a__x000a_En la revisión de los soportes exigidos contractualmente para los desembolsos a los operadores se observaron las siguientes inconsistencias:_x000a__x000a_En la Regional Nariño (contrato 672 de 2014), en informe de supervisión período 3 del 13 de mayo de 2015, la EAS no presenta cumplimiento de la cláusula 2.2, &quot;obligaciones relacionadas con la prestación del servicio&quot;, por cuanto el operador no ha presentado presupuesto ni informes financieros, de igual forma, se evidenció que no está completo el personal para cumplir con la atención._x000a__x000a_De igual manera, el mismo informe señala que el operador no dio cumplimiento al cargue de la información en el aplicativo Cuéntame y registró un porcentaje de avance del 84%; sin embargo, se efectuó el pago al operador correspondiente al segundo desembolso el 30 de marzo de 2015."/>
    <m/>
    <s v="Fortalecer la supervisión a las UDS y EAS, a través de  seguimiento a la ejecución de los programas;  revisión de los informes técnicos, administrativos, financieros y demás soportes relacionados con la prestación del servicio, incluyendo el registro de beneficiarios."/>
    <s v="Actividad 1: Realizar capacitación por parte de la Regional, a los operadores de los servicios y supervisores de contratos, técnicos financieros de los Centros Zonales, sobre los lineamientos técnicos administrativos para el funcionamiento de las Modalidades de Primera Infancia."/>
    <s v="Acta de capacitación y listado de asistencia"/>
    <n v="1"/>
    <d v="2016-08-01T00:00:00"/>
    <d v="2016-12-31T00:00:00"/>
    <n v="21.7"/>
    <n v="1"/>
    <n v="1"/>
    <n v="21.7"/>
    <n v="0"/>
    <n v="0"/>
    <s v="Actividad reportada en meses anteriores:_x000a__x000a_El Grupo de Asistencia Técnica realiza jornada de capacitación a Supervisores de Contrato y Representantes Legales de los Operadores._x000a__x000a_Teniendo en cuenta los temas a tratar y la población objetivo, se realizó la capacitación en dos jornadas:_x000a__x000a_* En la primera jornada (12 y 13 de diciembre de 2016) se capacitó a los supervisores de contrato en temas relacionados con la supervisión de Primera Infancia, incluyendo las particularidades del primer comité técnico operativo.  _x000a__x000a_* En la segunda jornada (20 y 21 de diciembre de 2016), se capacitó a los representantes legales de las Entidades Administradoras de Servicio que operan modalidades de atención a la Primera Infancia en los componentes de atención y el desarrollo de las estrategias previstas para el monitoreo y seguimiento contractual (comité técnico operativo, visitas, equipos de apoyo a la supervisión, mesas de trabajo, etc.)_x000a__x000a_Se adjunta en la ruta, acta de capacitación de las dos jornadas, agenda y listado de asistencia."/>
  </r>
  <r>
    <x v="1"/>
    <s v="ARGR2015-CGR-DG018"/>
    <n v="0"/>
    <x v="24"/>
    <m/>
    <s v="Hallazgo 18.  Cumplimiento de las cláusulas contractuales - Contratos de Aporte Centros de Desarrollo Infantil en Medio Familiar (A-D)._x000a__x000a_En la revisión de los soportes exigidos contractualmente para los desembolsos a los operadores se observaron las siguientes inconsistencias:_x000a__x000a_En la Regional Nariño (contrato 672 de 2014), en informe de supervisión período 3 del 13 de mayo de 2015, la EAS no presenta cumplimiento de la cláusula 2.2, &quot;obligaciones relacionadas con la prestación del servicio&quot;, por cuanto el operador no ha presentado presupuesto ni informes financieros, de igual forma, se evidenció que no está completo el personal para cumplir con la atención._x000a__x000a_De igual manera, el mismo informe señala que el operador no dio cumplimiento al cargue de la información en el aplicativo Cuéntame y registró un porcentaje de avance del 84%; sin embargo, se efectuó el pago al operador correspondiente al segundo desembolso el 30 de marzo de 2015."/>
    <m/>
    <s v="Fortalecer la supervisión a las UDS y EAS, a través de  seguimiento a la ejecución de los programas;  revisión de los informes técnicos, administrativos, financieros y demás soportes relacionados con la prestación del servicio, incluyendo el registro de beneficiarios."/>
    <s v="Actividad 2: Realizar monitoreo y control por parte de la Coordinadora de Centro Zonal a los Supervisores de Primera Infancia sobre la calidad y oportuna presentación de los informes técnicos, administrativos, financieros y registro de beneficiarios.  Informe ejecutivo Cuatrimestral Regional."/>
    <s v="Acta de Reunión"/>
    <n v="3"/>
    <d v="2016-11-01T00:00:00"/>
    <d v="2017-07-31T00:00:00"/>
    <n v="38.9"/>
    <n v="1"/>
    <n v="0.33333333333333331"/>
    <n v="13"/>
    <n v="0"/>
    <n v="0"/>
    <s v="Las coordinadoras de los centros zonales Pasto Uno, Pasto Dos, Ipiales, La Unión, Barbacoas y Remolino presentan acta de seguimiento, monitoreo y control referente a la  calidad y oportuna presentación de los informes técnicos, administrativos, financieros y registro de beneficiarios, (primera muestra)._x000a__x000a_El próximo seguimiento se realizará con corte al mes de mayo y julio de 2017."/>
  </r>
  <r>
    <x v="1"/>
    <s v="ARGR2015-CGR-DG029"/>
    <n v="1"/>
    <x v="24"/>
    <m/>
    <s v="Hallazgo No 29 Registros SIM - Programas de Primera Infancia (A)._x000a__x000a_En concordancia con lo dispuesto por la Guía de registro y verificación SIM y evidenciando en el desarrollo del proceso auditor ejecución de contratos de aporte con cobertura, se observó:_x000a__x000a_Mediante selectiva efectuada a las modalidades Desarrollo Infantil en Medio Familiar, CDI Institucional y HCB Tradicional Comunitario en los registros del Sistema de Información de Metas Sociales y Financieras SIM de las regionales y centros zonales con metas programadas, que no efectúa el reporte mes a mes, por lo que no se registra información durante los meses de febrero a septiembre, inconsistencias descritas en el siguiente cuadro._x000a__x000a_De igual manera se observó que en la Regional Nariño, el Centro Zonal Tumaco, no registró en el Sistema de Información Misional - SIM -  Módulo Ejecución de Metas Sociales y Financieras - MSyF, la ejecución de las metas sociales de los contratos de la mencionada regional correspondientes al mes de agosto de 2015._x000a__x000a_De los anteriores hechos se puede inferir que en el contrato de aporte No 20-464-2014 no se efectuó la totalidad de registro en el sistema de información CUENTAME de los beneficiarios realmente atendidos."/>
    <m/>
    <s v="Realizar seguimiento a la ejecución de metas sociales y financieras."/>
    <s v="Actividad 1: Realizar asistencia técnica a los encargados en los Centros Zonales sobre el cargue de la información en el SIM, relacionado con programación, modificaciones, ejecución, liberaciones y demás temas asociados."/>
    <s v="Acta  de asistencia técnica  y listado de asistencia"/>
    <n v="1"/>
    <d v="2016-08-01T00:00:00"/>
    <d v="2016-12-31T00:00:00"/>
    <n v="21.7"/>
    <n v="1"/>
    <n v="1"/>
    <n v="21.7"/>
    <n v="0"/>
    <n v="0"/>
    <s v="Actividad reportada en meses anteriores:_x000a__x000a_El Grupo de Planeación y Sistemas realiza asistencia técnica en los temas relacionados con ingreso, modificación de metas sociales y financieras en el Sistema de Información Misional._x000a__x000a_Esta actividad se realiza en la jornada de capacitación programada por el Grupo de Asistencia Técnica a supervisores de contrato durante los día 12 y 13 de diciembre de 2016._x000a__x000a_Se adjunta en la ruta, acta de capacitación de las dos jornadas, agenda y listado de asistencia"/>
  </r>
  <r>
    <x v="1"/>
    <s v="ARGR2015-CGR-DG029"/>
    <n v="0"/>
    <x v="24"/>
    <m/>
    <s v="Hallazgo No 29 Registros SIM - Programas de Primera Infancia (A)._x000a__x000a_En concordancia con lo dispuesto por la Guía de registro y verificación SIM y evidenciando en el desarrollo del proceso auditor ejecución de contratos de aporte con cobertura, se observó:_x000a__x000a_Mediante selectiva efectuada a las modalidades Desarrollo Infantil en Medio Familiar, CDI Institucional y HCB Tradicional Comunitario en los registros del Sistema de Información de Metas Sociales y Financieras SIM de las regionales y centros zonales con metas programadas, que no efectúa el reporte mes a mes, por lo que no se registra información durante los meses de febrero a septiembre, inconsistencias descritas en el siguiente cuadro._x000a__x000a_De igual manera se observó que en la Regional Nariño, el Centro Zonal Tumaco, no registró en el Sistema de Información Misional - SIM -  Módulo Ejecución de Metas Sociales y Financieras - MSyF, la ejecución de las metas sociales de los contratos de la mencionada regional correspondientes al mes de agosto de 2015._x000a__x000a_De los anteriores hechos se puede inferir que en el contrato de aporte No 20-464-2014 no se efectuó la totalidad de registro en el sistema de información CUENTAME de los beneficiarios realmente atendidos."/>
    <m/>
    <s v="Realizar seguimiento a la ejecución de metas sociales y financieras."/>
    <s v="Actividad 2:  Generar alertas mensuales a los coordinadores de centro zonal referente al cargue de la información de metas sociales y financieras."/>
    <s v="Correo Electrónico"/>
    <n v="80"/>
    <d v="2016-08-01T00:00:00"/>
    <d v="2017-07-31T00:00:00"/>
    <n v="52"/>
    <n v="56"/>
    <n v="0.7"/>
    <n v="36.4"/>
    <n v="0"/>
    <n v="0"/>
    <s v="En el mes de marzo los responsables de efectuar seguimiento a la ejecución de metas sociales y financieras realizan una alerta por centro zonal referente al cargue de la información reportada en el aplicativo SIM módulo de metas sociales y financieras._x000a__x000a_El seguimiento se realiza por correo electrónico y se remite al coordinador del centro zonal y al responsable del ingreso de metas sociales y financieras zonal._x000a__x000a_Como resultado se obtiene que la información ingresada en el aplicativo es acorde a la prestación del servicio del mes de febrero"/>
  </r>
  <r>
    <x v="1"/>
    <s v="ARGR2015-CGR-DG037"/>
    <n v="1"/>
    <x v="24"/>
    <m/>
    <s v="Hallazgo No 37: Lineamientos, procedimientos y soportes programas UNAFA (A-D)    _x000a__x000a_Regional Nariño UNAFA: En la información de Familias egresadas, bases de datos fases 3 y 4, se observa en una labor de confirmación de asistencia de las familias realizada por la Regional frente a los listados presentados por los facilitadores, que los representantes de las familias escritos no asisten con regularidad y en algunos casos asisten otras personas familiares en su remplazo, también se evidenció la intensidad en el tiempo de realización de talleres que conllevan un tiempo de por lo menos 5 meses en las fases 3 y 4, y fueron realizados del 27 de agosto al 13 de noviembre de 2015, es decir que la modificación de las directrices en logística por parte del nivel central interfieren en los tiempos de realización de las fases._x000a__x000a_Se pudo evidenciar en los informes de los facilitadores, dificultades para llevar a cabo la estrategia por la falta de recursos presupuestales con la disposición de ejecutarlos desde el nivel central, lo cual no dinamizó la ejecución de las diferentes fases ni proyectos productivos que desarrollan las familias pertenecientes a la estrategia UNAFA. (Ver Informe)_x000a__x000a_"/>
    <s v="Falta de lineamientos y directrices en la ejecución del programa UNAFA en las 5 fases definidas, así como la inoportunidad de asignación de recursos para la logística, generaron dificultades en su ejecución evidenciados en la documentación revisada, bases de datos e informes de los facilitadores, así como las visitas efectuadas en las Regionales de Amazonas, Nariño y Atlántico._x000a__x000a_La situación detectada tiene origen en la falta de adopción, divulgación e implementación durante la vigencia 2015 de unos lineamientos y/o procedimiento para el adecuado desarrollo del programa UNAFA, lo cual genero un procesos de desarticulación y ejecución no uniforme del programa por parte de las diferentes regionales del ICBF, afectando con ellos la protección y garantía de los derechos de niñas familias y los niños, niñas y adolescentes con discapacidad que permitan su inclusión social"/>
    <s v="Fortalecer las estrategias, que faciliten la implementación eficaz del programa UNAFA."/>
    <s v="Actividad 1: Solicitar a la Dirección de Familia línea técnica referente a cómo se va a ejecutar el programa UNAFA."/>
    <s v="Memorando"/>
    <n v="1"/>
    <d v="2016-08-01T00:00:00"/>
    <d v="2016-09-30T00:00:00"/>
    <n v="8.6"/>
    <n v="1"/>
    <n v="1"/>
    <n v="8.6"/>
    <n v="0"/>
    <n v="0"/>
    <s v="El Grupo de Asistencia Técnica remitió memorando a la sede de la Dirección General en el mes de octubre, por lo tanto esta actividad se encuentra cumplida en el plan de mejoramiento"/>
  </r>
  <r>
    <x v="1"/>
    <s v="ARGR2015-CGR-DG037"/>
    <n v="0"/>
    <x v="24"/>
    <m/>
    <s v="Hallazgo No 37: Lineamientos, procedimientos y soportes programas UNAFA (A-D)    _x000a__x000a_Regional Nariño UNAFA: En la información de Familias egresadas, bases de datos fases 3 y 4, se observa en una labor de confirmación de asistencia de las familias realizada por la Regional frente a los listados presentados por los facilitadores, que los representantes de las familias escritos no asisten con regularidad y en algunos casos asisten otras personas familiares en su remplazo, también se evidenció la intensidad en el tiempo de realización de talleres que conllevan un tiempo de por lo menos 5 meses en las fases 3 y 4, y fueron realizados del 27 de agosto al 13 de noviembre de 2015, es decir que la modificación de las directrices en logística por parte del nivel central interfieren en los tiempos de realización de las fases._x000a__x000a_Se pudo evidenciar en los informes de los facilitadores, dificultades para llevar a cabo la estrategia por la falta de recursos presupuestales con la disposición de ejecutarlos desde el nivel central, lo cual no dinamizó la ejecución de las diferentes fases ni proyectos productivos que desarrollan las familias pertenecientes a la estrategia UNAFA. (Ver Informe)_x000a__x000a_"/>
    <s v="Falta de lineamientos y directrices en la ejecución del programa UNAFA en las 5 fases definidas, así como la inoportunidad de asignación de recursos para la logística, generaron dificultades en su ejecución evidenciados en la documentación revisada, bases de datos e informes de los facilitadores, así como las visitas efectuadas en las Regionales de Amazonas, Nariño y Atlántico._x000a__x000a_La situación detectada tiene origen en la falta de adopción, divulgación e implementación durante la vigencia 2015 de unos lineamientos y/o procedimiento para el adecuado desarrollo del programa UNAFA, lo cual genero un procesos de desarticulación y ejecución no uniforme del programa por parte de las diferentes regionales del ICBF, afectando con ellos la protección y garantía de los derechos de niñas familias y los niños, niñas y adolescentes con discapacidad que permitan su inclusión social"/>
    <s v="Fortalecer las estrategias, que faciliten la implementación eficaz del programa UNAFA."/>
    <s v="Actividad 2: Realizar la focalización y caracterización de las familias beneficiarias (actualizadas) del programa UNAFA.  El Grupo de Asistencia Técnica consolida la información que los Centros Zonales remiten a la Regional."/>
    <s v="Matriz Caracterización de Familias"/>
    <n v="1"/>
    <d v="2016-08-01T00:00:00"/>
    <d v="2016-09-30T00:00:00"/>
    <n v="8.6"/>
    <n v="1"/>
    <n v="1"/>
    <n v="8.6"/>
    <n v="0"/>
    <n v="0"/>
    <s v="El Grupo de Asistencia Técnica presentó matriz de focalización referente a la caracterización de las familias en el mes de octubre, por lo tanto esta actividad se encuentra cumplida en el plan de mejoramiento"/>
  </r>
  <r>
    <x v="1"/>
    <s v="ARGR2015-CGR-DG037"/>
    <n v="0"/>
    <x v="24"/>
    <m/>
    <s v="Hallazgo No 37: Lineamientos, procedimientos y soportes programas UNAFA (A-D)    _x000a__x000a_Regional Nariño UNAFA: En la información de Familias egresadas, bases de datos fases 3 y 4, se observa en una labor de confirmación de asistencia de las familias realizada por la Regional frente a los listados presentados por los facilitadores, que los representantes de las familias escritos no asisten con regularidad y en algunos casos asisten otras personas familiares en su remplazo, también se evidenció la intensidad en el tiempo de realización de talleres que conllevan un tiempo de por lo menos 5 meses en las fases 3 y 4, y fueron realizados del 27 de agosto al 13 de noviembre de 2015, es decir que la modificación de las directrices en logística por parte del nivel central interfieren en los tiempos de realización de las fases._x000a__x000a_Se pudo evidenciar en los informes de los facilitadores, dificultades para llevar a cabo la estrategia por la falta de recursos presupuestales con la disposición de ejecutarlos desde el nivel central, lo cual no dinamizó la ejecución de las diferentes fases ni proyectos productivos que desarrollan las familias pertenecientes a la estrategia UNAFA. (Ver Informe)_x000a__x000a_"/>
    <s v="Falta de lineamientos y directrices en la ejecución del programa UNAFA en las 5 fases definidas, así como la inoportunidad de asignación de recursos para la logística, generaron dificultades en su ejecución evidenciados en la documentación revisada, bases de datos e informes de los facilitadores, así como las visitas efectuadas en las Regionales de Amazonas, Nariño y Atlántico._x000a__x000a_La situación detectada tiene origen en la falta de adopción, divulgación e implementación durante la vigencia 2015 de unos lineamientos y/o procedimiento para el adecuado desarrollo del programa UNAFA, lo cual genero un procesos de desarticulación y ejecución no uniforme del programa por parte de las diferentes regionales del ICBF, afectando con ellos la protección y garantía de los derechos de niñas familias y los niños, niñas y adolescentes con discapacidad que permitan su inclusión social"/>
    <s v="Fortalecer las estrategias, que faciliten la implementación eficaz del programa UNAFA."/>
    <s v="Actividad 3:  A partir del acta de inicio del contrato, la Regional  Nariño efectuara dos (2) seguimientos  a la ejecución de la Modalidad  UNAFA; uno en Octubre/2016  y  otro antes de finalizar el contrato ."/>
    <s v="Informe"/>
    <n v="2"/>
    <d v="2016-09-01T00:00:00"/>
    <d v="2016-12-31T00:00:00"/>
    <n v="17.3"/>
    <n v="2"/>
    <n v="1"/>
    <n v="17.3"/>
    <n v="0"/>
    <n v="0"/>
    <s v="Actividad reportada en meses anteriores:_x000a__x000a_El Grupo de Asistencia Técnica presenta informe de los seguimientos realizados al contrato 1421 - 2016, referente a la ejecución de UNAFA_x000a__x000a_Se adjunta soportes en la ruta establecida._x000a__x000a_De acuerdo a la retroalimentación realizada al Grupo de Asistencia Técnica para que aporte los informes específicos de la Regional Nariño, se presenta informe regional de la ejecución UNAFA"/>
  </r>
  <r>
    <x v="1"/>
    <s v="ARGR2015-CGR-DG045"/>
    <n v="1"/>
    <x v="24"/>
    <m/>
    <s v="Hallazgo No 46: Pago de Intereses Moratorios - Sentencias Judiciales (IP)_x000a__x000a_Durante la vigencia 2015, el ICBF, acorde con el Macroproceso de Gestión Jurídica, Procedimiento para el pago de sentencias, laudos arbitrales, conciliaciones y trámite de acciones de repetición PR12.MPA2.  Entre los pagos adelantados se evidenció el reconocimiento de intereses moratorios en sentencias y conciliaciones correspondientes a acciones correspondientes a las Direcciones Regionales de Antioquia, Bogotá, Boyacá, Caldas, Chocó, Cundinamarca, Guaviare, Huila, Magdalena, Nariño, Sucre, Tolima y Valle._x000a__x000a_La situación detectada tiene origen en la inobservancia de los criterios normativos vigentes para el pago oportuno de sentencias y/o conciliaciones, generando con ello el pago de intereses moratorios en cuantía de $241,75 millones."/>
    <m/>
    <s v="Realizar seguimiento al pago de sentencias judiciales"/>
    <s v="Actividad 1: Realizar por parte del Coordinador del Grupo Jurídico de la Regional un informe mensual referente a sentencias ejecutoriadas y conciliaciones con auto aprobatorio y envío para trámite de pago."/>
    <s v="Informe"/>
    <n v="11"/>
    <d v="2016-08-01T00:00:00"/>
    <d v="2017-07-31T00:00:00"/>
    <n v="52"/>
    <n v="6"/>
    <n v="0.54545454545454541"/>
    <n v="28.4"/>
    <n v="0"/>
    <n v="0"/>
    <s v="El Coordinador del Grupo Jurídico de la Regional presenta el informe mensual del mes de febrero de 2017, no se presentan novedades referente a sentencias."/>
  </r>
  <r>
    <x v="0"/>
    <s v="ARGR2013-CGR-DG113"/>
    <n v="1"/>
    <x v="25"/>
    <m/>
    <s v="H113. BOLIVAR. MECANISMOS DE CONTROL INTERNO (A)_x000a__x000a_La Ley 87 de 1993, establece en el Artículo 2° los Objetivos del sistema de Control Interno (...)_x000a_No obstante lo anterior se evidenció en la Regional Bollvar lo siguiente:_x000a_Formatos de control_x000a_..._x000a_Las planillas de entrega de Bienestarina, observadas en los HCB, no se encuentran estandarizadas, no existe un orden que permita evidenciar de manera ordenada las fechas y usuarios beneficiarios de este alimento, en algunos casos no se encuentran totalmente diligenciadas, no contiene la fecha de entrega de la misma y en algunas oportunidades corresponden a manuscritos sin ningún tipo de identificación, situación que dificulta el proceso de seguimiento y control, a fin de establecer que el producto es consumido y entregado de manera íntegra y oportuna a sus beneficiarios._x000a_"/>
    <m/>
    <s v="Brindar asistencia técnica a la regional Bolivar para la aplicación y diligenciamiento de las planillas de entrega de Bienestarina."/>
    <s v="Capacitar a la regional Bolivar en la aplicación y diligenciamiento de las planillas de entrega de Bienestarina."/>
    <s v="Acta"/>
    <n v="2"/>
    <d v="2017-02-20T00:00:00"/>
    <d v="2017-10-31T00:00:00"/>
    <n v="36.1"/>
    <m/>
    <n v="0"/>
    <n v="0"/>
    <n v="0"/>
    <n v="0"/>
    <m/>
  </r>
  <r>
    <x v="0"/>
    <s v="ARGR2014-CGR-BOG033"/>
    <n v="1"/>
    <x v="25"/>
    <m/>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Mejorar el proceso de planeación para la definición de los Centros de Recuperación Nutricional CRN que continuarán en la vigencia 2018 y que serán contratados con recursos de vigencia futura."/>
    <s v="1. Priorización inicial de los Centros de Recuperación Nutricional que tendrán continuidad en el 2018 y definición del presupuesto requerido para su funcionamiento."/>
    <s v="Listado de preliminar de CRN que _x000a_continúan en la vigencia 2018"/>
    <n v="1"/>
    <d v="2017-03-01T00:00:00"/>
    <d v="2017-03-15T00:00:00"/>
    <n v="2"/>
    <m/>
    <n v="0"/>
    <n v="0"/>
    <n v="0"/>
    <n v="0"/>
    <m/>
  </r>
  <r>
    <x v="0"/>
    <s v="ARGR2014-CGR-BOG033"/>
    <n v="0"/>
    <x v="25"/>
    <m/>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Mejorar el proceso de planeación para la definición de los Centros de Recuperación Nutricional CRN que continuarán en la vigencia 2018 y que serán contratados con recursos de vigencia futura."/>
    <s v="2. Elaboración del anteproyecto de presupuesto para la financiación de los CRN priorizados "/>
    <s v="Documento de anteproyecto"/>
    <n v="1"/>
    <d v="2017-03-16T00:00:00"/>
    <d v="2017-03-31T00:00:00"/>
    <n v="2.1"/>
    <m/>
    <n v="0"/>
    <n v="0"/>
    <n v="0"/>
    <n v="0"/>
    <m/>
  </r>
  <r>
    <x v="0"/>
    <s v="ARGR2014-CGR-BOG033"/>
    <n v="0"/>
    <x v="25"/>
    <m/>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Mejorar el proceso de planeación para la definición de los Centros de Recuperación Nutricional CRN que continuarán en la vigencia 2018 y que serán contratados con recursos de vigencia futura."/>
    <s v="3. Revisión y ajustes del listado de Centros de Recuperación Nutricional priorizados inicialmente y presupuesto asignado"/>
    <s v="Listado ajustado de CRN que continúan en el 2018"/>
    <n v="1"/>
    <d v="2017-04-01T00:00:00"/>
    <d v="2017-05-05T00:00:00"/>
    <n v="4.9000000000000004"/>
    <m/>
    <n v="0"/>
    <n v="0"/>
    <n v="0"/>
    <n v="0"/>
    <m/>
  </r>
  <r>
    <x v="0"/>
    <s v="ARGR2014-CGR-BOG033"/>
    <n v="0"/>
    <x v="25"/>
    <m/>
    <s v="Hallazgo N° 33. Financiación de contratos con vigencias futuras (A-D). Sede Nacional_x000a__x000a_Con fundamento en lo dispuesto en el artículo 10 de la Ley 819 de 2003, el ICBF está permanentemente haciendo uso de la figura de vigencias futuras para financiar la ejecución de contratos, en donde en algunos casos utilizaerradamente tal opción para suscribir compromisos cuya ejecución no inicia en la vigencia en que éstos se celebran, sino en la siguiente; contradiciendo lo señalado en la norma aludida que al tenor, indica:  (Ver texto completo en el informe de la CGR)_x000a__x000a_Situación que se corrobora fundamentalmente en los contratos suscritos al finalizar los períodos fiscales, (última semana de diciembre) cuya ejecución en determinados casos comienza hasta dos (2) meses después de ser refrendados por las partes, valga decir, en la siguiente vigencia, como se muestra a continuación y donde 11 de ellas que fueron comunicadas por error no fueron financiados con vigencias futuras. (Ver cuadro No. 39)._x000a__x000a_Valorada la respuesta dada por la entidad sobre el particular, no se discute que el ICBF realizó la solicitud para la aprobación de vigencias futuras y lo hizo con apego a las normas dispuestas para tal efecto; sin embargo, lo que se cuestiona es que algunos contratos iniciaron su ejecución en la vigencia siguiente, tal como lo demuestran los soportes documentales necesarios para el inicio de ejecución, como lo son: la expedición del registro presupuestal y la aprobación de las garantías; de igual forma, que esta figura se esté utilizando para financiar compromisos que son del desarrollo normal de sus operaciones, como combustibles, lubricantes, papelería útiles de escritorio y oficina, arrendamiento entre otros, que bien señala ésta en su réplica. Hallazgo con presunta incidencia disciplinaria."/>
    <m/>
    <s v="Mejorar el proceso de planeación para la definición de los Centros de Recuperación Nutricional CRN que continuarán en la vigencia 2018 y que serán contratados con recursos de vigencia futura."/>
    <s v="4. Elaboración documento de presupuesto requerido para la financiación de los CRN a través de vigencias futuras "/>
    <s v="Documento de vigencia futura"/>
    <n v="1"/>
    <d v="2017-05-08T00:00:00"/>
    <d v="2017-05-31T00:00:00"/>
    <n v="3.3"/>
    <m/>
    <n v="0"/>
    <n v="0"/>
    <n v="0"/>
    <n v="0"/>
    <m/>
  </r>
  <r>
    <x v="0"/>
    <s v="ARGR2014-CGR-NUT064"/>
    <n v="1"/>
    <x v="25"/>
    <m/>
    <s v="Hallazgo N° 64. Continuidad de los programas de Recuperación Nutricional (A-D). Guajira_x000a__x000a_Verificados los informes presentados por los operadores se observa que los mismos expresan, refiriéndose al cumplimiento de la precitada cláusula contractual que se presentan debilidades “debido a que no existe continuidad en la atención de los niños y niñas que egresan de los CRN por la no presencia de otros programas (ICBF y ente territorial)”._x000a__x000a_Al respecto es preciso señalar que el equipo auditor no objetala omisión a la remisión de estos niños a las modalidades de educación inicial, sino el hecho de que los niños diagnosticados con desnutrición que por diversas circunstancias no ingresan a los Centros de Recuperación Nutricional o son retirados de ellos, o los niños que fueron atendidos en los Hogares Comunitarios de Bienestar y en los Centros de Desarrollo Infantil en quienes persiste la desnutrición, no hayan sido reubicados en otro programa de los ofrecidos por el ICBF como son: Recuperación Nutricional ración para preparar o Recuperación Nutricional con Enfoque Comunitario, Recuperación Nutricional Ración Preparada, ya que no se les realiza ningún seguimiento ni control para garantizar su recuperación nutricional"/>
    <m/>
    <s v="Diseñar e implementar mecanismos que permita la continuidad en la atención de los niños y niñas que egresan de los CRN a los programas del ICBF."/>
    <s v="1. Diseño de un procedimiento que permita dar continuidad a la vinculación de los niños y niñas egresados de los CRN a las modalidades de primera infancia y/o nutrición"/>
    <s v="_x000a_Procedimiento para la vinculación de los niños y niñas egresados de los CRN a modalidades de Primera Infancia "/>
    <n v="1"/>
    <d v="2017-03-01T00:00:00"/>
    <d v="2017-05-31T00:00:00"/>
    <n v="13"/>
    <m/>
    <n v="0"/>
    <n v="0"/>
    <n v="0"/>
    <n v="0"/>
    <m/>
  </r>
  <r>
    <x v="0"/>
    <s v="ARGR2014-CGR-NUT064"/>
    <n v="0"/>
    <x v="25"/>
    <m/>
    <s v="Hallazgo N° 64. Continuidad de los programas de Recuperación Nutricional (A-D). Guajira_x000a__x000a_Verificados los informes presentados por los operadores se observa que los mismos expresan, refiriéndose al cumplimiento de la precitada cláusula contractual que se presentan debilidades “debido a que no existe continuidad en la atención de los niños y niñas que egresan de los CRN por la no presencia de otros programas (ICBF y ente territorial)”._x000a__x000a_Al respecto es preciso señalar que el equipo auditor no objetala omisión a la remisión de estos niños a las modalidades de educación inicial, sino el hecho de que los niños diagnosticados con desnutrición que por diversas circunstancias no ingresan a los Centros de Recuperación Nutricional o son retirados de ellos, o los niños que fueron atendidos en los Hogares Comunitarios de Bienestar y en los Centros de Desarrollo Infantil en quienes persiste la desnutrición, no hayan sido reubicados en otro programa de los ofrecidos por el ICBF como son: Recuperación Nutricional ración para preparar o Recuperación Nutricional con Enfoque Comunitario, Recuperación Nutricional Ración Preparada, ya que no se les realiza ningún seguimiento ni control para garantizar su recuperación nutricional"/>
    <m/>
    <s v="Diseñar e implementar mecanismos que permita la continuidad en la atención de los niños y niñas que egresan de los CRN a los programas del ICBF."/>
    <s v="2. Socialización del procedimiento con las regionales que tienen CRN "/>
    <s v="Memorando_x000a_Videoconferencia"/>
    <n v="1"/>
    <d v="2017-06-01T00:00:00"/>
    <d v="2017-06-30T00:00:00"/>
    <n v="4.0999999999999996"/>
    <m/>
    <n v="0"/>
    <n v="0"/>
    <n v="0"/>
    <n v="0"/>
    <m/>
  </r>
  <r>
    <x v="0"/>
    <s v="ARGR2014-CGR-NUT065"/>
    <n v="1"/>
    <x v="25"/>
    <m/>
    <s v="Hallazgo N° 65. Minuta diferencial (A).Guajira_x000a__x000a_Analizado el resultado de las visitas de seguimiento, se observa que la minuta establecida por los operadores de los CRN, no es diferencial._x000a__x000a_La anterior situación denota el incumplimiento de obligaciones por parte del operador y conlleva a que no se preste el servicio conforme a los instrumentos establecidos por el ICBF, en aras de garantizar la diversidad cultural existente en nuestro país, y la obtención de un mejor resultado del programa del Recuperación Nutricional."/>
    <m/>
    <s v="Fortalecer la asistencia técnica a Regional Guajira y a todos los Operadores para la implementación de las minutas diferenciales, según aplique. "/>
    <s v="Realizar la asistencia técnica a la Regional Guajira sobre  la implementación de las minutas con enfoque diferencial en los Centros de Recuperación-CRN."/>
    <s v="Videoconferencia"/>
    <n v="1"/>
    <d v="2017-03-01T00:00:00"/>
    <d v="2017-04-30T00:00:00"/>
    <n v="8.6"/>
    <m/>
    <n v="0"/>
    <n v="0"/>
    <n v="0"/>
    <n v="0"/>
    <m/>
  </r>
  <r>
    <x v="0"/>
    <s v="ARGR2014-CGR-NUT114"/>
    <n v="1"/>
    <x v="25"/>
    <m/>
    <s v="Hallazgo N° 114. Nutrición (A). Sede Nacional _x000a__x000a_En el reporte de la Dirección de Nutrición a la Dirección de Evaluación y Monitoreo sobre cumplimiento del Plan de Acción 2014, se observa una reducción en la cobertura de los programas en el 2014 con respecto a 2013 así:_x000a__x000a_- Programa DIA_x000a_- Hogares FAMI_x000a_- Modalidad Materno Infantil_x000a__x000a_Esto repercutió en el descenso de la producción y distribución de Bienestarina para la vigencia 2014, lo cual va en detrimento con las estrategias de apoyo en alimentación y nutrición, desarrollo alimentos de alto valor nutricional. _x000a__x000a_La disminución de cobertura incide en los objetivos planteados en la Política Nacional de Seguridad Alimentaria y Nutricional de contribuir a la seguridad alimentaria y nutricional de la población, especialmente en lo que respecta al mejor aprovechamiento de los alimentos"/>
    <m/>
    <s v="Gestionar la suscripción de convenios en la modalidad Materno Infantil."/>
    <s v="1. Modificar el manual operativo y la minuta contractual de la modalidad Materno Infantil."/>
    <s v="Manual Operativo y Minuta contractual  de la modalidad Materno Infantil."/>
    <n v="2"/>
    <d v="2017-05-01T00:00:00"/>
    <d v="2017-07-31T00:00:00"/>
    <n v="13"/>
    <m/>
    <n v="0"/>
    <n v="0"/>
    <n v="0"/>
    <n v="0"/>
    <m/>
  </r>
  <r>
    <x v="0"/>
    <s v="ARGR2014-CGR-NUT114"/>
    <n v="0"/>
    <x v="25"/>
    <m/>
    <s v="Hallazgo N° 114. Nutrición (A). Sede Nacional _x000a__x000a_En el reporte de la Dirección de Nutrición a la Dirección de Evaluación y Monitoreo sobre cumplimiento del Plan de Acción 2014, se observa una reducción en la cobertura de los programas en el 2014 con respecto a 2013 así:_x000a__x000a_- Programa DIA_x000a_- Hogares FAMI_x000a_- Modalidad Materno Infantil_x000a__x000a_Esto repercutió en el descenso de la producción y distribución de Bienestarina para la vigencia 2014, lo cual va en detrimento con las estrategias de apoyo en alimentación y nutrición, desarrollo alimentos de alto valor nutricional. _x000a__x000a_La disminución de cobertura incide en los objetivos planteados en la Política Nacional de Seguridad Alimentaria y Nutricional de contribuir a la seguridad alimentaria y nutricional de la población, especialmente en lo que respecta al mejor aprovechamiento de los alimentos"/>
    <m/>
    <s v="Gestionar la suscripción de convenios en la modalidad Materno Infantil"/>
    <s v="2. Ajustar el Anexo No. 2, Raciones de Alimentos de Alto Valor Nutricional para la modalidad Materno Infantil"/>
    <s v="Anexo 2. Raciones de Alimentos de Alto Valor Nutricional."/>
    <n v="1"/>
    <d v="2017-06-01T00:00:00"/>
    <d v="2017-07-31T00:00:00"/>
    <n v="8.6"/>
    <m/>
    <n v="0"/>
    <n v="0"/>
    <n v="0"/>
    <n v="0"/>
    <m/>
  </r>
  <r>
    <x v="0"/>
    <s v="AR2014-012"/>
    <n v="1"/>
    <x v="25"/>
    <m/>
    <s v="Hallazgo N° 12. Indicadores de Gestión (A). Sede Nacional _x000a__x000a_La Dirección de Nutrición formuló en el Plan de Acción 2014 los siguientes indicadores:_x000a__x000a_- % de niños y niñas menores de 5 años reincidentes en el programa de recuperación nutricional: No reporta resultado._x000a_- Duración en meses de la lactancia materna exclusiva en la modalidad FAMI y Centros de Desarrollo Infantil -CDI- Modalidad Familiar: Cumplimiento (0 meses)._x000a_- Porcentaje de niños y niñas atendidos en la modalidad FAMI y CDI Modalidad Familiar con lactancia materna exclusiva: de 128.856 niños y niñas programados, 36.323 lograron esta atención: 28%._x000a__x000a_Al respecto, el Instituto manifestó que “en respuesta a lo observado frente a los dos indicadores relacionados con Lactancia Materna, al obtener la mediana de los datos reportados por las Regionales, se encontró que la duración en meses de la lactancia materna exclusiva, en niños y niñas de 6 meses a 2 años, atendidos en las modalidades de atención de Primera Infancia HCB FAMI y CDI Modalidad Familiar, continua en cero “0&quot; meses para el cuarto trimestre. Estos resultados son afectados por la calidad de los datos diligenciados, así como la omisión en el registro de variable, generando sesgos en el resultado de este indicador. Actualmente se estableció rangos de meses en el aplicativo para la variable y se evalúa obligatoriedad de la misma para estos programas. Así mismo, se ha intensificado la sensibilización de la adecuada información sobre la Lactancia puesto que nos permite evaluar la efectividad de la promoción de la misma en el marco de los programas descritos”."/>
    <s v="La situación refleja 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
    <s v="Caracterizar la práctica de la lactancia materna en la modalidad de 1000 días para cambiar el mundo."/>
    <s v="1. Realizar informe sobre la caracterización de la práctica de la lactancia materna de los beneficiarios atendidos en la modalidad de 1000 días para cambiar el mundo, CDI y FAMI."/>
    <s v="Informe"/>
    <n v="1"/>
    <d v="2017-12-01T00:00:00"/>
    <d v="2017-12-31T00:00:00"/>
    <n v="4.3"/>
    <m/>
    <n v="0"/>
    <n v="0"/>
    <n v="0"/>
    <n v="0"/>
    <m/>
  </r>
  <r>
    <x v="0"/>
    <s v="AR2014-012"/>
    <n v="0"/>
    <x v="25"/>
    <m/>
    <s v="Hallazgo N° 12. Indicadores de Gestión (A). Sede Nacional _x000a__x000a_La Dirección de Nutrición formuló en el Plan de Acción 2014 los siguientes indicadores:_x000a__x000a_- % de niños y niñas menores de 5 años reincidentes en el programa de recuperación nutricional: No reporta resultado._x000a_- Duración en meses de la lactancia materna exclusiva en la modalidad FAMI y Centros de Desarrollo Infantil -CDI- Modalidad Familiar: Cumplimiento (0 meses)._x000a_- Porcentaje de niños y niñas atendidos en la modalidad FAMI y CDI Modalidad Familiar con lactancia materna exclusiva: de 128.856 niños y niñas programados, 36.323 lograron esta atención: 28%._x000a__x000a_Al respecto, el Instituto manifestó que “en respuesta a lo observado frente a los dos indicadores relacionados con Lactancia Materna, al obtener la mediana de los datos reportados por las Regionales, se encontró que la duración en meses de la lactancia materna exclusiva, en niños y niñas de 6 meses a 2 años, atendidos en las modalidades de atención de Primera Infancia HCB FAMI y CDI Modalidad Familiar, continua en cero “0&quot; meses para el cuarto trimestre. Estos resultados son afectados por la calidad de los datos diligenciados, así como la omisión en el registro de variable, generando sesgos en el resultado de este indicador. Actualmente se estableció rangos de meses en el aplicativo para la variable y se evalúa obligatoriedad de la misma para estos programas. Así mismo, se ha intensificado la sensibilización de la adecuada información sobre la Lactancia puesto que nos permite evaluar la efectividad de la promoción de la misma en el marco de los programas descritos”."/>
    <s v="La situación refleja 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
    <s v="Establecer el porcentaje de mejora del estado Nutricional de los niños y niñas atendidos en los Centros de Recuperación Nutricional."/>
    <s v="1. Realizar reporte mensual del indicador Porcentaje de niños y niñas menores de cinco (5) años que recuperaron su estado Nutricional que se encuentran en la modalidad de Centros de Recuperación Nutricional – CRN-M4-PM1-01."/>
    <s v="Reporte en SIMEI"/>
    <n v="10"/>
    <d v="2017-03-31T00:00:00"/>
    <d v="2017-12-31T00:00:00"/>
    <n v="39.299999999999997"/>
    <m/>
    <n v="0"/>
    <n v="0"/>
    <n v="0"/>
    <n v="0"/>
    <m/>
  </r>
  <r>
    <x v="0"/>
    <s v="ARGR2014-CGR-NUT007"/>
    <n v="1"/>
    <x v="25"/>
    <m/>
    <s v="Hallazgo N° 7. Programación de metas Plan de Acción (A). Sede Nacional_x000a__x000a_La Dirección de Nutrición formuló los siguientes indicadores en el Plan de Acción 2014:_x000a_No obstante el ICBF dar cumplimiento a las metas planteadas, la CGR observó que su cobertura es baja comparada con el universo de niños y niñas a atender, población que además no es focalizada sino que es atendida por demanda_x000a__x000a_La situación se ratifica con el estudio de Microfocalización adelantado por el ICBF  y la Secretaría de Planeación de Riohacha –solicitado por la Defensoría del Pueblo en la primera Red de Controladores en abril del 2014–, el cual fue realizado en 147 comunidades del municipio._x000a__x000a_La problemática evidencia que las estrategias encaminadas a mitigar el riesgo de desnutrición y obesidad son insuficientes ante las dificultades que vive el país. _x000a_"/>
    <s v="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
    <s v="Implementar acciones relacionadas con la búsqueda activa de los niños y niñas menores de 2 años en situación de desnutrición aguda de la modalidad 1000 días para cambiar el mundo."/>
    <s v="Realizar informe sobre los beneficiarios focalizados a partir de la busqueda activa en la modalidad 1000 días para cambiar el mundo."/>
    <s v="Informe"/>
    <n v="1"/>
    <d v="2017-11-01T00:00:00"/>
    <d v="2017-12-31T00:00:00"/>
    <n v="8.6"/>
    <m/>
    <n v="0"/>
    <n v="0"/>
    <n v="0"/>
    <n v="0"/>
    <m/>
  </r>
  <r>
    <x v="0"/>
    <s v="AR2013-CGR-TEC-007_x000a_AE2013-CGR-TEC-009_x000a_AE2013-CGR-TEC-010_x000a_AE2013-CGR-TEC-011_x000a_AE2013-008"/>
    <n v="1"/>
    <x v="25"/>
    <m/>
    <s v="HALLAZGO  N° 7:  Duplicidades  Recuperación  Nutricional   RN 2012  Centros_x000a_Zonales (Administrativo)._x000a_HALLAZGO  N° 9: Duplicidades   Centro  Zonal  Fonseca  2013 (se iniciara  indagación Preliminar)._x000a_&quot;HALLAZGO  N°10: Duplicidades    Centro  Zonal  Maicao  2013 (Hallazgo Administrativo;  se iniciara  Indagación  Preliminar.)_x000a_HALLAZGO  N°11: Duplicidades Centro Zonal Manaure 2013 (Hallazgo Administrativo   y se iniciara  indagación  preliminar.)_x000a_HALLAZGO N° 8: Duplicidades  Centro  Zonal  Riohacha 2013 (Administrativo)."/>
    <s v="El registro de los servicios prestados por los operadores y centros zonales del ICBF en los aplicativos RUB en el año 2012 y Cuéntame durante el año 2013 permitía concurrencias entre los servicios, lo cual permitía que los beneficiarios se pudieran vincular a nuevos servicios sin haber sido desvinculados previamente del servicio inicial en el que fue atendido. De tal manera, la duplicidad del registro se genera por múltiples atenciones con fechas diferentes dentro de las vigencias en estudio."/>
    <s v="Gestionar con la Dirección de Información y Tecnología los ajustes necesarios para el correcto funcionamiento del aplicativo CUENTAME y brindar acompañamiento a las regionales para el correcto registro y análisis de la Información."/>
    <s v="1. Definir las concurrencias permitidas para el año 2017 entre la Dirección de Nutrición y los servicios prestados por las otras Direcciones Misionales del ICBF."/>
    <s v="Documento"/>
    <n v="2"/>
    <d v="2017-02-01T00:00:00"/>
    <d v="2017-02-28T00:00:00"/>
    <n v="3.9"/>
    <m/>
    <n v="0"/>
    <n v="0"/>
    <n v="0"/>
    <n v="0"/>
    <m/>
  </r>
  <r>
    <x v="0"/>
    <s v="AR2013-CGR-TEC-007_x000a_AE2013-CGR-TEC-009_x000a_AE2013-CGR-TEC-010_x000a_AE2013-CGR-TEC-011_x000a_AE2013-008"/>
    <n v="0"/>
    <x v="25"/>
    <m/>
    <s v="HALLAZGO  N° 7:  Duplicidades  Recuperación  Nutricional   RN 2012  Centros_x000a_Zonales (Administrativo)._x000a_HALLAZGO  N° 9: Duplicidades   Centro  Zonal  Fonseca  2013 (se iniciara  indagación Preliminar)._x000a_&quot;HALLAZGO  N°10: Duplicidades    Centro  Zonal  Maicao  2013 (Hallazgo Administrativo;  se iniciara  Indagación  Preliminar.)_x000a_HALLAZGO  N°11: Duplicidades Centro Zonal Manaure 2013 (Hallazgo Administrativo   y se iniciara  indagación  preliminar.)_x000a_HALLAZGO N° 8: Duplicidades  Centro  Zonal  Riohacha 2013 (Administrativo)._x000a_"/>
    <s v="El registro de los servicios prestados por los operadores y centros zonales del ICBF en los aplicativos RUB en el año 2012 y Cuéntame durante el año 2013 permitía concurrencias entre los servicios, lo cual permitía que los beneficiarios se pudieran vincular a nuevos servicios sin haber sido desvinculados previamente del servicio inicial en el que fue atendido. De tal manera, la duplicidad del registro se genera por múltiples atenciones con fechas diferentes dentro de las vigencias en estudio."/>
    <s v="Gestionar con la Dirección de Información y Tecnología los ajustes necesarios para el correcto funcionamiento del aplicativo CUENTAME y brindar acompañamiento a las regionales para el correcto registro y análisis de la Información."/>
    <s v="2. Realizar una mesa de trabajo en Conjunto con la DIT para revisar las restricciones y variables del aplicativo Cuentame y solicitar posibles ajustes sobre el sistema que permita mejorar el registro y consolidación de datos."/>
    <s v="Acta"/>
    <n v="1"/>
    <d v="2017-03-01T00:00:00"/>
    <d v="2017-03-31T00:00:00"/>
    <n v="4.3"/>
    <m/>
    <n v="0"/>
    <n v="0"/>
    <n v="0"/>
    <n v="0"/>
    <m/>
  </r>
  <r>
    <x v="0"/>
    <s v="AR2013-CGR-TEC-007_x000a_AE2013-CGR-TEC-009_x000a_AE2013-CGR-TEC-010_x000a_AE2013-CGR-TEC-011_x000a_AE2013-008_x000a_"/>
    <n v="1"/>
    <x v="25"/>
    <m/>
    <s v="HALLAZGO  N° 7:  Duplicidades  Recuperación  Nutricional   RN 2012  Centros_x000a_Zonales (Administrativo)._x000a_HALLAZGO  N° 9: Duplicidades   Centro  Zonal  Fonseca  2013 (se iniciara  indagación Preliminar)._x000a_&quot;HALLAZGO  N°10: Duplicidades    Centro  Zonal  Maicao  2013 (Hallazgo Administrativo;  se iniciara  Indagación  Preliminar.)_x000a_HALLAZGO  N°11: Duplicidades Centro Zonal Manaure 2013 (Hallazgo Administrativo   y se iniciara  indagación  preliminar.)_x000a_HALLAZGO N° 8: Duplicidades  Centro  Zonal  Riohacha 2013 (Administrativo)._x000a_"/>
    <s v="El registro de los servicios prestados por los operadores y centros zonales del ICBF en los aplicativos RUB en el año 2012 y Cuéntame durante el año 2013 permitía concurrencias entre los servicios, lo cual permitía que los beneficiarios se pudieran vincular a nuevos servicios sin haber sido desvinculados previamente del servicio inicial en el que fue atendido. De tal manera, la duplicidad del registro se genera por múltiples atenciones con fechas diferentes dentro de las vigencias en estudio."/>
    <s v="Gestionar con la Dirección de Información y Tecnología los ajustes necesarios para el correcto funcionamiento del aplicativo CUENTAME y brindar acompañamiento a las regionales para el correcto registro y análisis de la Información."/>
    <s v="3. Brindar asistencia técnica a la Regional Guajira para mejorar el registro, consolidación y seguimiento a la información suministrada en el Cuentame."/>
    <s v="Informe"/>
    <n v="1"/>
    <d v="2017-03-01T00:00:00"/>
    <d v="2017-12-31T00:00:00"/>
    <n v="43.6"/>
    <m/>
    <n v="0"/>
    <n v="0"/>
    <n v="0"/>
    <n v="0"/>
    <m/>
  </r>
  <r>
    <x v="1"/>
    <s v="ARGR2015-CGR-DG008"/>
    <n v="1"/>
    <x v="25"/>
    <m/>
    <s v="Hallazgo No 8. Contratos de Aporte, Valoración de Aporte en Especie (Bienestarina) (A).  _x000a__x000a_En los contratos de aporte derivados del proyecto de inversión para la atención integral a la primera infancia, durante la vigencia 2015, contituidos de la muestra contractual evaluada se estableció que no obstante existir en el acuerdo contractual una cláusula que establece obligaciones de las entidaddes administradoras del servicio, relacionadas con la recepción, almacenamiento, suministro, inventario y custodia de bienestarina, según la cual corresponde al operador. El valor del contrato no evidencia  la valoración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mto total de los aportes del ICBF, tanto los representados en dinero (desembolsos), como los entregados en especie Bienestarina, que para la muestra considerada ascendieron a $1.983.7 millones para la prestación del Servicio Público de Bienestar Familiar en Colombia. "/>
    <s v="Gestionar la adecuación de las Minutas contractuales de los servicios de Primera Infancia "/>
    <s v="Coordinar reunión con la Dirección de Primera Infancia con el fin de presentar propuesta de ajuste a las minutas. "/>
    <s v="Acta de Reunión"/>
    <n v="1"/>
    <d v="2016-08-01T00:00:00"/>
    <d v="2016-09-15T00:00:00"/>
    <n v="6.4"/>
    <n v="1"/>
    <n v="1"/>
    <n v="6.4"/>
    <n v="0"/>
    <n v="0"/>
    <s v="Agosto:_x000a_Se lleva a cabo reunión conjunta con la Dirección de Primera Infancia en la cual se da lectura al Hallazgo No. 008 del  informe de Contraloría General de la República y se exponen ideas frente a los diferentes escenarios y acciones a tomar para la propuesta de ajuste a minutas de contratación de los servicios de Primera Infancia . Producto de esta reunión, se generaron compromisos pactados entre las dos Direcciones y el cual se desarrollada con el soporte descrito a continuación por la Dirección de Nutrición._x000a__x000a_Evidencia:_x000a_HAL8_FIL12_PM_NUT_Acta_Reunion_DN_PI_PM2016-2017"/>
  </r>
  <r>
    <x v="1"/>
    <s v="ARGR2015-CGR-DG008"/>
    <n v="0"/>
    <x v="25"/>
    <m/>
    <s v="Hallazgo No 8. Contratos de Aporte, Valoración de Aporte en Especie (Bienestarina) (A).  _x000a__x000a_En los contratos de aporte derivados del proyecto de inversión para la atención integral a la primera infancia, durante la vigencia 2015, contituidos de la muestra contractual evaluada se estableció que no obstante existir en el acuerdo contractual una cláusula que establece obligaciones de las entidaddes administradoras del servicio, relacionadas con la recepción, almacenamiento, suministro, inventario y custodia de bienestarina, según la cual corresponde al operador. El valor del contrato no evidencia  la valoración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mto total de los aportes del ICBF, tanto los representados en dinero (desembolsos), como los entregados en especie Bienestarina, que para la muestra considerada ascendieron a $1.983.7 millones para la prestación del Servicio Público de Bienestar Familiar en Colombia. "/>
    <s v="Gestionar la adecuación de las Minutas contractuales de los servicios de Primera Infancia"/>
    <s v="Enviar memorando a las áreas Misionales socializando el ajuste a realizar en las minutas de los contratos y solicitando su implementación"/>
    <s v="Memorando"/>
    <n v="1"/>
    <d v="2016-08-01T00:00:00"/>
    <d v="2016-09-15T00:00:00"/>
    <n v="6.4"/>
    <n v="1"/>
    <n v="1"/>
    <n v="6.4"/>
    <n v="0"/>
    <n v="0"/>
    <s v="Agosto:_x000a_Producto de la reunión llevada a cabo entre la Dirección de Primera Infancia y la Dirección de Nutrición, el 18 de agosto se generó memorando con número de radicado I-2016-084429-0101 dirigido a las áreas Misionales del ICBF solicitando se realice la modificación de los contratos de aporte que se estén tramitando, teniendo en cuenta el párrafo de tasación del aporte de Bienestarina Más® para la atención a los beneficiarios._x000a__x000a_Evidencia:_x000a_HAL8_FIL13_PM_NUT_Memorando_Radicado"/>
  </r>
  <r>
    <x v="1"/>
    <s v="ARGR2015-CGR-DG008"/>
    <n v="0"/>
    <x v="25"/>
    <m/>
    <s v="Hallazgo No 8. Contratos de Aporte, Valoración de Aporte en Especie (Bienestarina) (A).  _x000a__x000a_En los contratos de aporte derivados del proyecto de inversión para la atención integral a la primera infancia, durante la vigencia 2015, contituidos de la muestra contractual evaluada se estableció que no obstante existir en el acuerdo contractual una cláusula que establece obligaciones de las entidaddes administradoras del servicio, relacionadas con la recepción, almacenamiento, suministro, inventario y custodia de bienestarina, según la cual corresponde al operador. El valor del contrato no evidencia  la valoración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mto total de los aportes del ICBF, tanto los representados en dinero (desembolsos), como los entregados en especie Bienestarina, que para la muestra considerada ascendieron a $1.983.7 millones para la prestación del Servicio Público de Bienestar Familiar en Colombia. "/>
    <s v="Gestionar la adecuación de las Minutas contractuales de los servicios de Primera Infancia"/>
    <s v="Reportar a las Regionales mensualmente el costo Total por Kilos distribuidos"/>
    <s v="Memorando y/o Correo Electrónico"/>
    <n v="10"/>
    <d v="2016-09-30T00:00:00"/>
    <d v="2017-07-31T00:00:00"/>
    <n v="43.4"/>
    <n v="6"/>
    <n v="0.6"/>
    <n v="26"/>
    <n v="0"/>
    <n v="0"/>
    <s v="_x000a_Septiembre:_x000a_Se envió memorando con número de radicado S-2016-490250-0101 del 27 de septiembre dirigido a los Directores Regionales ICBF y a Coordinadores de Asistencia Técnica, en el cual se realizó la socialización del precio de kilogramo de Bienestarina Más® distribuida por el ICBF de 8 periodos del 2016.  _x000a_Este memorando se envió el 04 de octubre de 2016 por correo electrónico a los Coordinadores de Asistencia Técnica de las 33 regionales y a los enlaces del componenete de AAVN. _x000a_Evidencia:_x000a_HAL8_FIL14_PM_NUT_Memorando_Radicado_sept_x000a__x000a_Octubre: _x000a_Se envió memorando con número de radicado  S-2016-560475-0101  del 26 de octubre dirigido a los Directores Regionales ICBF y a Coordinadores de Asistencia Técnica, en el cual se realizó la socialización del precio de kilogramo de Bienestarina Más® distribuida por el ICBF de 9 periodos del 2016.  _x000a_Este memorando se envió el 02 de noviembre de 2016 por correo electrónico a los Coordinadores de Asistencia Técnica de las 33 regionales y a los enlaces del componenete de AAVN. _x000a_Evidencia:_x000a_HAL8_FIL14_PM_NUT_Memorando_Radicado_oct_x000a__x000a_Noviembre:_x000a_Se envió memorando con número de radicado S-2016-649519-0101 del 06 de diciembre dirigido a los Directores Regionales ICBF y a Coordinadores de Asistencia Técnica, en el cual se realizó la socialización del precio de kilogramo de Bienestarina Más® distribuida por el ICBF de 10 periodos del 2016.  _x000a_Este memorando se envió el 06 de noviembre de 2016 por correo electrónico a los Coordinadores de Asistencia Técnica de las 33 regionales y a los enlaces del componenete de AAVN. _x000a_Evidencia:_x000a_HAL8_FIL14_NOV_PM_NUT_2016-2017_x000a__x000a_Diciembre:_x000a_Se enviaron dos memorandos con números de radicados S-2016-6495123-0101 del 06 de diciembre de 2016 y  S-2016-700414-0101 del 29 de diciembre, dirigidos a los Directores Regionales ICBF y a Coordinadores de Asistencia Técnica, en los cuales se realizó la socialización del precio de kilogramo de Bienestarina Más® distribuida por el ICBF de 11 y 12 periodos del 2016 respectivamente.  _x000a_Estos memorandos se enviaron el 06 de noviembre y el 29 de diciembre de 2016 por correo electrónico a los Coordinadores de Asistencia Técnica de las 33 regionales y a los enlaces del componenete de AAVN.  _x000a_Evidencia:_x000a_HAL8_FIL14_DIC_PM_NUT_2016-2017_Memorando_Radicado_precio_nov_x000a_HAL8_FIL14_DIC_PM_NUT_2016-2017_Memorando_Radicado_precio_dic_x000a__x000a_Enero 2017: _x000a_Se envió memorando con número de radicado S-2017-037284-0101 del 26 de enero dirigido a los Directores Regionales ICBF y a Coordinadores de Asistencia Técnica, en el cual se realizó la socialización del precio de kilogramo de Bienestarina Más® distribuida por el ICBF del primer periodo (enero 2017).   _x000a_Este memorando se envió el 26 de enero por correo electrónico a los Coordinadores de Asistencia Técnica de las 33 regionales y a los enlaces del componenete de AAVN. _x000a_Evidencia:_x000a_HAL8_FIL14_PM_NUT_Memorando_Radicado_ene2017_x000a__x000a_Febrero 2017: _x000a_Se envió memorando con número de radicado S-2017-099635-0101 del 24 de febrero dirigido a los Directores Regionales ICBF y a Coordinadores de Asistencia Técnica, en el cual se realizó la socialización del precio de kilogramo de la Bienestarina Más® l distribuida por el ICBF del segundo periodo (febrero 2017).   _x000a_Este memorando se envió el 24 de febrero por correo electrónico a los Coordinadores de Asistencia Técnica de las 33 regionales y a los enlaces del componenete de AAVN. _x000a_Evidencia:_x000a_HAL8_FIL14_FEB_PM_NUT_2106-2017_Memorando_Radicado__x000a__x000a__x000a__x000a__x000a__x000a__x000a__x000a__x000a__x000a__x000a__x000a_"/>
  </r>
  <r>
    <x v="1"/>
    <s v="ARGR2015-CGR-DG008"/>
    <n v="0"/>
    <x v="25"/>
    <m/>
    <s v="Hallazgo No 8. Contratos de Aporte, Valoración de Aporte en Especie (Bienestarina) (A).  _x000a__x000a_En los contratos de aporte derivados del proyecto de inversión para la atención integral a la primera infancia, durante la vigencia 2015, contituidos de la muestra contractual evaluada se estableció que no obstante existir en el acuerdo contractual una cláusula que establece obligaciones de las entidaddes administradoras del servicio, relacionadas con la recepción, almacenamiento, suministro, inventario y custodia de bienestarina, según la cual corresponde al operador. El valor del contrato no evidencia  la valoración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mto total de los aportes del ICBF, tanto los representados en dinero (desembolsos), como los entregados en especie Bienestarina, que para la muestra considerada ascendieron a $1.983.7 millones para la prestación del Servicio Público de Bienestar Familiar en Colombia. "/>
    <s v="Ajustar la documentación asociada con la programación y entrega de Bienestarina"/>
    <s v="Ajustar el Procedimiento Programación y Entrega de Alimentos de Alto Valor Nutricional"/>
    <s v="Documento ajustado"/>
    <n v="1"/>
    <d v="2016-08-23T00:00:00"/>
    <d v="2016-12-30T00:00:00"/>
    <n v="18.399999999999999"/>
    <n v="1"/>
    <n v="1"/>
    <n v="18.399999999999999"/>
    <n v="0"/>
    <n v="0"/>
    <s v="Diciembre:_x000a__x000a_Se ajustó y oficializó en el SIGE el Procedimiento Programación y Entrega de Alimentos de Alto Valor Nutricional._x000a__x000a_Evidencia:_x000a__x000a_HAL8_FIL15_DIC_PM_NUT_2016-2017"/>
  </r>
  <r>
    <x v="1"/>
    <s v="ARGR2015-CGR-DG008"/>
    <n v="0"/>
    <x v="25"/>
    <m/>
    <s v="Hallazgo No 8. Contratos de Aporte, Valoración de Aporte en Especie (Bienestarina) (A).  _x000a__x000a_En los contratos de aporte derivados del proyecto de inversión para la atención integral a la primera infancia, durante la vigencia 2015, contituidos de la muestra contractual evaluada se estableció que no obstante existir en el acuerdo contractual una cláusula que establece obligaciones de las entidaddes administradoras del servicio, relacionadas con la recepción, almacenamiento, suministro, inventario y custodia de bienestarina, según la cual corresponde al operador. El valor del contrato no evidencia  la valoración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mto total de los aportes del ICBF, tanto los representados en dinero (desembolsos), como los entregados en especie Bienestarina, que para la muestra considerada ascendieron a $1.983.7 millones para la prestación del Servicio Público de Bienestar Familiar en Colombia. "/>
    <s v="Coordinar mesa de Trabajo con las Direcciones de Primera Infancia y Contratación para hacer seguimiento a las actividades del Hallazgo No.8 (CGR 2016 - 2017) planteadas en el Plan de Mejoramiento de la Dirección de Nutrición. Corte: Primer Trimestre del 2017"/>
    <s v="Coordinar mesa de Trabajo con las Direcciones de Primera Infancia y Contratación para hacer seguimiento a las actividades del Hallazgo No.8 (CGR 2016 - 2017) planteadas en el Plan de Mejoramiento de la Dirección de Nutrición. Corte: Primer Trimestre del 2017"/>
    <s v="Acta de Reunión"/>
    <n v="1"/>
    <d v="2017-03-30T00:00:00"/>
    <d v="2017-04-30T00:00:00"/>
    <n v="4.4000000000000004"/>
    <m/>
    <n v="0"/>
    <n v="0"/>
    <n v="0"/>
    <n v="0"/>
    <m/>
  </r>
  <r>
    <x v="1"/>
    <s v="ARGR2015-CGR-DG025"/>
    <n v="1"/>
    <x v="25"/>
    <m/>
    <s v="Hallazgo No 25. Ejecución Plan de Acción - Programas de Nutrición, Protección y Promoción y Prevención para la Niñez y Adolescencia -  Regional Bogotá (A).             _x000a__x000a_En el proceso de  verificación de cumplimiento de las actividades propuestas en el plan de acción se determinó: _x000a__x000a_1) El plan de acción 2015 de la Regional Bogotá seprogramaron desde la Dirección General, metas que se enmarcan dentro de los objetivos Instritucionales, las cuales no fueron ejecutadas como:_x000a_ _x000a_- Estrategia de Recuperación nutricional con el indicador: Porcentaje de Niños Niñas que mejoraron su estado nutricional que se encuentran en la modalidad Recuperación nutricional con Enfoque Comunitario - RNEC, con una meta del 80%, este programa no se ejecutó en la Regional._x000a__x000a_2) En el plan de acción en las metas relacionadas con el proyecto misional Promoción y Prevención para la Niñez y Adolescencia contemplaba como meta beneficiar a 7000 Niños Niñas y Adolescentes del programa Generaciones con Bienestar, teniendo en cuenta la meta y su ejecución (7000 Niños Niñas y Adolescentes de los cuales se atendieron 1125 Niños Niñas y Adolescentes) está meta no se cumplió, sin embargo, la Regional reporta un cumplimiento del 100% calificándola en el rango óptimo. _x000a__x000a_Es importante resaltar que este programa no se ejecutó en ninguna de las localidades de Bogotá en donde habían sido programadas.  (Ver Informe)"/>
    <s v="Esto ocasionado por deficiencias en la planeación, la ejecución y el seguimiento y control del ICBF, lo que puede incidir en los resultados de su gestión y no alcanzar el impacto esperado en los programas que tiene a su cargo, especialmente si se relaciona con una de las problemáticas de mayor recurrencia en el país y de manera concreta en la Regional Bogotá. "/>
    <s v="Justificar la no programación de Metas Sociales y Financieras en la Regional Bogotá"/>
    <s v="Solicitar a la Dirección de Planeación (Subdirección de Programación) certificación de que en la Vigencia 2015 no se programaron Metas Sociales y Financieras de la Estrategia de Recuperación Nutricional para la Regional Bogotá"/>
    <s v="Certificacion"/>
    <n v="1"/>
    <d v="2016-09-06T00:00:00"/>
    <d v="2016-09-30T00:00:00"/>
    <n v="3.4"/>
    <n v="1"/>
    <n v="1"/>
    <n v="3.4"/>
    <n v="0"/>
    <n v="0"/>
    <s v="Septiembre:_x000a__x000a_se adjunta certificación dirigido al Doctor Alejandro Gomez Director de Nutrición, enviado por la direccion de planeacion y control de gestion. _x000a__x000a_"/>
  </r>
  <r>
    <x v="1"/>
    <s v="ARGR2015-CGR-DG025"/>
    <n v="0"/>
    <x v="25"/>
    <m/>
    <s v="Hallazgo No 25. Ejecución Plan de Acción - Programas de Nutrición, Protección y Promoción y Prevención para la Niñez y Adolescencia -  Regional Bogotá (A).             _x000a__x000a_En el proceso de  verificación de cumplimiento de las actividades propuestas en el plan de acción se determinó: _x000a__x000a_1) El plan de acción 2015 de la Regional Bogotá seprogramaron desde la Dirección General, metas que se enmarcan dentro de los objetivos Instritucionales, las cuales no fueron ejecutadas como:_x000a_ _x000a_- Estrategia de Recuperación nutricional con el indicador: Porcentaje de Niños Niñas que mejoraron su estado nutricional que se encuentran en la modalidad Recuperación nutricional con Enfoque Comunitario - RNEC, con una meta del 80%, este programa no se ejecutó en la Regional._x000a__x000a_2) En el plan de acción en las metas relacionadas con el proyecto misional Promoción y Prevención para la Niñez y Adolescencia contemplaba como meta beneficiar a 7000 Niños Niñas y Adolescentes del programa Generaciones con Bienestar, teniendo en cuenta la meta y su ejecución (7000 Niños Niñas y Adolescentes de los cuales se atendieron 1125 Niños Niñas y Adolescentes) está meta no se cumplió, sin embargo, la Regional reporta un cumplimiento del 100% calificándola en el rango óptimo. _x000a__x000a_Es importante resaltar que este programa no se ejecutó en ninguna de las localidades de Bogotá en donde habían sido programadas.  (Ver Informe)"/>
    <s v="Esto ocasionado por deficiencias en la planeación, la ejecución y el seguimiento y control del ICBF, lo que puede incidir en los resultados de su gestión y no alcanzar el impacto esperado en los programas que tiene a su cargo, especialmente si se relaciona con una de las problemáticas de mayor recurrencia en el país y de manera concreta en la Regional Bogotá. "/>
    <s v="Justificar la no programación de Metas Sociales y Financieras en la Regional Bogotá"/>
    <s v="Generar comunicación a la Oficina de Control Interno justificando la no programación de Metas Sociales y Financieras en la Regional Bogotá"/>
    <s v="Memorando"/>
    <n v="1"/>
    <d v="2016-09-30T00:00:00"/>
    <d v="2016-10-15T00:00:00"/>
    <n v="2.1"/>
    <n v="1"/>
    <n v="1"/>
    <n v="2.1"/>
    <n v="0"/>
    <n v="0"/>
    <s v="Septiembre:_x000a_Se envió memorando con número de radicado I-2016-105057-0101 del 11 de Octubre  dirigido a la Dra. Flor Alicia Rojas. _x000a__x000a_Evidencia:_x000a_HAL25_FIL18_PM_NUT_Memorando_Radicado_Oct._x000a_"/>
  </r>
  <r>
    <x v="1"/>
    <s v="ARGR2015-CGR-DG028"/>
    <n v="1"/>
    <x v="25"/>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Realizar seguimiento Trimestral a la información reportada por el SIM y el SIIF Nación con el fin de generar alertas y realizar los ajustes requeridos."/>
    <s v="Solicitar a la Dirección de Planeación los reportes mensulaes generados del SIM y SIIF Nación "/>
    <s v="Memorando o Correo"/>
    <n v="1"/>
    <d v="2016-09-09T00:00:00"/>
    <d v="2016-09-30T00:00:00"/>
    <n v="3"/>
    <n v="1"/>
    <n v="1"/>
    <n v="3"/>
    <n v="0"/>
    <n v="0"/>
    <s v="Octubre:_x000a__x000a_Se adjunta memorando con numero de Radicado 1-2016-106290-0101, _x000a__x000a__x000a_Septiembre:_x000a__x000a_se adjunta memorando con numero de Radicado 1-2016-106290-0101."/>
  </r>
  <r>
    <x v="1"/>
    <s v="ARGR2015-CGR-DG028"/>
    <n v="0"/>
    <x v="25"/>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Realizar seguimiento Trimestral a la información reportada por el SIM y el SIIF Nación con el fin de generar alertas y realizar los ajustes requeridos."/>
    <s v="Analizar la información reportada por la Dirección de Planeación y realizar seguimiento a las Regionales y en los casos en donde se presenten diferencias entre el SIM y SIIF Nación, solicitar los ajustes requeridos."/>
    <s v="Informes Trimestrales"/>
    <n v="3"/>
    <d v="2016-10-01T00:00:00"/>
    <d v="2017-06-30T00:00:00"/>
    <n v="38.9"/>
    <n v="1"/>
    <n v="0.33333333333333331"/>
    <n v="13"/>
    <n v="0"/>
    <n v="0"/>
    <s v="Septiembre:_x000a__x000a_La entrega trimestral de los informes se realizará de la siguiente manera:_x000a__x000a_El primer informe se entragará en el mes de enero del 2017, correspondiente a los meses octubre, noviembre y diciembre de 2016._x000a__x000a_El segundo informe se netregrá en el mes de Abril, correspondiente a los meses de enero, febrero y marzo de 2017._x000a__x000a_El tercer informe se entregará en el mes de julio, correspondiente a los meses de abril, mayo y junio de 2017._x000a__x000a_Enero 2017:_x000a__x000a_Se Realizó el informe del último trimestre del 2016, en la cúal se evidencia la Gestión por la Dirección de Nutrición en torno de las Diferencias del SIM y SIF Nación._x000a__x000a_Evidencia: _x000a__x000a_Informe Diferencias SIM y SIF Nación Último Trimestre 2016, Subido a la NAS DN._x000a__x000a_HAL_28_FIL_20_ENE_PM_DN_2016-2017_INFORME_x000a__x000a_Para la consulta de los funcionario del icbf se puede consutar  en:_x000a__x000a_\\172.16.9.31\ArchivosICBF\Direccion_de_Nutricion\2016\SISTEMA_DE_GESTION_DE_CALIDAD\Planes_de_Mejoramiento_x000a__x000a_Soportes: _x000a__x000a_2 Correos Electronicos enviados a las Regionales 6, Compartidos en la NAS._x000a__x000a_HAL-28_FIL20_ENE_PM_DN_2016-2017_SOPORTE1_x000a_HAL-28_FIL20_ENE_PM_DN_2016-2017_SOPORTE2_x000a__x000a_Para la consulta de los funcionario del icbf se puede consutar  en:_x000a__x000a_\\172.16.9.31\ArchivosICBF\Direccion_de_Nutricion\2016\SISTEMA_DE_GESTION_DE_CALIDAD\Planes_de_Mejoramiento_x000a__x000a_"/>
  </r>
  <r>
    <x v="0"/>
    <s v="ARGR2013-CGR-DIT0118"/>
    <n v="1"/>
    <x v="26"/>
    <m/>
    <s v="HALLAZGO 118. BOLíVAR. DEFICIENCIAS EN LAS BASES DE DATOS (A, D-IP)_x000a_*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_x000a_*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_x000a_*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_x000a_*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_x000a_*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
    <m/>
    <s v="Reportar traslado del programa PAE del Instituto Colombiano de Bienestar Familiar -ICBF-al MIN EDUCACION "/>
    <s v="Recopilar documentación que evidencie el traslado del programa PAE del Instituto Colombiano de Bienestar Familiar -ICBF-al Ministerio de Educación."/>
    <s v="Cd "/>
    <n v="1"/>
    <d v="2017-02-28T00:00:00"/>
    <d v="2017-05-30T00:00:00"/>
    <n v="13"/>
    <m/>
    <n v="0"/>
    <n v="0"/>
    <n v="0"/>
    <n v="0"/>
    <m/>
  </r>
  <r>
    <x v="1"/>
    <s v="ARGR2015-CGR-DG025"/>
    <n v="1"/>
    <x v="26"/>
    <m/>
    <s v="Hallazgo No 25. Ejecución Plan de Acción - Programas de Nutrición, Protección y Promoción y Prevención para la Niñez y Adolescencia -  Regional Bogotá (A).             _x000a__x000a_En el proceso de  verificación de cumplimiento de las actividades propuestas en el plan de acción se determinó: _x000a__x000a_1) El plan de acción 2015 de la Regional Bogotá seprogramaron desde la Dirección General, metas que se enmarcan dentro de los objetivos Instritucionales, las cuales no fueron ejecutadas como:_x000a_ _x000a_- Estrategia de Recuperación nutricional con el indicador: Porcentaje de Niños Niñas que mejoraron su estado nutricional que se encuentran en la modalidad Recuperación nutricional con Enfoque Comunitario - RNEC, con una meta del 80%, este programa no se ejecutó en la Regional._x000a__x000a_2) En el plan de acción en las metas relacionadas con el proyecto misional Promoción y Prevención para la Niñez y Adolescencia contemplaba como meta beneficiar a 7000 Niños Niñas y Adolescentes del programa Generaciones con Bienestar, teniendo en cuenta la meta y su ejecución (7000 Niños Niñas y Adolescentes de los cuales se atendieron 1125 Niños Niñas y Adolescentes) está meta no se cumplió, sin embargo, la Regional reporta un cumplimiento del 100% calificándola en el rango óptimo. _x000a__x000a_Es importante resaltar que este programa no se ejecutó en ninguna de las localidades de Bogotá en donde habían sido programadas.  (Ver Informe)"/>
    <s v="Esto ocasionado por deficiencias en la planeación, la ejecución y el seguimiento y control del ICBF, lo que puede incidir en los resultados de su gestión y no alcanzar el impacto esperado en los programas que tiene a su cargo, especialmente si se relaciona con una de las problemáticas de mayor recurrencia en el país y de manera concreta en la Regional Bogotá. "/>
    <s v="Concertar con la Dirección Regional, y Coordinadores Regionales los parametros, criterios y techos asignados para la programación inicial de metas sociales y financieras, de acuerdo a lo estipulado en el procedimiento PR2.MPE1 &quot;Procedimiento programación de metas sociales y financieras-dirección general- nivel nacional, regional, zonal&quot;"/>
    <s v="1. Comunicar a la regional, parámetros y criterios de programación de metas sociales y financieras, lineamientos de programación y techos asignados por proyecto. _x000a__x000a__x000a_"/>
    <s v="Correo electronico emitido con  directrices "/>
    <n v="1"/>
    <d v="2016-10-10T00:00:00"/>
    <d v="2016-11-10T00:00:00"/>
    <n v="4.4000000000000004"/>
    <n v="1"/>
    <n v="1"/>
    <n v="4.4000000000000004"/>
    <n v="0"/>
    <n v="0"/>
    <s v="Mes de Noviembre:_x000a_Basados en el memorando S-2016-465548-0101 del 15 de Septiembre de 2016 y en la actividad planteada, se gestiona con la Dirección de Planeación (Subdirección de Programación) el envío de una comunicación a las regionales informando los parámetros y criterios de programación de metas sociales y financieras, lineamientos de programación y techos asignados por proyecto_x000a__x000a_Evidencia:_x000a_27_OCT_AV_Nov2016_RV  ACTUALIZACION INDICACIONES PROGRAMACION 2017_x000a__x000a_"/>
  </r>
  <r>
    <x v="1"/>
    <s v="ARGR2015-CGR-DG025"/>
    <n v="0"/>
    <x v="26"/>
    <m/>
    <s v="Hallazgo No 25. Ejecución Plan de Acción - Programas de Nutrición, Protección y Promoción y Prevención para la Niñez y Adolescencia -  Regional Bogotá (A).             _x000a__x000a_En el proceso de  verificación de cumplimiento de las actividades propuestas en el plan de acción se determinó: _x000a__x000a_1) El plan de acción 2015 de la Regional Bogotá seprogramaron desde la Dirección General, metas que se enmarcan dentro de los objetivos Instritucionales, las cuales no fueron ejecutadas como:_x000a_ _x000a_- Estrategia de Recuperación nutricional con el indicador: Porcentaje de Niños Niñas que mejoraron su estado nutricional que se encuentran en la modalidad Recuperación nutricional con Enfoque Comunitario - RNEC, con una meta del 80%, este programa no se ejecutó en la Regional._x000a__x000a_2) En el plan de acción en las metas relacionadas con el proyecto misional Promoción y Prevención para la Niñez y Adolescencia contemplaba como meta beneficiar a 7000 Niños Niñas y Adolescentes del programa Generaciones con Bienestar, teniendo en cuenta la meta y su ejecución (7000 Niños Niñas y Adolescentes de los cuales se atendieron 1125 Niños Niñas y Adolescentes) está meta no se cumplió, sin embargo, la Regional reporta un cumplimiento del 100% calificándola en el rango óptimo. _x000a__x000a_Es importante resaltar que este programa no se ejecutó en ninguna de las localidades de Bogotá en donde habían sido programadas.  (Ver Informe)"/>
    <s v="Esto ocasionado por deficiencias en la planeación, la ejecución y el seguimiento y control del ICBF, lo que puede incidir en los resultados de su gestión y no alcanzar el impacto esperado en los programas que tiene a su cargo, especialmente si se relaciona con una de las problemáticas de mayor recurrencia en el país y de manera concreta en la Regional Bogotá. "/>
    <s v="Concertar con la Dirección Regional, y Coordinadores Regionales los parametros, criterios y techos asignados para la programación inicial de metas sociales y financieras, de acuerdo a lo estipulado en el procedimiento PR2.MPE1 &quot;Procedimiento programación de metas sociales y financieras-dirección general- nivel nacional, regional, zonal&quot;"/>
    <s v="2. Matriz final de la focalizacion deacuerdo a lo concertado con las regionales  y el envio a la subdirección de programación"/>
    <s v="Matriz de Focalizacióny comunicado "/>
    <n v="1"/>
    <d v="2016-11-15T00:00:00"/>
    <d v="2016-12-15T00:00:00"/>
    <n v="4.3"/>
    <n v="1"/>
    <n v="1"/>
    <n v="4.3"/>
    <n v="0"/>
    <n v="0"/>
    <s v="Mes de Diciembre: Se genera la Matriz de Focalización en la cual se detalla la información de Regional, Rubros y Metas financieras entre otros y se genera la comunicación con la distribución de  los  cupos  de  la  modalidad  étnica  y los  cupos de las Modalidades tradicional y Rural para todas las  regionales._x000a__x000a__x000a_Evidencia:_x000a_31_DIC_AV_Dic2016Matriz de Focalizacion_x000a_31_DIC_AV_Dic2016_RE Focalización 2017 regionales aprobadas  (1)_x000a_31_DIC_AV_Dic2016_RE Focalización 2017 regionales aprobadas"/>
  </r>
  <r>
    <x v="1"/>
    <s v="ARGR2015-CGR-DG025"/>
    <n v="0"/>
    <x v="26"/>
    <m/>
    <s v="Hallazgo No 25. Ejecución Plan de Acción - Programas de Nutrición, Protección y Promoción y Prevención para la Niñez y Adolescencia -  Regional Bogotá (A).             _x000a__x000a_En el proceso de  verificación de cumplimiento de las actividades propuestas en el plan de acción se determinó: _x000a__x000a_1) El plan de acción 2015 de la Regional Bogotá seprogramaron desde la Dirección General, metas que se enmarcan dentro de los objetivos Instritucionales, las cuales no fueron ejecutadas como:_x000a_ _x000a_- Estrategia de Recuperación nutricional con el indicador: Porcentaje de Niños Niñas que mejoraron su estado nutricional que se encuentran en la modalidad Recuperación nutricional con Enfoque Comunitario - RNEC, con una meta del 80%, este programa no se ejecutó en la Regional._x000a__x000a_2) En el plan de acción en las metas relacionadas con el proyecto misional Promoción y Prevención para la Niñez y Adolescencia contemplaba como meta beneficiar a 7000 Niños Niñas y Adolescentes del programa Generaciones con Bienestar, teniendo en cuenta la meta y su ejecución (7000 Niños Niñas y Adolescentes de los cuales se atendieron 1125 Niños Niñas y Adolescentes) está meta no se cumplió, sin embargo, la Regional reporta un cumplimiento del 100% calificándola en el rango óptimo. _x000a__x000a_Es importante resaltar que este programa no se ejecutó en ninguna de las localidades de Bogotá en donde habían sido programadas.  (Ver Informe)"/>
    <s v="Esto ocasionado por deficiencias en la planeación, la ejecución y el seguimiento y control del ICBF, lo que puede incidir en los resultados de su gestión y no alcanzar el impacto esperado en los programas que tiene a su cargo, especialmente si se relaciona con una de las problemáticas de mayor recurrencia en el país y de manera concreta en la Regional Bogotá. "/>
    <s v="Concertar con la Dirección Regional, y Coordinadores Regionales los parametros, criterios y techos asignados para la programación inicial de metas sociales y financieras, de acuerdo a lo estipulado en el procedimiento PR2.MPE1 &quot;Procedimiento programación de metas sociales y financieras-dirección general- nivel nacional, regional, zonal&quot;"/>
    <s v="3. Hacer seguimiento mensual a la ejecución de metas sociales y financieras v/s programación vigente a las 33 regionales."/>
    <s v="Correo electronico  mensual reportando las alertas de inejecución o sobreejecución."/>
    <n v="8"/>
    <d v="2016-09-05T00:00:00"/>
    <d v="2017-07-30T00:00:00"/>
    <n v="46.9"/>
    <n v="4"/>
    <n v="0.5"/>
    <n v="23.5"/>
    <n v="0"/>
    <n v="0"/>
    <s v="Por efectos de tener mas espacio para reportar, los avances y/o dificultades de la vigencia 2016 se registran en el reporte del mes de Enero de 2017_x000a__x000a_Mes de Enero: Se realiza seguimiento por parte del personal encargado de la parte Financiera de la Dirección de Niñez y Adolescencia y se envia correo electronico al grupo Generaciones con Bienestar para que realice la respectiva retroalimentación a las Regionales._x000a__x000a_Mes de Febrero: Se realiza seguimiento por parte del personal encargado de la parte Financiera de la Dirección de Niñez y Adolescencia y se envia correo electronico al grupo Generaciones con Bienestar para que realice la respectiva retroalimentación a las Regionales._x000a__x000a_Evidencia:_x000a_06_DIC_AV_Nov2016_SEGUIMIENTO EJECUCION MSYF NOVIEMBRE_x000a_Correos_a_Regionales_x000a_Respuestas_Regionales_x000a_03_ENE_AV_Dic2016_RV  Registro de MSyF_ Enero a Diciembre de 2016_x000a_11_ENE_AV_Ene2017 RV  Reporte Ejecución MSyF_ Enero a Diciembre de 2016_x000a_21_FEB_AV_Feb2017 RV  REGISTRO EJECUCION METAS SCIALES Y FINANCIERAS - 2017_x000a_"/>
  </r>
  <r>
    <x v="1"/>
    <s v="ARGR2015-CGR-DG025"/>
    <n v="0"/>
    <x v="26"/>
    <m/>
    <s v="Hallazgo No 25. Ejecución Plan de Acción - Programas de Nutrición, Protección y Promoción y Prevención para la Niñez y Adolescencia -  Regional Bogotá (A).             _x000a__x000a_En el proceso de  verificación de cumplimiento de las actividades propuestas en el plan de acción se determinó: _x000a__x000a_1) El plan de acción 2015 de la Regional Bogotá seprogramaron desde la Dirección General, metas que se enmarcan dentro de los objetivos Instritucionales, las cuales no fueron ejecutadas como:_x000a_ _x000a_- Estrategia de Recuperación nutricional con el indicador: Porcentaje de Niños Niñas que mejoraron su estado nutricional que se encuentran en la modalidad Recuperación nutricional con Enfoque Comunitario - RNEC, con una meta del 80%, este programa no se ejecutó en la Regional._x000a__x000a_2) En el plan de acción en las metas relacionadas con el proyecto misional Promoción y Prevención para la Niñez y Adolescencia contemplaba como meta beneficiar a 7000 Niños Niñas y Adolescentes del programa Generaciones con Bienestar, teniendo en cuenta la meta y su ejecución (7000 Niños Niñas y Adolescentes de los cuales se atendieron 1125 Niños Niñas y Adolescentes) está meta no se cumplió, sin embargo, la Regional reporta un cumplimiento del 100% calificándola en el rango óptimo. _x000a__x000a_Es importante resaltar que este programa no se ejecutó en ninguna de las localidades de Bogotá en donde habían sido programadas.  (Ver Informe)"/>
    <s v="Esto ocasionado por deficiencias en la planeación, la ejecución y el seguimiento y control del ICBF, lo que puede incidir en los resultados de su gestión y no alcanzar el impacto esperado en los programas que tiene a su cargo, especialmente si se relaciona con una de las problemáticas de mayor recurrencia en el país y de manera concreta en la Regional Bogotá. "/>
    <s v="Concertar con la Dirección Regional, y Coordinadores Regionales los parametros, criterios y techos asignados para la programación inicial de metas sociales y financieras, de acuerdo a lo estipulado en el procedimiento PR2.MPE1 &quot;Procedimiento programación de metas sociales y financieras-dirección general- nivel nacional, regional, zonal&quot;"/>
    <s v="4. Realizar asistencia técnica a la Regional a partir de los resultados sobre la ejecución del Programa."/>
    <s v="Actas de Asistencia Técnica."/>
    <n v="7"/>
    <d v="2016-09-05T00:00:00"/>
    <d v="2017-07-30T00:00:00"/>
    <n v="46.9"/>
    <n v="2"/>
    <n v="0.2857142857142857"/>
    <n v="13.4"/>
    <n v="0"/>
    <n v="0"/>
    <s v="Mes de Noviembre:_x000a_El dia 24 de noviembre de 2016 se lleva a cabo comité en la Regional Guajira con el objetivo de Realizar comité técnico operativo del Programa Generaciones con Bienestar y del cual se genera la respectiva acta._x000a__x000a_Mes de Febrero:_x000a_Del 22 al 24 de febrero se lleva a cabo visita de seguimiento a la Regional Choco con el objetivo de &quot;Realizar visita de seguiiento, monitoreo y control a la Regional Choco, para brindar asistencia tecnica frente a la implementación de los lineamientos del programa Generaciones con Bienestar en sus modalidades de atención etnica, tradicional y rural para la vigencia 2017, en las etapas pre-contractua y contractual&quot;. Se adjunta informe de gestión con las respectvas actas y la presentación realizada.  _x000a__x000a_Evidencia: _x000a_30_NOV_AV_Nov2016_x000a_28_FEB_AV_Feb2017"/>
  </r>
  <r>
    <x v="1"/>
    <s v="ARGR2015-CGR-DG028"/>
    <n v="1"/>
    <x v="26"/>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Seguimiento mensual a través del instrumento tecnológico desarrollado por la Subdirección de Programación &quot;Herramientas de alertas a  la ejecución de metas sociales y financieras 2016&quot; del  reporte de  la ejecución de metas sociales y financieras que realizan las regionales, de acuerdo a lo establecido en el procedimiento PR3.MPE1 &quot;Procedimiento seguimiento a la ejecución de metas sociales y financieras a nivel nacional, regional y centro zonal&quot; y   la guia G5.MPE1 &quot;Guía para el Registro y Verificación de Ejecución de Metas Sociales y Financieras – Nivel Regional y Centro Zonal &quot;"/>
    <s v="1. Verificar cada mes  que la ejecución de los servicios cumplen con las metas programadas. "/>
    <s v="Reporte de Programación vigente vs Ejecución del mes"/>
    <n v="8"/>
    <d v="2016-09-05T00:00:00"/>
    <d v="2017-07-30T00:00:00"/>
    <n v="46.9"/>
    <n v="4"/>
    <n v="0.5"/>
    <n v="23.5"/>
    <n v="0"/>
    <n v="0"/>
    <s v="Por efectos de tener mas espacio para reportar, los avances y/o dificultades de la vigencia 2016 se registran en el reporte del mes de Enero de 2017_x000a__x000a_Mes de Diciembre: Se genera el archivo 30_Oct_AV_Oct2016_AlertasEjecucionMSyF2016, el cual sirve de soporte para la verificación de la ejecución de las metas programadas para cada uno de los servicios y se generan las alertas respectivas_x000a__x000a_Evidencia: _x000a_30_Sept_AV_Oct2016_AlertasEjecucionMSyF2016_x000a_30_Oct_AV_Oct2016_AlertasEjecucionMSyF2016_x000a_30_Nov_AV_Nov2016_AlertasEjecucionMSyF2016_x000a_30_Dic_AV_Dic2016_AlertasEjecucionMSyF2016"/>
  </r>
  <r>
    <x v="1"/>
    <s v="ARGR2015-CGR-DG028"/>
    <n v="0"/>
    <x v="26"/>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Seguimiento mensual a través del instrumento tecnológico desarrollado por la Subdirección de Programación &quot;Herramientas de alertas a  la ejecución de metas sociales y financieras 2016&quot; del  reporte de  la ejecución de metas sociales y financieras que realizan las regionales, de acuerdo a lo establecido en el procedimiento PR3.MPE1 &quot;Procedimiento seguimiento a la ejecución de metas sociales y financieras a nivel nacional, regional y centro zonal&quot; y   la guia G5.MPE1 &quot;Guía para el Registro y Verificación de Ejecución de Metas Sociales y Financieras – Nivel Regional y Centro Zonal &quot;"/>
    <s v="2. Verificar cada mes  que la regional registre el valor obligado en el módulo correspondiente para tal fin y que los valores sean los reportados en SIIF. "/>
    <s v="Reporte del cruce SIM vs SIIF, correo electronico"/>
    <n v="8"/>
    <d v="2016-09-05T00:00:00"/>
    <d v="2017-07-30T00:00:00"/>
    <n v="46.9"/>
    <n v="5"/>
    <n v="0.625"/>
    <n v="29.3"/>
    <n v="0"/>
    <n v="0"/>
    <s v="Por efectos de tener mas espacio para reportar, los avances y/o dificultades de la vigencia 2016 se registran en el reporte del mes de Enero de 2017_x000a__x000a_Mes de Diciembre: Se realiza la verificación del reporte de obligación en el SIM y se contrasta con el SIIF Nación y se generan las alertas respectivas._x000a__x000a_Mes de Febrero: Se realiza la verificación del reporte de obligación en el SIM y se contrasta con el SIIF Nación y se generan las alertas respectivas a la Regional Antioquia._x000a__x000a_Evidencia:_x000a_30_Sept_AV_Oct2016_Diferencias de Apropiación SIM-SIIF_x000a_30_Oct_AV_Oct2016_OBLIGACIONES SEDE OCTUBRE_x000a_08_12_AV_Nov2016_Fwd  SOLICITUD APROPIACIONES SIM VS SIIF CORTE 30 DE NOVIEMBRE_x000a_20_Dic_AV_Dic2016 RV  Diferencias SIM  Vs SIIF_x000a_01_Mar_AV_Feb2017_RV  Registro de atención GCB Enero _ Antioquia"/>
  </r>
  <r>
    <x v="1"/>
    <s v="ARGR2015-CGR-DG028"/>
    <n v="0"/>
    <x v="26"/>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Seguimiento mensual a través del instrumento tecnológico desarrollado por la Subdirección de Programación &quot;Herramientas de alertas a  la ejecución de metas sociales y financieras 2016&quot; del  reporte de  la ejecución de metas sociales y financieras que realizan las regionales, de acuerdo a lo establecido en el procedimiento PR3.MPE1 &quot;Procedimiento seguimiento a la ejecución de metas sociales y financieras a nivel nacional, regional y centro zonal&quot; y   la guia G5.MPE1 &quot;Guía para el Registro y Verificación de Ejecución de Metas Sociales y Financieras – Nivel Regional y Centro Zonal &quot;"/>
    <s v="3. Generar las alertas respectivas a las Regionales cuando se evidencie información incoherente."/>
    <s v="correo electronico"/>
    <n v="8"/>
    <d v="2016-09-05T00:00:00"/>
    <d v="2017-07-30T00:00:00"/>
    <n v="46.9"/>
    <n v="5"/>
    <n v="0.625"/>
    <n v="29.3"/>
    <n v="0"/>
    <n v="0"/>
    <s v="Por efectos de tener mas espacio para reportar, los avances y/o dificultades de la vigencia 2016 se registran en el reporte del mes de Enero de 2017_x000a__x000a_Mes de Enero: Se realiza seguimiento por parte del personal encargado de la parte Financiera de la Dirección de Niñez y Adolescencia y se envia correo electronico al grupo Generaciones con Bienestar para que realice la respectiva retroalimentación a las Regionales._x000a__x000a_Mes de Febrero: Se realiza la verificación del reporte de obligación en el SIM y se contrasta con el SIIF Nación y se generan las alertas respectivas a la Regional Antioquia._x000a__x000a_Evidencia:_x000a_30_Sept_AV_Oct2016_RV EJECUCION MSYF AGOSTO3 08092016_x000a_06_DIC_AV_Nov2016_SEGUIMIENTO EJECUCION MSYF NOVIEMBRE_x000a_03_ENE_AV_Dic2016_RV  Registro de MSyF_ Enero a Diciembre de 2016_x000a_11_ENE_AV_Ene2017 RV  Reporte Ejecución MSyF_ Enero a Diciembre de 2016_x000a_01_Mar_AV_Feb2017_RV  Registro de atención GCB Enero _ Antioquia"/>
  </r>
  <r>
    <x v="1"/>
    <s v="ARGR2015-CGR-DG032"/>
    <n v="1"/>
    <x v="26"/>
    <m/>
    <s v="Hallazgo No 32: Ejecución Plan de Acción - Protección - Regional Bogotá 2015 (A)_x000a_                                           _x000a_La actividad que corresponde al objetivo estratégico &quot;Promover los derechos de los Niños Niñas y Adolescencia y prevenir los riesgos o amenaza de vulneración de los mismos&quot; con una meta del 60% relacionada con el indicador Número de Agentes Educativos, institucionales y comunitarios de Programas del ICBF formados en derechos sexuales y reproductivos y prevención del embarazo en la adolescencia, no se ejecutó en la Regional. (Ver Informe)._x000a_"/>
    <s v=" Inadecuada programación por parte del Nivel Nacional de la Dirección General, de las actividades para la Regional Bogota, según lo cual no se tiene en cuenta la necesidad de cada Regional, lo que conlleva a no ejecutar la totalidad de las actividades que se han programado en el plan de acción para el cumplimiento de su misión."/>
    <s v="_x000a_Ofrecer la formación presencial de los Agentes Educativos a traves  de la capacitacion de los Gestores de Prevencion de embarazo en adolescentes            "/>
    <s v="_x000a_Identificar los Agentes Educativos a capacitar por Regional_x000a_ _x000a__x000a__x000a_"/>
    <s v="Relación de base de datos_x000a__x000a__x000a_ "/>
    <n v="1"/>
    <d v="2016-09-01T00:00:00"/>
    <d v="2016-09-30T00:00:00"/>
    <n v="4.0999999999999996"/>
    <n v="1"/>
    <n v="1"/>
    <n v="4.0999999999999996"/>
    <n v="0"/>
    <n v="0"/>
    <s v="Mes de Septiembre: Producto del trabajo de asistencia técnica a los municipios en la implementación de la estrategia a 190 municipios, los gestores de PEA en cada una de las regionales socializaron e identicaron a Agentes Educativos, Institucionales y Comunitarios a formar en derechos sexuales y reproductivos con enfasin en prevención del embarazo en la adolescencia._x000a__x000a_Evidencia:_x000a_30_Sept_AV_Sept2016_BdD_Agentes_DSR_"/>
  </r>
  <r>
    <x v="1"/>
    <s v="ARGR2015-CGR-DG032"/>
    <n v="0"/>
    <x v="26"/>
    <m/>
    <s v="Hallazgo No 32: Ejecución Plan de Acción - Protección - Regional Bogotá 2015 (A)_x000a_                                           _x000a_La actividad que corresponde al objetivo estratégico &quot;Promover los derechos de los Niños Niñas y Adolescencia y prevenir los riesgos o amenaza de vulneración de los mismos&quot; con una meta del 60% relacionada con el indicador Número de Agentes Educativos, institucionales y comunitarios de Programas del ICBF formados en derechos sexuales y reproductivos y prevención del embarazo en la adolescencia, no se ejecutó en la Regional. (Ver Informe)._x000a_"/>
    <s v=" Inadecuada programación por parte del Nivel Nacional de la Dirección General, de las actividades para la Regional Bogota, según lo cual no se tiene en cuenta la necesidad de cada Regional, lo que conlleva a no ejecutar la totalidad de las actividades que se han programado en el plan de acción para el cumplimiento de su misión."/>
    <s v="_x000a_Ofrecer la formación presencial de los Agentes Educativos a traves  de la capacitacion de los Gestores de Prevencion de embarazo en adolescentes            "/>
    <s v="Programar las capacitaciones de los agentes educativos por regional"/>
    <s v="Memorando enviando el Cronograma de capacitacion Agentes Educativos "/>
    <n v="1"/>
    <d v="2016-09-30T00:00:00"/>
    <d v="2016-10-30T00:00:00"/>
    <n v="4.3"/>
    <n v="1"/>
    <n v="1"/>
    <n v="4.3"/>
    <n v="0"/>
    <n v="0"/>
    <s v="Mes de Septiembre: Luego de realizar la socialización y focalización de los Agentes por los gestores de PEA, estos iniciaron en el mes de agosto la formación en 20 horas en DSR por lo que se envía por parte del Director de Niñez y Adolescencia memorando en el cual se informa a los Directores Regionales las fechas de reporte y metas regionales._x000a__x000a_Evidencia_x000a_30_Sept_AV_Sept2016_MEMORANDO AGENTES EDUCATIVOS_x000a_30_Sept_AV_Sept2016_Cronograma"/>
  </r>
  <r>
    <x v="1"/>
    <s v="ARGR2015-CGR-DG032"/>
    <n v="0"/>
    <x v="26"/>
    <m/>
    <s v="Hallazgo No 32: Ejecución Plan de Acción - Protección - Regional Bogotá 2015 (A)_x000a_                                           _x000a_La actividad que corresponde al objetivo estratégico &quot;Promover los derechos de los Niños Niñas y Adolescencia y prevenir los riesgos o amenaza de vulneración de los mismos&quot; con una meta del 60% relacionada con el indicador Número de Agentes Educativos, institucionales y comunitarios de Programas del ICBF formados en derechos sexuales y reproductivos y prevención del embarazo en la adolescencia, no se ejecutó en la Regional. (Ver Informe)._x000a_"/>
    <s v=" Inadecuada programación por parte del Nivel Nacional de la Dirección General, de las actividades para la Regional Bogota, según lo cual no se tiene en cuenta la necesidad de cada Regional, lo que conlleva a no ejecutar la totalidad de las actividades que se han programado en el plan de acción para el cumplimiento de su misión."/>
    <s v="_x000a_Ofrecer la formación presencial de los Agentes Educativos a traves  de la capacitacion de los Gestores de Prevencion de embarazo en adolescentes            "/>
    <s v="Realizar las capacitaciones de los agentes educativos"/>
    <s v="Informe   de los  Agentes Educativos certificados "/>
    <n v="1"/>
    <d v="2017-02-01T00:00:00"/>
    <d v="2017-02-28T00:00:00"/>
    <n v="3.9"/>
    <n v="1"/>
    <n v="1"/>
    <n v="3.9"/>
    <n v="0"/>
    <n v="0"/>
    <s v="Mes de Febrero: Se realiza el Informe de formación presencial y virtual de agentes educativos, institucionales y comunitarios en derechos sexuales y reproductivos 2016_x000a__x000a_Evidencia:_x000a_28_Feb_AV_Feb2017_Informe_Final_PEA_Formacion_Agentes_x000a_Consolidado_Formacion_Agentes_Regional_2016"/>
  </r>
  <r>
    <x v="1"/>
    <s v="ARGR2015-CGR-DG032"/>
    <n v="0"/>
    <x v="26"/>
    <m/>
    <s v="Hallazgo No 32: Ejecución Plan de Acción - Protección - Regional Bogotá 2015 (A)_x000a_                                           _x000a_La actividad que corresponde al objetivo estratégico &quot;Promover los derechos de los Niños Niñas y Adolescencia y prevenir los riesgos o amenaza de vulneración de los mismos&quot; con una meta del 60% relacionada con el indicador Número de Agentes Educativos, institucionales y comunitarios de Programas del ICBF formados en derechos sexuales y reproductivos y prevención del embarazo en la adolescencia, no se ejecutó en la Regional. (Ver Informe)._x000a_"/>
    <s v=" Inadecuada programación por parte del Nivel Nacional de la Dirección General, de las actividades para la Regional Bogota, según lo cual no se tiene en cuenta la necesidad de cada Regional, lo que conlleva a no ejecutar la totalidad de las actividades que se han programado en el plan de acción para el cumplimiento de su misión."/>
    <s v="_x000a_Ofrecer la formación presencial de los Agentes Educativos a traves  de la capacitacion de los Gestores de Prevencion de embarazo en adolescentes            "/>
    <s v="Evaluar los resultados de los Agentes educativos capacitados"/>
    <s v="Informe de resultados "/>
    <n v="1"/>
    <d v="2017-02-28T00:00:00"/>
    <d v="2017-03-31T00:00:00"/>
    <n v="4.4000000000000004"/>
    <m/>
    <n v="0"/>
    <n v="0"/>
    <n v="0"/>
    <n v="0"/>
    <m/>
  </r>
  <r>
    <x v="0"/>
    <s v="ARGR2014-CGR-BOG209_x000a__x000a_"/>
    <n v="1"/>
    <x v="27"/>
    <m/>
    <s v="Hallazgo N° 209. Sistema de Control Interno (A). Sede Nacional_x000a__x000a_Ley 87 del 29 de noviembre de 1993 establece en el artículo 2, como objetivos del Sistema de Control Interno, entre otros: “… Garantizar la correcta evaluación y seguimiento de la gestión organizacional… e) Asegurar la oportunidad y confiabilidad de la información de sus registros”, lo anterior atendiendo los principios constitucionales que debe caracterizar la administración pública._x000a__x000a_De la evaluación de la gestión y resultados de la Entidad se observan deficiencias en el Sistema de Control Interno como:_x000a__x000a_- Reporte de resultados a indicadores que no se ajustan a la realidad de los hechos._x000a__x000a_- Deficiencias en los procesos de supervisión e interventoría a la ejecución de los contratos._x000a__x000a_- Desarticulación entre las diferentes Direcciones para el desarrollo de las actividades que integran la misión institucional._x000a__x000a_- Inefectividad de las acciones propuestas para la mitigación de los riesgos que se tienen identificados._x000a__x000a_- Inadecuada planeación en la gestión precontractual._x000a__x000a_- Inadecuado análisis y seguimiento de los resultados reportados en el SIMEI. _x000a_"/>
    <s v=" Hallazgo N° 124. 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
    <s v="Apoyar a las áreas de la Sede de la Dirección General y las regionales del ICBF en el monitoreo de la gestión institucional, proporcionando elementos para la oportunidad de mejora mediante la comparación de avances periódicos y metas predefinidas, cuyo enfoque esté orientado hacia el desempeño."/>
    <s v="Realizar el informe de cierre de la vigencia 2016 a nivel nacional en el que se tengan en cuenta las generalidades de los avances de la gestión institucional."/>
    <s v="Informe de Monitoreo Nacional"/>
    <n v="1"/>
    <d v="2017-04-01T00:00:00"/>
    <d v="2017-05-31T00:00:00"/>
    <n v="8.6"/>
    <m/>
    <n v="0"/>
    <n v="0"/>
    <n v="0"/>
    <n v="0"/>
    <m/>
  </r>
  <r>
    <x v="0"/>
    <s v="ARGR2013-CGR-PLAN010_x000a__x000a_ARGR2014-CGR-BOG003_x000a__x000a_"/>
    <n v="1"/>
    <x v="27"/>
    <m/>
    <s v="Hallazgo 10. DIRECCIÓN PLANEACIÓN. (A) MSYF  (Revisar descrición del Hallazgo en la hoja adjunta )_x000a__x000a_Hallazgo N° 3. Programación y Ejecución de Metas (A). Bogotá (Revisar descrición del Hallazgo en la hoja adjunta)_x000a__x000a__x000a_"/>
    <m/>
    <s v="Apoyar a las áreas de la Sede de la Dirección General y las regionales del ICBF en el monitoreo de la gestión institucional, proporcionando elementos para la oportunidad de mejora mediante la comparación de avances periódicos y metas predefinidas, cuyo enfoque esté orientado hacia el desempeño."/>
    <s v="Llevar a cabo videoconferencia simultanea con las regionales en la que se presenten los resultados del tablero de control con cierre de la vigencia 2016."/>
    <s v="Videoconferencia con las regionales del ICBF"/>
    <n v="1"/>
    <d v="2017-02-01T00:00:00"/>
    <d v="2017-02-28T00:00:00"/>
    <n v="3.9"/>
    <m/>
    <n v="0"/>
    <n v="0"/>
    <n v="0"/>
    <n v="0"/>
    <m/>
  </r>
  <r>
    <x v="0"/>
    <s v="ARGR2014-CGR-BOG033 _x000a__x000a_ARGR2014-CGR-BOG015_x000a_"/>
    <n v="1"/>
    <x v="27"/>
    <m/>
    <s v="Hallazgo N° 33. Financiación de contratos con vigencias futuras (A-D). Sede Nacional_x000a__x000a_Hallazgo N° 15. Constitución reservas presupuestales y vigencias futuras (A). Sede Nacional_x000a__x000a__x000a_"/>
    <m/>
    <s v="Al cierre de la vigencia fiscal de 2016, las vigencias futuras deben superar el nivel de compromisos con el que cerró la vigencia 2015. En este mismo sentido, el nivel de reservas presupuestales debió bajar con respecto a la vigencia inmediantamente anterior. Lo anterior teniendo en cuenta la gestión y seguimiento realizado desde la Direccion de Planeación y Control de Gestión."/>
    <s v="1. Realizar un informe en el que se demuestre el resultado de la gestión de seguimiento frente al nivel de los compromisos de las vigencias futuras autorizadas en la vigencia 2016."/>
    <s v="informe final de los compromisos de las vigencias futuras"/>
    <n v="1"/>
    <d v="2017-02-01T00:00:00"/>
    <d v="2017-03-15T00:00:00"/>
    <n v="6"/>
    <m/>
    <n v="0"/>
    <n v="0"/>
    <n v="0"/>
    <n v="0"/>
    <m/>
  </r>
  <r>
    <x v="0"/>
    <s v="ARGR2014-CGR-BOG033 _x000a__x000a_ARGR2014-CGR-BOG015_x000a_"/>
    <n v="0"/>
    <x v="27"/>
    <m/>
    <s v="Hallazgo N° 33. Financiación de contratos con vigencias futuras (A-D). Sede Nacional_x000a__x000a_Hallazgo N° 15. Constitución reservas presupuestales y vigencias futuras (A). Sede Nacional_x000a__x000a__x000a_"/>
    <m/>
    <s v="Al cierre de la vigencia fiscal de 2016, las vigencias futuras deben superar el nivel de compromisos con el que cerró la vigencia 2015. En este mismo sentido, el nivel de reservas presupuestales debió bajar con respecto a la vigencia inmediantamente anterior. Lo anterior teniendo en cuenta la gestión y seguimiento realizado desde la Direccion de Planeación y Control de Gestión."/>
    <s v="2. Realizar un infirme comparativo de los niveles de constitucion de las reservas presupuestales 2015 y 2016 "/>
    <s v="Informe comparativo de nivles de constitucion de reservas presupuestales"/>
    <n v="1"/>
    <d v="2017-02-01T00:00:00"/>
    <d v="2017-03-15T00:00:00"/>
    <n v="6"/>
    <m/>
    <n v="0"/>
    <n v="0"/>
    <n v="0"/>
    <n v="0"/>
    <m/>
  </r>
  <r>
    <x v="0"/>
    <s v="AR2014-012_x000a_AR2014-124_x000a_AR2014-125_x000a_AR2014-007"/>
    <n v="1"/>
    <x v="27"/>
    <m/>
    <s v="Hallazgo N° 12. Indicadores de Gestión (A). Nariño, Quindío, Santander y Sede Nacional _x000a_Hallazgo N° 124. Cumplimiento Plan de Acción (A). Sede Nacional_x000a_Hallazgo N° 125. Indicadores y metas (A). Antioquia, Atlántico, Bogotá, Cundinamarca y Huila_x000a_Hallazgo N° 7. Programación de metas Plan de Acción (A). Sede Nacional"/>
    <s v="Del Hallazgo No 12: 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_x000a__x000a_Hallazgo N° 7. . 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
    <s v="Apoyar a las áreas de la Sede de la Dirección General y las regionales del ICBF en el monitoreo de la gestión institucional, proporcionando elementos para la oportunidad de mejora mediante la comparación de avances periódicos y metas predefinidas, cuyo enfoque esté orientado hacia el desempeño."/>
    <s v="1. Realizar el informe de cierre de la vigencia 2016 a nivel regional en el que se tengan en cuenta las generalidades de los avances de la gestión institucional."/>
    <s v="Informes de Monitoreo Regional"/>
    <n v="33"/>
    <d v="2017-04-01T00:00:00"/>
    <d v="2017-05-31T00:00:00"/>
    <n v="8.6"/>
    <m/>
    <n v="0"/>
    <n v="0"/>
    <n v="0"/>
    <n v="0"/>
    <m/>
  </r>
  <r>
    <x v="0"/>
    <s v="AR2014-012_x000a_AR2014-124_x000a_AR2014-125_x000a_AR2014-007"/>
    <n v="0"/>
    <x v="27"/>
    <m/>
    <s v="Hallazgo N° 12. Indicadores de Gestión (A). Nariño, Quindío, Santander y Sede Nacional _x000a_Hallazgo N° 124. Cumplimiento Plan de Acción (A). Sede Nacional_x000a_Hallazgo N° 125. Indicadores y metas (A). Antioquia, Atlántico, Bogotá, Cundinamarca y Huila_x000a_Hallazgo N° 7. Programación de metas Plan de Acción (A). Sede Nacional"/>
    <s v="Del Hallazgo No 12: Debilidades en la articulación entre la Dirección de Nutrición y la Dirección de Monitoreo y Evaluación, dado que se formulan indicadores cuyo resultado requiere de información que no poseen, y no se realiza de forma efectiva y oportuna el seguimiento, análisis y evaluación del cumplimiento de estos indicadores._x000a__x000a_Hallazgo N° 7. . Lo anterior, debido a falta de armonización de las metas e indicadores definidos en las políticas de Primera Infancia, de Seguridad Alimentaria y Nutricional, para efectuar un seguimiento más efectivo y un mayor impacto en los resultados de las mismas. Adicionalmente, se identifican debilidades en los procesos de focalización acordes con factores sociodemográficos y Regionales determinantes de la desnutrición, e insuficientes acciones orientadas al ámbito rural y de poblaciones indígenas, siendo éstas las más afectadas"/>
    <s v="Apoyar a las áreas de la Sede de la Dirección General y las regionales del ICBF en el monitoreo de la gestión institucional, proporcionando elementos para la oportunidad de mejora mediante la comparación de avances periódicos y metas predefinidas, cuyo enfoque esté orientado hacia el desempeño."/>
    <s v="2. Elaborar y publicar boletin con la gestion realizada durante la vigencia 2016 para el cumplimiento de las metas institucionales programadas."/>
    <s v="Boletin &quot;como vamos&quot; de la Dirección de Planeacion."/>
    <n v="1"/>
    <d v="2017-03-01T00:00:00"/>
    <d v="2017-03-31T00:00:00"/>
    <n v="4.3"/>
    <m/>
    <n v="0"/>
    <n v="0"/>
    <n v="0"/>
    <n v="0"/>
    <m/>
  </r>
  <r>
    <x v="1"/>
    <s v="ARGR2015-CGR-DG024"/>
    <n v="1"/>
    <x v="27"/>
    <m/>
    <s v="Hallazgo No 24 Plan de Acción 2015 (A) _x000a__x000a_En la revisión a la ejecución del Plan de Acción ICBF 2015, se observa que algunos indicadores presentaron cumplimiento por encima del 100% y otros presentan un avance por debajo de la meta. Lo que indica deficiencias en la planeación de actividades, afectando con ello el óptimo cumplimiento de los objetivos y metas institucionales, como se muestra en el siguiente cuadro (Ver cuadro 37 - Ver informe)."/>
    <s v="Deficiencias en la planeación y programación de actividades y debilidades en el control y seguimiento de las mismas, afectando con ello el óptimo cumplimiento de los objetivos y metas institucionales, ver Cuadro No. 37.  "/>
    <s v="Monitoreo a los indicadores con resultados que superen o estén por debajo de la meta establecida para el mes de corte de acuerdo a los rangos de valoración establecidos en las hojas de vida."/>
    <s v="Realizar reportes trimestrales del tablero de control asociado a los indicadores con resultados que superen o estén por debajo de la meta establecida."/>
    <s v="Reportes de tablero de control"/>
    <n v="4"/>
    <d v="2016-11-01T00:00:00"/>
    <d v="2017-07-31T00:00:00"/>
    <n v="38.9"/>
    <n v="1"/>
    <n v="0.25"/>
    <n v="9.6999999999999993"/>
    <n v="0"/>
    <n v="0"/>
    <s v="Febrero 2017: El informe nacional de monitoreo a la gestión correspondiente al corte a diciembre de 2016, el cual contiene la gestión realizada durante el último trimestre de la vigencia, se encuentra en construcción para su respectiva publicación y divulgación._x000a_En este informe se analizan los resultados globales del Instituto, por áreas y por procesos y, se detallan los indicadores en estado crítico, entre otros._x000a__x000a_Enero 2017: Debido a que las fechas de cierre de los sistemas de información del ICBF que están relacionados con el tablero de control se han extendido, para este periodo no es posible realizar un análisis de los resultados de los indicadores que superen o estén por debajo de la meta establecida, ya que el cierre definitivo de la vigencia 2016 se realizara para la última semana del mes de febrero. a enero no se reporta avance_x000a__x000a_Diciembre: Desde el 14/12/2016 se encuentra publicado en la página web del ICBF el informe nacional de monitoreo a la gestión correspondiente al tercer trimestre de 2016   ( se adjunta pantallazo en la NAS)_x000a_En este informe se analizan los resultados globales del Instituto, por áreas y por procesos y, se detallan los indicadores en estado crítico, entre otros.  Al corte de Septiembre no se presentan indicadores relacionados con atenciones que superen la meta. _x000a__x000a_En relación con el informe correspondiente al último trimestre de 2016, se empezará a realizar cuando se cuente con información de cierre de diciembre de la presente vigencia. _x000a__x000a_Noviembre: Teniendo en cuenta que el reporte del tablero de control del cuarto trimestre de la vigencia 2016 (octubre - diciembre) se realizará en el transcurso del mes de diciembre, y que la fecha de inicio de las actividades para esta acción de mejora está programada para el mes de noviembre de 2016, el avance y la evidencia de cumplimiento se llevará a cabo en el próximo reporte._x000a__x000a_Octubre: A la fecha no se reporta avance dado que la fecha de inicio es para el mes de noviembre_x000a__x000a_Septiembre: A la fecha no se reporta avance dado que la fecha de inicio es para el mes de noviembre_x000a_Agosto 2016: A la fecha no se reporta avance dado que la fecha de inicio es para el mes de noviembre"/>
  </r>
  <r>
    <x v="1"/>
    <s v="ARGR2015-CGR-DG024"/>
    <n v="0"/>
    <x v="27"/>
    <m/>
    <s v="Hallazgo No 24 Plan de Acción 2015 (A) _x000a__x000a_En la revisión a la ejecución del Plan de Acción ICBF 2015, se observa que algunos indicadores presentaron cumplimiento por encima del 100% y otros presentan un avance por debajo de la meta. Lo que indica deficiencias en la planeación de actividades, afectando con ello el óptimo cumplimiento de los objetivos y metas institucionales, como se muestra en el siguiente cuadro (Ver cuadro 37 - Ver informe)."/>
    <s v="Deficiencias en la planeación y programación de actividades y debilidades en el control y seguimiento de las mismas, afectando con ello el óptimo cumplimiento de los objetivos y metas institucionales, ver Cuadro No. 37.  "/>
    <s v="Monitoreo a los indicadores con resultados que superen o estén por debajo de la meta establecida para el mes de corte de acuerdo a los rangos de valoración establecidos en las hojas de vida."/>
    <s v="Generar notificaciones de las alertas a los responsables de los indicadores cuando se presente incumplimiento de acuerdo a los rangos de evaluación establecidos para cada periodo de corte ."/>
    <s v="Correos electrónicos"/>
    <n v="1"/>
    <d v="2016-11-01T00:00:00"/>
    <d v="2017-07-31T00:00:00"/>
    <n v="38.9"/>
    <n v="0.22"/>
    <n v="0.22"/>
    <n v="8.6"/>
    <n v="0"/>
    <n v="0"/>
    <s v="Febrero 2017: La Dirección de Planeación y Control de Gestión publicó los resultados del Tablero de Control a la gestión del Instituto con corte a diciembre de 2016 donde las áreas pueden conocer el detalle de sus indicadores en estado Crítico y En Riesgo. http://www.icbf.gov.co/portal/page/portal/PortalICBF/LeyTransparencia/Tablero _x000a_Mediante correo electrónico del 22/02/2017 se informó a las áreas de la sede nacional y a las regionales que se encontraba publicado, para su consulta y análisis, el tablero de control con corte a diciembre de 2016.  No obstante, aun no se reporta avance dado que durante el mes de marzo saldran los correos de notificacion de alertas_x000a__x000a_Enero 2017: Debido a que las fechas de cierre de los sistemas de información del ICBF que están relacionados con el tablero de control se han extendido, para este periodo no es posible realizar un análisis de los resultados de los indicadores que superen o estén por debajo de la meta establecida, ya que el cierre definitivo de la vigencia 2016 se realizara para la última semana del mes de febrero. A enero no se reporta avance._x000a__x000a_Diciembre: La Dirección de Planeación y Control de Gestión publicó los resultados del Tablero de Control a la gestión del Instituto con corte a noviembre de 2016 donde las áreas pueden conocer el detalle de sus indicadores en estado Crítico y En Riesgo. ( se adjunta pantallazos en la NAS)_x000a__x000a_Mediante correo electrónico del 29/12/2016 se informó a las áreas de la sede nacional y a las regionales que se encontraba publicado, para su consulta y análisis, el tablero de control con corte a noviembre de 2016. _x000a__x000a_Noviembre: El día 9 de Noviembre de 2016 con radicado No. I-2016-118793-0101 se remitió un memorando a través del correo del Director de Planeación a las áreas del ICBF, notificando los indicadores que se encontraban en estado y crítico, solicitando que se llevara a cabo la revisión y que se tomaran las medidas necesarias para mitigar esta situación. ( se adjunta memorando y se reporta como avance de la gestión en un 11,11%)_x000a__x000a_Octubre: A la fecha no se reporta avance dado que la fecha de inicio es para el mes de noviembre_x000a__x000a_Septiembre: A la fecha no se reporta avance dado que la fecha de inicio es para el mes de noviembre_x000a__x000a_Agosto 2016: A la fecha no se reporta avance dado que la fecha de inicio es para el mes de noviembre"/>
  </r>
  <r>
    <x v="1"/>
    <s v="ARGR2015-CGR-DG027"/>
    <n v="1"/>
    <x v="27"/>
    <m/>
    <s v="Hallazgo No 27. Planificación de Metas Sociales y Financieras Bogotá (A) _x000a__x000a_En el análisis de las Metas Sociales y Financieras establecidas para cada Centro Zonal de la Regional Bogotá, para los programas: Centro de Desarrollo Infantil (CDI) y Desarrollo infantil en Medio Familiar, durante la vigencia 2015, se observó que hay una incoherencia entre los  cupos programados y su financiación, la situación detectada hace referencia a que el presupuesto programado no es suficiente para cubrir la totalidad de los cupos.         _x000a__x000a_Las circunstancias descritas evidencian un incumplimiento en los requerimientos establecidos por el ICBF para la programación de metas sociales y financieras, lo cual deriva en la imposibilidad de alcanzar las metas de cobertura y atención fijadas. (Ver Informe)"/>
    <s v="Debilidades en el control y seguimiento; así como en la falta de conocimiento de los requisitos y procedimientos establecidos por la entidad. _x000a__x000a_"/>
    <s v="Brindar las nociones  necesarias para la interpretacion de los datos reportadas en el Sistema de Información Misional  SIM- modulo de Metas Sociales y Financieras a través de la creacion y socializacion de un instructivo sobre interpretacion y lectura a los diferentes usuarios._x000a_"/>
    <s v="1. Actualizar el instructivo Herramientas Seguimiento Ejecución MSYF para la interpretación y lectura del Sistema de Información Misional – SIM Modulo Metas Sociales y Financieras"/>
    <s v="Instructivo actualizado"/>
    <n v="1"/>
    <d v="2016-09-01T00:00:00"/>
    <d v="2016-12-31T00:00:00"/>
    <n v="17.3"/>
    <n v="1"/>
    <n v="1"/>
    <n v="17.3"/>
    <n v="0"/>
    <n v="0"/>
    <s v="_x000a_Diciembre: Se realizó la actualización del Instructivo &quot;IT1.PR3.MPE1 Instructivo Herramientas Seguimiento Ejecución MSYF” con las recomendaciones para fortalecer y apropopiar los documentos existentes.  ( se adjunta en la NAS)_x000a__x000a_Noviembre: el documento aún se encuentra en diseño. Será entregado en el mes de diciembre_x000a__x000a_Octubre:  en el mes de septiembre se generaron las directrices para avanzar en la construccion del instructivo, se programaran reuniones con los responsables para aterrizarlas en un documento_x000a__x000a_Septiembre: en el mes de septiembre se generaron las directrices para avanzar en la construccion del instructivo. No osbatnte a la fecha no se cuenta con un documento borrador."/>
  </r>
  <r>
    <x v="1"/>
    <s v="ARGR2015-CGR-DG027"/>
    <n v="0"/>
    <x v="27"/>
    <m/>
    <s v="Hallazgo No 27. Planificación de Metas Sociales y Financieras Bogotá (A) _x000a__x000a_En el análisis de las Metas Sociales y Financieras establecidas para cada Centro Zonal de la Regional Bogotá, para los programas: Centro de Desarrollo Infantil (CDI) y Desarrollo infantil en Medio Familiar, durante la vigencia 2015, se observó que hay una incoherencia entre los  cupos programados y su financiación, la situación detectada hace referencia a que el presupuesto programado no es suficiente para cubrir la totalidad de los cupos.         _x000a__x000a_Las circunstancias descritas evidencian un incumplimiento en los requerimientos establecidos por el ICBF para la programación de metas sociales y financieras, lo cual deriva en la imposibilidad de alcanzar las metas de cobertura y atención fijadas. (Ver Informe)"/>
    <s v="Debilidades en el control y seguimiento; así como en la falta de conocimiento de los requisitos y procedimientos establecidos por la entidad. _x000a__x000a_"/>
    <s v="Brindar las nociones  necesarias para la interpretacion de los datos reportadas en el Sistema de Información Misional  SIM- modulo de Metas Sociales y Financieras a través de la creacion y socializacion de un instructivo sobre interpretacion y lectura a los diferentes usuarios._x000a_"/>
    <s v="2. Publicación del Instructivo en ubicación virtual (intranet) para la fácil consulta de las áreas involucradas (sede y regionales)"/>
    <s v="Publicacion instructivo"/>
    <n v="1"/>
    <d v="2017-01-02T00:00:00"/>
    <d v="2017-01-31T00:00:00"/>
    <n v="4.0999999999999996"/>
    <n v="1"/>
    <n v="1"/>
    <n v="4.0999999999999996"/>
    <n v="0"/>
    <n v="0"/>
    <s v="enero 2017:  Durante el mes mes de enero se llevo a cabo la publicación del instructivo  en la ruta de la intranet:  http://www.icbf.gov.co/portal/page/portal/IntranetICBF/ProcesosICBF/estrategico/direccionamiento (para lo cual tambien se adjutna pantallazo en la NAS) _x000a__x000a_Diciembre: A la fecha no se reporta avance dado que la fecha de inicio es para el mes enero de 2017_x000a__x000a_Noviembre: A la fecha no se reporta avance dado que la fecha de inicio es para el mes enero de 2017_x000a__x000a_Octubre:  A la fecha no se reporta avance dado que la fecha de inicio es para el mes enero de 2017_x000a__x000a_Septiembre: A la fecha no se reporta avance dado que la fecha de inicio es para el mes enero de 2017_x000a__x000a_Agosto 2016: A la fecha no se reporta avance dado que la fecha de inicio es para el mes de febrero de 2017"/>
  </r>
  <r>
    <x v="1"/>
    <s v="ARGR2015-CGR-DG027"/>
    <n v="0"/>
    <x v="27"/>
    <m/>
    <s v="Hallazgo No 27. Planificación de Metas Sociales y Financieras Bogotá (A) _x000a__x000a_En el análisis de las Metas Sociales y Financieras establecidas para cada Centro Zonal de la Regional Bogotá, para los programas: Centro de Desarrollo Infantil (CDI) y Desarrollo infantil en Medio Familiar, durante la vigencia 2015, se observó que hay una incoherencia entre los  cupos programados y su financiación, la situación detectada hace referencia a que el presupuesto programado no es suficiente para cubrir la totalidad de los cupos.         _x000a__x000a_Las circunstancias descritas evidencian un incumplimiento en los requerimientos establecidos por el ICBF para la programación de metas sociales y financieras, lo cual deriva en la imposibilidad de alcanzar las metas de cobertura y atención fijadas. (Ver Informe)"/>
    <s v="Debilidades en el control y seguimiento; así como en la falta de conocimiento de los requisitos y procedimientos establecidos por la entidad. _x000a__x000a_"/>
    <s v="Brindar las nociones  necesarias para la interpretacion de los datos reportadas en el Sistema de Información Misional  SIM- modulo de Metas Sociales y Financieras a través de la creacion y socializacion de un instructivo sobre interpretacion y lectura a los diferentes usuarios._x000a_"/>
    <s v="3. Socializacion del Instructivo con las áreas involucradas tanto en la Sede de la Direccion General  y regionales como usuarios del Sistema de Informacion Misional -SIM"/>
    <s v="Listado de asistencia a la socialización"/>
    <n v="2"/>
    <d v="2017-02-01T00:00:00"/>
    <d v="2017-03-31T00:00:00"/>
    <n v="8.3000000000000007"/>
    <n v="0"/>
    <n v="0"/>
    <n v="0"/>
    <n v="0"/>
    <n v="0"/>
    <s v="Febrero: La solicialización se realizará en la visita de los Directores Regionales en el mes de marzo_x000a__x000a_Enero 2017: A la fecha no se reporta avance dado que la fecha de inicio es para el mes de febrero de 2017_x000a__x000a_Diciembre: A la fecha no se reporta avance dado que la fecha de inicio es para el mes de febrero de 2017_x000a__x000a_Noviembre: A la fecha no se reporta avance dado que la fecha de inicio es para el mes de febrero de 2017_x000a__x000a_Octubre: A la fecha no se reporta avance dado que la fecha de inicio es para el mes de febrero de 2017_x000a__x000a_Septiembre: A la fecha no se reporta avance dado que la fecha de inicio es para el mes de febrero de 2017_x000a__x000a_Agosto 2016: A la fecha no se reporta avance dado que la fecha de inicio es para el mes de febrero de 2017"/>
  </r>
  <r>
    <x v="1"/>
    <s v="ARGR2015-CGR-DG027"/>
    <n v="0"/>
    <x v="27"/>
    <m/>
    <s v="Hallazgo No 27. Planificación de Metas Sociales y Financieras Bogotá (A) _x000a__x000a_En el análisis de las Metas Sociales y Financieras establecidas para cada Centro Zonal de la Regional Bogotá, para los programas: Centro de Desarrollo Infantil (CDI) y Desarrollo infantil en Medio Familiar, durante la vigencia 2015, se observó que hay una inciherencia entre los  cupos programados y su financiación, la situación detectada hace referencia a que el presupuesto programado no es suficiente para cubrir la totalidad de los cupos.         _x000a__x000a_Las circunstancias descritas evidencian un incumplimiento en los requerimientos establecidos por el ICBF para la programación de metas sociales y financieras, lo cual deriva en la imposibilidad de alcanzar las metas de cobertura y atención fijadas. (Ver Informe)"/>
    <s v="Debilidades en el control y seguimiento; así como en la falta de conocimiento de los requisitos y procedimientos establecidos por la entidad. "/>
    <s v="Implementación de alertas trimestrales sobre inejecuciones de Metas Sociales y Financieras para mejorar el uso de los recursos asignados a los proyectos y/o regionales."/>
    <s v="Implementación del seguimiento trimestral de alertas por injecuciones de cupos y recursos en servicios misionales por parte de la Subdirección de Programación a las Direcciones de la sede nacional y regionales."/>
    <s v="Reportes Trimestrales"/>
    <n v="2"/>
    <d v="2017-02-01T00:00:00"/>
    <d v="2017-07-31T00:00:00"/>
    <n v="25.7"/>
    <n v="0"/>
    <n v="0"/>
    <n v="0"/>
    <n v="0"/>
    <n v="0"/>
    <s v="Febrero:  Los reportes estan siendo diseñados por la Subdireccion de programacón _x000a__x000a_Enero 2017: A la fecha no se reporta avance dado que la fecha de inicio es para el mes de febrero de 2017_x000a__x000a_Diciembre:   A la fecha no se reporta avance dado que la fecha de inicio es para el mes de febrero de 2017_x000a__x000a_Noviembre:   A la fecha no se reporta avance dado que la fecha de inicio es para el mes de febrero de 2017_x000a__x000a_Octubre:  A la fecha no se reporta avance dado que la fecha de inicio es para el mes de febrero de 2017_x000a__x000a_Septiembre: A la fecha no se reporta avance dado que la fecha de inicio es para el mes de febrero de 2017_x000a__x000a_Agosto 2016: A la fecha no se reporta avance dado que la fecha de inicio es para el mes de febrero de 2017"/>
  </r>
  <r>
    <x v="1"/>
    <s v="ARGR2015-CGR-DG028"/>
    <n v="1"/>
    <x v="27"/>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1. Reportar alertas de diferencias de Apropiaciones Vigente entre SIIF Nación II  y Apropiación Vigente SIM -MSYF de manera quincenal que permitan redireccionar de manera oportuna las modificaciones necesarias para el cumplimiento de las metas sociales propuestas en cada una de las gerencias de recurso."/>
    <s v=" Remitir reporte de alerta vía correo electrónico por parte del Director de Planeación y Control de Gestión a los Gerentes de Recurso, indicando las diferencias por rubros, así como el tiempo máximo para subsanarlas._x000a_"/>
    <s v="Correos electrónicos"/>
    <n v="12"/>
    <d v="2017-02-01T00:00:00"/>
    <d v="2017-07-31T00:00:00"/>
    <n v="25.7"/>
    <n v="1"/>
    <n v="8.3333333333333329E-2"/>
    <n v="2.1"/>
    <n v="0"/>
    <n v="0"/>
    <s v="Febrero 2017:  ASe reporta comunicación via correo electrónico del dia 15 de marzo del reporte de corte enero 2017._x000a__x000a_Enero 2017: A la fecha no se reporta avance dado que la fecha de inicio es para el mes de febrero de 2017_x000a__x000a_Diciembre: A la fecha no se reporta avance dado que la fecha de inicio es para el mes de febrero de 2017_x000a__x000a_Noviembre: A la fecha no se reporta avance dado que la fecha de inicio es para el mes de febrero de 2017_x000a__x000a_Octubre: A la fecha no se reporta avance dado que la fecha de inicio es para el mes de febrero de 2017_x000a__x000a_Septiembre: A la fecha no se reporta avance dado que la fecha de inicio es para el mes de febrero de 2017_x000a__x000a_Agosto 2016: A la fecha no se reporta avance dado que la fecha de inicio es para el mes de febrero de 2017"/>
  </r>
  <r>
    <x v="1"/>
    <s v="ARGR2015-CGR-DG028"/>
    <n v="0"/>
    <x v="27"/>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2. Realizar seguimiento al reporte de alertas por Apropiación generadas, para llevar la trazabilidad de mejora, así como minimizar la tasa de reincidencia."/>
    <s v="Realizar el seguimiento a las alertas reportadas vía correo electronico a los gerentes de recurso."/>
    <s v="Correos electronicos"/>
    <n v="11"/>
    <d v="2017-02-01T00:00:00"/>
    <d v="2017-07-31T00:00:00"/>
    <n v="25.7"/>
    <n v="0"/>
    <n v="0"/>
    <n v="0"/>
    <n v="0"/>
    <n v="0"/>
    <s v="_x000a_Febrero 2017: esta actividad incia cuando se realizce la anterior actividad. No hay avance a la fecha._x000a__x000a_Enero 2017: A la fecha no se reporta avance dado que la fecha de inicio es para el mes de febrero de 2017_x000a__x000a_Diciembre: A la fecha no se reporta avance dado que la fecha de inicio es para el mes de febrero de 2017_x000a__x000a_Noviembre: A la fecha no se reporta avance dado que la fecha de inicio es para el mes de febrero de 2017_x000a__x000a_Octubre: A la fecha no se reporta avance dado que la fecha de inicio es para el mes de febrero de 2017_x000a__x000a_Septiembre: A la fecha no se reporta avance dado que la fecha de inicio es para el mes de febrero de 2017_x000a__x000a_Agosto 2016: A la fecha no se reporta avance dado que la fecha de inicio es para el mes de febrero de 2017"/>
  </r>
  <r>
    <x v="1"/>
    <s v="ARGR2015-CGR-DG029"/>
    <n v="1"/>
    <x v="27"/>
    <m/>
    <s v="Hallazgo No 29. Registros SIM - Programas de Primera Infancia (A).  _x000a__x000a_En concordancia con lo dispuesto por la guía de registro y verificación SIM y evidenciado en el desarrollo del proceso auditor ejecución de contratos de aporte en cobertura, se observó:_x000a_ _x000a_a) Mediante selectiva efectuada a las modalidades Desarrollo Infantil en Medio Familiar, CDI Institucional y HCB Tradicional Comunitario en los registros del Sistema de Información de Metas Sociales y Financieras SIM de las regionales y centros zonales con metas programadas, que no se efectúa el reporte mes a mes, por lo que no se registra información durante los meses de febrero a septiembre, inconsistencias descritas en el siguiente cuadro, así: (ver cuadro No. 39). _x000a__x000a_b) Se observó que en la Regional Nariño, en el Centro Zonal Tumaco, no registró en el sistema de información Misional - SIM-Módulo Ejecución de Metas Sociales y Financieras - MSyF, la ejecución de las metas sociales de los contratos de la mencionada Regional correspondientes al mes de agosto de 2015. _x000a__x000a_De los anteriores hechos se puede inferir que el contrato de aporte N° 20-464-2014 no se efectuó la totalidad del registro en el sistema de información CUENTAME de los beneficiarios realmente atendidos. (Ver Informe)_x000a_..._x000a_Por cuanto al SIM es un insumo institucional fundamental para conocer el comportamiento de los servicios prestados por el iCBF, el grado de cumplimiento  de las metas y los recursos invertidos en la atención, situación que incide de manera directa en el reporte de información sobre el impacto de los programas del Instituto, generando informes o registros poco útiles, poco significativos o inexactos, relacionados con la ejecución de las metas. _x000a_"/>
    <s v="Deficiencias en el diligenciamiento, seguimiento y control al cargue de la información en el aplicativo por parte de las regionales, lo que afecta los resultados de los cupos reportados y de gestión para la toma de decisiones oportunas. _x000a__x000a_"/>
    <s v="Generar el reporte de alertas  de seguimiento a la inclusión de cargue de información sobre la ejecución de Metas Sociales y Financieras en el periodo establecido para los centros zonales y Regionales."/>
    <s v="1. Remitir alertas vía correo electrónico por parte del Director de Planeación y Control de Gestión a los Gerentes de Recurso indicando la obligatoriedad del registro de ejecución de Metas Sociales y Financiera de manera mensual, para los ajustes y tomas de decisiones de manera oportuna._x000a_"/>
    <s v="Correos electronicos"/>
    <n v="10"/>
    <d v="2016-10-01T00:00:00"/>
    <d v="2017-07-31T00:00:00"/>
    <n v="43.3"/>
    <n v="5"/>
    <n v="0.5"/>
    <n v="21.7"/>
    <n v="0"/>
    <n v="0"/>
    <s v="_x000a_Febrero 2017: Se remitio la quinta  comunicaicón del mes de febrero  Ver archivo NAS_x000a__x000a_Enero 2017: e remitio la cuarta comunicaicón el pasado 13 de enero a  los coordinadores de planeación. Ver archivo NAS_x000a__x000a_Diciembre: Se remitio tercer correo el pasado 30 de diciembre a los coordinadores de planeación. Ver archivo NAS_x000a__x000a_Noviembre: Se remitió segundo correo elesctronico por parte del Director de Planeación y control de Gestión a las Regionales como alerta de la falta de reporte en Metas Sociales y Financieras (Ver adjunto)_x000a__x000a_Octubre: Se remitió correo electronico por parte del Director de Planeación y Control de Gestión a las Regionales como alerta de la falta de reporte en Metas Sociales y Financieras (Ver adjunto)_x000a__x000a_Septiembre: A la fecha no se reporta avance dado que la fecha de inicio es octubre_x000a__x000a_Agosto 2016: A la fecha no se reporta avance dado que la fecha de inicio es para el mes de octubre de 2016"/>
  </r>
  <r>
    <x v="1"/>
    <s v="ARGR2015-CGR-DG029"/>
    <n v="0"/>
    <x v="27"/>
    <m/>
    <s v="Hallazgo No 29. Registros SIM - Programas de Primera Infancia (A).  _x000a__x000a_En concordancia con lo dispuesto por la guía de registro y verificación SIM y evidenciado en el desarrollo del proceso auditor ejecución de contratos de aporte en cobertura, se observó:_x000a_ _x000a_a) Mediante selectiva efectuada a las modalidades Desarrollo Infantil en Medio Familiar, CDI Institucional y HCB Tradicional Comunitario en los registros del Sistema de Información de Metas Sociales y Financieras SIM de las regionales y centros zonales con metas programadas, que no se efectúa el reporte mes a mes, por lo que no se registra información durante los meses de febrero a septiembre, inconsistencias descritas en el siguiente cuadro, así: (ver cuadro No. 39). _x000a__x000a_b) Se observó que en la Regional Nariño, en el Centro Zonal Tumaco, no registró en el sistema de información Misional - SIM-Módulo Ejecución de Metas Sociales y Financieras - MSyF, la ejecución de las metas sociales de los contratos de la mencionada Regional correspondientes al mes de agosto de 2015. _x000a__x000a_De los anteriores hechos se puede inferir que el contrato de aporte N° 20-464-2014 no se efectuó la totalidad del registro en el sistema de información CUENTAME de los beneficiarios realmente atendidos. (Ver Informe)_x000a_..._x000a_Por cuanto al SIM es un insumo institucional fundamental para conocer el comportamiento de los servicios prestados por el iCBF, el grado de cumplimiento  de las metas y los recursos invertidos en la atención, situación que incide de manera directa en el reporte de información sobre el impacto de los programas del Instituto, generando informes o registros poco útiles, poco significativos o inexactos, relacionados con la ejecución de las metas. _x000a_"/>
    <s v="Deficiencias en el diligenciamiento, seguimiento y control al cargue de la información en el aplicativo por parte de las regionales, lo que afecta los resultados de los cupos reportados y de gestión para la toma de decisiones oportunas. _x000a__x000a_"/>
    <s v="Generar el reporte de alertas  de seguimiento a la inclusión de cargue de información sobre la ejecución de Metas Sociales y Financieras en el periodo establecido para los centros zonales y Regionales."/>
    <s v="2. Generar acciones correctivas a los Directores Regionales y Gerentes de Recurso cuando se evidencie reincidencia de la alerta cuando éstas apliquen. "/>
    <s v="Acciones Correctivas "/>
    <n v="1"/>
    <d v="2016-12-01T00:00:00"/>
    <d v="2017-07-31T00:00:00"/>
    <n v="34.6"/>
    <n v="0"/>
    <n v="0"/>
    <n v="0"/>
    <n v="0"/>
    <n v="0"/>
    <s v="Febrero: No hay avance frente al tema, las AC empezarán a cargarse durante el mes de marzo de 2017_x000a__x000a_Diciembre: Para el mes enero no se llevaron a cabo acciones correctivas dado que el cierre de metas sociales y financiera no se puso llevar a cabo en el mes de nero. Se espera que el cierre de la vigencia 2016 pueda llevarse durante el mes de febrero para iniciar a incluir acciones correctivas de la nueva vigencia a las regioanles. El rpeorte se podria dar a partir del mes de marzo_x000a__x000a_Diciembre: Para el mes de diciembre no se incluyeron acciones correctivas a las regionales. Se estima que para el mes de enero con cierres de la vigencia anterior se realicen las AC correspondientes_x000a__x000a_Noviembre: A la fecha no se reporta avance dado que la fecha de inicio es para el mes de diciembre _x000a__x000a_Octubre: A la fecha no se reporta avance dado que la fecha de inicio es para el mes de diciembre _x000a__x000a_Septiembre: A la fecha no se reporta avance dado que la fecha de inicio es para el mes de diciembre _x000a__x000a_Agosto 2016: A la fecha no se reporta avance dado que la fecha de inicio es para el mes de diciembre de 2016"/>
  </r>
  <r>
    <x v="1"/>
    <s v="ARGR2015-CGR-DG029"/>
    <n v="0"/>
    <x v="27"/>
    <m/>
    <s v="Hallazgo No 29. Registros SIM - Programas de Primera Infancia (A).  _x000a__x000a_En concordancia con lo dispuesto por la guía de registro y verificación SIM y evidenciado en el desarrollo del proceso auditor ejecución de contratos de aporte en cobertura, se observó:_x000a_ _x000a_a) Mediante selectiva efectuada a las modalidades Desarrollo Infantil en Medio Familiar, CDI Institucional y HCB Tradicional Comunitario en los registros del Sistema de Información de Metas Sociales y Financieras SIM de las regionales y centros zonales con metas programadas, que no se efectúa el reporte mes a mes, por lo que no se registra información durante los meses de febrero a septiembre, inconsistencias descritas en el siguiente cuadro, así: (ver cuadro No. 39). _x000a__x000a_b) Se observó que en la Regional Nariño, en el Centro Zonal Tumaco, no registró en el sistema de información Misional - SIM-Módulo Ejecución de Metas Sociales y Financieras - MSyF, la ejecución de las metas sociales de los contratos de la mencionada Regional correspondientes al mes de agosto de 2015. _x000a__x000a_De los anteriores hechos se puede inferir que el contrato de aporte N° 20-464-2014 no se efectuó la totalidad del registro en el sistema de información CUENTAME de los beneficiarios realmente atendidos. (Ver Informe)_x000a_..._x000a_Por cuanto al SIM es un insumo institucional fundamental para conocer el comportamiento de los servicios prestados por el iCBF, el grado de cumplimiento  de las metas y los recursos invertidos en la atención, situación que incide de manera directa en el reporte de información sobre el impacto de los programas del Instituto, generando informes o registros poco útiles, poco significativos o inexactos, relacionados con la ejecución de las metas. _x000a_"/>
    <s v="Deficiencias en el diligenciamiento, seguimiento y control al cargue de la información en el aplicativo por parte de las regionales, lo que afecta los resultados de los cupos reportados y de gestión para la toma de decisiones oportunas. _x000a__x000a_"/>
    <s v="Generar el reporte de alertas  de seguimiento a la inclusión de cargue de información sobre la ejecución de Metas Sociales y Financieras en el periodo establecido para los centros zonales y Regionales."/>
    <s v="3. Realizar desde la Dirección de Planeación el seguimiento a las acciones correctivas generadas a las Regionales y Gerentes de Recurso dentro del proceso de direccionamiento estratégico de manera mensual una vez se genere la acción correctiva._x000a_"/>
    <s v="correos electrónicos"/>
    <n v="1"/>
    <d v="2016-12-01T00:00:00"/>
    <d v="2017-07-31T00:00:00"/>
    <n v="34.6"/>
    <n v="0"/>
    <n v="0"/>
    <n v="0"/>
    <n v="0"/>
    <n v="0"/>
    <s v="_x000a_Enero 2017: No se generaron AC por tanto no se registra vance e este punto_x000a__x000a_Diciembre: No se generaron AC por tanto no se registra avance_x000a_Noviembre: A la fecha no se reporta avance dado que la fecha de inicio es para el mes de diciembre _x000a__x000a_Octubre:A la fecha no se reporta avance dado que la fecha de inicio es para el mes de diciembre_x000a__x000a_Septiembre: A la fecha no se reporta avance dado que la fecha de inicio es para el mes de diciembre_x000a__x000a_Agosto 2016: A la fecha no se reporta avance dado que la fecha de inicio es para el mes de diciembre de 2016"/>
  </r>
  <r>
    <x v="1"/>
    <s v="ARGR2015-CGR-DG030"/>
    <n v="1"/>
    <x v="27"/>
    <m/>
    <s v="Hallazgo No 30. cumplimiento de metas y calidad de la Información SIM - Programas de Primera Infancia (A) _x000a__x000a_En el SIM se evidenciaron 522 registro de los programas seleccionados en el programa de CDI Institucional, HCB Tradicional Comunitario y Desarrollo Infantil en Medio Familiar, los cuales presentaron incumplimiento de la meta en los cupos programados. Por lo anterior, se demuestra que se programaron 332.666 cupos y se atendieron 312.346 cupos con una diferencia de 20.620 cupos en la cobertura total. (Ver cuadro 41)_x000a__x000a_Al respecto se encontraron 701 registros con 2.996 cupos en el programa de Desarrollo Infantil  en Medio Familiar registrados en la etapa de alistamiento. (Ver Informe)"/>
    <s v="Deficiencias en la planeación, la ejecución y el seguimiento y control del ICBF en el cumplimiento de los programado y en los registros adecuadamente reportados, lo que puede incidir en los resultados de gestión de los programas y no alcanzar el impacto esperado."/>
    <s v="Brindar las nociones  necesarias para la interpretacion de los datos reportadas en el Sistema de Información Misional  SIM- modulo de Metas Sociales y Financieras a través de la creacion y socializacion de un instructivo sobre interpretacion y lectura a los diferentes usuarios._x000a_"/>
    <s v="1. Actualizar el instructivo Herramientas Seguimiento Ejecución MSYF para la interpretación y lectura del Sistema de Información Misional – SIM Modulo Metas Sociales y Financieras"/>
    <s v="Instructivo actualizado"/>
    <n v="1"/>
    <d v="2016-09-01T00:00:00"/>
    <d v="2016-12-31T00:00:00"/>
    <n v="17.3"/>
    <n v="1"/>
    <n v="1"/>
    <n v="17.3"/>
    <n v="0"/>
    <n v="0"/>
    <s v="Diciembre: Se realizó la actualización del Instructivo &quot;IT1.PR3.MPE1 Instructivo Herramientas Seguimiento Ejecución MSYF” con las recomendaciones para fortalecer y apropopiar los documentos existentes.  ( se adjunta en la NAS)_x000a__x000a_Noviembre: el documento aún se encuentra en diseño. Será entregado en el mes de diciembre._x000a__x000a_Octubre:en el mes de octubre se generaron las directrices para avanzar en la construccion del instructivo, se programaran reuniones con los responsables para aterrizarlas en un documento._x000a_Septiembre: en el mes de septiembre se generaron las directrices para avanzar en la construccion del instructivo. No osbatnte a la fecha no se cuenta con un documento borrador._x000a_Agosto 2016: A corte 31 de agosto no se reporta avance de este indicador"/>
  </r>
  <r>
    <x v="1"/>
    <s v="ARGR2015-CGR-DG030"/>
    <n v="0"/>
    <x v="27"/>
    <m/>
    <s v="Hallazgo No 30. cumplimiento de metas y calidad de la Información SIM - Programas de Primera Infancia (A) _x000a__x000a_En el SIM se evidenciaron 522 registro de los programas seleccionados en el programa de CDI Institucional, HCB Tradicional Comunitario y Desarrollo Infantil en Medio Familiar, los cuales presentaron incumplimiento de la meta en los cupos programados. Por lo anterior, se demuestra que se programaron 332.666 cupos y se atendieron 312.346 cupos con una diferencia de 20.620 cupos en la cobertura total. (Ver cuadro 41)_x000a__x000a_Al respecto se encontraron 701 registros con 2.996 cupos en el programa de Desarrollo Infantil  en Medio Familiar registrados en la etapa de alistamiento. (Ver Informe)"/>
    <s v="Deficiencias en la planeación, la ejecución y el seguimiento y control del ICBF en el cumplimiento de los programado y en los registros adecuadamente reportados, lo que puede incidir en los resultados de gestión de los programas y no alcanzar el impacto esperado."/>
    <s v="Brindar las nociones  necesarias para la interpretacion de los datos reportadas en el Sistema de Información Misional  SIM- modulo de Metas Sociales y Financieras a través de la creacion y socializacion de un instructivo sobre interpretacion y lectura a los diferentes usuarios._x000a_"/>
    <s v="2. Publicación del Instructivo en ubicación virtual (intranet) para la fácil consulta de las áreas involucradas (sede y regionales)"/>
    <s v="Publicacion instructivo"/>
    <n v="1"/>
    <d v="2017-01-02T00:00:00"/>
    <d v="2017-01-31T00:00:00"/>
    <n v="4.0999999999999996"/>
    <n v="1"/>
    <n v="1"/>
    <n v="4.0999999999999996"/>
    <n v="0"/>
    <n v="0"/>
    <s v="enero 2017:  Durante el mes mes de enero se llevo a cabo la publicación del instructivo  en la ruta de la intranet:  http://www.icbf.gov.co/portal/page/portal/IntranetICBF/ProcesosICBF/estrategico/direccionamiento (para lo cual tambien se adjutna pantallazo en la NAS) _x000a__x000a_Diciembre: A la fecha no se reporta avance dado que la fecha de inicio es para el mes enero de 2017_x000a__x000a_Noviembre: A la fecha no se reporta avance dado que la fecha de inicio es para el mes enero de 2017_x000a__x000a_Octubre: A la fecha no se reporta avance dado que la fecha de inicio es para el mes enero de 2017_x000a__x000a_ Septiembre: A la fecha no se reporta avance dado que la fecha de inicio es para el mes enero de 2017_x000a__x000a_Agosto 2016: A la fecha no se reporta avance dado que la fecha de inicio es para el mes de enero de 2017"/>
  </r>
  <r>
    <x v="1"/>
    <s v="ARGR2015-CGR-DG030"/>
    <n v="0"/>
    <x v="27"/>
    <m/>
    <s v="Hallazgo No 30. cumplimiento de metas y calidad de la Información SIM - Programas de Primera Infancia (A) _x000a__x000a_En el SIM se evidenciaron 522 registro de los programas seleccionados en el programa de CDI Institucional, HCB Tradicional Comunitario y Desarrollo Infantil en Medio Familiar, los cuales presentaron incumplimiento de la meta en los cupos programados. Por lo anterior, se demuestra que se programaron 332.666 cupos y se atendieron 312.346 cupos con una diferencia de 20.620 cupos en la cobertura total. (Ver cuadro 41)_x000a__x000a_Al respecto se encontraron 701 registros con 2.996 cupos en el programa de Desarrollo Infantil  en Medio Familiar registrados en la etapa de alistamiento. (Ver Informe)"/>
    <s v="Deficiencias en la planeación, la ejecución y el seguimiento y control del ICBF en el cumplimiento de los programado y en los registros adecuadamente reportados, lo que puede incidir en los resultados de gestión de los programas y no alcanzar el impacto esperado."/>
    <s v="Brindar las nociones  necesarias para la interpretacion de los datos reportadas en el Sistema de Información Misional  SIM- modulo de Metas Sociales y Financieras a través de la creacion y socializacion de un instructivo sobre interpretacion y lectura a los diferentes usuarios._x000a_"/>
    <s v="3. Socializacion del Instructivo con las áreas involucradas tanto en la Sede de la Direccion General  y regionales como usuarios del Sistema de Informacion Misional -SIM"/>
    <s v="Listado de asistencia a la socialización"/>
    <n v="2"/>
    <d v="2017-02-01T00:00:00"/>
    <d v="2017-03-31T00:00:00"/>
    <n v="8.3000000000000007"/>
    <n v="0"/>
    <n v="0"/>
    <n v="0"/>
    <n v="0"/>
    <n v="0"/>
    <s v="_x000a_Febrero 2017: Las socialización se realizara en el mes de marzo_x000a_Enero 2017: A la fecha no se reporta avance dado que la fecha de inicio es para el mes febrero de 2017_x000a__x000a_Diciembre: :A la fecha no se reporta avance dado que la fecha de inicio es para el mes febrero de 2017_x000a__x000a_Noviembre: :A la fecha no se reporta avance dado que la fecha de inicio es para el mes febrero  de 2017_x000a__x000a_Octubre:A la fecha no se reporta avance dado que la fecha de inicio es para el mes febrero  de 2017_x000a__x000a_Septiembre: A la fecha no se reporta avance dado que la fecha de inicio es para el mes de febrero de 2017_x000a__x000a_Agosto 2016: A la fecha no se reporta avance dado que la fecha de inicio es para el mes de febrero de 2017"/>
  </r>
  <r>
    <x v="1"/>
    <s v="ARGR2015-CGR-DG030"/>
    <n v="0"/>
    <x v="27"/>
    <m/>
    <s v="Hallazgo No 30. cumplimiento de metas y calidad de la Información SIM - Programas de Primera Infancia (A) _x000a__x000a_En el SIM se evidenciaron 522 registro de los programas seleccionados en el programa de CDI Institucional, HCB Tradicional Comunitario y Desarrollo Infantil en Medio Familiar, los cuales presentaron incumplimiento de la meta en los cupos programados. Por lo anterior, se demuestra que se programaron 332.666 cupos y se atendieron 312.346 cupos con una diferencia de 20.620 cupos en la cobertura total. (Ver cuadro 41)_x000a__x000a_Al respecto se encontraron 701 registros con 2.996 cupos en el programa de Desarrollo Infantil  en Medio Familiar registrados en la etapa de alistamiento. (Ver Informe)"/>
    <s v="Deficiencias en la planeación, la ejecución y el seguimiento y control del ICBF en el cumplimiento de los programado y en los registros adecuadamente reportados, lo que puede incidir en los resultados de gestión de los programas y no alcanzar el impacto esperado."/>
    <s v="Implementación de alertas trimestrales sobre inejecuciones de Metas Sociales y Financieras para mejorar el uso de los recursos asignados a los proyectos y/o regionales."/>
    <s v="Implementación del seguimiento trimestral de alertas por injecuciones de cupos y recursos en servicios misionales por parte de la Subdirección de Programación a las Direcciones de la sede nacional y regionales."/>
    <s v="Reportes Trimestrales"/>
    <n v="2"/>
    <d v="2017-02-01T00:00:00"/>
    <d v="2017-07-31T00:00:00"/>
    <n v="25.7"/>
    <n v="0"/>
    <n v="0"/>
    <n v="0"/>
    <n v="0"/>
    <n v="0"/>
    <s v="Febrer 2017: Se esta evaluando el diseño del reporte por parte de la Sub de programación_x000a__x000a_Enero 2017:   A la fecha no se reporta avance dado que la fecha de inicio es para el mes de febrero de 2017_x000a__x000a_Diciembre:  A la fecha no se reporta avance dado que la fecha de inicio es para el mes de febrero de 2017_x000a__x000a_Noviembre:  A la fecha no se reporta avance dado que la fecha de inicio es para el mes de febrero de 2017_x000a__x000a_Octubre: A la fecha no se reporta avance dado que la fecha de inicio es para el mes de febrero de 2017_x000a__x000a_Septiembre: A la fecha no se reporta avance dado que la fecha de inicio es para el mes de febrero de 2017_x000a__x000a_Agosto 2016: A la fecha no se reporta avance dado que la fecha de inicio es para el mes de febrero de 2017"/>
  </r>
  <r>
    <x v="1"/>
    <s v="ARGR2015-CGR-DG036"/>
    <n v="1"/>
    <x v="27"/>
    <m/>
    <s v="Hallazgo No 36: Ejecución y medición recursos UNAFA (A)                                                  _x000a__x000a_ * Al respecto en oficio referido por la Dirección de Protección (...), el presupuesto asignado para UNAFA fue de $3.299,8 millones, con una ejecución por $3.129,7 millones y un saldo sin ejecutar po $170 millones, no así en la distribución presupuestal oficial (...)_x000a__x000a_Si embargo al verificar las metas sociales y financieras en el SIM no se encontró relacionada la estrategia UNAFA por tanto no se determina  su ejecución y desarrollo._x000a__x000a_Los datos referidos no fueron formalizados presupuestalmente a UNAFA, de tal manera que den cuenta de una ejecución presupuestal específica del mismo, así como los respectivos soportes que permitieran establecer dicha planificación, ejecución y distribución de la cifra relacionada al programa dispuesta en las regionales. _x000a_                                                                                                                                         _x000a_*  Por otra parte si bien la Dirección de Protección Identifica en la ficha I-72 de los Lineamientos de Programación, no se pudo identificar un proceso de planificación y programación que incluyera la estrategía UNAFA en el Plan de Acción Institucional y/o metas sociales y financieras que se traduzca en indicadores, actividades y presupuesto que permitan medir la gestión realizada a nivel institucional.  (Ver Informe)                                           "/>
    <s v="Lo anterior tiene origen en debilidades de planificación presupuestal y definición de la distribución de los rubros asignados específicamente a cada estrategia en una Dirección Específica así como en el seguimiento y medición de resultados de las mismas, situación que genera dificultades para identificar los recursos realmente ejecutados en la estrategia UNAFA y los instrumentos de medición de su ejecución. _x000a__x000a_Lo que tuvo origen en la inoportunidad para contratar los servicios logísticos por parte del nivel central, afectando con ello la normal ejecución del programa, por lo cual las regionales se vieron obligadas a efectuar las actividades por fuera de la programación y unir varias fases al mismo tiempo para lograr las metas propuestas."/>
    <s v="La Dirección de Protección y la de Familias y Comunidades trabajaran en conjunto para elaborar el documento final o el manual operativo de la modalidad UNAFA. El cual será revisado y aprobado por la Dirección de Planeación - Subdirección de Mejoramiento Organizacional para su divulgación y cumplimiento a nivel nacional o donde aplique. "/>
    <s v="2. Revisar y Aprobar el documento técnico para la modalidad UNAFA: Manual Operativo."/>
    <s v="Manual Operativo UNAFA Aprobado"/>
    <n v="1"/>
    <d v="2016-08-01T00:00:00"/>
    <d v="2016-09-30T00:00:00"/>
    <n v="8.6"/>
    <n v="1"/>
    <n v="1"/>
    <n v="8.6"/>
    <n v="0"/>
    <n v="0"/>
    <s v="Agosto: Se revisa y aprueba Manual operativo de La modalidad UNAFA en SIM, para su publicación. (Ver correo de aprobación del servicio en SIM) "/>
  </r>
  <r>
    <x v="1"/>
    <s v="ARGR2015-CGR-DG037"/>
    <n v="1"/>
    <x v="27"/>
    <m/>
    <s v="Hallazgo No 37: Lineamientos, procedimientos y soportes programas UNAFA (A-D)    _x000a__x000a_El programa UNAFA desarrollado como una estrategia en la modalidad Hogar Gestor - Dirección de Protección, no contó con procedimientos documentados y oficializados que los vincule al Sistema de Gestión de Calidad Institucional, como se comprueba en respuesta dada por la entidad mediante con radicado 1-2016-024559-0101 de 9 de marzo de 2016 de la Dirección de Protección.                                                                          _x000a__x000a_Por lo anterior el desarrollo del programa se apoya en videoconferencias proyectadas por el nivel central para emitir directrices técnicas, instrumentos facilitadores que identifiquen la realización de la estrategia y su articulación en la modalidad desarrollada, pero no cuenta con un procedimiento que la defina con un objeto, alcance, directrices de planeación, programación de recursos, actividades y tiempos para cada fase, así como la definición de responsables, inicio y fin de la estrategía, proceso de graduación de los beneficiarios. (Ver Informe)_x000a_"/>
    <s v="Por lo anterior se infiere que por falta de lineamientos y directrices en la ejecución del programa UNAFA en las 5 fases definidas, asi como la inoportunidad de asignación de recursos para la logística, generaron dificultades en su ejecución evidenciados en la documentación revisada, bases de datos e informes de los facilitadores, así como las visitas efectuadas en las Regionales de Amazonas, Nariño y Atlántico._x000a__x000a_La situación detectada tiene origen en la falta de adopción, divulgación e implementación durante la vigencia 2015 de unos lineamientos y/o procedimiento para el adecuado desarrollo del programa UNAFA, lo cua genero un procesos de desarticulación y ejecución no uniforme del programa por parte de las diferentes regionales del ICBF, afectando con ellos la protección y garantía de los derechos de ñiñas familias y los niños, niñas y adolescentes con discapacidad que permitan su inclución social._x000a__x000a_"/>
    <s v="La Dirección de Protección y la de Familias y Comunidades trabajaran en conjunto para elaborar el documento final o el manual operativo de la modalidad UNAFA. El cual será revisado y aprobado por la Dirección de Planeación - Subdirección de Mejoramiento Organizacional para su divulgación y cumplimiento a nivel nacional o donde aplique. "/>
    <s v="1. Publicar Manual Operativo UNAFA en el la Intranet."/>
    <s v="Manual Operativo UNAFA publicado"/>
    <n v="1"/>
    <d v="2016-08-01T00:00:00"/>
    <d v="2016-09-30T00:00:00"/>
    <n v="8.6"/>
    <n v="1"/>
    <n v="1"/>
    <n v="8.6"/>
    <n v="0"/>
    <n v="0"/>
    <s v="Agosto: Se publica el Manual Operativo de la Modalidad UNAFA, el cual se encuentra colgado en Intranet y Pagina Web, en los documentos que hacen parte de Familias y Comunidades, en los siguientes enlaces: http://www.icbf.gov.co/portal/page/portal/IntranetICBF/macroprocesos/misionales/familias_x000a_http://www.icbf.gov.co/portal/page/portal/PortalICBF/macroprocesos/misionales/familias"/>
  </r>
  <r>
    <x v="1"/>
    <s v="ARGR2015-CGR-DG038"/>
    <n v="1"/>
    <x v="27"/>
    <m/>
    <s v="Hallazgo No 38:  Planificación de la Estrategia UNAFA Bogotá (A)                                       _x000a__x000a_En el desarrollo de la verificación de la estrategia UNAFA se determinó que no existe un lineamiento o manual operativo que desarrolle el funcionamiento de la misma, que haya sido implementado, adoptado y divulgado. Lo anterior considerando que la Dirección General del ICBF no ha formalizado los lineamientos y/o procedimientos para el desarrollo de la estrategia, ni se evidencia gestión de la Regional Bogotá tendiente a obtener tales directrices. _x000a__x000a_Lo que genera actividades desarticuladas que no permiten que el programa se ejecute de manera efectiva. (Ver Informe)                 _x000a_                  "/>
    <m/>
    <s v="La Dirección de Protección y la de Familias y Comunidades trabajaran en conjunto para elaborar el documento final o el manual operativo de la modalidad UNAFA. El cual será revisado y aprobado por la Dirección de Planeación - Subdirección de Mejoramiento Organizacional para su divulgación y cumplimiento a nivel nacional o donde aplique. "/>
    <s v="1. Publicar Manual Operativo UNAFA en el la Intranet."/>
    <s v="Manual Operativo UNAFA publicado"/>
    <n v="1"/>
    <d v="2016-08-01T00:00:00"/>
    <d v="2016-09-30T00:00:00"/>
    <n v="8.6"/>
    <n v="1"/>
    <n v="1"/>
    <n v="8.6"/>
    <n v="0"/>
    <n v="0"/>
    <s v="Agosto: Se publica el Manual Operativo de la Modalidad UNAFA, el cual se encuentra colgado en Intranet y Pagina Web, en los documentos que hacen parte de Familias y Comunidades, en los siguientes enlaces: http://www.icbf.gov.co/portal/page/portal/IntranetICBF/macroprocesos/misionales/familias_x000a_http://www.icbf.gov.co/portal/page/portal/PortalICBF/macroprocesos/misionales/familias"/>
  </r>
  <r>
    <x v="1"/>
    <s v="ARGR2015-CGR-DG042"/>
    <n v="1"/>
    <x v="27"/>
    <m/>
    <s v="Hallazgo No 42: Gestión Ambiental Regionales Guajira y Guainía (A) _x000a__x000a_Regional Guainía:_x000a__x000a_El presupuesto asignado para el año 2015 fue de $20.8 millones para actividades de manejo de residuos sólidos (punto ecológico), manejo de arbolado estantería para manejo de sustancias químicas, estantería para manejo de RAESS, manejo de vertimientos, trámites y permisos ambientales e implatación de poryectos más limpios, el cual no fue ejecutado. (Ver Informe)_x000a__x000a_"/>
    <s v="Lo anterior debido a 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Solicitar informe y realizar control y seguimiento a la ejecución de los recursos asignados en gestión ambiental con el fin de fortalecer el seguimiento "/>
    <s v="1.  Realizar  seguimiento al análisis de las entradas concernientes al desempeño ambiental y requisitos legales ambientales de la revisión por dirección del primer y segundo corte de la vigencia 2015 de la Regional Guainía y revisar los temas relacionados con la programación y ejecución presupuestal, considerando posibles decisiones y acciones que involucren cambios,  ajustes en la estrategia y  programación de metas frente a la contratación 2016 y posteriores en relación con la demanda de insumos y otros elementos del Plan de Gestión Ambiental    "/>
    <s v="Informe de seguimiento y análisis"/>
    <n v="1"/>
    <d v="2016-09-01T00:00:00"/>
    <d v="2016-09-22T00:00:00"/>
    <n v="3"/>
    <n v="1"/>
    <n v="1"/>
    <n v="3"/>
    <n v="0"/>
    <n v="0"/>
    <s v="Agosto: Se realizó informe de seguimiento a las entradas de revisión por dirección relacionadas con el desempeño ambiental y cumplimiento de requisitos legales de las vigencia 2015 y primer semestre de 2016 y teniendo en cuenta el hallazgo contemplado a la Regional Guainía en lo concerniente a la baja ejecución del presupuesto destinado a la gestión ambiental"/>
  </r>
  <r>
    <x v="1"/>
    <s v="ARGR2015-CGR-DG042"/>
    <n v="0"/>
    <x v="27"/>
    <m/>
    <s v="Hallazgo No 42: Gestión Ambiental Regionales Guajira y Guainía (A) _x000a__x000a_Regional Guainía:_x000a__x000a_El presupuesto asignado para el año 2015 fue de $20.8 millones para actividades de manejo de residuos sólidos (punto ecológico), manejo de arbolado estantería para manejo de sustancias químicas, estantería para manejo de RAESS, manejo de vertimientos, trámites y permisos ambientales e implatación de poryectos más limpios, el cual no fue ejecutado. (Ver Informe)_x000a__x000a_"/>
    <s v="Lo anterior debido a 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Solicitar informe y realizar control y seguimiento a la ejecución de los recursos asignados en gestión ambiental."/>
    <s v="2. Realizar seguimiento a la entrada de la revisión por dirección asociada al desempeño ambiental  del primer corte de la vigencia 2016 en lo concerniente a la trazabilidad de la ejecución presupuestal , así como de los criterios de análisis del desempeño de los programas asociados al Plan de Gestión Ambiental (PGA)  "/>
    <s v="Informe de seguimiento y análisis"/>
    <n v="1"/>
    <d v="2016-09-22T00:00:00"/>
    <d v="2016-10-14T00:00:00"/>
    <n v="3.1"/>
    <n v="1"/>
    <n v="1"/>
    <n v="3.1"/>
    <n v="0"/>
    <n v="0"/>
    <s v="Septiembre y Octubre: Se realizó informe de seguimiento a las entradas de revisión por dirección relacionadas con el desempeño ambiental y cumplimiento de requisitos legales e igualmente a la ejecución presupuestal de los recursos comprometidos para la gestión ambiental en la Regional para el primer semestre de la vigencia 2016  teniendo en cuenta el hallazgo contemplado a la Regional Guainia en lo concerniente a la baja ejecución del presupuesto destinado a la gestión ambiental"/>
  </r>
  <r>
    <x v="1"/>
    <s v="ARGR2015-CGR-DG042"/>
    <n v="0"/>
    <x v="27"/>
    <m/>
    <s v="Hallazgo No 42: Gestión Ambiental Regionales Guajira y Guainía (A) _x000a__x000a_Regional Guajira:_x000a__x000a_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
    <s v="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Solicitar informe y realizar control y seguimiento a la ejecución de los recursos asignados en gestión ambiental."/>
    <s v=" 1.Realizar  seguimiento al análisis de las entradas concernientes al desempeño ambiental y requisitos legales ambientales de la revisión por dirección del primer y segundo corte de la vigencia 2015 de la Regional Guajira y revisar los temas relacionados con la programación y ejecución presupuestal, considerando posibles decisiones y acciones que involucren cambios,  ajustes en la estrategia y  programación de metas frente a la contratación 2016 y posteriores en relación con la demanda de insumos y otros elementos del Plan de Gestión Ambiental    "/>
    <s v="Informe de seguimiento y análisis"/>
    <n v="1"/>
    <d v="2016-09-01T00:00:00"/>
    <d v="2016-09-22T00:00:00"/>
    <n v="3"/>
    <n v="1"/>
    <n v="1"/>
    <n v="3"/>
    <n v="0"/>
    <n v="0"/>
    <s v="Agosto: Se realizó informe de seguimiento a las entradas de revisión por dirección relacionadas con el desempeño ambiental y cumplimiento de requisitos legales de las vigencia 2015 y primer semestre de 2016 y teniendo en cuenta el hallazgo contemplado a la Regional Guajira en lo concerniente a la baja ejecución del presupuesto destinado a la gestión ambiental"/>
  </r>
  <r>
    <x v="1"/>
    <s v="ARGR2015-CGR-DG042"/>
    <n v="0"/>
    <x v="27"/>
    <m/>
    <s v="Hallazgo No 42: Gestión Ambiental Regionales Guajira y Guainía (A) _x000a__x000a_Regional Guajira:_x000a__x000a_Por su parte la Regional Guajira el presupuesto asignado fue de $45 millones para sus actividades de mejoramiento de suelos, transporte de luminarias a operadores, elaboración de material didáctico manejo de compostaje, triturado y empaque de papel, puntos ecológicos , estantería para sustancias químicas, recuperación de zonas verdes, aprovechamiento de suelos y sistema de aprovechamiento de aguas lluvias entre otras, y se ejecutaron solamente $9,1 millones correspondiente al 20% del presupuesto asignado, en contravía de la planificación realizada para las mencionadas regionales a través de los planes de gestión ambiental, y los documentos de solicitud de recursos. /Ver Informe)"/>
    <s v="Debilidades de control interno y seguimiento a la ejecución presupuestal de las Regionales en el marco de la planeación establecida para la vigencia, lo que genera el riesgo de incumplimiento de la normatividad ambiental aplicable a la gestión de las Regionales del ICBF y que impacta la gestión de la entidad en los programas o proyectos ambientales."/>
    <s v="Solicitar informe y realizar control y seguimiento a la ejecución de los recursos asignados en gestión ambiental."/>
    <s v="2. Realizar seguimiento a la entrada de la revisión por dirección asociada al desempeño ambiental  del primer corte de la vigencia 2016 en lo concerniente a la trazabilidad de la ejecución presupuestal , así como de los criterios de análisis del desempeño de los programas asociados al Plan de Gestión Ambiental (PGA)  "/>
    <s v="Informe de seguimiento y análisis"/>
    <n v="1"/>
    <d v="2016-09-22T00:00:00"/>
    <d v="2016-10-14T00:00:00"/>
    <n v="3.1"/>
    <n v="1"/>
    <n v="1"/>
    <n v="3.1"/>
    <n v="0"/>
    <n v="0"/>
    <s v="Septiembre y Octubre: Se realizó informe de seguimiento a las entradas de revisión por dirección relacionadas con el desempeño ambiental y cumplimiento de requisitos legales e igualmente a la ejecución presupuestal de los recursos comprometidos para la gestión ambiental en la Regional para el primer semestre de la vigencia 2016  teniendo en cuenta el hallazgo contemplado a la Regional Guajira en lo concerniente a la baja ejecución del presupuesto destinado a la gestión ambiental"/>
  </r>
  <r>
    <x v="1"/>
    <s v="ARGR2015-CGR-DG001"/>
    <n v="1"/>
    <x v="28"/>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Fortalecer el control de las concurrencias   y calidad del dato desde lo  precontractual,  y ejecución  del contrato a  partir de la supervisión para la operación."/>
    <s v="1. Actualizar la estructura documental del Macroproceso de Primera Infancia, teniendo en cuenta las modificaciones a los Manuales Operativos de las distintas modalidades de atención."/>
    <s v="1.  Manuales Operativos Nueva Versión."/>
    <n v="4"/>
    <d v="2016-09-01T00:00:00"/>
    <d v="2017-07-31T00:00:00"/>
    <n v="47.6"/>
    <n v="4"/>
    <n v="1"/>
    <n v="47.6"/>
    <n v="0"/>
    <n v="0"/>
    <s v="31/01/2017_x000a_Fueron aprobados y publicados en pagina web del ICBF el lineamiento Técnico para la Atención a la Primera Infancia  y los 4 manuales operativos de las modalidades, con sus repsectivos anexos y en los cuales fueron incluidas las orientaciones referentes  a  los Sistemas de Informacion  utilizados._x000a__x000a_Se realizó al 100% la migraciópn documental de la DPI de acuerdo al nuevo modelo de operación por procesos donde en el nuevo mapa la dirección hace parte del proceso de promoción y prevención._x000a__x000a__x000a__x000a_30/12/2016_x000a__x000a_Se entregan y se realizan ajustes a los  4 manuales( Modalidad Familiar, Modalidad Institucional, Modalidad Comunitaria y Modalidad Propia e Intercultural) y se hace entrega tambien del Lineamiento y de los formatos y guias; para revsión por parte  la oficina de Juridica, para que nos brinden la resolución para que el epico envie nuevamente a planeación los documentos para su  publicación en la pagina wed del ICBF y sea de consulta de todos los usuarios que lo deben implementar. Queda pendiente complementar con la resolución de aprobación del lineamiento, y la aprobación y revisión de los manuales por parte de la dependencia correspondiente._x000a__x000a__x000a_30/11/2016_x000a_En el mes de Noviembre se entrega al épico de la DPI los 4 manuales( Modalidad Familiar, Modalidad Institucional, Modalidad Comunitaria y Modalidad Propia e Intercultural) y se hace entrega tambien del Lineamiento y de los formatos y guias; para que se de su publicación en la pagina wed del ICBF y sea de consulta de todos los usuarios que lo deben implementar. Queda pendiente complementar con la resolución de aprobación del lineamiento, y la aprobación y revisión de los manuales por parte de la dependencia correspondiente._x000a__x000a_31/10/2016_x000a_Durante el mes de octubre se da continuidad al ajuste de los manuales de las modalidades: Institucional, Comunitaria; formatos, procedimientos instructivos y guías_x000a_que hacen parte de los anexos de los mencionados manuales_x000a__x000a_30/09/2016_x000a_Se continúa con el ajuste a los manuales de las modalidades: Institucional, Comunitaria; formatos, procedimientos instructivos y guías_x000a_que hacen parte de los anexos de los mencionados manuales_x000a__x000a_31/08/2016_x000a_Se realizan ajustes a los manuales de las modalidades: Institucional, Comunitaria; de igual manera se realiza ajuste a lineamiento_x000a__x000a_Eliana Tabares"/>
  </r>
  <r>
    <x v="1"/>
    <s v="ARGR2015-CGR-DG001"/>
    <n v="0"/>
    <x v="28"/>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Fortalecer el control de las concurrencias   y calidad del dato desde lo  precontractual,  y ejecución  del contrato a  partir de la supervisión para la operación."/>
    <s v="2. Implementar el Plan de Asistencia Técnica desde las Subrdirecciones Técnica y Operaciones de la DPI, haciendo especial énfasis en la calidad del dato para evitar concurrencias."/>
    <s v="2. Plan de Asistencia Técnica Ajustado"/>
    <n v="1"/>
    <d v="2016-09-01T00:00:00"/>
    <d v="2017-07-31T00:00:00"/>
    <n v="47.6"/>
    <m/>
    <n v="0"/>
    <n v="0"/>
    <n v="0"/>
    <n v="0"/>
    <s v="31/01/2017                                                           La Subdirección de Operaciones se encuentra a la espera de que la Subdirección de Gestión Técnica de a conocer oficialmente las necesidades de las Regionales para poder iniciar la implementación de un Plan de Asistencia Técnica acorde a las necesidades reportadas.  _x000a__x000a__x000a_30/12/2016_x000a_Se continua realizando las reuniones   con el equipo de la subdirección  para la consolidación de insumos para la construcción del Plan de Asistencia Tecnica 2017_x000a__x000a_31/12/2016 _x000a_La  Subdireccion de Operaciones  generará e  implementará su plan de asistencia técnica  a partir  del mes  de   enero de 2017._x000a__x000a_30/11/2016_x000a_Se estan realizando las reuniones pertinentes para la consolidación de insumos para la construcción del Plan de Asistencia Tecnica 2017_x000a__x000a_31/10/2016_x000a_La  formulacion  del Plan de Asistencia  Tecnica  se realizará para  la vigencia  2017, despues  de surtido el proceso de contratacion._x000a__x000a_30/09/2016 _x000a_La  formulacion  del Plan de Asistencia  Tecnica  se realizará para  la vigenvia  2017, despues  de surtido el proceso de contratacion._x000a__x000a_31/08/2016_x000a_A partir de la vigencia 2017 se reformulará el Plan de asistencia técnica tanto para Operaciones como para Técnica_x000a__x000a_Eliana Tabares / Dina Rodriguez"/>
  </r>
  <r>
    <x v="1"/>
    <s v="ARGR2015-CGR-DG001"/>
    <n v="0"/>
    <x v="28"/>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Fortalecer el control de las concurrencias   y calidad del dato desde lo  precontractual,  y ejecución  del contrato a  partir de la supervisión para la operación."/>
    <s v="3. Efectuar la Asistencia Técnica a las diferentes regionales, haciendo especial énfasis en la calidad del dato para evitar concurrencias."/>
    <s v="2. Consolidado Trimestal de Actas de Asistencia Técnica."/>
    <n v="3"/>
    <d v="2016-09-01T00:00:00"/>
    <d v="2017-07-31T00:00:00"/>
    <n v="47.6"/>
    <m/>
    <n v="0"/>
    <n v="0"/>
    <n v="0"/>
    <n v="0"/>
    <s v="31/01/2017_x000a_Debido  a varias dificultades presentadas para el ingreso de informacion y la presentacion  de reportes en el sistema de informacion SUPERANDO se solicitó a la DIT ajustes al mismo, y esta dirección informa que dichos ajustes son de alto impacto y tardarian  entre tres o cuatro meses (Memorando I-2016-105255 del 11/10/2016). Por lo anterior se solicitaron modificaciones  a los convenios de formacion de AE de manera que durante ultimo  trimestre  del año 2016 se utilizo base de datos de excel para  llevar el rgistro de cualificación de los AE._x000a__x000a_En los dias 2 y 6 de febrero se realizó videoconferencia de asistencia tecnica a regionales donde se incluyó el tema  de CUENTAME._x000a__x000a__x000a_30/12/2016_x000a_Para el cierre de año se espera contar con todas las actas dell año de las asistencia tecnicas de la subdirección técnica._x000a__x000a_30/11/2016_x000a_A la fecha la subdirección técnica se encuentra efectuando la consolidación de las actas de asistencia técnica._x000a__x000a_31/10/2016_x000a_A la fecha la subdirección técnica se encuentra efectuando la consolidación de las actas de asistencia técnica._x000a__x000a_30/09/2016_x000a_Se procede a crear una ruta en la NAS en donde se van consolidando las actas de asistencia técnica correspondientes._x000a__x000a_31/08/2016_x000a_La actividad inicia en Septiembre de 2016_x000a__x000a_Eliana Tabares"/>
  </r>
  <r>
    <x v="1"/>
    <s v="ARGR2015-CGR-DG001"/>
    <n v="0"/>
    <x v="28"/>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Fortalecer el control de las concurrencias   y calidad del dato desde lo  precontractual,  y ejecución  del contrato a  partir de la supervisión para la operación."/>
    <s v="4. Realizar  verificación trimestral por regional de la calidad de los datos suministrados para eliminar las concurrencias. "/>
    <s v="4. Informe de Verificación."/>
    <n v="5"/>
    <d v="2016-09-01T00:00:00"/>
    <d v="2017-07-31T00:00:00"/>
    <n v="47.6"/>
    <m/>
    <n v="0"/>
    <n v="0"/>
    <n v="0"/>
    <n v="0"/>
    <s v="31/01/2017_x000a_Se creó el Catálogo de errores en conjunto con la DIT para implementar los Reportes de Calidad en el Sistema de Información CUENTAME. Este Reporte estará disponible en el sistema en el primer trimestre de 2017._x000a__x000a_30/12/2016_x000a_Se creó el Catálogo de errores en conjunto con la DIT para implementar los Reportes de Calidad en el Sistema de Información CUENTAME. Este Reporte estará disponible en el sistema en el primer trimestre de 2017._x000a__x000a__x000a_30/11/2016_x000a_Se genera el correspondiente reporte de beneficiarios con corte a 30 de Noviembre, con el cual se generan las alertas correspondientes a las regionales para que continúen con la labor de depuración de concurrencias, el consolidado del primer trimestre se presenta en el mes de Diciembre después de que se ejecuten ajustes correspondientes._x000a__x000a_31/10/2016_x000a_Se genera el correspondiente reporte de beneficiarios con corte a 31 de Octubre, con el cual se generan las alertas correspondientes a las regionales para que continúen con la labor de depuración de concurrencias, el consolidado se presenta en el mes de Noviembre._x000a__x000a_30/09/2016_x000a_Se genera el correspondiente reporte de beneficiarios con corte a 30 de Septiembre, con el cual se generan las alertas correspondientes a las regionales para que continúen con la labor de depuración de concurrencias_x000a__x000a_31/08/2016_x000a_Se realizó seguimiento, generando reportes de registro de beneficiaros con corte a 30 de Agosto para generar las alertas a las regionales e iniciar la gestión a la depuración de concurrencias._x000a__x000a_Francisco García"/>
  </r>
  <r>
    <x v="1"/>
    <s v="ARGR2015-CGR-DG001"/>
    <n v="0"/>
    <x v="28"/>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Implementar reportes en el aplicativo Cuéntame que contribuyan a la verificación de la calidad de los datos en los servicios de Primera Infancia"/>
    <s v="Solicitar a la Subdirección de Sistemas Integrados de Información  el desarrollo de un reporte detallado para identificar registros que no cumplen con las reglas de calidad y concurrencia."/>
    <s v="5. Solicitud de requerimientos"/>
    <n v="1"/>
    <d v="2016-09-01T00:00:00"/>
    <d v="2016-09-30T00:00:00"/>
    <n v="4.0999999999999996"/>
    <n v="1"/>
    <n v="1"/>
    <n v="4.0999999999999996"/>
    <n v="0"/>
    <n v="0"/>
    <s v="Cumplida_x000a_30/09/2016_x000a_La respectiva solicitud se encuentra en análisis por parte de la Subdirección de Sistemas Integrados._x000a__x000a_31/08/2016_x000a_Se realizó la solicitud a la Dirección de Información y Tecnología, mediante correo del Director de Primera Infancia a Si a tu servicio, actualmente se encuentra en etapa de analisis para iniciar posteriormente el desarrollo._x000a__x000a_Francisco García"/>
  </r>
  <r>
    <x v="1"/>
    <s v="ARGR2015-CGR-DG001"/>
    <n v="0"/>
    <x v="28"/>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Implementar reportes en el aplicativo Cuéntame que contribuyan a la verificación de la calidad de los datos en los servicios de Primera Infancia"/>
    <s v="Ejecutar las pruebas de aceptación funcional de los reportes detallados de calidad y concurrencia."/>
    <s v="6. Escenarios de aceptación funcional"/>
    <n v="2"/>
    <d v="2017-06-03T00:00:00"/>
    <d v="2017-06-30T00:00:00"/>
    <n v="3.9"/>
    <n v="1"/>
    <n v="0.5"/>
    <n v="2"/>
    <n v="0"/>
    <n v="0"/>
    <s v="30/12/2016_x000a_CUMPLIDA_x000a__x000a_30/11/2016_x000a_Se incluyen en la ruta el correo enviado por el Director de Primera Infancia y reiteración de la misma solicitud._x000a__x000a_31/10/2016_x000a_A la fecha, la solicitud aún se encuentra en análisis por parte de la Subdirección de Sistemas Integrados_x000a__x000a_30/09/2016_x000a_La respectiva solicitud se encuentra en análisis por parte de la Subdirección de Sistemas Integrados._x000a__x000a_31/08/2016_x000a_Requerimiento en proceso de análisis por parte de la Dirección de Información y Tecnología_x000a__x000a_Francisco García"/>
  </r>
  <r>
    <x v="1"/>
    <s v="ARGR2015-CGR-DG003"/>
    <n v="1"/>
    <x v="28"/>
    <m/>
    <s v="Hallazgo No 3. Inejecución, Descuentos y Reducciones en contratos de Aporte (A-D)_x000a__x000a_a) De acuerdo con el analisis efectuado a la ejecución financiera del contrato de aporte N° 249 de 2 de febrero de 2014, celebrado entre el Instituto Colombiano de Bienestar Familiar y la Cooperativa Multiactiva de Madres Comunitarias &quot;COOMACO&quot;, se establecieron deficiencias en los soportes con respecto a los valores a deducir y las solicitudes de reducción. De las Deducciones, no se evidencia registro en los informes mensuales de Ingresos y Gastos, dado que en los informes de los meses de junio, julio, septiembre y octubre, registran deducciones únicamente por $88.3 millones. La Regional Antioquia presentó dos justificaciones técnicas para modificar el contrato, por reducciones en $ 250,78 millones, sin que estás se formalizaran. _x000a__x000a_b) En la ejecución del contrato se aporte N° 249 de 2014, se encontraron saldos no ejecutados por $253.7 millones, para lo cual la Dirección de Primera Infancia, en correo del 23 de diciembre de 2015, autoriza, &quot;proceder con las reinversiones a que haya lugar, siempre y cuando se garantice el cumplimiento de los lineamientos de cada una de las modalidaddes. Es importante que estas consideraciones y acciones a realizar queden soportadas; primero en comité regional y segundo en comité técnico operativo de cada uno de los contratos, donde se evidencien las modificaciones al presupuesto y las debidas reinversiones&quot;.(Ver Informe)"/>
    <s v="Debilidades de supervisión, control y seguimiento en la planificación del procedimiento correspondiente al control permanente sobre la ejecución técnica, administrativa financiera y jurídica del contrato, por cuanto no advirtieron de las inconsistencias presentadas en la información, así como de las consecuencias que se derivaron por las inejecuciones presupuestadas para proceder oportunamente a la liberación de saldos presupuestales por no proceder oportunamente ala reducción del valor contractual y la correspondiente modificación del contrato, conforme con las normas vigentes, generandoun posible riesgo por el uso ineficiente de los recursos. "/>
    <s v="Capacitar a los equipos de supervisión en el segumiento de la ejecución financiera de los contratos y los demas componenetes de acuerdo al manual de contratación. De igual manera es necesario generar las alertas pertinentes en relacion a la ejecución financiera de los contratos. "/>
    <s v="1. Capacitar a los equipos de supervisión"/>
    <s v="1. Videoconferencias"/>
    <n v="3"/>
    <d v="2016-11-01T00:00:00"/>
    <d v="2017-07-31T00:00:00"/>
    <n v="38.9"/>
    <m/>
    <n v="0"/>
    <n v="0"/>
    <n v="0"/>
    <n v="0"/>
    <s v="31/01/2017_x000a_Habiendose cumplido con el tercer ciclo de capacitación, se cuenta a la fecha con los resultados del ejercicio, el cual se llevo a cabo el pasado 5 de diciembre de 2016._x000a__x000a__x000a_30/12/2016_x000a_Habiendose cumplido con el tercer ciclo de capacitación, se cuenta a la fecha con los resultados del ejercicio, el cual se llevo a cabo el pasado 5 de diciembre de 2016._x000a__x000a_30/11/2016_x000a_Tomando en cuenta el diseño del modulo para el tercer ciclo de capacitación, se remitieron los Memorandos S-2016-624991-0101 del 24-11-2016 y S-2016-630523-0101 del 28-11-2016, mediante los cuales se da a conocer el módulo de capacitación (indicando el link en el cual se puede consultar a traves de la plataforma NAS) y se programa la fecha y hora para la realización de la prueba de conocimientos (05-12-2016), diseñada para establecer las falencias de los equipos de supervisión sobre el esquema de supervisión._x000a__x000a_A partir de los resultados obtenidos por los equipos, se fortalecerá el esquema y los planes de capacitación sobre el mismo ´para la proxima vigencia._x000a__x000a_31/10/2016_x000a_Durante el mes de octubre, se ha venido diseñando la nueeva metodología de capacitación, la cual tiene por fin superar las dificultades de tipo presupuestal que impiden el desplazamiento del equipo de supervisión sede nacional a las Direcciones Regionales, con el fin de brindar la capacitación correspondiente; así como la programación de la sala de videoconferencia que impide la realización de las videoconferencias que venian propuestas _x000a__x000a_En este contexto, se viene elaborando el documento &quot;Módulo tercer ciclo de capacitacióin&quot; el cual se compartirá con los equipos de supervisión en el mes de noviembre, junto con una encuesta que tiene por fin conocer que tanto conocimiento tienen dichos equipos en relación con el modelo de supervisión implmentado en esta vigencia._x000a__x000a_30/09/2016_x000a_Se dio cumplimiento con la capacitación programada a la regional Bogotá sobre el esquema de supervisión y las funciones y obligaciones del supervisor y del equipo a partir de la ley y las disposiciones contractuales y la guía del supervisor._x000a__x000a_31/08/2016_x000a_Durante el mes de Agosto se programó una capacitación con el equipo de la Dirección Regional Bogotá sobre el esquema de supervisión y las funciones y obligaciones del supervisor y del equipo a partir de la ley, las disposiciones contractuales y la guía del supervisor.Dicha capacitación se programó para realizarse el día 01 de septiembre de 2016_x000a__x000a_Iliana Pineda"/>
  </r>
  <r>
    <x v="1"/>
    <s v="ARGR2015-CGR-DG003"/>
    <n v="0"/>
    <x v="28"/>
    <m/>
    <s v="Hallazgo No 3. Inejecución, Descuentos y Reducciones en contratos de Aporte (A-D)_x000a__x000a_a) De acuerdo con el analisis efectuado a la ejecución financiera del contrato de aporte N° 249 de 2 de febrero de 2014, celebrado entre el Instituto Colombiano de Bienestar Familiar y la Cooperativa Multiactiva de Madres Comunitarias &quot;COOMACO&quot;, se establecieron deficiencias en los soportes con respecto a los valores a deducir y las solicitudes de reducción. De las Deducciones, no se evidencia registro en los informes mensuales de Ingresos y Gastos, dado que en los informes de los meses de junio, julio, septiembre y octubre, registran deducciones únicamente por $88.3 millones. La Regional Antioquia presentó dos justificaciones técnicas para modificar el contrato, por reducciones en $ 250,78 millones, sin que estás se formalizaran. _x000a__x000a_b) En la ejecución del contrato se aporte N° 249 de 2014, se encontraron saldos no ejecutados por $253.7 millones, para lo cual la Dirección de Primera Infancia, en correo del 23 de diciembre de 2015, autoriza, &quot;proceder con las reinversiones a que haya lugar, siempre y cuando se garantice el cumplimiento de los lineamientos de cada una de las modalidaddes. Es importante que estas consideraciones y acciones a realizar queden soportadas; primero en comité regional y segundo en comité técnico operativo de cada uno de los contratos, donde se evidencien las modificaciones al presupuesto y las debidas reinversiones&quot;.(Ver Informe)"/>
    <s v="Debilidades de supervisión, control y seguimiento en la planificación del procedimiento correspondiente al control permanente sobre la ejecución técnica, administrativa financiera y jurídica del contrato, por cuanto no advirtieron de las inconsistencias presentadas en la información, así como de las consecuencias que se derivaron por las inejecuciones presupuestadas para proceder oportunamente a la liberación de saldos presupuestales por no proceder oportunamente ala reducción del valor contractual y la correspondiente modificación del contrato, conforme con las normas vigentes, generandoun posible riesgo por el uso ineficiente de los recursos. "/>
    <s v="Capacitar a los equipos de supervisión en el segumiento de la ejecución financiera de los contratos y los demas componenetes de acuerdo al manual de contratación. De igual manera es necesario generar las alertas pertinentes en relacion a la ejecución financiera de los contratos. "/>
    <s v="2. Brindar Asistencia Técnica a las regionales y equipos de supervisión frente a los comités técnico-operativos y las alertas que deben  generar  frente a la ejecución financiera de los contratos."/>
    <s v="2. Consolidado Trimestal de Actas de Asistencia Técnica."/>
    <n v="3"/>
    <d v="2016-11-01T00:00:00"/>
    <d v="2017-07-31T00:00:00"/>
    <n v="38.9"/>
    <m/>
    <n v="0"/>
    <n v="0"/>
    <n v="0"/>
    <n v="0"/>
    <s v="31/01/2017                                                                La Subdirección de Operaciones espera implementar el Plan de asistencia Tecnica inmediatamente tenga conocimiento por parte de la Subdirección  de Gestión Tecnica de las necesidades reportadas por las Regionales  _x000a__x000a_31/12/2016_x000a_A la fecha la subdirección técnica se encuentra efectuando la consolidación de las actas de asistencia técnica._x000a__x000a_31/12/2016 _x000a_La  Subdireccion de Operaciones  generará e  implementará su plan de asistencia técnica  a partir  del mes  de   enero de 2017._x000a__x000a_30/11/2016_x000a_A la fecha la subdirección técnica se encuentra efectuando la consolidación de las actas de asistencia técnica._x000a__x000a_La  Subdireccion de Operaciones  implementará su plan de asistencia técnica  en  enero de 2017. En el presente mes  nos encontramos en proceso de contratacion de servicios  de Primera Infancia _x000a__x000a_31/10/2016_x000a_La actividad dará inicio el mes de Noviembre de 2016_x000a__x000a_30/09/2016_x000a_La actividad dará inicio el mes de Noviembre de 2016_x000a__x000a_31/08/2016_x000a_La actividad inicia en Noviembre de 2016_x000a__x000a_Eliana Tabares"/>
  </r>
  <r>
    <x v="1"/>
    <s v="ARGR2015-CGR-DG006"/>
    <n v="1"/>
    <x v="28"/>
    <m/>
    <s v="Hallazgo No 6. Control Inventarios Contratos de Aporte (A). _x000a__x000a_En desarrollo de los contratos de aporte No. 249 y 950 de la Regional de Antioquia, se observó la falta de control en los inventarios adquiridos con los recursos de los contratos de aporte por cuanto no se evidenciarion registro en aplicativo alguno y soportes idóneos que sustenten la existencia y control de los mismos, debido a la  falta de mecanismos de control, seguimiento y monitoreo, que peuden originar la posible pérdida de recursos y el uso inadecuado de los mismos. (Ver Informe)"/>
    <s v="Deficiencias en el control de los invenarios"/>
    <s v="Gestionar la funcionalidad del modulo de inventarios del aplicativo cuéntame, a fin de registrar los datos concernientes a los inventarios utilizados."/>
    <s v="1.  Generar la solicitud de reestructuración del módulo de inventarios."/>
    <s v="1. Acta de Aceptación de Reestructuración de Aplicativo."/>
    <n v="1"/>
    <d v="2016-11-01T00:00:00"/>
    <d v="2017-07-31T00:00:00"/>
    <n v="38.9"/>
    <m/>
    <n v="0"/>
    <n v="0"/>
    <n v="0"/>
    <n v="0"/>
    <s v="31/01/2017_x000a_A la fecha no se presenta avance para esta actividad._x000a__x000a_30/12/2016_x000a_A la fecha no se presenta avance para esta actividad._x000a__x000a_30/11/2016_x000a_A la fecha no se presenta avance para esta actividad._x000a__x000a_31/10/2016_x000a_Se sostuvo una reunión junto con el enlace de Control Interno y unas regionales mediante las cuales se analiza la reestructuración del Sistema de información_x000a__x000a_30/09/2016_x000a_Las fechas para las mesas de trabajo aún se encuentran en concertación por parte de las diferentes áreas al interior de la Dirección_x000a__x000a_31/08/2016_x000a_Se están programando mesas de trabajo con las diferentes áreas de la Dirección para tener línea técnica sobre el requerimiento._x000a__x000a_Francisco Garcia"/>
  </r>
  <r>
    <x v="1"/>
    <s v="ARGR2015-CGR-DG006"/>
    <n v="0"/>
    <x v="28"/>
    <m/>
    <s v="Hallazgo No 6. Control Inventarios Contratos de Aporte (A). _x000a__x000a_En desarrollo de los contratos de aporte No. 249 y 950 de la Regional de Antioquia, se observó la falta de control en los inventarios adquiridos con los recursos de los contratos de aporte por cuanto no se evidenciarion registro en aplicativo alguno y soportes idóneos que sustenten la existencia y control de los mismos, debido a la  falta de mecanismos de control, seguimiento y monitoreo, que peuden originar la posible pérdida de recursos y el uso inadecuado de los mismos. (Ver Informe)"/>
    <s v="Deficiencias en el control de los invenarios"/>
    <s v="Gestionar la funcionalidad del modulo de inventarios del aplicativo cuéntame, a fin de registrar los datos concernientes a los inventarios utilizados."/>
    <s v="2.  Realizar la solicitud de elaboración de instructivo al Equipo a cargo de la Planeación DPI."/>
    <s v="2.  Instructivo."/>
    <n v="1"/>
    <d v="2016-11-01T00:00:00"/>
    <d v="2017-07-31T00:00:00"/>
    <n v="38.9"/>
    <m/>
    <n v="0"/>
    <n v="0"/>
    <n v="0"/>
    <n v="0"/>
    <s v="31/01/2017_x000a_A la fecha no se presenta avance para esta actividad._x000a__x000a_30/12/2016_x000a_A la fecha no se presenta avance para esta actividad._x000a__x000a_30/11/2016_x000a_A la fecha no se presenta avance para esta actividad._x000a__x000a_31/10/2016_x000a_Se sostuvo una reunión junto con el enlace de Control Interno y unas regionales mediante las cuales se analiza la reestructuración del Sistema de información_x000a__x000a_30/09/2016_x000a_Las fechas para las mesas de trabajo aún se encuentran en concertación por parte de las diferentes áreas al interior de la Dirección_x000a__x000a_31/08/2016_x000a_Se están programando mesas de trabajo con las diferentes áreas de la Dirección para tener línea técnica sobre el requerimiento._x000a__x000a_Francisco Garcia"/>
  </r>
  <r>
    <x v="1"/>
    <s v="ARGR2015-CGR-DG006"/>
    <n v="0"/>
    <x v="28"/>
    <m/>
    <s v="Hallazgo No 6. Control Inventarios Contratos de Aporte (A). _x000a__x000a_En desarrollo de los contratos de aporte No. 249 y 950 de la Regional de Antioquia, se observó la falta de control en los inventarios adquiridos con los recursos de los contratos de aporte por cuanto no se evidenciarion registro en aplicativo alguno y soportes idóneos que sustenten la existencia y control de los mismos, debido a la  falta de mecanismos de control, seguimiento y monitoreo, que peuden originar la posible pérdida de recursos y el uso inadecuado de los mismos. (Ver Informe)"/>
    <s v="Deficiencias en el control de los invenarios"/>
    <s v="Gestionar la funcionalidad del modulo de inventarios del aplicativo cuéntame, a fin de registrar los datos concernientes a los inventarios utilizados."/>
    <s v="3. Realizar informe consolidado producto de  la verificación de los supervisores del contrato se encargarán de realizar la correspondiente verificación del modulo de inventarios."/>
    <s v="3- Informe de verificación del módulo"/>
    <n v="1"/>
    <d v="2016-11-01T00:00:00"/>
    <d v="2017-07-31T00:00:00"/>
    <n v="38.9"/>
    <m/>
    <n v="0"/>
    <n v="0"/>
    <n v="0"/>
    <n v="0"/>
    <s v="31/01/2017_x000a_A la fecha no se presenta avance para esta actividad._x000a__x000a__x000a_30/12/2016_x000a_A la fecha no se presenta avance para esta actividad._x000a__x000a_30/11/2016_x000a_A la fecha no se presenta avance para esta actividad._x000a__x000a_31/10/2016_x000a_Se sostuvo una reunión junto con el enlace de Control Interno y unas regionales mediante las cuales se analiza la reestructuración del Sistema de información_x000a__x000a_30/09/2016_x000a_Las fechas para las mesas de trabajo aún se encuentran en concertación por parte de las diferentes áreas al interior de la Dirección_x000a__x000a_31/08/2016_x000a_Se están programando mesas de trabajo con las diferentes áreas de la Dirección para tener línea técnica sobre el requerimiento._x000a__x000a_Francisco Garcia"/>
  </r>
  <r>
    <x v="1"/>
    <s v="ARGR2015-CGR-DG007"/>
    <n v="1"/>
    <x v="28"/>
    <m/>
    <s v="Hallazgo No 7. Oportunidad en la Prestación del Servicio Público de Bienestar en el Convenio 686/2015 (A)                                                                                                          _x000a__x000a_El 26 de enero de 2015, se celebró el Convenio Interadministrativo entre el ICBF - Alcaldía de Cartagena de Indias, con el obejto de aunar esfuerzos y recursos técnicos, físicos, administrativos y económicos, entre las partes para atender integralmente a por lo menos 11018 Niños y Niñas de primera infancia, mujeres gestantes y en período de lactancia en el Distrito Turístico y Cultural de Cartagena de Indias, que pertenezcan a la población en condiciones de vulnerabilidad, en el marco de la estrategia Nacional para la atención integral a la Primera Infancia. Los recursos no serán ejecutados en el marco del convenio, toda vez que el Distrito Turístico y Cultural de Cartagena de Indias, durante el mes de febrero realió los procesos contractuales para vincular operadores en las modalidades y por tanto el inicio de prestación del servicio a los beneficiarios se realizó a partir de marzo de 2015 y de acuerdo con el acta de inicio se dejaron días sin atender el servicio permitiendo inferir que no se encontó la materialización de la garantía de derechos obtejo del plurimencionado convenio, a los beneficiarios del conjunto coherente e intencionado de las acciones del Estado, de la sociedad  y la familia, impulsadas en el marco de la protección integral. (Ver Informe)"/>
    <m/>
    <s v="Gestionar las Vigencias futuras para garantizar la continuidad en la prestación del servicio."/>
    <s v="1. Realizar la solicitud de las vigencias futuras para la mayor parte de los contratos de Aporte de acuerdo al proyecto de inversión de la Primera Infancia."/>
    <s v="1. Memorando de gestión de vigencias futura"/>
    <n v="1"/>
    <d v="2016-08-01T00:00:00"/>
    <d v="2017-07-31T00:00:00"/>
    <n v="52"/>
    <n v="1"/>
    <n v="1"/>
    <n v="52"/>
    <n v="0"/>
    <n v="0"/>
    <s v="Cumplida_x000a_30/09/2016_x000a_El 29 de septiembre el Ministerio de Hacienda en cumplimiento de lo establecido en el artículo 10 de la ley 819 de 2003, el Decreto 111 de 1996, le comunico que el Consejo Superior de Política Fiscal - CONFIS, en sesión del 23 de septiembre de 2016, aprobó cupo de vigencias futuras ordinarias_x000a__x000a_31/08/2016_x000a_Se realiza la justificación de la solicitud de Vigencias Futuras para su posterior aprobación._x000a__x000a_Cesar Moreno"/>
  </r>
  <r>
    <x v="1"/>
    <s v="ARGR2015-CGR-DG007"/>
    <n v="0"/>
    <x v="28"/>
    <m/>
    <s v="Hallazgo No 7. Oportunidad en la Prestación del Servicio Público de Bienestar en el Convenio 686/2015 (A)                                                                                                          _x000a__x000a_El 26 de enero de 2015, se celebró el Convenio Interadministrativo entre el ICBF - Alcaldía de Cartagena de Indias, con el obejto de aunar esfuerzos y recursos técnicos, físicos, administrativos y económicos, entre las partes para atender integralmente a por lo menos 11018 Niños y Niñas de primera infancia, mujeres gestantes y en período de lactancia en el Distrito Turístico y Cultural de Cartagena de Indias, que pertenezcan a la población en condiciones de vulnerabilidad, en el marco de la estrategia Nacional para la atención integral a la Primera Infancia. Los recursos no serán ejecutados en el marco del convenio, toda vez que el Distrito Turístico y Cultural de Cartagena de Indias, durante el mes de febrero realió los procesos contractuales para vincular operadores en las modalidades y por tanto el inicio de prestación del servicio a los beneficiarios se realizó a partir de marzo de 2015 y de acuerdo con el acta de inicio se dejaron días sin atender el servicio permitiendo inferir que no se encontó la materialización de la garantía de derechos obtejo del plurimencionado convenio, a los beneficiarios del conjunto coherente e intencionado de las acciones del Estado, de la sociedad  y la familia, impulsadas en el marco de la protección integral. (Ver Informe)"/>
    <m/>
    <s v="Gestionar las Vigencias futuras para garantizar la continuidad en la prestación del servicio."/>
    <s v="2. Garantizar la etapa precontractual mínimo con 3 meses de antelación, con el objetivo de garantizar la atención en las fechas estipuladas."/>
    <s v="2. Estudios previos a los convenios."/>
    <n v="1"/>
    <d v="2016-08-01T00:00:00"/>
    <d v="2017-07-31T00:00:00"/>
    <n v="52"/>
    <n v="1"/>
    <n v="1"/>
    <n v="52"/>
    <n v="0"/>
    <n v="0"/>
    <s v="30/12/32016                                                 Para la contratación que se llevó a cabo  durante el mes de diciembre, al igual que en la contratación realizada en el mes de octubre, dispuso de grupos encargados de acompañar la contratación en las distintas regionales, y se brindó el respectivo apoyo desde la Sede Nacional para las inquietudes que se presentaran, de igual modo se adelantaron los procesos específicos requeridos para cada contratación. Todo con el propósito de que la prestación de los servicios comenzara en las fechas programadas.          Se anexa      información con referentes regionales, en el que se especifica objeto del acompañamiento y fechas de inicio y terminación de la comisión, así como ciudad de destino (referida a la regional en que se efectuaría el apoyo).                                                                                  Así mismo y tal como se indicó previamente, el 4 de Octubre se realizó la respectiva solicitud de vigencias futuras, con el propósito de garantizar la prestación del servicio durante la vigencia requerida en su totalidad, así mismo se desarrollan las diferentes actividades conducentes a evitar que se presente lapso alguno en el que no se preste el servicio.   _x000a__x000a__x000a_30/11/2016_x000a_A la fecha no se presenta avance para esta actividad._x000a__x000a_31/10/2016_x000a_Para la contratación adelantada durante el mes de octubre, se dispuso de grupos encargados de acompañar la contratación en las distintas regionales, y se realizó apoyo desde la Sede Nacional para las inquietudes que se presentaran y se adelantaron los procesos específicos requeridos por cada contratación de manera específica. Todo con el propósito de que la prestación de los servicios comenzara en las fechas programadas.          Se anexa      información con referentes regionales, en el que se especifica objeto del acompañamiento y fechas de inicio y terminación de la comisión.                                                                                  El 4 de Octubre se realizó la respectiva solicitud de vigencias futuras, con el propósito de garantizar la prestación del servicio durante la vigencia requerida en su totalidad, así mismo se desarrollan las diferentes actividades conducentes a eviatar que se presente lapso alguno en el que se preste el servicio.  _x000a__x000a_30/09/2016_x000a_La dirección de primera Infancia se encuentra en preparación y organización de los equipos que va a ir a territorio a realizar la contratación._x000a__x000a_31/08/2016_x000a_Una vez concretada la planeación de la contratación y el inicio a la operación, se procederá a realizar dicha actividad._x000a__x000a_Claudia Burgos"/>
  </r>
  <r>
    <x v="1"/>
    <s v="ARGR2015-CGR-DG008"/>
    <n v="1"/>
    <x v="28"/>
    <m/>
    <s v="Hallazgo No 8. Contratos de Aporte, Valoración de Aporte en Especie (Bienestarina) (A).  _x000a__x000a_En los contratos de aporte derivados del proyecto de inversión para la atención integral a la primera infancia, durante la vigencia 2015, contituidos de la muestra contractual evaluada se estableció que no obstante existir en el acuerdo contractual una cláusula que establece obligaciones de las entidaddes administradoras del servicio, relacionadas con la recepción, almacenamiento, suministro, inventario y custodia de bienestarina, según la cual corresponde al operador. El valor del contrato no evidencia  la valoración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mto total de los aportes del ICBF, tanto los representados en dinero (desembolsos), como los entregados en especie Bienestarina, que para la muestra considerada ascendieron a $1.983.7 millones para la prestación del Servicio Público de Bienestar Familiar en Colombia. "/>
    <s v="Solicitar a la Dirección de Nutrición para realizar la adecuación a las Minutas de Contrato, del mismo modo ajustar el instrumento de supervisión a las EAS con el fin de que se de cuenta sobre la recepción, almacenamiento, suministro, inventario y custodia de la Bienestarina."/>
    <s v="1. Solicitar por escrito a la Dirección de Nutrición (responsable de valorizar la Bienestarian) remita para la liquidación de los conmtratos de Primera Infancia a los que se suminstra Bienestarina el valor total del sumistro en el años y dé las indicaciones técnicas pertinentes."/>
    <s v="1. Memorando acompañado de la relación de contratos de Primera Infancia con Bienestarina"/>
    <n v="1"/>
    <d v="2016-08-31T00:00:00"/>
    <d v="2016-12-31T00:00:00"/>
    <n v="17.399999999999999"/>
    <n v="1"/>
    <n v="1"/>
    <n v="17.399999999999999"/>
    <n v="0"/>
    <n v="0"/>
    <s v="31/12/2016_x000a_CUMPLIDA_x000a__x000a_30/11/2016_x000a_El memorando será remitido el mes de diciembre._x000a__x000a_31/10/2016_x000a_El memorando se encuentra en revisión y ajustes por parte del equipo reponsable para tal fin_x000a__x000a_30/09/2016_x000a_El memorando se encuentra en revisión por parte del equipo reponsable para tal fin_x000a__x000a_31/08/2016_x000a_El memorando se encuentra en preparación para su posterior envío a la Dirección de Nutrición_x000a__x000a_Francisco García"/>
  </r>
  <r>
    <x v="1"/>
    <s v="ARGR2015-CGR-DG008"/>
    <n v="0"/>
    <x v="28"/>
    <m/>
    <s v="Hallazgo No 8. Contratos de Aporte, Valoración de Aporte en Especie (Bienestarina) (A).  _x000a__x000a_En los contratos de aporte derivados del proyecto de inversión para la atención integral a la primera infancia, durante la vigencia 2015, contituidos de la muestra contractual evaluada se estableció que no obstante existir en el acuerdo contractual una cláusula que establece obligaciones de las entidaddes administradoras del servicio, relacionadas con la recepción, almacenamiento, suministro, inventario y custodia de bienestarina, según la cual corresponde al operador. El valor del contrato no evidencia  la valoración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mto total de los aportes del ICBF, tanto los representados en dinero (desembolsos), como los entregados en especie Bienestarina, que para la muestra considerada ascendieron a $1.983.7 millones para la prestación del Servicio Público de Bienestar Familiar en Colombia. "/>
    <s v="Solicitar a la Dirección de Nutrición para realizar la adecuación a las Minutas de Contrato, del mismo modo ajustar el instrumento de supervisión a las EAS con el fin de que se de cuenta sobre la recepción, almacenamiento, suministro, inventario y custodia de la Bienestarina."/>
    <s v="2. Incluir en el lineamiento de Programación de Metas Sociales y Financieras el ajuste que permita dar cuenta del cumplimiento relacionado con la recepción, almacenamiento, suministro, inventario y custodia de Bienestarina."/>
    <s v="2. Lineamientos de Programación Ajustados"/>
    <n v="1"/>
    <d v="2016-09-30T00:00:00"/>
    <d v="2017-02-28T00:00:00"/>
    <n v="21.6"/>
    <n v="1"/>
    <n v="1"/>
    <n v="21.6"/>
    <n v="0"/>
    <n v="0"/>
    <s v="31/01/2017_x000a_Para la contratación de los servicios de atencion de primera  infancia se ajustaron las minutas contractuales incluyendo en las clausulas  de Obligaciones especificas un numeral especificao denominado OBLIGACIONES ESPECIALES DE LA ENTIDAD ADMINISTRADORA DEL SERVICIO REFENTES A LA RECEPCION, ALMACENAMIENTO, SUMINISTRO, INVENTARIO Y CUSTODIA DE BIENESTARINA_x000a__x000a__x000a__x000a_31/12/2016_x000a_Durante el mes de diciembre, el lineamiento de programación se encuentra en revisión por parte del equipo técnico_x000a__x000a_30/11/2016_x000a_Durante el mes de noviembre, el lineamiento de programación se encuentra en revisión por parte del equipo técnico_x000a__x000a_31/10/2016_x000a_El lineamiento de programación se encuentra en revisión por parte del equipo técnico_x000a__x000a_30/09/2016_x000a_El equipo designado se encuentra realizando el correspondiente ajuste al lineamiento de programación_x000a__x000a_31/08/2016_x000a_La actividad inicia en Septiembre de 2016_x000a__x000a_Cesar Moreno"/>
  </r>
  <r>
    <x v="1"/>
    <s v="ARGR2015-CGR-DG008"/>
    <n v="0"/>
    <x v="28"/>
    <m/>
    <s v="Hallazgo No 8. Contratos de Aporte, Valoración de Aporte en Especie (Bienestarina) (A).  _x000a__x000a_En los contratos de aporte derivados del proyecto de inversión para la atención integral a la primera infancia, durante la vigencia 2015, contituidos de la muestra contractual evaluada se estableció que no obstante existir en el acuerdo contractual una cláusula que establece obligaciones de las entidaddes administradoras del servicio, relacionadas con la recepción, almacenamiento, suministro, inventario y custodia de bienestarina, según la cual corresponde al operador. El valor del contrato no evidencia  la valoración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mto total de los aportes del ICBF, tanto los representados en dinero (desembolsos), como los entregados en especie Bienestarina, que para la muestra considerada ascendieron a $1.983.7 millones para la prestación del Servicio Público de Bienestar Familiar en Colombia. "/>
    <s v="Solicitar a la Dirección de Nutrición para realizar la adecuación a las Minutas de Contrato, del mismo modo ajustar el instrumento de supervisión a las EAS con el fin de que se de cuenta sobre la recepción, almacenamiento, suministro, inventario y custodia de la Bienestarina."/>
    <s v="3. Incluir dentro de las minutas contractuales una obligación que dé cumplimiento relacionado con la recepción, almacenamiento, suministro, inventario y custodia de Bienestarina."/>
    <s v="3. Modelo de Minuta Ajustada"/>
    <n v="1"/>
    <d v="2016-08-31T00:00:00"/>
    <d v="2016-12-31T00:00:00"/>
    <n v="17.399999999999999"/>
    <n v="1"/>
    <n v="1"/>
    <n v="17.399999999999999"/>
    <n v="0"/>
    <n v="0"/>
    <s v="Cumplida_x000a_31/10/2016                                                                                        Dentro de las minutas se establecen las siguientes cláusulas referidas a la Bienestarina así:                               1- Dentro de las obligaciones del ICBF:  &quot;Suministrar a la EAS ______ kgr de Bienestaria MAS® y ____ kgr de Bienestarina MAS® saborizada, en adelante “Bienestarina”, en razón de ______ gr/día para ______ cupos, acorde con la programación mensual que se defina, según el lineamiento del ICBF, por los días de atención; y garantizar que al momento de la entrega le sea informado el valor kilo y cantidad de lo entregado, de acuerdo con la información suministrada por la Dirección de Nutrición del ICBF. 11. Prestar asistencia técnica y orientación a la EAS para socializar el adecuado uso de la Bienestarina y los procedimientos, formatos y estándares para su administración.&quot;                                                                                         2-En lo que respecta a las Obligaciones especiales de los operadores referentes a la recepción, almacenamiento, suministro, inventario y custodia de Bienestarina : &quot;Entregar, por cuenta propia, al finalizar el contrato los saldos de Bienestarina según lo disponga el ICBF. PARÁGRAFO: Tomando en consideración que el costo de la Bienestarina es variable para el ICBF de acuerdo al periodo de entrega, el suministro del producto estará sujeto al agotamiento del recurso definido o el vencimiento del plazo del contrato, o a la cantidad de __ kilos máxima a distribuir, definidos en el presente contrato, lo que ocurra primero. El precio del kilogramo a la fecha es $____ Bienestarina MÁS® y $_____ Bienestarina MÁS® saborizada. Para realizar la estimación del valor total del aporte de Bienestarina MAS® y Bienestarina MAS® saborizada, se debe solicitar al profesional enlace del componente Bienestarina de la Dirección de Nutrición el precio vigente por kilogramo de cada una.&quot;                           Se anexan minutas y correo de remisión de las mismas, realizado por la  Dirección de Contratación.                                                                                                                                                                                                                                                                                                               El 4 de Octubre, tras distintas reuniones efectuadas a la fecha con las diferentes dependencias de la Dirección de Primera Infancia, en las que se han concertado los temas referentes a minutas, y posterior a las observaciones realizadas. Es de señalar que las minutas se desarrollaron en dos grupos, el primero referente a la contratación del mes de octubre, y la segunda, al mes de diciembre.    El primer grupo contiene las minutas de: Hogar comunitario Tradicional, Hogar Comunitario Integral, Hogares Infantiles e INPEC. Estas minutas, fueron enviadas a las regionales por la Dirección de Contratación.                           El segundo grupo corresponde a las minutas de Centro de Desarrollo Infantil y Desarollo Infantil en Medio Familiar, fueron radicadas en la Dirección de Contratación, quienes realizaron observaciones, las cuales están siendo atendidas por la Dirección de Primera Infancia._x000a__x000a_30/09/2016_x000a_La dirección de primera Infancia se encuentra en preparación y organización de los equipos que va a ir a territorio a realizar la contratación._x000a__x000a_31/08/2016_x000a_Las Minutas se encuentran en desarrollo para la posterior revisión y ajustes por parte de la Dirección de Contratación._x000a__x000a_Claudia Burgos"/>
  </r>
  <r>
    <x v="1"/>
    <s v="ARGR2015-CGR-DG008"/>
    <n v="0"/>
    <x v="28"/>
    <m/>
    <s v="Hallazgo No 8. Contratos de Aporte, Valoración de Aporte en Especie (Bienestarina) (A).  _x000a__x000a_En los contratos de aporte derivados del proyecto de inversión para la atención integral a la primera infancia, durante la vigencia 2015, contituidos de la muestra contractual evaluada se estableció que no obstante existir en el acuerdo contractual una cláusula que establece obligaciones de las entidaddes administradoras del servicio, relacionadas con la recepción, almacenamiento, suministro, inventario y custodia de bienestarina, según la cual corresponde al operador. El valor del contrato no evidencia  la valoración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mto total de los aportes del ICBF, tanto los representados en dinero (desembolsos), como los entregados en especie Bienestarina, que para la muestra considerada ascendieron a $1.983.7 millones para la prestación del Servicio Público de Bienestar Familiar en Colombia. "/>
    <s v="Solicitar a la Dirección de Nutrición para realizar la adecuación a las Minutas de Contrato, del mismo modo ajustar el instrumento de supervisión a las EAS con el fin de que se de cuenta sobre la recepción, almacenamiento, suministro, inventario y custodia de la Bienestarina."/>
    <s v="4. Ajustar el instrumento de supervisión para las EAS de tal manera que de cuenta sobre la recepción, almacenamiento, suministro, inventario y custodia de la Bienestarina."/>
    <s v="4. Instrumento de Supervisión EAS ajustado"/>
    <n v="1"/>
    <d v="2016-08-31T00:00:00"/>
    <d v="2016-12-31T00:00:00"/>
    <n v="17.399999999999999"/>
    <n v="1"/>
    <n v="1"/>
    <n v="17.399999999999999"/>
    <n v="0"/>
    <n v="0"/>
    <s v="31/01/2017_x000a_El instrumento se encuentra a la fecha en revisión._x000a__x000a__x000a_30/12/2016_x000a_A la fecha se socializó con el equipo de supervisión, (en actividad llevada a cabo el pasado 19 y 20 de diciembre) la primera propuesta de modificación del instrumento, encontrándose a la fecha en estudio para segunda revisión._x000a__x000a_30/11/2016_x000a_Se ha presentado la primera propuesta de modificación del instrumento, la cual se encuentra en proceso de revisión.  _x000a__x000a_31/10/2016_x000a_A partir de las minutas contractuales existentes, se está efectuando el ajuste al instrumento de supervisión a EAS, con el fin de asegurar la calidad del ejercicio de supervisión. En la actualidad se continuan efectuando ajustes de forma en relación con las variables de verificación._x000a__x000a_No obstante lo anterior, es del caso precisar que a partir de la implementación de las nuevas minutas de los contratos que inician operación a partir del 01/11/2016, en la cual se incluyeron disposiciones contractuales con relación al aporte del ICBF en especie (Bienestarina), se diseña la modificación del instrumento de supervisión para efectuar el seguimiento corrspondientes a las obligaciones relacionadas con el recibimiento, manejo y control de este tipo de aporte._x000a__x000a_30/09/2016_x000a_Se trabaja en el análisis correspondiente para efectuar la modificación de dicho instrumento para las EAS_x000a__x000a_31/08/2016_x000a_Durante el periodo correspondiente se dio inicio al analisis del instrumento actual con el fin de realizar los ajustes para lo cual se convocará a una mesa de trabajo dentro de la Dirección de Primera Infancia._x000a__x000a_Iliana Pineda"/>
  </r>
  <r>
    <x v="1"/>
    <s v="ARGR2015-CGR-DG008"/>
    <n v="0"/>
    <x v="28"/>
    <m/>
    <s v="Hallazgo No 8. Contratos de Aporte, Valoración de Aporte en Especie (Bienestarina) (A).  _x000a__x000a_En los contratos de aporte derivados del proyecto de inversión para la atención integral a la primera infancia, durante la vigencia 2015, contituidos de la muestra contractual evaluada se estableció que no obstante existir en el acuerdo contractual una cláusula que establece obligaciones de las entidaddes administradoras del servicio, relacionadas con la recepción, almacenamiento, suministro, inventario y custodia de bienestarina, según la cual corresponde al operador. El valor del contrato no evidencia  la valoraciónn del aporte en especie, representado en la Bienestarina realmente entregada para la prestación del servicio público del ICBF en sus diferentes modalidades.          _x000a_                        _x000a_El valor de los contratos de aporte de Primera Infancia en las modalidades de HCB Tradicional; CDI Institucional y Desarrollo Infantil en Medio Familiar no refleja el monto real del aporte efectuado por el ICBF. (Ver Informe)."/>
    <s v="Debilidades en planeación presupuestal y contractual a efectos de considerar en el momto total de los aportes del ICBF, tanto los representados en dinero (desembolsos), como los entregados en especie Bienestarina, que para la muestra considerada ascendieron a $1.983.7 millones para la prestación del Servicio Público de Bienestar Familiar en Colombia. "/>
    <s v="Solicitar a la Dirección de Nutrición para realizar la adecuación a las Minutas de Contrato, del mismo modo ajustar el instrumento de supervisión a las EAS con el fin de que se de cuenta sobre la recepción, almacenamiento, suministro, inventario y custodia de la Bienestarina."/>
    <s v="5. Realizar una mesa de trabajo entre las áreas responsables del Hallazgo que dé cuenta del seguimiento de las actividades planteadas, esta mesa evaluará el  primer trimestre del año 2017."/>
    <s v="5. Acta de mesa de trabajo con listado de asistencia."/>
    <n v="1"/>
    <d v="2017-04-01T00:00:00"/>
    <d v="2017-05-31T00:00:00"/>
    <n v="8.6"/>
    <m/>
    <n v="0"/>
    <n v="0"/>
    <n v="0"/>
    <n v="0"/>
    <s v="31/01/2017_x000a_La actividad se tiene programada para iniciar en el mes de Abril de 2017_x000a__x000a__x000a_30/12/2016_x000a_La actividad se tiene programada para iniciar en el mes de Abril de 2017_x000a__x000a_30/11/2016_x000a_La actividad se tiene programada para iniciar en el mes de Abril de 2017_x000a__x000a_31/10/2016_x000a_La actividad se tiene programada para iniciar en el mes de Abril de 2017_x000a__x000a_30/09/2016_x000a_La actividad dará inicio en la siguiente vigencia_x000a__x000a_31/08/2016_x000a_La actividad inicia en Abril de 2017_x000a__x000a_Francisco García"/>
  </r>
  <r>
    <x v="1"/>
    <s v="ARGR2015-CGR-DG009"/>
    <n v="1"/>
    <x v="28"/>
    <m/>
    <s v="Hallazgo No 9. Registro en inventarios del ICBF y asegurameinto de bienes adquiridos con cargo a recursos del instituto en el marco del contrato de aporte (D). _x000a__x000a_En relación de la dotación adquirida por la entidad administradora del servicio, con cargo a los recursos del ICBF, a los inventarios del instituto, durante la vigencia 2015, no se ingresaron al almacén, toda vez que se tomó como criterio lo establecido en el 4° del instructivo para la contratación de las modalidades de atención integral en centro de Desarrollo Infantil, modalidad Familiar Hogares Infantiles, Lactantes y preescolar,  contenido en el memorando 002050 del 25 de enero de 2013. _x000a__x000a_El Instituto no tiene control en sus inventarios de la totalidad de bienes adquiridos con destino a la dotación para la operación de los contratos de aporte, con el agravante de que estos bienes al no hacer parte de los inventarios de la entidad, no se encuentran amparados por las pólizas contra todo tipo de daño material en bienes muebles e inmuebles de todo tipo y descripción, de propiedad del Instituto, bajo su responsabilidad, tenencia y/o por los que se tenga algún tipo de intererés asegurable, ubicados dentro o fuera de los predios del segurado. (Ver Informe)"/>
    <s v="Posible omisión de lo previsto en los artículos 107 de la Ley 42 de 1993 y 12 del decreto 987 de 2012."/>
    <s v="Gestionar la funcionalidad del modulo de inventarios del aplicativo cuéntame, a fin de registrar los datos concernientes a los inventarios utilizados."/>
    <s v="1.  Generar la solicitud de reestructuración del módulo de inventarios."/>
    <s v="1. Acta de Aceptación de Reestructuración de Aplicativo."/>
    <n v="1"/>
    <d v="2016-11-01T00:00:00"/>
    <d v="2017-07-31T00:00:00"/>
    <n v="38.9"/>
    <m/>
    <n v="0"/>
    <n v="0"/>
    <n v="0"/>
    <n v="0"/>
    <s v="31/01/2017_x000a_A la fecha no se presenta avance para esta actividad._x000a__x000a__x000a_30/12/2016_x000a_A la fecha no se presenta avance para esta actividad._x000a__x000a_30/11/2016_x000a_A la fecha no se presenta avance para esta actividad._x000a__x000a_31/10/2016_x000a_Se sostuvo una reunión junto con el enlace de Control Interno y unas regionales mediante las cuales se analiza la reestructuración del Sistema de información_x000a__x000a_30/09/2016_x000a_Las fechas para las mesas de trabajo aún se encuentran en concertación por parte de las diferentes áreas al interior de la Dirección_x000a__x000a_31/08/2016_x000a_Se están programando mesas de trabajo con las diferentes áreas de la Dirección para tener línea técnica sobre el requerimiento._x000a__x000a_Francisco Garcia"/>
  </r>
  <r>
    <x v="1"/>
    <s v="ARGR2015-CGR-DG009"/>
    <n v="0"/>
    <x v="28"/>
    <m/>
    <s v="Hallazgo No 9. Registro en inventarios del ICBF y asegurameinto de bienes adquiridos con cargo a recursos del instituto en el marco del contrato de aporte (D). _x000a__x000a_En relación de la dotación adquirida por la entidad administradora del servicio, con cargo a los recursos del ICBF, a los inventarios del instituto, durante la vigencia 2015, no se ingresaron al almacén, toda vez que se tomó como criterio lo establecido en el 4° del instructivo para la contratación de las modalidades de atención integral en centro de Desarrollo Infantil, modalidad Familiar Hogares Infantiles, Lactantes y preescolar,  contenido en el memorando 002050 del 25 de enero de 2013. _x000a__x000a_El Instituto no tiene control en sus inventarios de la totalidad de bienes adquiridos con destino a la dotación para la operación de los contratos de aporte, con el agravante de que estos bienes al no hacer parte de los inventarios de la entidad, no se encuentran amparados por las pólizas contra todo tipo de daño material en bienes muebles e inmuebles de todo tipo y descripción, de propiedad del Instituto, bajo su responsabilidad, tenencia y/o por los que se tenga algún tipo de intererés asegurable, ubicados dentro o fuera de los predios del segurado. (Ver Informe)"/>
    <s v="Posible omisión de lo previsto en los artículos 107 de la Ley 42 de 1993 y 12 del decreto 987 de 2012."/>
    <s v="Gestionar la funcionalidad del modulo de inventarios del aplicativo cuéntame, a fin de registrar los datos concernientes a los inventarios utilizados."/>
    <s v="2.  Realizar la solicitud de elaboración de instructivo al Equipo a cargo de la Planeación DPI."/>
    <s v="2.  Instructivo."/>
    <n v="1"/>
    <d v="2016-11-01T00:00:00"/>
    <d v="2017-07-31T00:00:00"/>
    <n v="38.9"/>
    <m/>
    <n v="0"/>
    <n v="0"/>
    <n v="0"/>
    <n v="0"/>
    <s v="31/01/2017_x000a_A la fecha no se presenta avance para esta actividad._x000a__x000a__x000a_30/12/2016_x000a_A la fecha no se presenta avance para esta actividad._x000a__x000a_30/11/2016_x000a_A la fecha no se presenta avance para esta actividad._x000a__x000a_31/10/2016_x000a_Se sostuvo una reunión junto con el enlace de Control Interno y unas regionales mediante las cuales se analiza la reestructuración del Sistema de información_x000a__x000a_30/09/2016_x000a_Las fechas para las mesas de trabajo aún se encuentran en concertación por parte de las diferentes áreas al interior de la Dirección_x000a__x000a_31/08/2016_x000a_Se están programando mesas de trabajo con las diferentes áreas de la Dirección para tener línea técnica sobre el requerimiento._x000a__x000a_Francisco Garcia"/>
  </r>
  <r>
    <x v="1"/>
    <s v="ARGR2015-CGR-DG009"/>
    <n v="0"/>
    <x v="28"/>
    <m/>
    <s v="Hallazgo No 9. Registro en inventarios del ICBF y asegurameinto de bienes adquiridos con cargo a recursos del instituto en el marco del contrato de aporte (D). _x000a__x000a_En relación de la dotación adquirida por la entidad administradora del servicio, con cargo a los recursos del ICBF, a los inventarios del instituto, durante la vigencia 2015, no se ingresaron al almacén, toda vez que se tomó como criterio lo establecido en el 4° del instructivo para la contratación de las modalidades de atención integral en centro de Desarrollo Infantil, modalidad Familiar Hogares Infantiles, Lactantes y preescolar,  contenido en el memorando 002050 del 25 de enero de 2013. _x000a__x000a_El Instituto no tiene control en sus inventarios de la totalidad de bienes adquiridos con destino a la dotación para la operación de los contratos de aporte, con el agravante de que estos bienes al no hacer parte de los inventarios de la entidad, no se encuentran amparados por las pólizas contra todo tipo de daño material en bienes muebles e inmuebles de todo tipo y descripción, de propiedad del Instituto, bajo su responsabilidad, tenencia y/o por los que se tenga algún tipo de intererés asegurable, ubicados dentro o fuera de los predios del segurado. (Ver Informe)"/>
    <s v="Posible omisión de lo previsto en los artículos 107 de la Ley 42 de 1993 y 12 del decreto 987 de 2012."/>
    <s v="Gestionar la funcionalidad del modulo de inventarios del aplicativo cuéntame, a fin de registrar los datos concernientes a los inventarios utilizados."/>
    <s v="3. Realizar informe consolidado producto de  la verificación de los supervisores del contrato se encargarán de realizar la correspondiente verificación del modulo de inventarios."/>
    <s v="3- Informe de verificación del módulo"/>
    <n v="1"/>
    <d v="2016-11-01T00:00:00"/>
    <d v="2017-07-31T00:00:00"/>
    <n v="38.9"/>
    <m/>
    <n v="0"/>
    <n v="0"/>
    <n v="0"/>
    <n v="0"/>
    <s v="31/01/2017_x000a_A la fecha no se presenta avance para esta actividad._x000a__x000a__x000a_30/12/2016_x000a_A la fecha no se presenta avance para esta actividad._x000a__x000a_30/11/2016_x000a_A la fecha no se presenta avance para esta actividad._x000a__x000a_31/10/2016_x000a_Se sostuvo una reunión junto con el enlace de Control Interno y unas regionales mediante las cuales se analiza la reestructuración del Sistema de información_x000a__x000a_30/09/2016_x000a_Las fechas para las mesas de trabajo aún se encuentran en concertación por parte de las diferentes áreas al interior de la Dirección_x000a__x000a_31/08/2016_x000a_Se están programando mesas de trabajo con las diferentes áreas de la Dirección para tener línea técnica sobre el requerimiento._x000a__x000a_Francisco Garcia"/>
  </r>
  <r>
    <x v="1"/>
    <s v="ARGR2015-CGR-DG012"/>
    <n v="1"/>
    <x v="28"/>
    <m/>
    <s v="Hallazgo No 12. Supervision Contratos de  Aporte N° 305, 397, 278, 339, 437, 456, 499, 350, 627, 347, 616, 1237, y 689 de 2015 Bogotá (D)                                                         _x000a__x000a_Se presentan algunas inconsistencias en cumplimiento de las funciones de supervisión como: _x000a__x000a_Las fechas de entrega de los formatos de Supervision evidencian ser inoportunos, como puede observarse en el informe de contrato 305 de 2015 Ver Cuadro 31. _x000a__x000a_Los formatos del informe de supervisión de los contratos de aporte N° 305, 397, 278, 339, 437, 456, 606, 350, 627, 347, 616 de 2015 presentados por la coordinadora del grupo de Ciclos de Vida y Nutrición específicamente en los numerales VII &quot;Certificaciones para pagos suscritas por el supervisor&quot; &quot;VIII Pagos efectuados según estado de cuenta o información suministrada por la dirección financiera&quot;, sertifican valores que no corresponden a la realidad de los contratos. _x000a__x000a_La Clausula décima segunda del contrato No. 1237 de 2015: indicó &quot;la supervisión se realizará a través del coordinador del grupo administrativo&quot; sin embargo, se estableció que la documentación del proceso contractual es incompleto, dado que no se evidencian las actividades de la supervisión como la suscripción del acta de  inicio del contrato, informes de Supervision periódicos y/o finales, certificación de recibido a satisfacción, pagos realizados, liquidación del contrato. _x000a__x000a_El formato de supervisión - Informe Periódico N° 5 del 7 de diciembre de 2015 del contrato 689 de 2015, presenta inconsistencias en su contenido, en razón a que el contratista certificó cumplimiento de los pagos de Seguridad Social Integral y parafiscales, mientras que en la verificación detallada en el formato de supervisión indicó que &quot;requerirá al contratista las planillas de pagos de aportes que permita concluir el cumplimiento de las obligaciones laborales por parte del contratista&quot;, situación que resulta incoherente con la certificación suscrita por el supervisor. _x000a_En el formato de Supervision del contrato 689 de 2015, en el numeral VII certificación para pagos suscritas por el supervisor, se encuentra certificado hasta el cuarto pago en octubre 20 de 2015 por $360.357.930 contradiciendo el informe a enero de 2016 que indica que sólo hasta el tercer desembolso se legalizó. (Ver Informe)"/>
    <s v="Lo anterior debido a que el ICBF Regional Bogotá, para la actividad de supervisión, se encuentra sujeta a lineamientos, manuales y directivas provenientes de la Dirección General dadas a las condiciones de ejecución contractual misional que se adelanta para Primera Infancia, lo que ocasiona que las obligaciones específicas no tengan una verificación rigurosa y/o se tengan limitantes al verificar las acciones de mejoramiento a que se comprometían las Unidades de Servicio o las Entidades Administradoras del Servicio. "/>
    <s v="Brindar Asistencia Técnica a las Regionales, equipos de supervisión en el seguimiento de la ejecución financiera de los contratos y los demás componentes de acuerdo al manual de contratación, así como efectuar un control con el que se verifique la calidad del dato."/>
    <s v="1. Capacitar a los equipos de supervisión en el segumiento de la ejecución financiera de los contratos y los demas componenetes de acuerdo al manual de contratación."/>
    <s v="1. Videoconferencias"/>
    <n v="3"/>
    <d v="2016-08-31T00:00:00"/>
    <d v="2016-12-31T00:00:00"/>
    <n v="17.399999999999999"/>
    <n v="1"/>
    <n v="0.33333333333333331"/>
    <n v="5.8"/>
    <n v="0"/>
    <n v="0"/>
    <s v="31/01/2017_x000a_Habiendose cumplido con el tercer ciclo de capacitación, se cuenta a la fecha con los resultados del ejercicio, el cual se llevo a cabo el pasado 5 de diciembre de 2016._x000a__x000a_30/12/2016_x000a_Habiendose cumplido con el tercer ciclo de capacitación, se cuenta a la fecha con los resultados del ejercicio, el cual se llevo a cabo el pasado 5 de diciembre de 2016._x000a__x000a_30/11/2016_x000a_Tomando en cuenta el diseño del modulo para el tercer ciclo de capacitación, se remitieron los Memorandos S-2016-624991-0101 del 24-11-2016 y S-2016-630523-0101 del 28-11-2016, mediante los cuales se da a conocer el módulo de capacitación (indicando el link en el cual se puede consultar a traves de la plataforma NAS) y se programa la fecha y hora para la realización de la prueba de conocimientos (05-12-2016), diseñada para establecer las falencias de los equipos de supervisión sobre el esquema de supervisión._x000a__x000a_A partir de los resulñtados obtenidos por los equipos, se fortalecerá el esquema y los planes de capacitación sobre el mismo ´para la proxima vigencia._x000a__x000a_31/10/2016_x000a_Durante el mes de octubre, se ha venido diseñando la nueeva metodología de capacitación, la cual tiene por fin superar las dificultades de tipo presupuestal que impiden el desplazamiento del equipo de supervisión sede nacional a las Direcciones Regionales, con el fin de brindar la capacitación correspondiente; así como la programación de la sala de videoconferencia que impide la realización de las videoconferencias que venian propuestas _x000a__x000a_En este contexto, se viene elaborando el documento &quot;Módulo tercer ciclo de capacitacióin&quot; el cual se compartirá con los equipos de supervisión en el mes de noviembre, junto con una encuesta que tiene por fin conocer que tanto conocimiento tienen dichos equipos en relación con el modelo de supervisión implmentado en esta vigencia._x000a__x000a_30/09/2016_x000a_Se dio cumplimiento con la capacitación programada a la regional Bogotá sobre el esquema de supervisión y las funciones y obligaciones del supervisor y del equipo a partir de la ley y las disposiciones contractuales y la guía del supervisor._x000a__x000a_31/08/2016_x000a_Durante el mes de Agosto se programó una capacitación con el equipo de la Dirección Regional Bogotá sobre el esquema de supervisión y las funciones y obligaciones del supervisor y del equipo a partir de la ley, las disposiciones contractuales y la guía del supervisor.Dicha capacitación se programó para realizarse el día 01 de septiembre de 2016_x000a__x000a_Iliana Pineda"/>
  </r>
  <r>
    <x v="1"/>
    <s v="ARGR2015-CGR-DG012"/>
    <n v="0"/>
    <x v="28"/>
    <m/>
    <s v="Hallazgo No 12. Supervision Contratos de  Aporte N° 305, 397, 278, 339, 437, 456, 499, 350, 627, 347, 616, 1237, y 689 de 2015 Bogotá (D)                                                         _x000a__x000a_Se presentan algunas inconsistencias en cumplimiento de las funciones de supervisión como: _x000a__x000a_Las fechas de entrega de los formatos de Supervision evidencian ser inoportunos, como puede observarse en el informe de contrato 305 de 2015 Ver Cuadro 31. _x000a__x000a_Los formatos del informe de supervisión de los contratos de aporte N° 305, 397, 278, 339, 437, 456, 606, 350, 627, 347, 616 de 2015 presentados por la coordinadora del grupo de Ciclos de Vida y Nutrición específicamente en los numerales VII &quot;Certificaciones para pagos suscritas por el supervisor&quot; &quot;VIII Pagos efectuados según estado de cuenta o información suministrada por la dirección financiera&quot;, sertifican valores que no corresponden a la realidad de los contratos. _x000a__x000a_La Clausula décima segunda del contrato No. 1237 de 2015: indicó &quot;la supervisión se realizará a través del coordinador del grupo administrativo&quot; sin embargo, se estableció que la documentación del proceso contractual es incompleto, dado que no se evidencian las actividades de la supervisión como la suscripción del acta de  inicio del contrato, informes de Supervision periódicos y/o finales, certificación de recibido a satisfacción, pagos realizados, liquidación del contrato. _x000a__x000a_El formato de supervisión - Informe Periódico N° 5 del 7 de diciembre de 2015 del contrato 689 de 2015, presenta inconsistencias en su contenido, en razón a que el contratista certificó cumplimiento de los pagos de Seguridad Social Integral y parafiscales, mientras que en la verificación detallada en el formato de supervisión indicó que &quot;requerirá al contratista las planillas de pagos de aportes que permita concluir el cumplimiento de las obligaciones laborales por parte del contratista&quot;, situación que resulta incoherente con la certificación suscrita por el supervisor. _x000a_En el formato de Supervision del contrato 689 de 2015, en el numeral VII certificación para pagos suscritas por el supervisor, se encuentra certificado hasta el cuarto pago en octubre 20 de 2015 por $360.357.930 contradiciendo el informe a enero de 2016 que indica que sólo hasta el tercer desembolso se legalizó. (Ver Informe)"/>
    <s v="Lo anterior debido a que el ICBF Regional Bogotá, para la actividad de supervisión, se encuentra sujeta a lineamientos, manuales y directivas provenientes de la Dirección General dadas a las condiciones de ejecución contractual misional que se adelanta para Primera Infancia, lo que ocasiona que las obligaciones específicas no tengan una verificación rigurosa y/o se tengan limitantes al verificar las acciones de mejoramiento a que se comprometían las Unidades de Servicio o las Entidades Administradoras del Servicio. "/>
    <s v="Brindar Asistencia Técnica a las Regionales, equipos de supervisión en el seguimiento de la ejecución financiera de los contratos y los demás componentes de acuerdo al manual de contratación, así como efectuar un control con el que se verifique la calidad del dato."/>
    <s v="2. Controlar y verificar la calidad del dato"/>
    <s v="2- Informe de verificación de la Calidad del dato."/>
    <n v="1"/>
    <d v="2017-02-01T00:00:00"/>
    <d v="2017-04-01T00:00:00"/>
    <n v="8.4"/>
    <m/>
    <n v="0"/>
    <n v="0"/>
    <n v="0"/>
    <n v="0"/>
    <s v="30/12/2017_x000a_Se creó el Catálogo de errores en conjunto con la DIT para implementar los Reportes de Calidad en el Sistema de Información CUENTAME. Este Reporte estará disponible en el sistema en el primer trimestre de 2017._x000a__x000a__x000a_30/12/2017_x000a_Se creó el Catálogo de errores en conjunto con la DIT para implementar los Reportes de Calidad en el Sistema de Información CUENTAME. Este Reporte estará disponible en el sistema en el primer trimestre de 2017._x000a__x000a_30/11/2016_x000a_Se genera el reporte de beneficiarios con corte a 30 de Noviembre, con el cual se verifica la calidad del dato, el consolidado se presenta en el mes de Diciembre, una vez se efectúen los ajustes correspondientes_x000a__x000a_31/10/2016_x000a_Se genera el correspondiente reporte de beneficiarios con corte a 31 de Octubre, con el cual se verifica la calidad del dato, el consolidado se presenta en el mes de Noviembre._x000a__x000a_30/09/2016_x000a_Se generó avance y se remitió a las regionales para verificar la calidad de los datos con corte al 30 de Septiembre de 2016._x000a__x000a_31/08/2016_x000a_Se generó avance y se remitió a las regionales para verificar la calidad de los datos con corte al 31 de Agosto de 2016._x000a__x000a_Francisco García"/>
  </r>
  <r>
    <x v="1"/>
    <s v="ARGR2015-CGR-DG012"/>
    <n v="0"/>
    <x v="28"/>
    <m/>
    <s v="Hallazgo No 12. Supervision Contratos de  Aporte N° 305, 397, 278, 339, 437, 456, 499, 350, 627, 347, 616, 1237, y 689 de 2015 Bogotá (D)                                                         _x000a__x000a_Se presentan algunas inconsistencias en cumplimiento de las funciones de supervisión como: _x000a__x000a_Las fechas de entrega de los formatos de Supervision evidencian ser inoportunos, como puede observarse en el informe de contrato 305 de 2015 Ver Cuadro 31. _x000a__x000a_Los formatos del informe de supervisión de los contratos de aporte N° 305, 397, 278, 339, 437, 456, 606, 350, 627, 347, 616 de 2015 presentados por la coordinadora del grupo de Ciclos de Vida y Nutrición específicamente en los numerales VII &quot;Certificaciones para pagos suscritas por el supervisor&quot; &quot;VIII Pagos efectuados según estado de cuenta o información suministrada por la dirección financiera&quot;, sertifican valores que no corresponden a la realidad de los contratos. _x000a__x000a_La Clausula décima segunda del contrato No. 1237 de 2015: indicó &quot;la supervisión se realizará a través del coordinador del grupo administrativo&quot; sin embargo, se estableció que la documentación del proceso contractual es incompleto, dado que no se evidencian las actividades de la supervisión como la suscripción del acta de  inicio del contrato, informes de Supervision periódicos y/o finales, certificación de recibido a satisfacción, pagos realizados, liquidación del contrato. _x000a__x000a_El formato de supervisión - Informe Periódico N° 5 del 7 de diciembre de 2015 del contrato 689 de 2015, presenta inconsistencias en su contenido, en razón a que el contratista certificó cumplimiento de los pagos de Seguridad Social Integral y parafiscales, mientras que en la verificación detallada en el formato de supervisión indicó que &quot;requerirá al contratista las planillas de pagos de aportes que permita concluir el cumplimiento de las obligaciones laborales por parte del contratista&quot;, situación que resulta incoherente con la certificación suscrita por el supervisor. _x000a_En el formato de Supervision del contrato 689 de 2015, en el numeral VII certificación para pagos suscritas por el supervisor, se encuentra certificado hasta el cuarto pago en octubre 20 de 2015 por $360.357.930 contradiciendo el informe a enero de 2016 que indica que sólo hasta el tercer desembolso se legalizó. (Ver Informe)"/>
    <s v="Lo anterior debido a que el ICBF Regional Bogotá, para la actividad de supervisión, se encuentra sujeta a lineamientos, manuales y directivas provenientes de la Dirección General dadas a las condiciones de ejecución contractual misional que se adelanta para Primera Infancia, lo que ocasiona que las obligaciones específicas no tengan una verificación rigurosa y/o se tengan limitantes al verificar las acciones de mejoramiento a que se comprometían las Unidades de Servicio o las Entidades Administradoras del Servicio. "/>
    <s v="Brindar Asistencia Técnica a las Regionales, equipos de supervisión en el seguimiento de la ejecución financiera de los contratos y los demás componentes de acuerdo al manual de contratación, así como efectuar un control con el que se verifique la calidad del dato."/>
    <s v="3. Enviar memorandos donde se garantice la calidad y el cumplimiento en la entrega de los informes de supervisión."/>
    <s v="3. Memorando"/>
    <n v="1"/>
    <d v="2016-08-31T00:00:00"/>
    <d v="2016-12-31T00:00:00"/>
    <n v="17.399999999999999"/>
    <n v="1"/>
    <n v="1"/>
    <n v="17.399999999999999"/>
    <n v="0"/>
    <n v="0"/>
    <s v="30/12/2016_x000a_Cumplida a 30/11/2016._x000a__x000a_30/11/2016_x000a_Mediante correo electrónico del 09-11-2016 dirigido a:  DIRECTORES REGIONALES, COORDINADORES CENTROS ZONALES Y EQUIPOS DE SUPERVISIÓN, se remitió el Memorando S-2016-587575-0101 del 08-11-2016, por medio del cual se dan instrucciones en relación con los Informes de supervisión en el ejercicio de la supervisión de los Contratos Suscritos para la atención a la primera infancia, dando cumplimiento a este plan de mejora._x000a__x000a_31/10/2016_x000a_Habiendose proyectado el Memorando, se encuentra en aprobación por parte de la Dirección de Primera Infancia, para proceder a su socialización a los supervisores y equipos de supervisión, en la primera semana de noviembre de 2016._x000a__x000a_30/09/2016_x000a_El memorando se encuentra en proyección por parte de los responsables competentes._x000a__x000a_31/08/2016_x000a_La actividad dará inicio en la primera semana del mes de Septiembre de 2016_x000a__x000a_Iliana Pineda"/>
  </r>
  <r>
    <x v="1"/>
    <s v="ARGR2015-CGR-DG014"/>
    <n v="1"/>
    <x v="28"/>
    <m/>
    <s v="Hallazgo No 14. Cuota de Participación Bogotá (A). _x000a__x000a_Las asociaciones de Padres de Familiia abajo relacionadas, no dieron cumplimiento a lo establecido en la Resolución No. 19908 de 2014, por cuanto fijaron cuotas de participación mayores a las establecidas excediendo los porcentajes máximos permitidos hasta del 57,7%, que corresponde a $12.392. Ver Cuadro No. 33. Se observa en las actas que la justificación que aducen para el cobro de la cuota de participación corresponden a: compra de papelería, pagos de ración a la madre comunitaria, arriendo, servicios públicos, los cuales hacen parte de la canasta en los contratos de aportes entre el ICBF y la entidad Administradora. _x000a__x000a_Lo anterior afecta las coberturas de atención del servicio porque los cosTos pueden lesionar los ingresos de los padRes de familia que pertenecen a la población vulnerable, si se tiene en cuenta los criterios de focalización  que debe aplicar el ICBF en la atención de los niños y niñas. (Ver informe)."/>
    <s v="Falta de control por parte del Centro Zonal y del ICBF respecto al cumplimiento de las directrices referentes a los costos de las tasas de participación en los HCB comunitario Tradicional. "/>
    <s v="Realizar memorando al inicio de la operación, donde se informe la normativa de tasas y su destinación. Del mismo modo efectuar la sensibilización sobre cuotas de participación."/>
    <s v="1. Realizar envio de Memorandos informando la normativa de tasas y su destinación."/>
    <s v="1. Memorando."/>
    <n v="1"/>
    <d v="2016-12-01T00:00:00"/>
    <d v="2017-07-01T00:00:00"/>
    <n v="30.3"/>
    <n v="1"/>
    <n v="1"/>
    <n v="30.3"/>
    <n v="0"/>
    <n v="0"/>
    <s v="Cumplida_x000a_30/11/2016_x000a_Se remitio a Directores Regiones y Coordinadores de Centros Zonales  Memorando informando la normativa de tasas y su destinación._x000a__x000a_31/10/2016_x000a_La presente   actividad  deberá iniciarse  en el mes de Diciembre._x000a__x000a_30/09/2016_x000a_La presente   actividad  deberá iniciarse  en el mes de Diciembre._x000a__x000a_31/08/2016_x000a_Una vez concretada la contratación y se dé inicio a la operación, se procederá a realizar dicha actividad._x000a__x000a_Dina Rodriguez"/>
  </r>
  <r>
    <x v="1"/>
    <s v="ARGR2015-CGR-DG014"/>
    <n v="0"/>
    <x v="28"/>
    <m/>
    <s v="Hallazgo No 14. Cuota de Participación Bogotá (A). _x000a__x000a_Las asociaciones de Padres de Familiia abajo relacionadas, no dieron cumplimiento a lo establecido en la Resolución No. 19908 de 2014, por cuanto fijaron cuotas de participación mayores a las establecidas excediendo los porcentajes máximos permitidos hasta del 57,7%, que corresponde a $12.392. Ver Cuadro No. 33. Se observa en las actas que la justificación que aducen para el cobro de la cuota de participación corresponden a: compra de papelería, pagos de ración a la madre comunitaria, arriendo, servicios públicos, los cuales hacen parte de la canasta en los contratos de aportes entre el ICBF y la entidad Administradora. _x000a__x000a_Lo anterior afecta las coberturas de atención del servicio porque los cosTos pueden lesionar los ingresos de los padRes de familia que pertenecen a la población vulnerable, si se tiene en cuenta los criterios de focalización  que debe aplicar el ICBF en la atención de los niños y niñas. (Ver informe)."/>
    <s v="Falta de control por parte del Centro Zonal y del ICBF respecto al cumplimiento de las directrices referentes a los costos de las tasas de participación en los HCB comunitario Tradicional. "/>
    <s v="Realizar memorando al inicio de la operación, donde se informe la normativa de tasas y su destinación. Del mismo modo efectuar la sensibilización sobre cuotas de participación."/>
    <s v="2. Capacitar a los equipos de supervisión"/>
    <s v="2. Videoconferencias"/>
    <n v="3"/>
    <d v="2016-11-01T00:00:00"/>
    <d v="2017-07-31T00:00:00"/>
    <n v="38.9"/>
    <m/>
    <n v="0"/>
    <n v="0"/>
    <n v="0"/>
    <n v="0"/>
    <s v="31/01/2017_x000a_Habiendose cumplido con el tercer ciclo de capacitación, se cuenta a la fecha con los resultados del ejercicio, el cual se llevo a cabo el pasado 5 de diciembre de 2016._x000a__x000a_30/12/2016_x000a_Habiendose cumplido con el tercer ciclo de capacitación, se cuenta a la fecha con los resultados del ejercicio, el cual se llevo a cabo el pasado 5 de diciembre de 2016._x000a__x000a__x000a_30/11/2016_x000a_Tomando en cuenta el diseño del modulo para el tercer ciclo de capacitación, se remitieron los Memorandos S-2016-624991-0101 del 24-11-2016 y S-2016-630523-0101 del 28-11-2016, mediante los cuales se da a conocer el módulo de capacitación (indicando el link en el cual se puede consultar a traves de la plataforma NAS) y se programa la fecha y hora para la realización de la prueba de conocimientos (05-12-2016), diseñada para establecer las falencias de los equipos de supervisión sobre el esquema de supervisión._x000a__x000a_A partir de los resulñtados obtenidos por los equipos, se fortalecerá el esquema y los planes de capacitación sobre el mismo ´para la proxima vigencia._x000a__x000a_31/10/2016_x000a_Durante el mes de octubre, se ha venido diseñando la nueeva metodología de capacitación, la cual tiene por fin superar las dificultades de tipo presupuestal que impiden el desplazamiento del equipo de supervisión sede nacional a las Direcciones Regionales, con el fin de brindar la capacitación correspondiente; así como la programación de la sala de videoconferencia que impide la realización de las videoconferencias que venian propuestas _x000a__x000a_En este contexto, se viene elaborando el documento &quot;Módulo tercer ciclo de capacitacióin&quot; el cual se compartirá con los equipos de supervisión en el mes de noviembre, junto con una encuesta que tiene por fin conocer que tanto conocimiento tienen dichos equipos en relación con el modelo de supervisión implmentado en esta vigencia._x000a__x000a_30/09/2016_x000a_Se dio cumplimiento con la capacitación programada a la regional Bogotá sobre el esquema de supervisión y las funciones y obligaciones del supervisor y del equipo a partir de la ley y las disposiciones contractuales y la guía del supervisor._x000a__x000a_31/08/2016_x000a_Durante el mes de Agosto se programó una capacitación con el equipo de la Dirección Regional Bogotá sobre el esquema de supervisión y las funciones y obligaciones del supervisor y del equipo a partir de la ley, las disposiciones contractuales y la guía del supervisor.Dicha capacitación se programó para realizarse el día 01 de septiembre de 2016_x000a__x000a_Iliana Pineda"/>
  </r>
  <r>
    <x v="1"/>
    <s v="ARGR2015-CGR-DG014"/>
    <n v="0"/>
    <x v="28"/>
    <m/>
    <s v="Hallazgo No 14. Cuota de Participación Bogotá (A). _x000a__x000a_Las asociaciones de Padres de Familiia abajo relacionadas, no dieron cumplimiento a lo establecido en la Resolución No. 19908 de 2014, por cuanto fijaron cuotas de participación mayores a las establecidas excediendo los porcentajes máximos permitidos hasta del 57,7%, que corresponde a $12.392. Ver Cuadro No. 33. Se observa en las actas que la justificación que aducen para el cobro de la cuota de participación corresponden a: compra de papelería, pagos de ración a la madre comunitaria, arriendo, servicios públicos, los cuales hacen parte de la canasta en los contratos de aportes entre el ICBF y la entidad Administradora. _x000a__x000a_Lo anterior afecta las coberturas de atención del servicio porque los cosTos pueden lesionar los ingresos de los padRes de familia que pertenecen a la población vulnerable, si se tiene en cuenta los criterios de focalización  que debe aplicar el ICBF en la atención de los niños y niñas. (Ver informe)."/>
    <s v="Falta de control por parte del Centro Zonal y del ICBF respecto al cumplimiento de las directrices referentes a los costos de las tasas de participación en los HCB comunitario Tradicional. "/>
    <s v="Realizar memorando al inicio de la operación, donde se informe la normativa de tasas y su destinación. Del mismo modo efectuar la sensibilización sobre cuotas de participación."/>
    <s v="3. Brindar Asistencia Técnica a las regionales y equipos de supervisión frente a los comités técnico-operativos y las alertas que deben  generar  frente a la ejecución financiera de los contratos."/>
    <s v="3. Consolidado Trimestal de Actas de Asistencia Técnica."/>
    <n v="3"/>
    <d v="2016-11-01T00:00:00"/>
    <d v="2017-07-31T00:00:00"/>
    <n v="38.9"/>
    <m/>
    <n v="0"/>
    <n v="0"/>
    <n v="0"/>
    <n v="0"/>
    <s v="31/01/2017                                                           La Subdirección de Operaciones una vez pueda dar curso a la implementación del plan de asistencia tecnica, de acuerdo a las necesidades reportadas por las Regionales  espera definir los componentes y orientaciones para los comités tecnico-operativos frente a la ejecución financiera. Una vez inicie la implementación se reportarán las evidencias de las actividadas definidas en el hallazgo.       _x000a__x000a__x000a_31/12/2016_x000a_La  Subdireccion de Operaciones  implementará su plan de asistencia técnica  en  enero de 2017, por lo cual loas evidencias  de las actividades definidas para el presento hallazgo se reportaran en la fecha estipulada._x000a__x000a_30/11/2016_x000a_La  Subdireccion de Operaciones  implementará su plan de asistencia técnica  en  enero de 2017, por lo cual loas evidencias  de las actividades definidas para el presento hallazgo se reportaran a partir de dicha fecha.  En el presente mes  nos encontramos en proceso de contratacion de servicios  de Primera Infancia _x000a__x000a_30/11/2016_x000a_Se presentará el primer consolidado el mes de enero de 2017, toda vez que se viene trabajando para efectuar la contratación y dar continuidad con la operación._x000a__x000a_31/10/2016_x000a_Se presentará el primer consolidado el mes de enero de 2017, toda vez que se viene trabajando para efectuar la contratación y dar continuidad con la operación._x000a__x000a_30/09/2016_x000a_El primer consolidado  se   presentara  en el corte  de  30 de noviembre de 2016_x000a__x000a_31/08/2016_x000a_Se presentará el primer consolidado el mes de enero de 2017, toda vez que se viene trabajando para efectuar la contratación y dar continuidad con la operación._x000a__x000a_Eliana Tabares / Dina Rodriguez"/>
  </r>
  <r>
    <x v="1"/>
    <s v="ARGR2015-CGR-DG015"/>
    <n v="1"/>
    <x v="28"/>
    <m/>
    <s v="Hallazgo No 15. Atención a Niños y Niñas contrato 117 de 2015 - Nariño (A). _x000a__x000a_En la información entregada como soporte de los pagos del mencionado contrato (117-2015) se observa que la cobertura de niños y niñas atendidos en desarrollo del mismo fue baja en relación con lo programado inicialmente en el contrato como se observa en el siguiente cuadro (Ver cuadro No. 34)._x000a__x000a_El presupuesto asignado para la atención de esta modalidad en la vigencia 2015 fue de $899.506 millones y se ejecutaron 896.628 correspondiente al 99,6% dejandose de ejecutar $2.878 millones atendiendo una población de 484.061 beneficiarios en 4.033 unidades. (Ver Informe)"/>
    <s v="Debilidades en la planeación e identificación de la población que será objeto de prestación del servicio a partir del estudio de focalización de la población y puede ocasionar uso ineficiente de los recursos. "/>
    <s v="Analizar desde la Subdirección de Operaciones  el Reporte SIM y notificar a las Regionales donde se encuentren diferencias."/>
    <s v="Realizar Analisis de Reporte de SIM con alertas por regional."/>
    <s v="Reporte de Trimestral de Análisis"/>
    <n v="3"/>
    <d v="2016-09-01T00:00:00"/>
    <d v="2017-07-31T00:00:00"/>
    <n v="47.6"/>
    <n v="1"/>
    <n v="0.33333333333333331"/>
    <n v="15.9"/>
    <n v="0"/>
    <n v="0"/>
    <s v="31/01/2017_x000a__x000a_El proximo informe  se debe presentar en el mes de febrero de 2017.  _x000a_       _x000a_31/12/2016_x000a__x000a_El proximo informe  trimestral se debe presentar en el mes de febrero de 2017._x000a__x000a_30/11/2016_x000a_Se presenta  Informe SIM  de Reporte de ejecucion de cupos para la modalidad tradicional  con corte   a Octubre  30.  Para el presente mes  aun se encuentra en ajustes los cargues  de  ejecucion  dado que  el proceso  de  contratacion de modalidad tradicional finalizó el  31 de octubre y se esta en proceso de contratación de modalidad integral_x000a__x000a_31/10/2016_x000a_El primer informe  se   presentara  en el corte  de  30 de noviembre de 2016_x000a__x000a_30/09/2016_x000a_El primer informe  se   presentara  en el corte  de  30 de noviembre de 2016_x000a__x000a_31/08/2016_x000a_Se presentará el primer consolidado el mes de enero de 2017, toda vez que se viene trabajando para efectuar la contratación y dar continuidad con la operación._x000a__x000a_Dina Rodriguez"/>
  </r>
  <r>
    <x v="1"/>
    <s v="ARGR2015-CGR-DG016"/>
    <n v="1"/>
    <x v="28"/>
    <m/>
    <s v="Hallazgo  No. 16: Fase Alistamiento Modalidad CDI Institucional y Familiar (A-D)           _x000a__x000a_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_x000a__x000a_Modalidad infantil en medio familiar _x000a__x000a_Modalidad CDI-Institucional _x000a__x000a_Lo que genera que la fase de alistamiento no se esté cumpliendo en las actividades, términos y condiciones señaladas en el manual Técnico Operativo, afectando con ello el adecuado seguimiento en las decisiones que debe tomar el Comité y permitiendo inferir fallas en la atención integral en términos de oportunidad y calidad. (Ver Informe)_x000a__x000a_"/>
    <s v="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Además, las regionales que los realizaron presentan deficiencias de cumplimiento por parte del operador, por lo que se estaría incumpliendo la cláusula de obligaciones específicas de las EAS definidas en los contratos de aporte seleccionado_x000a_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
    <s v="Implementar el Plan de Asistencia Técnica en las Regionales donde se encuentren deficiencias."/>
    <s v="1. Brindar asistencia técnica al Equipo de Asistencia Técnica Regionales, Coordinadores Centros Zonales y Supervisores de Contrato, para que el desarrollo de los Comité corresponda a lo estipulado en el Manual Operativo._x000a__x000a_2.  Realizar y enviar memorando con las directrices para tiempo y funcionamiento de los comité operativos y registro de actas."/>
    <s v="1. Consolidado Trimestal de Actas de Asistencia Técnica."/>
    <n v="3"/>
    <d v="2016-09-01T00:00:00"/>
    <d v="2017-07-31T00:00:00"/>
    <n v="47.6"/>
    <m/>
    <n v="0"/>
    <n v="0"/>
    <n v="0"/>
    <n v="0"/>
    <s v="31/01/2017                                                               La Subdirección de Operaciones se encuentra a la espera del reporte oficial de las necesidades reportadas por las Regionales por parte de la Sub. de Gestión Técnica, con el objeto de definir orientaciones y directrices acordes a dichas necesidades y al manual operativo dentro de la implementación del plan de asistencia técnica.      _x000a__x000a__x000a__x000a_31/12/2016_x000a_La  Subdireccion de Operaciones  implementará su plan de asistencia técnica  en  enero de 2017, por lo cual las evidencias  de las actividades definidas para el hallazgo se reportaran ene sta fecha._x000a__x000a_30/11/2016_x000a_Se presentará el primer consolidado el mes de enero de 2017, toda vez que se viene trabajando para efectuar la contratación y dar continuidad con la operación._x000a__x000a_La  Subdireccion de Operaciones  implementará su plan de asistencia técnica  en  enero de 2017, por lo cual las evidencias  de las actividades definidas para el presento hallazgo se reportaran a partir de dicha fecha.  En el presente mes  nos encontramos en proceso de contratacion de servicios  de Primera Infancia _x000a__x000a_31/10/2016_x000a_El primer consolidado  se   presentara  en el corte  de  30 de noviembre de 2016 y el  memorando se encuentra  en proyeccion para ser remitido en las primeras semanas  de noviembre _x000a__x000a_30/09/2016_x000a_El primer consolidado  se   presentara  en el corte  de  30 de noviembre de 2016_x000a__x000a_31/08/2016_x000a_Se presentará el primer consolidado el mes de enero de 2017, toda vez que se viene trabajando para efectuar la contratación y dar continuidad con la operación._x000a__x000a_Dina Rodriguez"/>
  </r>
  <r>
    <x v="1"/>
    <s v="ARGR2015-CGR-DG016"/>
    <n v="0"/>
    <x v="28"/>
    <m/>
    <s v="Hallazgo  No. 16: Fase Alistamiento Modalidad CDI Institucional y Familiar (A-D)           _x000a__x000a_En relación con las actividades estipuladas en la fase de alistamiento, se observó que las regionales presentan debilidades en el cumplimiento y realización del primer Comité Técnico Operativo dispuesto en el manual técnico, cuyo fin es adelantar el proceso de la ruta operativa del Desarrollo Infantil Modalidad Familiar. Obligaciones de la fase de alistamiento, en el marco de la cual se establecieron las siguientes inconsistencias:_x000a__x000a_Modalidad infantil en medio familiar _x000a__x000a_Modalidad CDI-Institucional _x000a__x000a_Lo que genera que la fase de alistamiento no se esté cumpliendo en las actividades, términos y condiciones señaladas en el manual Técnico Operativo, afectando con ello el adecuado seguimiento en las decisiones que debe tomar el Comité y permitiendo inferir fallas en la atención integral en términos de oportunidad y calidad. (Ver Informe)_x000a__x000a_"/>
    <s v="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Además, las regionales que los realizaron presentan deficiencias de cumplimiento por parte del operador, por lo que se estaría incumpliendo la cláusula de obligaciones específicas de las EAS definidas en los contratos de aporte seleccionado_x000a__x000a_La situación detectada tiene origen en debilidades de supervisión, seguimiento y control en acciones de tipo técnico, administrativo Y financiero de los contratos en las modalidades CDI Institucional y Familiar a través de los comités técnicos operativos y falta de aplicación de las disposiciones normativas institucionales para establecer los procesos y procedimientos requeridos para la adecuada   prestación del servicio. _x000a_"/>
    <s v="Implementar el Plan de Asistencia Técnica en las Regionales donde se encuentren deficiencias."/>
    <s v="2.  Realizar y enviar memorando con las directrices para tiempo y funcionamiento de los comité operativos y registro de actas."/>
    <s v="2. Memorando de Orientación para el diligenciamiento de Actas."/>
    <n v="1"/>
    <d v="2017-01-05T00:00:00"/>
    <d v="2017-04-30T00:00:00"/>
    <n v="16.399999999999999"/>
    <n v="1"/>
    <n v="1"/>
    <n v="16.399999999999999"/>
    <n v="0"/>
    <n v="0"/>
    <s v="31/12/2016 _x000a_Cumplida_x000a__x000a_30/11/2016_x000a_Se remitio al Directores Regiones y Coordinadores de Centros Zonales  Memorando con orientaciones respesto  a   los comité operativos y registro de actas._x000a__x000a_31/10/2016_x000a_Se encuentra  en proyeccion   primer  memorando  para ser remitido en las primeras semanas  de noviembre _x000a__x000a_30/09/2016_x000a_La presente   actividad  inicia  en   enero de 2017_x000a__x000a_31/08/2016_x000a_La actividad inicia en enero 2017_x000a__x000a_Dina Rodriguez"/>
  </r>
  <r>
    <x v="1"/>
    <s v="ARGR2015-CGR-DG017"/>
    <n v="1"/>
    <x v="28"/>
    <m/>
    <s v="Hallazgo No. 17. Seguimiento y Control Prestación del Servicio Modalidad y Familiar (A-D) (Ver informe)_x000a_..._x000a_El Manual operativo servicio de educación inicial, cuidado y Nutrición en el marco de la Atención Integral para la Primera Infancia -modalidad familiar MO2-MPM1 del 8 de septiembre de 2014 establece:_x000a_“Capítulo 5 seguimiento y control   _x000a_Comités Técnicos Operativos  _x000a_..._x000a_El desarrollo del primer comité técnico operativo es un requisito indispensable para iniciar de manera adecuada la ejecución   del contrato y deberá hacerse dentro de los diez (10) días hábiles a partir de la legalización del mismo (…)”._x000a_al respecto se observó que esta instancia presenta debilidades en su operación y cumplimiento de funciones por cuanto no se logra determinar su realización como es el caso del hallazgo anterior en los contratos   533 de 2014 (Bolivar) ;374 (Córdoba) de 2014 y 335 de 2014 (Guajira). A través   de las actas que existen, tampoco se determinó en los contratos 355 de 2014 (atlántico); 672 de 2014 (Nariño); las fechas exactas de inicio, suspensión y reinicio de ala atención directa, así como las modificaciones contractuales, garantizando como mínimo la atención de 11 meses y 15 días, o el tiempo proporcional según la contratación._x000a__x000a_Tampoco se identifica  en las actas de este comité, los tiempos y valores de las  fases de alistamiento  y atención , así como  una periodicidad  de reuniones  que permitan  establecer el seguimiento  de los objetos contractuales  y su  obligaciones, determinaciones  de aprobación  de la redistribución  interna   de los recursos  a que haya lugar en el presupuesto, cuando  la Entidad Administradora  del Servicio  presenta modificaciones  en los contratos por adiciones  y /o  descuentos  y que esta  a su vez se apruebe  sin que interfiera en el cumplimiento  de los  estándares técnicos . (Ver Informe)_x000a__x000a_Hallazgo con presunta incidencia Disciplinaria   _x000a_"/>
    <s v="Lo anterior por cuanto el ICBF presenta debilidades en su mecanismo de control y cumplimiento de las obligaciones contractuales de las entidades Administradoras del servicio. Situación que no permite la oportuna detección y corrección de debilidades en la ejecución de la modalidad familiar. "/>
    <s v="Implementar el Plan de Asistencia Técnica en las Regionales donde se encuentre incumplimiento en la aplicación de los lineamientos al seguimiento y control que ejercen los Comités Técnicos Operativos  "/>
    <s v="1. Brindar asistencia técnica al Equipo de Asistencia Técnica Regionales, Coordinadores Centros Zonales y Supervisores de Contrato, para que el desarrollo de los Comité corresponda a lo estipulado en el Manual Operativo._x000a__x000a_2.  Realizar y enviar memorando con las directrices para tiempo y funcionamiento de los comité operativos y registro de actas."/>
    <s v="1. Consolidado Trimestal de Actas de Asistencia Técnica."/>
    <n v="3"/>
    <d v="2016-09-01T00:00:00"/>
    <d v="2017-07-31T00:00:00"/>
    <n v="47.6"/>
    <m/>
    <n v="0"/>
    <n v="0"/>
    <n v="0"/>
    <n v="0"/>
    <s v="31/01/2017_x000a_La  Subdireccion de Operaciones  se encuentra articulando actividades para implementar su plan de asistencia técnica, por lo cual las evidencias  de las actividades definidas para el hallazgo se reportaran una vez se de inicio a la implementación.   _x000a__x000a__x000a_31/12/2016_x000a_La  Subdireccion de Operaciones  implementará su plan de asistencia técnica  en  enero de 2017, por lo cual las evidencias  de las actividades definidas para el hallazgo se reportaran ene sta fecha._x000a__x000a_30/11/2016_x000a_La  Subdireccion de Operaciones  implementará su plan de asistencia técnica  en  enero de 2017, por lo cual las evidencias  de las actividades definidas para el presento hallazgo se reportaran a partir de dicha fecha.  En el presente mes  nos encontramos en proceso de contratacion de servicios  de Primera Infancia _x000a__x000a_31/10/2016_x000a_El primer consolidado  se   presentara  en el corte  de  30 de noviembre de 2016 y el  memorando se encuentra  en proyeccion para ser remitido en las primeras semanas  de noviembre _x000a__x000a_30/09/2016_x000a_El primer consolidado  se   presentara  en el corte  de  30 de noviembre de 2016_x000a__x000a_31/08/2016_x000a_Se presentará el primer consolidado el mes de enero de 2017, toda vez que se viene trabajando para efectuar la contratación y dar continuidad con la operación._x000a__x000a_Dina Rodriguez"/>
  </r>
  <r>
    <x v="1"/>
    <s v="ARGR2015-CGR-DG017"/>
    <n v="0"/>
    <x v="28"/>
    <m/>
    <s v="Hallazgo No. 17. Seguimiento y Control Prestación del Servicio Modalidad y Familiar (A-D) (Ver informe)_x000a_..._x000a_El Manual operativo servicio de educación inicial, cuidado y Nutrición en el marco de la Atención Integral para la Primera Infancia -modalidad familiar MO2-MPM1 del 8 de septiembre de 2014 establece:_x000a_“Capítulo 5 seguimiento y control   _x000a_Comités Técnicos Operativos  _x000a_..._x000a_El desarrollo del primer comité técnico operativo es un requisito indispensable para iniciar de manera adecuada la ejecución   del contrato y deberá hacerse dentro de los diez (10) días hábiles a partir de la legalización del mismo (…)”._x000a_al respecto se observó que esta instancia presenta debilidades en su operación y cumplimiento de funciones por cuanto no se logra determinar su realización como es el caso del hallazgo anterior en los contratos   533 de 2014 (Bolivar) ;374 (Córdoba) de 2014 y 335 de 2014 (Guajira). A través   de las actas que existen, tampoco se determinó en los contratos 355 de 2014 (atlántico); 672 de 2014 (Nariño); las fechas exactas de inicio, suspensión y reinicio de ala atención directa, así como las modificaciones contractuales, garantizando como mínimo la atención de 11 meses y 15 días, o el tiempo proporcional según la contratación._x000a__x000a_Tampoco se identifica  en las actas de este comité, los tiempos y valores de las  fases de alistamiento  y atención , así como  una periodicidad  de reuniones  que permitan  establecer el seguimiento  de los objetos contractuales  y su  obligaciones, determinaciones  de aprobación  de la redistribución  interna   de los recursos  a que haya lugar en el presupuesto, cuando  la Entidad Administradora  del Servicio  presenta modificaciones  en los contratos por adiciones  y /o  descuentos  y que esta  a su vez se apruebe  sin que interfiera en el cumplimiento  de los  estándares técnicos . (Ver Informe)_x000a__x000a_Hallazgo con presunta incidencia Disciplinaria   _x000a_"/>
    <s v="Lo anterior por cuanto el ICBF presenta debilidades en su mecanismo de control y cumplimiento de las obligaciones contractuales de las entidades Administradoras del servicio. Situación que no permite la oportuna detección y corrección de debilidades en la ejecución de la modalidad familiar. "/>
    <s v="Implementar el Plan de Asistencia Técnica en las Regionales donde se encuentre incumplimiento en la aplicación de los lineamientos al seguimiento y control que ejercen los Comités Técnicos Operativos  "/>
    <s v="2.  Realizar y enviar memorando con las directrices para tiempo y funcionamiento de los comité operativos y registro de actas."/>
    <s v="2. Memorando de Orientación para el diligenciamiento de Actas."/>
    <n v="1"/>
    <d v="2017-01-05T00:00:00"/>
    <d v="2017-04-30T00:00:00"/>
    <n v="16.399999999999999"/>
    <n v="1"/>
    <n v="1"/>
    <n v="16.399999999999999"/>
    <n v="0"/>
    <n v="0"/>
    <s v="30/11/2016_x000a_Se remitio al Directores Regiones y Coordinadores de Centros Zonales  Memorando con orientaciones respesto  a   los comité operativos y registro de actas._x000a__x000a_31/10/2016_x000a_Se encuentra  en proyeccion   primer  memorando  para ser remitido en las primeras semanas  de noviembre _x000a__x000a_30/09/2016_x000a_La presente   actividad  inicia  en   enero de 2017_x000a__x000a_31/08/2016_x000a_La actividad inicia en enero 2017_x000a__x000a_Dina Rodriguez"/>
  </r>
  <r>
    <x v="1"/>
    <s v="ARGR2015-CGR-DG018"/>
    <n v="1"/>
    <x v="28"/>
    <m/>
    <s v="Hallazgo  No. 18.Cumplimiento de las clausulas contractuales  -Contratos de Aporte Centros  de Desarrollo Infantil   -CDI y Desarrollo Infantil en Medio Familiar  (A-D)_x000a_..._x000a_En la revision de los soportes  exigidos contractualmente  para los desembolsos   a los operadores  se observaron  las  siguientes inconsistencias:                                                                                                                                                                                                                                                                                                                                                                                                                                         _x000a__x000a_Regional Nariño. (contrato 672 de 2014), en informe de supervisión periodo 3 del 13 de mayo  de 2015 , la EAS no presenta cumplimiento  de la clausula 2.2, Obligaciones  relacionadas con la prestación del servicio&quot;, por cuanto el operador  no ha presentado presupuesto  ni informes financieros ,de igual forma se evidenció que no esta  completo el personal   para cumplir  con  la atención._x000a__x000a_De  igual manera  el mismo informe señala que el operador no dio cumplimiento   al cargue  de la información  en el aplicativo Cuentame  y registró un porcentaje  de avance del 84%; sin embargo  ,se efectuo el pago al operador  correspondiente  al segundo  desembolso  el 30 de marzo de 2015.                                                                                                                                                _x000a__x000a_Regional Amazonas. (contrato  87 de 2014 ):  Las actas  de comite el 22 de mayio y del 11 de agosto  de 2015, muestran  que el operador  presento dificultades  para el registro en el aplicativo  Cuentame  de las tomas  nutricionales  y reporta concurrencia  en el cargue  de los niños y niñas   con HCB familar  sin establecer  los datos  precisos  de la misma. Sin embargo, se realiza  el tercer   desempbolso por $444,9 millones.                                         _x000a__x000a_Regional Atlántico. (contratos 355 de 2014) : Reporta en el sistema  de información  porcentajes del 0% en los meses de enero, febrero y marzo  de 2015; sin embargo se determinó el pago por  $338,3 millones, pago relacionado  en informe del 31 de octubre de 2015.                                                                                                                                                                                                                                                                                                                                                                                                                                                                                                                                                      _x000a__x000a_Regional Bolivar. (contrato  533 de 2014) : En acta de seguimiento  el 7 de julio de 2015 el supervisor  del contrato  manifiesta  que el aplicativo Cuentame  presenta  debilidades  relacionadas con la falta de 250 beneficiarios  por registrar , a 26 de junio  del mismo año detalla  inconsistencias en la calidad  de la información  ,presentando  1.608 beneficiarios sin dirección, 2018 no tiene  desplazamiento  forzado ,1703 sin responsable, 1.283 sin grupo etnico y 1 sin SISBEN , no hay evidencia de los criterios y soluciones al respecto Adicionalamente en acta de reunion de comite del 13 de  octubre  de 2015 , se evidenció  que a 20 de septiembre  de la misma anualidad , la EAS  presenta 26 beneficiarios  en concurrencia  , el mismo documento  señala  593 beneficiarios  con información  de no calidad  y en proceso de ser subsananda  , comprobando  en informe  de supervisón  final 28 de enero de 2016 que se hiciceron  efectivos  los pagos  a junio de 2015. (Ver Informe)                                            _x000a__x000a_Regional Cordoba. (contrato 374 de 2014) :Concepto Tecnico  para disminución  del valor  del contrato  del 7 de septiembre  de 2015 , documento    en el cual se determinó la disminución  del contrato  en $30,0 millones  por concepto  de concurrencias de enero  a agosto  de acuerdo  con el reporte  del aplicativo  Cuentame  en razón  a que se evidenciaron  90 paquetes  no entregados por $24,9 millones  y 90 refrigerios por  $5,1 millones.                                                                                                                                                                                                                                                                                                                                                                       _x000a__x000a_La Regional amazonas del ICBF. Celebró el contrato  088 de 2014, con el objeto  de &quot;Atender a niños y niñas menores de 5 años  , o hasta su ingreso  al grado  de transicion, en  los servicios  de eduacion inicial y cuidado.....&quot;                                                                                                                                          Segun informe  periodico  del 3 de diciembre de 2015 , el supervisor  del contrato 88 de 2014 , manifiesta que el operador  del mismo: No entrego  paz y salvo  de los proveedores Presentó dificultad  en el cumplimiento  del elcargue  del 100% de la información  al aplicativo cuentame  .No presento la planilla de pago  de los aporte al sistema de seguridad  social corrspondiente a octubre y noviembre  .No entrego planilla de pago  correspondiente  a septiembre, octubre y noviembre .                                                                   _x000a__x000a_Regional Guajira  suscribio  el contrato de aporte  335 el 23 de diciembre  de 2015 con la Fundación Itaca  .De acuerdo  con la clausula  decima  quinta del contrato  la designación  del supervisor  debe realizarla el ordenador  del gasto ; sin embargo este fue designado por  la Coordinadora del  Grupo Juridico  ICBF REGIONAL GUAJIRA....   "/>
    <s v="Por debilidades de supervision, seguimiento y control sobre  el cumplimiento  de las obligaciones  contractuales y en  las  condiciones  y capacidad del operador  para cumplirlas lo que genera una información inexacta y un control  inadecuado  de las actividades."/>
    <s v="Capacitar a los equipos de supervisión en el segumiento de la ejecución financiera de los contratos y los demas componenetes de acuerdo al manual de contratación. De igual manera es necesario generar las alertas pertinentes en relacion a la ejecución financiera de los contratos. "/>
    <s v="1. Capacitar a los equipos de supervisión."/>
    <s v="1. Videoconferencias"/>
    <n v="3"/>
    <d v="2016-11-01T00:00:00"/>
    <d v="2017-07-31T00:00:00"/>
    <n v="38.9"/>
    <m/>
    <n v="0"/>
    <n v="0"/>
    <n v="0"/>
    <n v="0"/>
    <s v="31/01/2017_x000a_Habiendose cumplido con el tercer ciclo de capacitación, se cuenta a la fecha con los resultados del ejercicio, el cual se llevo a cabo el pasado 5 de diciembre de 2016._x000a__x000a__x000a_30/12/2016_x000a_Habiendose cumplido con el tercer ciclo de capacitación, se cuenta a la fecha con los resultados del ejercicio, el cual se llevo a cabo el pasado 5 de diciembre de 2016._x000a__x000a_30/11/2016_x000a_Tomando en cuenta el diseño del modulo para el tercer ciclo de capacitación, se remitieron los Memorandos S-2016-624991-0101 del 24-11-2016 y S-2016-630523-0101 del 28-11-2016, mediante los cuales se da a conocer el módulo de capacitación (indicando el link en el cual se puede consultar a traves de la plataforma NAS) y se programa la fecha y hora para la realización de la prueba de conocimientos (05-12-2016), diseñada para establecer las falencias de los equipos de supervisión sobre el esquema de supervisión._x000a__x000a_A partir de los resulñtados obtenidos por los equipos, se fortalecerá el esquema y los planes de capacitación sobre el mismo ´para la proxima vigencia._x000a__x000a_31/10/2016_x000a_Durante el mes de octubre, se ha venido diseñando la nueeva metodología de capacitación, la cual tiene por fin superar las dificultades de tipo presupuestal que impiden el desplazamiento del equipo de supervisión sede nacional a las Direcciones Regionales, con el fin de brindar la capacitación correspondiente; así como la programación de la sala de videoconferencia que impide la realización de las videoconferencias que venian propuestas _x000a__x000a_En este contexto, se viene elaborando el documento &quot;Módulo tercer ciclo de capacitacióin&quot; el cual se compartirá con los equipos de supervisión en el mes de noviembre, junto con una encuesta que tiene por fin conocer que tanto conocimiento tienen dichos equipos en relación con el modelo de supervisión implmentado en esta vigencia._x000a__x000a_30/09/2016_x000a_Se dio cumplimiento con la capacitación programada a la regional Bogotá sobre el esquema de supervisión y las funciones y obligaciones del supervisor y del equipo a partir de la ley y las disposiciones contractuales y la guía del supervisor._x000a__x000a_31/08/2016_x000a_Durante el mes de Agosto se programó una capacitación con el equipo de la Dirección Regional Bogotá sobre el esquema de supervisión y las funciones y obligaciones del supervisor y del equipo a partir de la ley, las disposiciones contractuales y la guía del supervisor.Dicha capacitación se programó para realizarse el día 01 de septiembre de 2016_x000a__x000a_Iliana Pineda"/>
  </r>
  <r>
    <x v="1"/>
    <s v="ARGR2015-CGR-DG018"/>
    <n v="0"/>
    <x v="28"/>
    <m/>
    <s v="Hallazgo  No. 18.Cumplimiento de las clausulas contractuales  -Contratos de Aporte Centros  de Desarrollo Infantil   -CDI y Desarrollo Infantil en Medio Familiar  (A-D)_x000a_..._x000a_En la revision de los soportes  exigidos contractualmente  para los desembolsos   a los operadores  se observaron  las  siguientes inconsistencias:                                                                                                                                                                                                                                                                                                                                                                                                                                         _x000a__x000a_Regional Nariño. (contrato 672 de 2014), en informe de supervisión periodo 3 del 13 de mayo  de 2015 , la EAS no presenta cumplimiento  de la clausula 2.2, Obligaciones  relacionadas con la prestación del servicio&quot;, por cuanto el operador  no ha presentado presupuesto  ni informes financieros ,de igual forma se evidenció que no esta  completo el personal   para cumplir  con  la atención._x000a__x000a_De  igual manera  el mismo informe señala que el operador no dio cumplimiento   al cargue  de la información  en el aplicativo Cuentame  y registró un porcentaje  de avance del 84%; sin embargo  ,se efectuo el pago al operador  correspondiente  al segundo  desembolso  el 30 de marzo de 2015.                                                                                                                                                _x000a__x000a_Regional Amazonas. (contrato  87 de 2014 ):  Las actas  de comite el 22 de mayio y del 11 de agosto  de 2015, muestran  que el operador  presento dificultades  para el registro en el aplicativo  Cuentame  de las tomas  nutricionales  y reporta concurrencia  en el cargue  de los niños y niñas   con HCB familar  sin establecer  los datos  precisos  de la misma. Sin embargo, se realiza  el tercer   desempbolso por $444,9 millones.                                         _x000a__x000a_Regional Atlántico. (contratos 355 de 2014) : Reporta en el sistema  de información  porcentajes del 0% en los meses de enero, febrero y marzo  de 2015; sin embargo se determinó el pago por  $338,3 millones, pago relacionado  en informe del 31 de octubre de 2015.                                                                                                                                                                                                                                                                                                                                                                                                                                                                                                                                                      _x000a__x000a_Regional Bolivar. (contrato  533 de 2014) : En acta de seguimiento  el 7 de julio de 2015 el supervisor  del contrato  manifiesta  que el aplicativo Cuentame  presenta  debilidades  relacionadas con la falta de 250 beneficiarios  por registrar , a 26 de junio  del mismo año detalla  inconsistencias en la calidad  de la información  ,presentando  1.608 beneficiarios sin dirección, 2018 no tiene  desplazamiento  forzado ,1703 sin responsable, 1.283 sin grupo etnico y 1 sin SISBEN , no hay evidencia de los criterios y soluciones al respecto Adicionalamente en acta de reunion de comite del 13 de  octubre  de 2015 , se evidenció  que a 20 de septiembre  de la misma anualidad , la EAS  presenta 26 beneficiarios  en concurrencia  , el mismo documento  señala  593 beneficiarios  con información  de no calidad  y en proceso de ser subsananda  , comprobando  en informe  de supervisón  final 28 de enero de 2016 que se hiciceron  efectivos  los pagos  a junio de 2015. (Ver Informe)                                            _x000a__x000a_Regional Cordoba. (contrato 374 de 2014) :Concepto Tecnico  para disminución  del valor  del contrato  del 7 de septiembre  de 2015 , documento    en el cual se determinó la disminución  del contrato  en $30,0 millones  por concepto  de concurrencias de enero  a agosto  de acuerdo  con el reporte  del aplicativo  Cuentame  en razón  a que se evidenciaron  90 paquetes  no entregados por $24,9 millones  y 90 refrigerios por  $5,1 millones.                                                                                                                                                                                                                                                                                                                                                                       _x000a__x000a_La Regional amazonas del ICBF. Celebró el contrato  088 de 2014, con el objeto  de &quot;Atender a niños y niñas menores de 5 años  , o hasta su ingreso  al grado  de transicion, en  los servicios  de eduacion inicial y cuidado.....&quot;                                                                                                                                          Segun informe  periodico  del 3 de diciembre de 2015 , el supervisor  del contrato 88 de 2014 , manifiesta que el operador  del mismo: No entrego  paz y salvo  de los proveedores Presentó dificultad  en el cumplimiento  del elcargue  del 100% de la información  al aplicativo cuentame  .No presento la planilla de pago  de los aporte al sistema de seguridad  social corrspondiente a octubre y noviembre  .No entrego planilla de pago  correspondiente  a septiembre, octubre y noviembre .                                                                   _x000a__x000a_Regional Guajira  suscribio  el contrato de aporte  335 el 23 de diciembre  de 2015 con la Fundación Itaca  .De acuerdo  con la clausula  decima  quinta del contrato  la designación  del supervisor  debe realizarla el ordenador  del gasto ; sin embargo este fue designado por  la Coordinadora del  Grupo Juridico  ICBF REGIONAL GUAJIRA....   "/>
    <s v="Por debilidades de supervision, seguimiento y control sobre  el cumplimiento  de las obligaciones  contractuales y en  las  condiciones  y capacidad del operador  para cumplirlas lo que genera una información inexacta y un control  inadecuado  de las actividades."/>
    <s v="Capacitar a los equipos de supervisión en el segumiento de la ejecución financiera de los contratos y los demas componenetes de acuerdo al manual de contratación. De igual manera es necesario generar las alertas pertinentes en relacion a la ejecución financiera de los contratos. "/>
    <s v="2. En los comité técnico-operativos generar las alertas correspondientes en cuanto a la ejecución financiera de los contratos."/>
    <s v="2. infomes y/o documentos trimestral de alertas."/>
    <n v="3"/>
    <d v="2016-11-01T00:00:00"/>
    <d v="2017-07-31T00:00:00"/>
    <n v="38.9"/>
    <m/>
    <n v="0"/>
    <n v="0"/>
    <n v="0"/>
    <n v="0"/>
    <s v="31/01/2017_x000a_ La Subdirección de Operaciones se encuentra a la espera del informe oficial de las necesidades reportadas por las Regionales por parte de la Sub. de Gestión Técnica, con el objeto de definir  directrices acordes a la ejecución financiera de los contratos dentro de la implementación del plan de asistencia técnico.           _x000a__x000a__x000a_31/12/2016_x000a_La  Subdireccion de Operaciones  implementará su plan de asistencia técnica  en  enero de 2017, por lo cual las evidencias  de las actividades definidas para el hallazgo se reportaran ene sta fecha._x000a__x000a_30/11/2016_x000a_La  Subdireccion de Operaciones  implementará su plan de asistencia técnica  en  enero de 2017, por lo cual las evidencias  de las actividades definidas para el presento hallazgo se reportaran a partir de dicha fecha.  En el presente mes  nos encontramos en proceso de contratacion de servicios  de Primera Infancia _x000a__x000a_31/10/2016_x000a_El primer informe  se   presentara  en el corte  de  30 de enero de 2017_x000a__x000a_30/09/2016_x000a_El primer informe  se   presentara  en el corte  de  30 de enero de 2017_x000a__x000a_31/08/2016_x000a_Se presentará el primer consolidado el mes de enero de 2017, toda vez que se viene trabajando para efectuar la contratación y dar continuidad con la operación._x000a__x000a_Dina Rodriguez"/>
  </r>
  <r>
    <x v="1"/>
    <s v="ARGR2015-CGR-DG019"/>
    <n v="1"/>
    <x v="28"/>
    <m/>
    <s v="Hallazgo No 19. Sistema de Información, seguimiento  y Evaluación agentes educativos (A-D).                                                                                                                               _x000a_..._x000a_El ICBF suscribió el otro si  al convenio 1705 de 2013, con la Fundación para el Fomento de la Lectura -FUNDALECTURA, La Fundación  Rafael Pombo, la Fundación  Carvajal y el Centro Regional para el fomento del libro  en America Latina y el Caribe, segun el cual se acordó como obligación  por parte de CERLALC, el desarrollo de un sistema de información  sobre formación  de agentes educativos  (Sistema de Información  y de seguimiento y evaluacion), para ser entregado al 30 de enero de 2015._x000a_                                                                                                                                                                                                                                                                                                         El Instituto durante la vigencia 2015 suscribió y ejecutó  el contrato de asociación No. 763 de enero 30 de 2015 y el convenio interadministrativo No 1015 celebrado  el 20 de abril de 2015, para la cualificación y formación  profesional  de agentes educativos en el marco de la atención integral a la Primera Infancia, al finalizar la ejecucion de los acuerdos contractuales no se pudo consolidar la gestión  de cualificación y /o formación de agentes educativos en el sistema de información seguimiento y evaluación, previsto  toda vez que la herramientoa informatica &quot;Superando&quot; durante la vigencia 2015, se encontraba a prueba.                                                                                                                                                                                                                                                                                                                                                                          _x000a__x000a_De los anteriores hechos se puede  inferir que el ICBF, durante la vigencia  2015, no contó con un sistema de información, seguimiento  y evaluación que facilitara adelantar una gestión  eficaz y eficiente de la administración por procesos  de formación  y/o  cualificación  de agentes educativos, reportando a la fuente primaria de información  CUENTAME las novedades en el registro. (Ver Informe)."/>
    <m/>
    <s v="Controlar el registro de los datos en SUPERANDO."/>
    <s v="Realizar un reporte trimestral de la información que se carga en SUPERANDO con alertas por convenio."/>
    <s v="Reporte Trimestral cargue SUPERANDO con alertas por convenio."/>
    <n v="3"/>
    <d v="2016-10-01T00:00:00"/>
    <d v="2017-07-31T00:00:00"/>
    <n v="43.3"/>
    <m/>
    <n v="0"/>
    <n v="0"/>
    <n v="0"/>
    <n v="0"/>
    <s v="31/01/2017_x000a_CUMPLIDA_x000a__x000a_30/12/2016_x000a_CUMPLIDA_x000a__x000a_30/11/2016 _x000a_Se espera tener el consolidado de información en el mes de Diciembre de 2016_x000a__x000a_31/10/2016 _x000a_Se espera tener el consolidado de información en el mes de Diciembre de 2016_x000a__x000a_30/09/2016_x000a_la actividad dará inicio en Octubre de 2016._x000a__x000a_31/08/2016_x000a_La actividad dará inicio en Octubre de 2016._x000a__x000a_Francisco García"/>
  </r>
  <r>
    <x v="1"/>
    <s v="ARGR2015-CGR-DG020"/>
    <n v="1"/>
    <x v="28"/>
    <m/>
    <s v="Hallazgo No 20. Tránsito a Modalidad Integral Regional Bogotá (A). _x000a__x000a_Durante la vigencia 2015 la Regional Bogotá presenta inconsistencias en la información de la actividad tránsito a la modalidad Integral como: _x000a__x000a_La actividad: Tránsito a la modalidad Integral Ejecutada por el ICBF Regional Bogotá no fue contemplada entre las metas del Plan de Acción no obstante estar considerado en el Plan indicativo de la entidad. _x000a__x000a_Según información de la entidad se efectuó a partir de noviembre de 2015 el tránsito de 10.812 beneficiarios de la modalidad FAMI Tradicional a la Modalidad Desarrollo Infantil en Medio Familiar y de HBC Agrupado a CDI Institucional, asi: (Ver cuadro 36)_x000a__x000a_Es importante mencionar que en la vigencia no transitó ningún niño o niña de HCB Comunitario Tradicional a la Modalidad Integral._x000a__x000a_Al realizar el cruce de base de datos, se reporta el tránsito de 8.895 usuarios, existiendo una diferencia de 1.971 usuarios menos que los reportados por la Regional. (Ver Informe)"/>
    <s v="Lo anterior se genera por una inadecuada revisión y monitoreo del Plan de Acción y de las cifras reportadas por la entidad y por los aplicativos. Esto ocasiona que con la información presentada no haya certeza de las cifras reportadas para determinar realmente los niños y niñas que hicieron tránsito a la modalidad integral."/>
    <s v="Generar un informe de zonificación para Ofertas y Control de cupos a asignar. De igual manera es necesario efectuar validación de la información registrada."/>
    <s v="1. Realización de informe final que muestre en detalle la Regionalización de la Oferta."/>
    <s v="1. Memorando."/>
    <n v="1"/>
    <d v="2017-01-01T00:00:00"/>
    <d v="2017-07-31T00:00:00"/>
    <n v="30.1"/>
    <m/>
    <n v="0"/>
    <n v="0"/>
    <n v="0"/>
    <n v="0"/>
    <s v="31/01/2017_x000a_Se realizará una reunión de seguimiento en el mes de Febrero donde se validará la oferta de cupos con la Regional. Por otro lado en el mismo mes se coordinará otra reunión para articular acciones que den inicio a las actividades relacionadas en el hallazgo y definir el area responsable del hallazgo.   _x000a__x000a__x000a__x000a_31/12/2016_x000a_La presente   actividad  deberá iniciarse  en el mes de Enero  de  2017_x000a__x000a_30/11/2016_x000a_La presente actividad deberá iniciarse  en el mes de Enero de  2017, una vez se dé por culminado el proceso de contratación._x000a__x000a_31/10/2016_x000a_La presente   actividad  deberá iniciarse  en el mes de Enero  de  2017_x000a__x000a_30/09/2016_x000a_La presente   actividad  deberá iniciarse  en el mes de Enero  de  2017_x000a__x000a_31/08/2016_x000a_La actividad inicia en enero 2017_x000a__x000a_Dina Rodriguez"/>
  </r>
  <r>
    <x v="1"/>
    <s v="ARGR2015-CGR-DG020"/>
    <n v="0"/>
    <x v="28"/>
    <m/>
    <s v="Hallazgo No 20. Tránsito a Modalidad Integral Regional Bogotá (A). _x000a__x000a_Durante la vigencia 2015 la Regional Bogotá presenta inconsistencias en la información de la actividad tránsito a la modalidad Integral como: _x000a__x000a_La actividad: Tránsito a la modalidad Integral Ejecutada por el ICBF Regional Bogotá no fue contemplada entre las metas del Plan de Acción no obstante estar considerado en el Plan indicativo de la entidad. _x000a__x000a_Según información de la entidad se efectuó a partir de noviembre de 2015 el tránsito de 10.812 beneficiarios de la modalidad FAMI Tradicional a la Modalidad Desarrollo Infantil en Medio Familiar y de HBC Agrupado a CDI Institucional, asi: (Ver cuadro 36)_x000a__x000a_Es importante mencionar que en la vigencia no transitó ningún niño o niña de HCB Comunitario Tradicional a la Modalidad Integral._x000a__x000a_Al realizar el cruce de base de datos, se reporta el tránsito de 8.895 usuarios, existiendo una diferencia de 1.971 usuarios menos que los reportados por la Regional. (Ver Informe)"/>
    <s v="Lo anterior se genera por una inadecuada revisión y monitoreo del Plan de Acción y de las cifras reportadas por la entidad y por los aplicativos. Esto ocasiona que con la información presentada no haya certeza de las cifras reportadas para determinar realmente los niños y niñas que hicieron tránsito a la modalidad integral."/>
    <s v="Generar un informe de zonificación para Ofertas y Control de cupos a asignar. De igual manera es necesario efectuar validación de la información registrada."/>
    <s v="2.  Verificar cada 3 meses la calidad de los registros que hicieron tránsito a la modalidad integral."/>
    <s v="2. Informe Trimestral de verificación."/>
    <n v="2"/>
    <d v="2017-01-01T00:00:00"/>
    <d v="2017-07-31T00:00:00"/>
    <n v="30.1"/>
    <m/>
    <n v="0"/>
    <n v="0"/>
    <n v="0"/>
    <n v="0"/>
    <s v="31/01/2017_x000a_Se cordinará una reunión con la Regional Bogotá en el mes de Febrero con el objeto de articular acciones que den inicio a las actividades relacionadas, además de definir el area responsable del hallazgo. _x000a__x000a__x000a_31/12/2016_x000a_La presente   actividad  deberá iniciarse  en el mes de Enero  de  2017_x000a__x000a_30/11/2016_x000a_La presente actividad deberá iniciarse  en el mes de Enero de  2017, una vez se dé por culminado el proceso de contratación._x000a__x000a_31/10/2016_x000a_La presente   actividad  deberá iniciarse  en el mes de Enero  de  2017_x000a__x000a_30/09/2016_x000a_La presente   actividad  deberá iniciarse  en el mes de Enero  de  2017_x000a__x000a_31/08/2016_x000a_La actividad inicia en enero 2017_x000a__x000a_Dina Rodriguez"/>
  </r>
  <r>
    <x v="1"/>
    <s v="ARGR2015-CGR-DG026"/>
    <n v="1"/>
    <x v="28"/>
    <m/>
    <s v="Hallazgo No 26. Metas VS Indicador 2015 (A).    _x000a_                                                              _x000a_En el Plan de Acción de la vigencia en el objetivo estratégico &quot;Ampliar cobertura y mejorar calidad en la atención Integral a la Primera Ingfancia&quot; la meta era atender 124.447 usuarios; sin embargo, el indicador registra una meta que corresponde a 141.026 usuarios y un cumplimiento del 89%. (Ver Informe)"/>
    <s v="La situación detectada evidencia deficiencias en la planeación, seguimiento y monitoreo de metas e indicadores, generando unos resultados superiores a lo planeado y un cumplimiento inferior al 100%. "/>
    <s v="Implementar el esquema de fortalecimiento en las 33 Regionales y en la unidades priorizadas para mejorar la calidad en la atención grarantizando los recursos para ampliación de coberturas y cumplimiento de las metas propuestas."/>
    <s v="1.  Socializar estrategia de fortalecimiento a los aliados._x000a__x000a_2.  Realizar visitas de fortalecimiento a las UDS y EAS priorizadas. (CONVENIO LA ALIANZA)"/>
    <s v="Informe de Fortalecimiento de EAS y UDS fortalecidas"/>
    <n v="1"/>
    <d v="2016-10-31T00:00:00"/>
    <d v="2017-07-31T00:00:00"/>
    <n v="39"/>
    <m/>
    <n v="0"/>
    <n v="0"/>
    <n v="0"/>
    <n v="0"/>
    <s v="31/01/2017_x000a_Se presenta Informe  de Proceso de Fortalecimiento de la Educación  Inicial ejecutado en el año  2016._x000a__x000a__x000a_30/11/2016_x000a_El equipo técnico ha parametrizado y definido las UDS y las EAS que se van a fortalecer._x000a__x000a_31/10/2016_x000a_El equipo técnico ha parametrizado y definido las UDS y las EAS que se van a fortalecer._x000a__x000a_30/09/2016_x000a_la actividad dará inicio en Octubre de 2016._x000a__x000a_31/08/2016_x000a_la actividad dará inicio en Octubre de 2016._x000a__x000a_Eliana Tabares"/>
  </r>
  <r>
    <x v="1"/>
    <s v="ARGR2015-CGR-DG027"/>
    <n v="1"/>
    <x v="28"/>
    <m/>
    <s v="Hallazgo No 27. Planificación de Metas Sociales y Financieras Bogotá (A) _x000a__x000a_En el análisis de las Metas Sociales y Financieras establecidas para cada Centro Zonal de la Regional Bogotá, para los programas: Centro de Desarrollo Infantil (CDI) y Desarrollo infantil en Medio Familiar, durante la vigencia 2015, se observó que hay una inciherencia entre los  cupos programados y su financiación, la situación detectada hace referencia a que el presupuesto programado no es suficiente para cubrir la totalidad de los cupos.         _x000a__x000a_Las circunstancias descritas evidencian un incumplimiento en los requerimientos establecidos por el ICBF para la programación de metas sociales y financieras, lo cual deriva en la imposibilidad de alcanzar las metas de cobertura y atención fijadas. (Ver Informe)"/>
    <s v="Debilidades en el control y seguimiento; así como en la falta de conocimiento de los requisitos y procedimientos establecidos por la entidad. "/>
    <s v="Capacitar a las Regionales en los requisitos, procedimientos del ICBF para la programación de cupos, metas sociales y financieras, así como el registro del SIM."/>
    <s v="1. Efectuar la capacitación a las regionales en los procedimientos para la progrmación de cupos de Metas Sociales y Financieras"/>
    <s v="1. Videoconferencias o Listados de Asistencia con Actas de Capacitación"/>
    <n v="4"/>
    <d v="2017-02-01T00:00:00"/>
    <d v="2017-05-31T00:00:00"/>
    <n v="17"/>
    <m/>
    <n v="0"/>
    <n v="0"/>
    <n v="0"/>
    <n v="0"/>
    <s v="31/01/2017_x000a_La actividad tiene programada para dar inicio en Febrero de 2017_x000a__x000a__x000a_31/12/2016_x000a_La actividad tiene programada para dar inicio en Febrero de 2017_x000a__x000a_30/11/2016_x000a_La actividad tiene programada para dar inicio en Febrero de 2017_x000a__x000a_31/10/2016_x000a_La actividad tiene programada para dar inicio en Febrero de 2017_x000a__x000a_30/09/2016_x000a_La actividad inicia en Febrero de 2017_x000a__x000a_31/08/2016_x000a_La actividad inicia en Febrero de 2017_x000a__x000a_Cesar Moreno"/>
  </r>
  <r>
    <x v="1"/>
    <s v="ARGR2015-CGR-DG027"/>
    <n v="0"/>
    <x v="28"/>
    <m/>
    <s v="Hallazgo No 27. Planificación de Metas Sociales y Financieras Bogotá (A) _x000a__x000a_En el análisis de las Metas Sociales y Financieras establecidas para cada Centro Zonal de la Regional Bogotá, para los programas: Centro de Desarrollo Infantil (CDI) y Desarrollo infantil en Medio Familiar, durante la vigencia 2015, se observó que hay una inciherencia entre los  cupos programados y su financiación, la situación detectada hace referencia a que el presupuesto programado no es suficiente para cubrir la totalidad de los cupos.         _x000a__x000a_Las circunstancias descritas evidencian un incumplimiento en los requerimientos establecidos por el ICBF para la programación de metas sociales y financieras, lo cual deriva en la imposibilidad de alcanzar las metas de cobertura y atención fijadas. (Ver Informe)"/>
    <s v="Debilidades en el control y seguimiento; así como en la falta de conocimiento de los requisitos y procedimientos establecidos por la entidad. "/>
    <s v="Capacitar a las Regionales en los requisitos, procedimientos del ICBF para la programación de cupos, metas sociales y financieras, así como el registro del SIM."/>
    <s v="2. Verificar el cumplimiento de los lineamientos establecidos para la Ejecución Presupuestal."/>
    <s v="2. Informe de verificación."/>
    <n v="1"/>
    <d v="2017-02-01T00:00:00"/>
    <d v="2017-06-30T00:00:00"/>
    <n v="21.3"/>
    <m/>
    <n v="0"/>
    <n v="0"/>
    <n v="0"/>
    <n v="0"/>
    <s v="31/01/2017_x000a_La actividad tiene programada para dar inicio en Febrero de 2017_x000a__x000a__x000a_31/12/2016_x000a_La actividad tiene programada para dar inicio en Febrero de 2017._x000a__x000a__x000a_30/11/2016_x000a_La actividad tiene programada para dar inicio en Febrero de 2017_x000a__x000a_31/10/2016_x000a_La actividad tiene programada para dar inicio en Febrero de 2017_x000a__x000a_30/09/2016_x000a_La actividad inicia en Febrero de 2017_x000a__x000a_31/08/2016_x000a_La actividad inicia en Febrero de 2017_x000a__x000a_Cesar Moreno"/>
  </r>
  <r>
    <x v="1"/>
    <s v="ARGR2015-CGR-DG028"/>
    <n v="1"/>
    <x v="28"/>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_x000a_"/>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Efectuar el analisis del Reporte SIM de programación de metas sociales y financieras con el fin de notificar a las Regionales donde se encuentren diferencias."/>
    <s v="1. Solicitar a la Subdirección de Programación en la Dirección de Planeación cruce entre los aplicativos que dan cuenta de la programación y la apropiación vigentes - SIM-SIIF."/>
    <s v="1. Memorando o Correo electrónico solicitando cruce a la Subdirección de Programación en la Dirección de Planeación"/>
    <n v="3"/>
    <d v="2016-09-01T00:00:00"/>
    <d v="2017-06-30T00:00:00"/>
    <n v="43.1"/>
    <m/>
    <n v="0"/>
    <n v="0"/>
    <n v="0"/>
    <n v="0"/>
    <s v="31/01/2017_x000a_En el mes de enero se enceuntra cargada la programacion inicial que corresponde a los recursos apropiados en regionales._x000a__x000a__x000a_31/12/2016_x000a_Se solicita mediante correo electronico a la Subdirección de Programación el informe consolidado de diferencias SIM vs SIIF._x000a__x000a_30/11/2016_x000a_En el mes de Diciembre se presentara el primer consolidado de cruce entre SIM y SIIF, una vez se ajuste la información necesaria,_x000a__x000a_31/10/2016_x000a_En el mes de Noviembre se presenta el primer consolidado de cruce entre SIM y SIIF._x000a__x000a_30/09/2016_x000a_Se da inciio a la consolidación de la para que en el mes de noviembre se presente el primer trimestre del informe correspondiente_x000a__x000a_31/08/2016_x000a_La actividad inicia en Septiembre de 2016_x000a__x000a_Cesar Moreno"/>
  </r>
  <r>
    <x v="1"/>
    <s v="ARGR2015-CGR-DG028"/>
    <n v="0"/>
    <x v="28"/>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_x000a_"/>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Efectuar el analisis del Reporte SIM de programación de metas sociales y financieras con el fin de notificar a las Regionales donde se encuentren diferencias."/>
    <s v="2. Realizar seguimiento a las regionales que presentan diferencias entre la programación y la apropiación vigente."/>
    <s v="2. Informe de diferencias SIM - SIIF."/>
    <n v="3"/>
    <d v="2016-09-01T00:00:00"/>
    <d v="2017-06-30T00:00:00"/>
    <n v="43.1"/>
    <n v="1"/>
    <n v="0.33333333333333331"/>
    <n v="14.4"/>
    <n v="0"/>
    <n v="0"/>
    <s v="31/01/2017_x000a_El proximo informe  trimestral se debe presentar en el mes de febrero. _x000a__x000a__x000a_31/12/2016_x000a__x000a_El proximo informe  trimestral se debe presentar en el mes de febrero de 2017_x000a__x000a_30/11/2016_x000a_Se presenta  Informe de ejecucion presupuestal SIIF  con corte Octubre  30.  Para el presente mes  aun se encuentra en ajustes los cargues  de  ejecucion  dado que  el proceso  de  contratacion de modalidad tradicional finalizó el  31 de octubre y se esta en proceso de contratación de modalidad integral_x000a__x000a_31/10/2016_x000a_El primer informe  se   presentara  en el corte  de  30 de noviembre de 2016_x000a__x000a_30/09/2016 _x000a_El primer informe  se   presentara  en el corte  de  30 de noviembre de 2016_x000a__x000a_31/08/2016_x000a_Se presentará el primer consolidado el mes de enero de 2017, toda vez que se viene trabajando para efectuar la contratación y dar continuidad con la operación._x000a__x000a_Dina Rodriguez"/>
  </r>
  <r>
    <x v="1"/>
    <s v="ARGR2015-CGR-DG028"/>
    <n v="0"/>
    <x v="28"/>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_x000a_"/>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Efectuar el analisis del Reporte SIM de programación de metas sociales y financieras con el fin de notificar a las Regionales donde se encuentren diferencias."/>
    <s v="3. Solicitar a las regionales el ajuste en el aplicativo SIM para que coincida con el reporte SIIF."/>
    <s v="3. Memorando o correoelectrónico, solicitando ajustes a las Direcciones Regionales"/>
    <n v="3"/>
    <d v="2016-09-01T00:00:00"/>
    <d v="2017-06-30T00:00:00"/>
    <n v="43.1"/>
    <n v="1"/>
    <n v="0.33333333333333331"/>
    <n v="14.4"/>
    <n v="0"/>
    <n v="0"/>
    <s v="31/01/2017_x000a_El proximo informe  trimestral se debe presentar en el mes de febrero. _x000a__x000a_31/12/2016_x000a_El proximo informe  trimestral se debe presentar en el mes de febrero de 2017_x000a__x000a_30/11/2016_x000a_La Subdirectora de Operaciones envió correo electronico  a todas las regionales  solicitando  realizar  el cargue de la ejecución de los contratos de Primera infancia  y metas sociales y financieras en los aplicativos SIM y PACCO._x000a__x000a_31/10/2016_x000a_Proximo informe  se presentara  en el mes  de  noviembre de  2016_x000a__x000a_30/09/2016_x000a_Se adjunta  correo  electronico indicando  que por proceso de revisión y análisis de la oferta de los servicios de atención a la primera infancia,  en el momento no es posible registrar en el aplicativo SIM las modificaciones a metas que se tienen previstos._x000a__x000a_31/08/2016_x000a_Se presentará el primer memorando el mes de noviembre de 2016, toda vez que se viene trabajando para efectuar la contratación y dar continuidad con la operación._x000a__x000a_Dina Rodriguez"/>
  </r>
  <r>
    <x v="1"/>
    <s v="ARGR2015-CGR-DG030"/>
    <n v="1"/>
    <x v="28"/>
    <m/>
    <s v="Hallazgo No 30. cumplimiento de metas y calidad de la Información SIM - Programas de Primera Infancia (A) _x000a__x000a_En el SIM se evidenciaron 522 registro de los programas seleccionados en el programa de CDI Institucional, HCB Tradicional Comunitario y Desarrollo Infantil en Medio Familiar, los cuales presentaron incumplimiento de la meta en los cupos programados. Por lo anterior, se demuestra que se programaron 332.666 cupos y se atendieron 312.346 cupos con una diferencia de 20.620 cupos en la cobertura total. (Ver cuadro 41)_x000a__x000a_Al respecto se encontraron 701 registros con 2.996 cupos en el programa de Desarrollo Infantil  en Medio Familiar registrados en la etapa de alistamiento. (Ver Informe)"/>
    <s v="Deficiencias en la planeación, la ejecución y el seguimiento y control del ICBF en el cumplimiento de los programado y en los registros adecuadamente reportados, lo que puede incidir en los resultados de gestión de los programas y no alcanzar el impacto esperado."/>
    <s v="Efectuar el analisis del Reporte SIM de programación de metas sociales y financieras con el fin de notificar a las Regionales donde se encuentren diferencias."/>
    <s v="Realizar Seguimiento a la programación y ejecución de metas sociales y financieras en el SIM"/>
    <s v="Reporte de Trimestral de Análisis"/>
    <n v="3"/>
    <d v="2016-09-01T00:00:00"/>
    <d v="2017-07-31T00:00:00"/>
    <n v="47.6"/>
    <n v="1"/>
    <n v="0.33333333333333331"/>
    <n v="15.9"/>
    <n v="0"/>
    <n v="0"/>
    <s v="31/01/2017_x000a_El proximo informe  trimestral se debe presentar en el mes de febrero. _x000a__x000a__x000a_31/12/2016_x000a_El proximo informe  trimestral se debe presentar en el mes de febrero de 2017._x000a__x000a_30/11/2016_x000a_Se presenta  Informe SIM  de Reporte de ejecucion de cupos para la modalidad tradicional  con corte   a Octubre  30.  Para el presente mes  aun se encuentra en ajustes los cargues  de  ejecucion  dado que  el proceso  de  contratacion de modalidad tradicional finalizó el  31 de octubre y se esta en proceso de contratación de modalidad integral_x000a__x000a_31/10/2016_x000a_El primer informe  se   presentara  en el corte  de  30 de noviembre de 2016_x000a__x000a_30/09/2016_x000a_El primer informe  se   presentara  en el corte  de  30 de noviembre de 2016_x000a__x000a_31/08/2016_x000a_Se presentará el primer memorando el mes de noviembre de 2016, toda vez que se viene trabajando para efectuar la contratación y dar continuidad con la operación._x000a__x000a_Dina Rodriguez"/>
  </r>
  <r>
    <x v="1"/>
    <s v="ARGR2015-CGR-DG031"/>
    <n v="1"/>
    <x v="28"/>
    <m/>
    <s v="Hallazgo No 31. Metas Regional Atlántico (A)_x000a__x000a_En respuesta emitida por la Regional Atlántico, al oficio 017 del 8 de abril , se observa en el tablero de control de metas de la Regional Atlántico a 20 de diciembre 2015 que se atendieron integralmente 69,353 Niños y Niñas encontrando que:_x000a_                            _x000a_1) El número de Niños y Niñas en primera infancia, cuyos padres o cuidadores participan en procesos de formación es de 55.169, el avance es de 47,41% y el rango es crítico.      _x000a__x000a_2) El número de Niños y Niñas atendidos integralemente que cuentan con registro civil es de 52.503, el avance es del 79.55% y el rango está en riesgo.                                                 _x000a__x000a_3) El número de Niños y Niñas atendidos integralmente que cuentan con un esquema de vacunación completo, es 52.503, el avance es de 75.7% y el rango está calificado en riesgo. (Ver Informe)                                                                                                                                  "/>
    <s v="Lo anterior ocurre por incumplimiento de la Entidad Administradora del Servicio de las obligaciones establecidas en los lineamientos de la Modalidad, afectando con ello la cobertura que es el fín último del ICBF en la garantía de derechos de los Niños, Niñas y Adolescentes."/>
    <s v="Enviar memorando orientador evidenciando el cumplimiento de las obligaciones establecidas en los lineamientos de las modalidades de atención así como validar la calidad de los datos de la Atención en el CUENTAME. "/>
    <s v="1.  Envio de memorando."/>
    <s v="1. Memorando"/>
    <n v="1"/>
    <d v="2016-11-01T00:00:00"/>
    <d v="2017-07-31T00:00:00"/>
    <n v="38.9"/>
    <m/>
    <n v="0"/>
    <n v="0"/>
    <n v="0"/>
    <n v="0"/>
    <s v="31/01/2017_x000a_Se creó el Catálogo de errores en conjunto con la DIT para implementar los Reportes de Calidad en el Sistema de Información CUENTAME. Este Reporte estará disponible en el sistema en el primer trimestre de 2017._x000a__x000a__x000a_30/12/2017_x000a_Se creó el Catálogo de errores en conjunto con la DIT para implementar los Reportes de Calidad en el Sistema de Información CUENTAME. Este Reporte estará disponible en el sistema en el primer trimestre de 2017._x000a__x000a_30/11/2016_x000a_Se genera el correspondiente reporte de beneficiarios con corte a 30 de Noviembre, con el cual se verifica la calidad del dato, el consolidado se presenta en el mes de Diciembre, después de realizar los ajustes correspondientes_x000a__x000a_31/10/2016_x000a_Se genera el correspondiente reporte de beneficiarios con corte a 31 de Octubre, con el cual se verifica la calidad del dato, el consolidado se presenta en el mes de Noviembre._x000a__x000a_30/09/2016_x000a_Se generó avance y se remitió a las regionales para verificar la calidad de los datos con corte al 30 de Septiembre de 2016._x000a__x000a_31/08/2016_x000a_Se generó avance y se remitió a las regionales para verificar la calidad de los datos con corte al 31 de Agosto de 2016._x000a__x000a_Francisco García"/>
  </r>
  <r>
    <x v="1"/>
    <s v="ARGR2015-CGR-DG031"/>
    <n v="0"/>
    <x v="28"/>
    <m/>
    <s v="Hallazgo No 31. Metas Regional Atlántico (A)_x000a__x000a_En respuesta emitida por la Regional Atlántico, al oficio 017 del 8 de abril , se observa en el tablero de control de metas de la Regional Atlántico a 20 de diciembre 2015 que se atendieron integralmente 69,353 Niños y Niñas encontrando que:_x000a_                            _x000a_1) El número de Niños y Niñas en primera infancia, cuyos padres o cuidadores participan en procesos de formación es de 55.169, el avance es de 47,41% y el rango es crítico.      _x000a__x000a_2) El número de Niños y Niñas atendidos integralemente que cuentan con registro civil es de 52.503, el avance es del 79.55% y el rango está en riesgo.                                                 _x000a__x000a_3) El número de Niños y Niñas atendidos integralmente que cuentan con un esquema de vacunación completo, es 52.503, el avance es de 75.7% y el rango está calificado en riesgo. (Ver Informe)                                                                                                                                  "/>
    <s v="Lo anterior ocurre por incumplimiento de la Entidad Administradora del Servicio de las obligaciones establecidas en los lineamientos de la Modalidad, afectando con ello la cobertura que es el fín último del ICBF en la garantía de derechos de los Niños, Niñas y Adolescentes."/>
    <s v="Enviar memorando orientador evidenciando el cumplimiento de las obligaciones establecidas en los lineamientos de las modalidades de atención así como validar la calidad de los datos de la Atención en el CUENTAME. "/>
    <s v="2.  Verificación de los datos de la atención, registrados por las EAS."/>
    <s v="2. Reporte Trimestral Calidad del dato CUENTAME"/>
    <n v="3"/>
    <d v="2016-11-01T00:00:00"/>
    <d v="2017-07-31T00:00:00"/>
    <n v="38.9"/>
    <m/>
    <n v="0"/>
    <n v="0"/>
    <n v="0"/>
    <n v="0"/>
    <s v="31/01/2017_x000a_Se creó el Catálogo de errores en conjunto con la DIT para implementar los Reportes de Calidad en el Sistema de Información CUENTAME. Este Reporte estará disponible en el sistema en el primer trimestre de 2017._x000a__x000a__x000a__x000a_30/12/2016_x000a_Se creó el Catálogo de errores en conjunto con la DIT para implementar los Reportes de Calidad en el Sistema de Información CUENTAME. Este Reporte estará disponible en el sistema en el primer trimestre de 2017._x000a__x000a_30/11/2016_x000a_Se genera el correspondiente reporte de beneficiarios con corte a 30 de Noviembre, con el cual se verifica la calidad del dato, el consolidado se presenta en el mes de Diciembre, después de realizar los ajustes correspondientes_x000a__x000a_31/10/2016_x000a_Se genera el correspondiente reporte de beneficiarios con corte a 31 de Octubre, con el cual se verifica la calidad del dato, el consolidado se presenta en el mes de Noviembre._x000a__x000a_30/09/2016_x000a_Se generó avance y se remitió a las regionales para verificar la calidad de los datos con corte al 30 de Septiembre de 2016._x000a__x000a_31/08/2016_x000a_Se generó avance y se remitió a las regionales para verificar la calidad de los datos con corte al 31 de Agosto de 2016._x000a__x000a_Francisco García"/>
  </r>
  <r>
    <x v="0"/>
    <s v="ARGR2013-CGR-DG122"/>
    <n v="1"/>
    <x v="28"/>
    <m/>
    <s v="H122. NARIÑO. GESTIÓN DE RIESGOS EN HCB TRADICIONALES_x000a_ATENDIDOS POR MADRES COMUNITARIAS MAYORES DE 65 AÑOS. (A)_x000a_El Decreto 1537 de 2001 por el cual se reglamenta parcialmente la ley 87 de 1993 en cuanto a elementos técnicos y administrativos que fortalezcan el sistema de control interno de las entidades y organismos del Estado estipula en su artículo 4: (...) _x000a_Mediante el Decreto 1599 de 2005 se adoptó el Modelo Estándar de Control_x000a_Interno (MECI) (...)_x000a__x000a_En la regional Nariño deIICBF, 96 hogares Comunitarios de Bienestar, modalidad tradicional, en los cuales se atienden a 1.152 niños menores de cinco años, están a cargo de personas mayores de 65 años, sin embargo no cuenta con estudio que permita identificar los riesgos, determinar la probabilidad de ocurrencia de los mismos, sus consecuencias y se estime el nivel de riesgo a que se encuentran expuestos los niños de los HeB atendidos por madres mayores de 65 años, como se observó durante una visita a un HCB, a cargo del operador del contrato N°. 127/2013, en el cual la madre comunitaria perteneciente a la tercera edad manifiesta padecer problemas de columna que dificultan su labor._x000a_"/>
    <s v="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
    <s v="Diseñar e implementar un plan de trabajo para identificar posibles unidades de servicio en condiciones vulnerables."/>
    <s v="Actualizar el mapa  riesgos de la Dirección de Primera Infancia en la matriz de MECI encontrada en la Intranet."/>
    <s v="   Matriz de riesgo"/>
    <n v="1"/>
    <d v="2017-02-23T00:00:00"/>
    <d v="2017-03-31T00:00:00"/>
    <n v="5.0999999999999996"/>
    <m/>
    <n v="0"/>
    <n v="0"/>
    <n v="0"/>
    <n v="0"/>
    <m/>
  </r>
  <r>
    <x v="0"/>
    <s v="ARGR2013-CGR-DG122"/>
    <n v="0"/>
    <x v="28"/>
    <m/>
    <s v="H122. NARIÑO. GESTIÓN DE RIESGOS EN HCB TRADICIONALES_x000a_ATENDIDOS POR MADRES COMUNITARIAS MAYORES DE 65 AÑOS. (A)_x000a_El Decreto 1537 de 2001 por el cual se reglamenta parcialmente la ley 87 de 1993 en cuanto a elementos técnicos y administrativos que fortalezcan el sistema de control interno de las entidades y organismos del Estado estipula en su artículo 4: (...) _x000a_Mediante el Decreto 1599 de 2005 se adoptó el Modelo Estándar de Control_x000a_Interno (MECI) (...)_x000a__x000a_En la regional Nariño deIICBF, 96 hogares Comunitarios de Bienestar, modalidad tradicional, en los cuales se atienden a 1.152 niños menores de cinco años, están a cargo de personas mayores de 65 años, sin embargo no cuenta con estudio que permita identificar los riesgos, determinar la probabilidad de ocurrencia de los mismos, sus consecuencias y se estime el nivel de riesgo a que se encuentran expuestos los niños de los HeB atendidos por madres mayores de 65 años, como se observó durante una visita a un HCB, a cargo del operador del contrato N°. 127/2013, en el cual la madre comunitaria perteneciente a la tercera edad manifiesta padecer problemas de columna que dificultan su labor._x000a_"/>
    <s v="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
    <s v="Diseñar e implementar un plan de trabajo para identificar posibles unidades de servicio en condiciones vulnerables."/>
    <s v="Identificar los casos puntuales de Madres comunitarias mayores de 65 años que atienden en HCB."/>
    <s v="Reporte por regional y centro zonal "/>
    <n v="1"/>
    <d v="2017-03-01T00:00:00"/>
    <d v="2017-04-30T00:00:00"/>
    <n v="8.6"/>
    <m/>
    <n v="0"/>
    <n v="0"/>
    <n v="0"/>
    <n v="0"/>
    <m/>
  </r>
  <r>
    <x v="0"/>
    <s v="ARGR2013-CGR-DG122"/>
    <n v="0"/>
    <x v="28"/>
    <m/>
    <s v="H122. NARIÑO. GESTIÓN DE RIESGOS EN HCB TRADICIONALES_x000a_ATENDIDOS POR MADRES COMUNITARIAS MAYORES DE 65 AÑOS. (A)_x000a_El Decreto 1537 de 2001 por el cual se reglamenta parcialmente la ley 87 de 1993 en cuanto a elementos técnicos y administrativos que fortalezcan el sistema de control interno de las entidades y organismos del Estado estipula en su artículo 4: (...) _x000a_Mediante el Decreto 1599 de 2005 se adoptó el Modelo Estándar de Control_x000a_Interno (MECI) (...)_x000a__x000a_En la regional Nariño deIICBF, 96 hogares Comunitarios de Bienestar, modalidad tradicional, en los cuales se atienden a 1.152 niños menores de cinco años, están a cargo de personas mayores de 65 años, sin embargo no cuenta con estudio que permita identificar los riesgos, determinar la probabilidad de ocurrencia de los mismos, sus consecuencias y se estime el nivel de riesgo a que se encuentran expuestos los niños de los HeB atendidos por madres mayores de 65 años, como se observó durante una visita a un HCB, a cargo del operador del contrato N°. 127/2013, en el cual la madre comunitaria perteneciente a la tercera edad manifiesta padecer problemas de columna que dificultan su labor._x000a_"/>
    <s v="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
    <s v="Diseñar e implementar un plan de trabajo para identificar posibles unidades de servicio en condiciones vulnerables."/>
    <s v="Realizar un muestreo para la revisión de los casos con variables establecidas de HCB con madres comunitarias mayores de 65 años, para realizar el estudio de caso correspondiente. "/>
    <s v="Reporte por regional y centro zonal "/>
    <n v="1"/>
    <d v="2017-05-01T00:00:00"/>
    <d v="2017-07-31T00:00:00"/>
    <n v="13"/>
    <m/>
    <n v="0"/>
    <n v="0"/>
    <n v="0"/>
    <n v="0"/>
    <m/>
  </r>
  <r>
    <x v="0"/>
    <s v="ARGR2013-CGR-DG122"/>
    <n v="0"/>
    <x v="28"/>
    <m/>
    <s v="H122. NARIÑO. GESTIÓN DE RIESGOS EN HCB TRADICIONALES_x000a_ATENDIDOS POR MADRES COMUNITARIAS MAYORES DE 65 AÑOS. (A)_x000a_El Decreto 1537 de 2001 por el cual se reglamenta parcialmente la ley 87 de 1993 en cuanto a elementos técnicos y administrativos que fortalezcan el sistema de control interno de las entidades y organismos del Estado estipula en su artículo 4: (...) _x000a_Mediante el Decreto 1599 de 2005 se adoptó el Modelo Estándar de Control_x000a_Interno (MECI) (...)_x000a__x000a_En la regional Nariño deIICBF, 96 hogares Comunitarios de Bienestar, modalidad tradicional, en los cuales se atienden a 1.152 niños menores de cinco años, están a cargo de personas mayores de 65 años, sin embargo no cuenta con estudio que permita identificar los riesgos, determinar la probabilidad de ocurrencia de los mismos, sus consecuencias y se estime el nivel de riesgo a que se encuentran expuestos los niños de los HeB atendidos por madres mayores de 65 años, como se observó durante una visita a un HCB, a cargo del operador del contrato N°. 127/2013, en el cual la madre comunitaria perteneciente a la tercera edad manifiesta padecer problemas de columna que dificultan su labor._x000a_"/>
    <s v="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
    <s v="Diseñar e implementar un plan de trabajo para identificar posibles unidades de servicio en condiciones vulnerables."/>
    <s v="Gestionar con los entes ministeriales competente, empleadores y fondos pensionales la  revisión de los casos y tramites para lograr pensión de invalidez o pensión de vejez"/>
    <s v="Actas  de reunión"/>
    <n v="3"/>
    <d v="2017-08-01T00:00:00"/>
    <d v="2017-12-30T00:00:00"/>
    <n v="21.6"/>
    <m/>
    <n v="0"/>
    <n v="0"/>
    <n v="0"/>
    <n v="0"/>
    <m/>
  </r>
  <r>
    <x v="0"/>
    <s v="ARGR2013-CGR-DG122"/>
    <n v="0"/>
    <x v="28"/>
    <m/>
    <s v="H122. NARIÑO. GESTIÓN DE RIESGOS EN HCB TRADICIONALES_x000a_ATENDIDOS POR MADRES COMUNITARIAS MAYORES DE 65 AÑOS. (A)_x000a_El Decreto 1537 de 2001 por el cual se reglamenta parcialmente la ley 87 de 1993 en cuanto a elementos técnicos y administrativos que fortalezcan el sistema de control interno de las entidades y organismos del Estado estipula en su artículo 4: (...) _x000a_Mediante el Decreto 1599 de 2005 se adoptó el Modelo Estándar de Control_x000a_Interno (MECI) (...)_x000a__x000a_En la regional Nariño deIICBF, 96 hogares Comunitarios de Bienestar, modalidad tradicional, en los cuales se atienden a 1.152 niños menores de cinco años, están a cargo de personas mayores de 65 años, sin embargo no cuenta con estudio que permita identificar los riesgos, determinar la probabilidad de ocurrencia de los mismos, sus consecuencias y se estime el nivel de riesgo a que se encuentran expuestos los niños de los HeB atendidos por madres mayores de 65 años, como se observó durante una visita a un HCB, a cargo del operador del contrato N°. 127/2013, en el cual la madre comunitaria perteneciente a la tercera edad manifiesta padecer problemas de columna que dificultan su labor._x000a_"/>
    <s v="La causa se fundamenta en debilidades en la implementación del componente Control de Riesgo de MECI, la ausencia de gestión de riesgos puede afectar el cumplimiento de los objetivos estratégicos institucionales de garantizar una atención de calidad a la primera infancia, prevenir vulnerabilidades o amenazas y proteger a los niños, niñas y adolescentes."/>
    <s v="Diseñar e implementar un plan de trabajo para identificar posibles unidades de servicio en condiciones vulnerables."/>
    <s v="Priorizar las UDS con madres comunitarias mayores de 65 años, para las vistas de supervisión de acuerdo el muestreo realizado."/>
    <s v="Cronograma "/>
    <n v="1"/>
    <d v="2017-03-03T00:00:00"/>
    <d v="2017-12-30T00:00:00"/>
    <n v="43.1"/>
    <m/>
    <n v="0"/>
    <n v="0"/>
    <n v="0"/>
    <n v="0"/>
    <m/>
  </r>
  <r>
    <x v="0"/>
    <s v="ARGR2014-CGR-PI-119"/>
    <n v="1"/>
    <x v="28"/>
    <m/>
    <s v="_x000a_Hallazgo N° 119. CDI “Huellitas Mágicas”. (A). Sede Nacional_x000a__x000a_Por requerimiento del equipo auditor, el ICBF mediante correo del 27 de abril de 2015 refiere que el CDI “Huellitas Mágicas” no se encuentra en operación.  Cuadro No.103 - Reporte del Estado del CDI Barrancabermeja (Santander)_x000a__x000a_Por otra parte, el ICBF manifestó que a la fecha de ejecución del contrato de aporte 68-26-2013-323, se generó un requerimiento por presuntos incumplimientos y se adelanta actualmente proceso administrativo sancionatorio, que puede incidir en un presunto incumplimiento contractual por parte del contratista (CAFABA) quien tenía a cargo la operación del CDI._x000a__x000a_Lo expuesto, refleja que existen varios contratos de operación del CDI, para las mismas vigencias, con el objeto de “Brindar atención integral a 300 niños y niñas”: CAFABA (Operador en la fase III del convenio por un término de 20 años) y FUNDASALUD. _x000a_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_x000a__x000a_ "/>
    <s v="Esta situación se genera por deficiencias de seguimiento y control por parte del ICBF, a la operación del CDI y debilidades en la supervisión de los contratos."/>
    <s v="Realizar el levantamiento de inventario de inmuebles con Cajas de compensación Familiar."/>
    <s v="Identificar las infraestructuras entregadas al ICBF y pendientes de operación en el marco de los Convenios suscritos con cajas de compensación revisando los que se encuentran vigentes a largo plazo."/>
    <s v="Memorando _x000a_Bases de datos consolidada y depurada. "/>
    <n v="1"/>
    <d v="2017-03-01T00:00:00"/>
    <d v="2017-05-31T00:00:00"/>
    <n v="13"/>
    <m/>
    <n v="0"/>
    <n v="0"/>
    <n v="0"/>
    <n v="0"/>
    <m/>
  </r>
  <r>
    <x v="0"/>
    <s v="ARGR2014-CGR-PI-119"/>
    <n v="0"/>
    <x v="28"/>
    <m/>
    <s v="_x000a_Hallazgo N° 119. CDI “Huellitas Mágicas”. (A). Sede Nacional_x000a__x000a_Por requerimiento del equipo auditor, el ICBF mediante correo del 27 de abril de 2015 refiere que el CDI “Huellitas Mágicas” no se encuentra en operación.  Cuadro No.103 - Reporte del Estado del CDI Barrancabermeja (Santander)_x000a__x000a_Por otra parte, el ICBF manifestó que a la fecha de ejecución del contrato de aporte 68-26-2013-323, se generó un requerimiento por presuntos incumplimientos y se adelanta actualmente proceso administrativo sancionatorio, que puede incidir en un presunto incumplimiento contractual por parte del contratista (CAFABA) quien tenía a cargo la operación del CDI._x000a__x000a_Lo expuesto, refleja que existen varios contratos de operación del CDI, para las mismas vigencias, con el objeto de “Brindar atención integral a 300 niños y niñas”: CAFABA (Operador en la fase III del convenio por un término de 20 años) y FUNDASALUD. _x000a_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_x000a__x000a_ "/>
    <s v="Esta situación se genera por deficiencias de seguimiento y control por parte del ICBF, a la operación del CDI y debilidades en la supervisión de los contratos."/>
    <s v="Realizar el levantamiento de inventario de inmuebles con Cajas de compensación Familiar."/>
    <s v="Realizar el diagnostico y retroalimentar a la dependencia competente los casos de convenios que requieran modificación para toma de decisiones"/>
    <s v="Memorando dirigido a la dependencia competente_x000a__x000a_"/>
    <n v="1"/>
    <d v="2017-03-01T00:00:00"/>
    <d v="2017-05-31T00:00:00"/>
    <n v="13"/>
    <m/>
    <n v="0"/>
    <n v="0"/>
    <n v="0"/>
    <n v="0"/>
    <m/>
  </r>
  <r>
    <x v="0"/>
    <s v="ARGR2014-CGR-PI-119"/>
    <n v="0"/>
    <x v="28"/>
    <m/>
    <s v="_x000a_Hallazgo N° 119. CDI “Huellitas Mágicas”. (A). Sede Nacional_x000a__x000a_Por requerimiento del equipo auditor, el ICBF mediante correo del 27 de abril de 2015 refiere que el CDI “Huellitas Mágicas” no se encuentra en operación.  Cuadro No.103 - Reporte del Estado del CDI Barrancabermeja (Santander)_x000a__x000a_Por otra parte, el ICBF manifestó que a la fecha de ejecución del contrato de aporte 68-26-2013-323, se generó un requerimiento por presuntos incumplimientos y se adelanta actualmente proceso administrativo sancionatorio, que puede incidir en un presunto incumplimiento contractual por parte del contratista (CAFABA) quien tenía a cargo la operación del CDI._x000a__x000a_Lo expuesto, refleja que existen varios contratos de operación del CDI, para las mismas vigencias, con el objeto de “Brindar atención integral a 300 niños y niñas”: CAFABA (Operador en la fase III del convenio por un término de 20 años) y FUNDASALUD. _x000a_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_x000a__x000a_ "/>
    <s v="Esta situación se genera por deficiencias de seguimiento y control por parte del ICBF, a la operación del CDI y debilidades en la supervisión de los contratos."/>
    <s v="Realizar el levantamiento de inventario de inmuebles con Cajas de compensación Familiar."/>
    <s v="Verificar la información reportada por la regionales para posterior toma de decisión."/>
    <s v="Reporte"/>
    <n v="1"/>
    <d v="2017-06-01T00:00:00"/>
    <d v="2017-12-30T00:00:00"/>
    <n v="30.3"/>
    <m/>
    <n v="0"/>
    <n v="0"/>
    <n v="0"/>
    <n v="0"/>
    <m/>
  </r>
  <r>
    <x v="0"/>
    <s v="AE2014-CGR-PI-058_x000a_AE2014-CGR-PI-065_x000a_AE2014-CGR-PI-066_x000a_AE2014-CGR-PI-059"/>
    <n v="1"/>
    <x v="28"/>
    <m/>
    <s v="Hallazgo No. 66. Impacto de información de agentes educativos. ICBF. Cauca (A) _x000a_Hallazgo No. 58. Sistema de Información o Archivo. ICBF. Atlántico (A) _x000a_Hallazgo No. 65. Proceso de focalización agentes educativos. Cauca (A) _x000a_Hallazgo No. 59. Seguimiento y Control. ICBF. Atlántico (A) "/>
    <s v="Hallazgo 65. Lo anterior, se debe a que el ICBF Regional Cauca no ejerce una articulación y seguimiento del convenio con el SENA que le permita priorizar la capacitación de los Agentes Educativos del ICBF frente a otros usuarios"/>
    <s v="Implementar un plan de seguimiento a una muestra de agentes educativos formados y/o cualificados durante el último año desde el ICBF."/>
    <s v="Realizar el cruce de bases de datos de agentes educativos  -formados y/o cualificados durante el 2016  e identificar en que UDS se encuentra prestando los servicios durante el 2017."/>
    <s v="Reporte cruce base de datos"/>
    <n v="1"/>
    <d v="2017-03-01T00:00:00"/>
    <d v="2017-05-31T00:00:00"/>
    <n v="13"/>
    <m/>
    <n v="0"/>
    <n v="0"/>
    <n v="0"/>
    <n v="0"/>
    <m/>
  </r>
  <r>
    <x v="0"/>
    <s v="AE2014-CGR-PI-058_x000a_AE2014-CGR-PI-065_x000a_AE2014-CGR-PI-066_x000a_AE2014-CGR-PI-059"/>
    <n v="0"/>
    <x v="28"/>
    <m/>
    <s v="Hallazgo No. 66. Impacto de información de agentes educativos. ICBF. Cauca (A) _x000a_Hallazgo No. 58. Sistema de Información o Archivo. ICBF. Atlántico (A) _x000a_Hallazgo No. 65. Proceso de focalización agentes educativos. Cauca (A) _x000a_Hallazgo No. 59. Seguimiento y Control. ICBF. Atlántico (A) "/>
    <s v="Hallazgo 65. Lo anterior, se debe a que el ICBF Regional Cauca no ejerce una articulación y seguimiento del convenio con el SENA que le permita priorizar la capacitación de los Agentes Educativos del ICBF frente a otros usuarios"/>
    <s v="Implementar un plan de seguimiento a una muestra de agentes educativos formados y/o cualificados durante el último año desde el ICBF."/>
    <s v="Implementar la entrevista estructurada para indagar sobre la aplicación de conocimientos desde los agentes educativos seleccionados en la atención de los niños y niñas."/>
    <s v="Formato de entrevista"/>
    <n v="1"/>
    <d v="2017-06-01T00:00:00"/>
    <d v="2017-11-30T00:00:00"/>
    <n v="26"/>
    <m/>
    <n v="0"/>
    <n v="0"/>
    <n v="0"/>
    <n v="0"/>
    <m/>
  </r>
  <r>
    <x v="0"/>
    <s v="AE2014-CGR-PI-058_x000a_AE2014-CGR-PI-065_x000a_AE2014-CGR-PI-066_x000a_AE2014-CGR-PI-059"/>
    <n v="0"/>
    <x v="28"/>
    <m/>
    <s v="Hallazgo No. 66. Impacto de información de agentes educativos. ICBF. Cauca (A) _x000a_Hallazgo No. 58. Sistema de Información o Archivo. ICBF. Atlántico (A) _x000a_Hallazgo No. 65. Proceso de focalización agentes educativos. Cauca (A) _x000a_Hallazgo No. 59. Seguimiento y Control. ICBF. Atlántico (A) "/>
    <s v="Hallazgo 65. Lo anterior, se debe a que el ICBF Regional Cauca no ejerce una articulación y seguimiento del convenio con el SENA que le permita priorizar la capacitación de los Agentes Educativos del ICBF frente a otros usuarios"/>
    <s v="Implementar un plan de seguimiento a una muestra de agentes educativos formados y/o cualificados durante el último año desde el ICBF."/>
    <s v="Análizar  los datos recolectados."/>
    <s v="Informe de analisis y de entrevistas"/>
    <n v="1"/>
    <d v="2017-12-01T00:00:00"/>
    <d v="2017-12-10T00:00:00"/>
    <n v="1.3"/>
    <m/>
    <n v="0"/>
    <n v="0"/>
    <n v="0"/>
    <n v="0"/>
    <m/>
  </r>
  <r>
    <x v="0"/>
    <s v="AE2014-CGR-PI-058_x000a_AE2014-CGR-PI-065_x000a_AE2014-CGR-PI-066_x000a_AE2014-CGR-PI-059"/>
    <n v="0"/>
    <x v="28"/>
    <m/>
    <s v="Hallazgo No. 66. Impacto de información de agentes educativos. ICBF. Cauca (A) _x000a_Hallazgo No. 58. Sistema de Información o Archivo. ICBF. Atlántico (A) _x000a_Hallazgo No. 65. Proceso de focalización agentes educativos. Cauca (A) _x000a_Hallazgo No. 59. Seguimiento y Control. ICBF. Atlántico (A) "/>
    <s v="Hallazgo 65. Lo anterior, se debe a que el ICBF Regional Cauca no ejerce una articulación y seguimiento del convenio con el SENA que le permita priorizar la capacitación de los Agentes Educativos del ICBF frente a otros usuarios"/>
    <s v="Implementar un plan de seguimiento a una muestra de agentes educativos formados y/o cualificados durante el último año desde el ICBF."/>
    <s v="Realizar el  seguimiento de Agentes Educativos formados y/o cualificados."/>
    <s v="Informe "/>
    <n v="1"/>
    <d v="2017-12-11T00:00:00"/>
    <d v="2017-12-30T00:00:00"/>
    <n v="2.7"/>
    <m/>
    <n v="0"/>
    <n v="0"/>
    <n v="0"/>
    <n v="0"/>
    <m/>
  </r>
  <r>
    <x v="0"/>
    <s v="AE2014-CGR-PI-058_x000a_AE2014-CGR-PI-065_x000a_AE2014-CGR-PI-066_x000a_AE2014-CGR-PI-059"/>
    <n v="0"/>
    <x v="28"/>
    <m/>
    <s v="Hallazgo No. 66. Impacto de información de agentes educativos. ICBF. Cauca (A) _x000a_Hallazgo No. 58. Sistema de Información o Archivo. ICBF. Atlántico (A) _x000a_Hallazgo No. 65. Proceso de focalización agentes educativos. Cauca (A) _x000a_Hallazgo No. 59. Seguimiento y Control. ICBF. Atlántico (A) "/>
    <s v="Hallazgo 65. Lo anterior, se debe a que el ICBF Regional Cauca no ejerce una articulación y seguimiento del convenio con el SENA que le permita priorizar la capacitación de los Agentes Educativos del ICBF frente a otros usuarios"/>
    <s v="Realizar comités Regionales de seguimiento del proceso de formación y/o cualificación desarrollados en la vigencia actual."/>
    <s v="Incluir dentro de las minutas de los contratos o convenios de formación y/o cualificación el desarrollo de  comités Regionales, con la participación del representante del ICBF Regional, delegados de la Entidad ejecutora y Sede Nacional "/>
    <s v=" Minutas y contratos_x000a__x000a_"/>
    <n v="1"/>
    <d v="2017-03-01T00:00:00"/>
    <d v="2017-07-01T00:00:00"/>
    <n v="17.399999999999999"/>
    <m/>
    <n v="0"/>
    <n v="0"/>
    <n v="0"/>
    <n v="0"/>
    <m/>
  </r>
  <r>
    <x v="0"/>
    <s v="AE2014-CGR-PI-058_x000a_AE2014-CGR-PI-065_x000a_AE2014-CGR-PI-066_x000a_AE2014-CGR-PI-059"/>
    <n v="0"/>
    <x v="28"/>
    <m/>
    <s v="Hallazgo No. 66. Impacto de información de agentes educativos. ICBF. Cauca (A) _x000a_Hallazgo No. 58. Sistema de Información o Archivo. ICBF. Atlántico (A) _x000a_Hallazgo No. 65. Proceso de focalización agentes educativos. Cauca (A) _x000a_Hallazgo No. 59. Seguimiento y Control. ICBF. Atlántico (A) "/>
    <s v="Hallazgo 65. Lo anterior, se debe a que el ICBF Regional Cauca no ejerce una articulación y seguimiento del convenio con el SENA que le permita priorizar la capacitación de los Agentes Educativos del ICBF frente a otros usuarios"/>
    <s v="Realizar comités Regionales de seguimiento del proceso de formación y/o cualificación desarrollados en la vigencia actual."/>
    <s v="Socializar a las Regionales, los procesos de formación y/o cualificación desarrollados durante la vigencia 2017 y el alcance de cada uno de éstos."/>
    <s v="_x000a_Memorando _x000a_Video conferencia_x000a_ACTAS Listas de aistencia"/>
    <n v="10"/>
    <d v="2017-04-01T00:00:00"/>
    <d v="2017-07-01T00:00:00"/>
    <n v="13"/>
    <m/>
    <n v="0"/>
    <n v="0"/>
    <n v="0"/>
    <n v="0"/>
    <m/>
  </r>
  <r>
    <x v="0"/>
    <s v="AE2014-CGR-PI-058_x000a_AE2014-CGR-PI-065_x000a_AE2014-CGR-PI-066_x000a_AE2014-CGR-PI-059"/>
    <n v="0"/>
    <x v="28"/>
    <m/>
    <s v="Hallazgo No. 66. Impacto de información de agentes educativos. ICBF. Cauca (A) _x000a_Hallazgo No. 58. Sistema de Información o Archivo. ICBF. Atlántico (A) _x000a_Hallazgo No. 65. Proceso de focalización agentes educativos. Cauca (A) _x000a_Hallazgo No. 59. Seguimiento y Control. ICBF. Atlántico (A) "/>
    <s v="Hallazgo 65. Lo anterior, se debe a que el ICBF Regional Cauca no ejerce una articulación y seguimiento del convenio con el SENA que le permita priorizar la capacitación de los Agentes Educativos del ICBF frente a otros usuarios"/>
    <s v="Realizar comités Regionales de seguimiento del proceso de formación y/o cualificación desarrollados en la vigencia actual."/>
    <s v="Socializar los informes técnicos y financieros a los Directores Regionales en donde se ejecuten los procesos de formación y /o cualificación."/>
    <s v="_x000a_Memorando _x000a_Video conferencia_x000a_Listas de aistencia"/>
    <n v="10"/>
    <d v="2017-04-01T00:00:00"/>
    <d v="2017-07-01T00:00:00"/>
    <n v="13"/>
    <m/>
    <n v="0"/>
    <n v="0"/>
    <n v="0"/>
    <n v="0"/>
    <m/>
  </r>
  <r>
    <x v="0"/>
    <s v="ARGR2014-CGR-PUT148_x000a_AR2014-148_x000a_ARGR2014-CGR-AN148_x000a_ARGR2014-CGR-SUC148_x000a_ARGR2014-CGR-PI-148_x000a__x000a_ARGR2014-CGR-HUI148_x000a_ARGR2014-CGR-ATL148_x000a_ARGR2014-CGR-GUA148_x000a_ARGR2014-CGR-GUA148_x000a_"/>
    <n v="1"/>
    <x v="28"/>
    <m/>
    <s v="Hallazgo N°148. Supervisión de contratos (A-D). Sede Nacional, Antioquia, Atlántico, Guajira, Guaviare, Huila, Nariño, Putumayo y Sucre _x000a__x000a_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
    <s v="Fortalecer la asistencia técnica que se brinda a través de los profesionales de enlace regional a los equipos de apoyo de supervisión de las regionales y centros zonales del país._x000a__x000a_"/>
    <s v="Realizar grupo de trabajo con grupos de la D.P.I para socializar el cruce entre obligaciones y estandares de calidad y validación de las estructuras de herramientas de supervisión."/>
    <s v="Acta de reunión, listas de asistencia"/>
    <n v="1"/>
    <d v="2017-02-20T00:00:00"/>
    <d v="2017-02-20T00:00:00"/>
    <n v="0"/>
    <m/>
    <n v="0"/>
    <n v="0"/>
    <n v="0"/>
    <n v="0"/>
    <m/>
  </r>
  <r>
    <x v="0"/>
    <s v="ARGR2014-CGR-PUT148_x000a_AR2014-148_x000a_ARGR2014-CGR-AN148_x000a_ARGR2014-CGR-SUC148_x000a_ARGR2014-CGR-PI-148_x000a__x000a_ARGR2014-CGR-HUI148_x000a_ARGR2014-CGR-ATL148_x000a_ARGR2014-CGR-GUA148_x000a_ARGR2014-CGR-GUA148_x000a_"/>
    <n v="0"/>
    <x v="28"/>
    <m/>
    <s v="Hallazgo N°148. Supervisión de contratos (A-D). Sede Nacional, Antioquia, Atlántico, Guajira, Guaviare, Huila, Nariño, Putumayo y Sucre _x000a__x000a_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
    <s v="Fortalecer la asistencia técnica que se brinda a través de los profesionales de enlace regional a los equipos de apoyo de supervisión de las regionales y centros zonales del país._x000a__x000a_"/>
    <s v="Reportar los resultados de la herramienta de supervisión."/>
    <s v="Base de datos"/>
    <n v="1"/>
    <d v="2017-03-03T00:00:00"/>
    <d v="2017-03-03T00:00:00"/>
    <n v="0"/>
    <m/>
    <n v="0"/>
    <n v="0"/>
    <n v="0"/>
    <n v="0"/>
    <m/>
  </r>
  <r>
    <x v="0"/>
    <s v="ARGR2014-CGR-PUT148_x000a_AR2014-148_x000a_ARGR2014-CGR-AN148_x000a_ARGR2014-CGR-SUC148_x000a_ARGR2014-CGR-PI-148_x000a__x000a_ARGR2014-CGR-HUI148_x000a_ARGR2014-CGR-ATL148_x000a_ARGR2014-CGR-GUA148_x000a_ARGR2014-CGR-GUA148_x000a_"/>
    <n v="0"/>
    <x v="28"/>
    <m/>
    <s v="Hallazgo N°148. Supervisión de contratos (A-D). Sede Nacional, Antioquia, Atlántico, Guajira, Guaviare, Huila, Nariño, Putumayo y Sucre _x000a__x000a_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
    <s v="Fortalecer la asistencia técnica que se brinda a través de los profesionales de enlace regional a los equipos de apoyo de supervisión de las regionales y centros zonales del país._x000a__x000a_"/>
    <s v="Socializar al grupo de supervisión Sede Nacional"/>
    <s v="_x000a_Listas de aistencia"/>
    <n v="1"/>
    <d v="2017-04-03T00:00:00"/>
    <d v="2017-04-07T00:00:00"/>
    <n v="0.6"/>
    <m/>
    <n v="0"/>
    <n v="0"/>
    <n v="0"/>
    <n v="0"/>
    <m/>
  </r>
  <r>
    <x v="0"/>
    <s v="ARGR2014-CGR-PUT148_x000a_AR2014-148_x000a_ARGR2014-CGR-AN148_x000a_ARGR2014-CGR-SUC148_x000a_ARGR2014-CGR-PI-148_x000a__x000a_ARGR2014-CGR-HUI148_x000a_ARGR2014-CGR-ATL148_x000a_ARGR2014-CGR-GUA148_x000a_ARGR2014-CGR-GUA148_x000a_"/>
    <n v="0"/>
    <x v="28"/>
    <m/>
    <s v="Hallazgo N°148. Supervisión de contratos (A-D). Sede Nacional, Antioquia, Atlántico, Guajira, Guaviare, Huila, Nariño, Putumayo y Sucre _x000a__x000a_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
    <s v="Fortalecer la asistencia técnica que se brinda a través de los profesionales de enlace regional a los equipos de apoyo de supervisión de las regionales y centros zonales del país._x000a__x000a_"/>
    <s v="Capacitar a los supervisores de contratos en procesos administrativos sancionatorios. "/>
    <s v="_x000a_Listas de aistencia"/>
    <n v="1"/>
    <d v="2017-03-01T00:00:00"/>
    <d v="2017-04-01T00:00:00"/>
    <n v="4.4000000000000004"/>
    <m/>
    <n v="0"/>
    <n v="0"/>
    <n v="0"/>
    <n v="0"/>
    <m/>
  </r>
  <r>
    <x v="0"/>
    <s v="ARGR2014-CGR-PUT148_x000a_AR2014-148_x000a_ARGR2014-CGR-AN148_x000a_ARGR2014-CGR-SUC148_x000a_ARGR2014-CGR-PI-148_x000a__x000a_ARGR2014-CGR-HUI148_x000a_ARGR2014-CGR-ATL148_x000a_ARGR2014-CGR-GUA148_x000a_ARGR2014-CGR-GUA148_x000a__x000a_"/>
    <n v="1"/>
    <x v="28"/>
    <m/>
    <s v="Hallazgo N°148. Supervisión de contratos (A-D). Sede Nacional, Antioquia, Atlántico, Guajira, Guaviare, Huila, Nariño, Putumayo y Sucre _x000a__x000a__x000a_"/>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
    <s v="Fortalecer la asistencia técnica que se brinda a través de los profesionales de enlace regional a los equipos de apoyo de supervisión de las regionales y centros zonales del país._x000a__x000a_"/>
    <s v="Capacitar a los equipos de apoyo en la apliación de los instrumentos de supervisión."/>
    <s v="Actas y listas de asistencia"/>
    <n v="4"/>
    <d v="2017-02-20T00:00:00"/>
    <d v="2017-12-15T00:00:00"/>
    <n v="42.6"/>
    <m/>
    <n v="0"/>
    <n v="0"/>
    <n v="0"/>
    <n v="0"/>
    <m/>
  </r>
  <r>
    <x v="0"/>
    <s v="ARGR2014-CGR-BOG033_x000a_ARGR2014-CGR-DNA015_x000a_ARGR2014-CGR-BOG033_x000a_ARGR2014-CGR-PI-015_x000a_ARGR2014-CGR-BOG033_x000a_ARGR2014-015_x000a_ARGR2014-CGR-BOG015_x000a_"/>
    <n v="1"/>
    <x v="28"/>
    <m/>
    <s v="Hallazgo N° 15. Constitución reservas presupuestales y vigencias futuras (A). Sede Nacional_x000a__x000a_Hallazgo N° 33. Financiación de contratos con vigencias futuras (A-D). Sede Nacional"/>
    <m/>
    <s v="Realizar acompañamiento a la contratación que adelantan las regionales con vigencias futuras."/>
    <s v="Realizar acompañamiento con los profesionales de la Dirección de Primera Infancia a la contratación de las regionales que se asigne cupo de vigencia futura para la contratación de los sercivios."/>
    <s v="Correo electrónico"/>
    <n v="1"/>
    <d v="2017-09-18T00:00:00"/>
    <d v="2017-12-31T00:00:00"/>
    <n v="14.9"/>
    <m/>
    <n v="0"/>
    <n v="0"/>
    <n v="0"/>
    <n v="0"/>
    <m/>
  </r>
  <r>
    <x v="0"/>
    <s v="ARGR2014-CGR-BOG033_x000a_ARGR2014-CGR-DNA015_x000a_ARGR2014-CGR-BOG033_x000a_ARGR2014-CGR-PI-015_x000a_ARGR2014-CGR-BOG033_x000a_ARGR2014-015_x000a_ARGR2014-CGR-BOG015_x000a_"/>
    <n v="0"/>
    <x v="28"/>
    <m/>
    <s v="Hallazgo N° 15. Constitución reservas presupuestales y vigencias futuras (A). Sede Nacional_x000a__x000a_Hallazgo N° 33. Financiación de contratos con vigencias futuras (A-D). Sede Nacional"/>
    <m/>
    <s v="Utilizar la programación vigente de cupos de los servicios de primera infancia registrada en el SIM  para realizar  la   solicitud de  vigencia futura."/>
    <s v="_x000a_Solicitar vigencia futura para los cupos que se encuentran programados en el SIM y que corresponden a las necsidades de cada regional."/>
    <s v="Memorando _x000a_correo electronico"/>
    <n v="1"/>
    <d v="2017-09-18T00:00:00"/>
    <d v="2017-12-31T00:00:00"/>
    <n v="14.9"/>
    <m/>
    <n v="0"/>
    <n v="0"/>
    <n v="0"/>
    <n v="0"/>
    <m/>
  </r>
  <r>
    <x v="0"/>
    <s v="ARGR2014-CGR-BOG033_x000a_ARGR2014-CGR-DNA015_x000a_ARGR2014-CGR-BOG033_x000a_ARGR2014-CGR-PI-015_x000a_ARGR2014-CGR-BOG033_x000a_ARGR2014-015_x000a_ARGR2014-CGR-BOG015_x000a_"/>
    <n v="0"/>
    <x v="28"/>
    <m/>
    <s v="Hallazgo N° 15. Constitución reservas presupuestales y vigencias futuras (A). Sede Nacional_x000a__x000a_Hallazgo N° 33. Financiación de contratos con vigencias futuras (A-D). Sede Nacional"/>
    <m/>
    <s v="Utilizar la programación vigente de cupos de los servicios de primera infancia registrada en el SIM  para realizar  la   solicitud de  vigencia futura."/>
    <s v="Realizar ajustes a la solicitud de vigencia futura de acuerdo a las observaciones y disponibilidad de recurso que se asigne al proyecto asistencia a la Primera Infancia a nivel Nacional."/>
    <s v="Memorando _x000a_correo electronico"/>
    <n v="1"/>
    <d v="2017-09-18T00:00:00"/>
    <d v="2017-12-31T00:00:00"/>
    <n v="14.9"/>
    <m/>
    <n v="0"/>
    <n v="0"/>
    <n v="0"/>
    <n v="0"/>
    <m/>
  </r>
  <r>
    <x v="0"/>
    <s v="ARGR2014-CGR-PI-068"/>
    <n v="1"/>
    <x v="28"/>
    <m/>
    <s v="Hallazgo N° 68. Verificación de Estándares a la Variable Contabilidad (A). Nariño_x000a__x000a_En el Informe de Evaluación de Estándares para entidades en las modalidades CDI y Familiar, con corte a diciembre de 2014, realizada por la interventoría contratada por el ICBF, califica este estándar con 100% de cumplimiento; lo que se corroboró en la totalidad de las visitas realizadas a las EAS visitadas._x000a__x000a_Sin embargo, en dichas visitas se encontraron diferentes falencias en el manejo contable de los recursos desembolsados por el ICBF para la ejecución de los contratos suscritos como el no uso de los recursos de cada contrato en las cuentas aperturadas para tal fin, transferencias de recursos a otras cuentas, comprobantes de egreso sin soportes, con enmendaduras, sin conocer el beneficiario, pagos que no corresponden a la ejecución del contrato, situación que no permite conocer con exactitud los pagos reales realizados con cargo a cada cuenta._x000a_"/>
    <s v="Lo anterior se ocasiona por un deficiente proceso de interventoría en lo que respecta a este estándar, lo que no le permite al ICBF identificar oportunamente las falencias reales detectadas e implementar los correctivos requeridos._x000a__x000a_"/>
    <s v="Verificar que los lineamientos y formatos de seguimiento financiero se encuentren alineados con los formatos establecidos por el equipo de planeación para su aplicación"/>
    <s v="Realizar grupo de trabajo  con los profesionales de Primera Infancia de sede Nacional para verificar que los lineamientos aprobados y publicados que  se encuentren alineados con los formatos establecidos  para la supervisión 2017. "/>
    <s v="Actas con Listas de asistencia, tematicas"/>
    <n v="1"/>
    <d v="2017-03-15T00:00:00"/>
    <d v="2017-10-16T00:00:00"/>
    <n v="30.7"/>
    <m/>
    <n v="0"/>
    <n v="0"/>
    <n v="0"/>
    <n v="0"/>
    <m/>
  </r>
  <r>
    <x v="0"/>
    <s v="ARGR2014-CGR-PI-068"/>
    <n v="0"/>
    <x v="28"/>
    <m/>
    <s v="Hallazgo N° 68. Verificación de Estándares a la Variable Contabilidad (A). Nariño_x000a__x000a_En el Informe de Evaluación de Estándares para entidades en las modalidades CDI y Familiar, con corte a diciembre de 2014, realizada por la interventoría contratada por el ICBF, califica este estándar con 100% de cumplimiento; lo que se corroboró en la totalidad de las visitas realizadas a las EAS visitadas._x000a__x000a_Sin embargo, en dichas visitas se encontraron diferentes falencias en el manejo contable de los recursos desembolsados por el ICBF para la ejecución de los contratos suscritos como el no uso de los recursos de cada contrato en las cuentas aperturadas para tal fin, transferencias de recursos a otras cuentas, comprobantes de egreso sin soportes, con enmendaduras, sin conocer el beneficiario, pagos que no corresponden a la ejecución del contrato, situación que no permite conocer con exactitud los pagos reales realizados con cargo a cada cuenta._x000a_"/>
    <s v="Lo anterior se ocasiona por un deficiente proceso de interventoría en lo que respecta a este estándar, lo que no le permite al ICBF identificar oportunamente las falencias reales detectadas e implementar los correctivos requeridos._x000a__x000a_"/>
    <s v="Verificar que los lineamientos y formatos de seguimiento financiero se encuentren alineados con los formatos establecidos por el equipo de planeación para su aplicación"/>
    <s v="_x000a_Realizar grupos de estudio  con los apoyos financieros regionales y de centro zonal que apoñan la supervisión."/>
    <s v="Actas con Listas de asistencia, tematicas"/>
    <n v="1"/>
    <d v="2017-03-15T00:00:00"/>
    <d v="2017-10-16T00:00:00"/>
    <n v="30.7"/>
    <m/>
    <n v="0"/>
    <n v="0"/>
    <n v="0"/>
    <n v="0"/>
    <m/>
  </r>
  <r>
    <x v="0"/>
    <s v="ARGR2014-CGR-PI-068"/>
    <n v="0"/>
    <x v="28"/>
    <m/>
    <s v="Hallazgo N° 68. Verificación de Estándares a la Variable Contabilidad (A). Nariño_x000a__x000a_En el Informe de Evaluación de Estándares para entidades en las modalidades CDI y Familiar, con corte a diciembre de 2014, realizada por la interventoría contratada por el ICBF, califica este estándar con 100% de cumplimiento; lo que se corroboró en la totalidad de las visitas realizadas a las EAS visitadas._x000a__x000a_Sin embargo, en dichas visitas se encontraron diferentes falencias en el manejo contable de los recursos desembolsados por el ICBF para la ejecución de los contratos suscritos como el no uso de los recursos de cada contrato en las cuentas aperturadas para tal fin, transferencias de recursos a otras cuentas, comprobantes de egreso sin soportes, con enmendaduras, sin conocer el beneficiario, pagos que no corresponden a la ejecución del contrato, situación que no permite conocer con exactitud los pagos reales realizados con cargo a cada cuenta._x000a_"/>
    <s v="Lo anterior se ocasiona por un deficiente proceso de interventoría en lo que respecta a este estándar, lo que no le permite al ICBF identificar oportunamente las falencias reales detectadas e implementar los correctivos requeridos._x000a__x000a_"/>
    <s v="Verificar que los lineamientos y formatos de seguimiento financiero se encuentren alineados con los formatos establecidos por el equipo de planeación para su aplicación"/>
    <s v="Capacitar a los equipo de supervisión en el uso y aplicación de los formatos para el seguimineto financiero."/>
    <s v="Actas con Listas de asistencia, tematicas"/>
    <n v="1"/>
    <d v="2017-03-15T00:00:00"/>
    <d v="2017-10-16T00:00:00"/>
    <n v="30.7"/>
    <m/>
    <n v="0"/>
    <n v="0"/>
    <n v="0"/>
    <n v="0"/>
    <m/>
  </r>
  <r>
    <x v="0"/>
    <s v="ARGR2014-CGR-CON151, ARGR2014-CGR-CHO150, ARGR2014-CGR-GH151, ARGR2014-CGR-NAR151, ARGR2014-CGR-NAR150, ARGR2014-CGR-BOG151"/>
    <n v="1"/>
    <x v="28"/>
    <m/>
    <s v="Hallazgo N° 150. Designación de Supervisores (A - D). Chocó y Nariño _x000a__x000a_Hallazgo N° 151. Asignación supervisores y carga laboral(A). Putumayo, Atlántico, Nariño y Bogotá"/>
    <s v="Hallazgo N° 150. . Existe desorden administrativo de la Entidad, lo que genera una supervisión deficiente y un inadecuado seguimiento de los contratos._x000a__x000a_Hallazgo N° 151. Falta de personal designada a la supervisión"/>
    <s v="Fortalecer la operación del esquema de supervisión mediante la emisión del lineamiento de supervisión y guías de visitas."/>
    <s v="Emitir el documento contentivo del lineamiento de supervisión y los protocolos de visitas."/>
    <s v="Lineamiento de supervisión"/>
    <n v="1"/>
    <d v="2017-02-20T00:00:00"/>
    <d v="2017-04-30T00:00:00"/>
    <n v="9.9"/>
    <m/>
    <n v="0"/>
    <n v="0"/>
    <n v="0"/>
    <n v="0"/>
    <m/>
  </r>
  <r>
    <x v="0"/>
    <s v="ARGR2014-CGR-CON151, ARGR2014-CGR-CHO150, ARGR2014-CGR-GH151, ARGR2014-CGR-NAR151, ARGR2014-CGR-NAR150, ARGR2014-CGR-BOG151"/>
    <n v="0"/>
    <x v="28"/>
    <m/>
    <s v="Hallazgo N° 150. Designación de Supervisores (A - D). Chocó y Nariño _x000a__x000a_Hallazgo N° 151. Asignación supervisores y carga laboral(A). Putumayo, Atlántico, Nariño y Bogotá"/>
    <s v="Hallazgo N° 150. . Existe desorden administrativo de la Entidad, lo que genera una supervisión deficiente y un inadecuado seguimiento de los contratos._x000a__x000a_Hallazgo N° 151. Falta de personal designada a la supervisión"/>
    <s v="Verificar que los lineamientos y formatos de seguimiento financiero se encuentren alineados con los formatos establecidos por el equipo de planeación para su aplicación"/>
    <s v="Realizar grupo de trabajo  con los profesionales de Primera Infancia de sede Nacional para verificar que los lineamientos aprobados y publicados que  se encuentren alineados con los formatos establecidos  para la supervisión 2017. "/>
    <s v="Actas con Listas de asistencia, tematicas"/>
    <n v="1"/>
    <d v="2017-03-15T00:00:00"/>
    <d v="2017-10-16T00:00:00"/>
    <n v="30.7"/>
    <m/>
    <n v="0"/>
    <n v="0"/>
    <n v="0"/>
    <n v="0"/>
    <m/>
  </r>
  <r>
    <x v="0"/>
    <s v="ARGR2014-CGR-CON151, ARGR2014-CGR-CHO150, ARGR2014-CGR-GH151, ARGR2014-CGR-NAR151, ARGR2014-CGR-NAR150, ARGR2014-CGR-BOG151"/>
    <n v="0"/>
    <x v="28"/>
    <m/>
    <s v="Hallazgo N° 150. Designación de Supervisores (A - D). Chocó y Nariño _x000a__x000a_Hallazgo N° 151. Asignación supervisores y carga laboral(A). Putumayo, Atlántico, Nariño y Bogotá"/>
    <s v="Hallazgo N° 150. . Existe desorden administrativo de la Entidad, lo que genera una supervisión deficiente y un inadecuado seguimiento de los contratos._x000a__x000a_Hallazgo N° 151. Falta de personal designada a la supervisión"/>
    <s v="Verificar que los lineamientos y formatos de seguimiento financiero se encuentren alineados con los formatos establecidos por el equipo de planeación para su aplicación"/>
    <s v="_x000a_Realizar grupos de estudio  con los apoyos financieros regionales y de centro zonal que apoñan la supervisión."/>
    <s v="Actas con Listas de asistencia, tematicas"/>
    <n v="1"/>
    <d v="2017-03-15T00:00:00"/>
    <d v="2017-10-16T00:00:00"/>
    <n v="30.7"/>
    <m/>
    <n v="0"/>
    <n v="0"/>
    <n v="0"/>
    <n v="0"/>
    <m/>
  </r>
  <r>
    <x v="0"/>
    <s v="ARGR2014-CGR-CON151, ARGR2014-CGR-CHO150, ARGR2014-CGR-GH151, ARGR2014-CGR-NAR151, ARGR2014-CGR-NAR150, ARGR2014-CGR-BOG151"/>
    <n v="0"/>
    <x v="28"/>
    <m/>
    <s v="Hallazgo N° 150. Designación de Supervisores (A - D). Chocó y Nariño _x000a__x000a_Hallazgo N° 151. Asignación supervisores y carga laboral(A). Putumayo, Atlántico, Nariño y Bogotá"/>
    <s v="Hallazgo N° 150. . Existe desorden administrativo de la Entidad, lo que genera una supervisión deficiente y un inadecuado seguimiento de los contratos._x000a__x000a_Hallazgo N° 151. Falta de personal designada a la supervisión"/>
    <s v="Verificar que los lineamientos y formatos de seguimiento financiero se encuentren alineados con los formatos establecidos por el equipo de planeación para su aplicación"/>
    <s v="Capacitar a los equipo de supervisión en el uso y aplicación de los formatos para el seguimineto financiero._x000a__x000a_"/>
    <s v="Actas con Listas de asistencia, tematicas"/>
    <n v="1"/>
    <d v="2017-03-15T00:00:00"/>
    <d v="2017-10-16T00:00:00"/>
    <n v="30.7"/>
    <m/>
    <n v="0"/>
    <n v="0"/>
    <n v="0"/>
    <n v="0"/>
    <m/>
  </r>
  <r>
    <x v="0"/>
    <s v="ARGR2014-CGR-PI-084_x000a_ARGR2014-104_x000a_"/>
    <n v="1"/>
    <x v="28"/>
    <m/>
    <s v="Hallazgo N° 84. Infraestructura contrato de aportes (A - D). Atlántico_x000a__x000a_Hallazgo N° 104. Registros y condiciones de atención (A-D). Nariño, Sucre y Vaupés _x000a_"/>
    <s v="Hallazgo N° 84. 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_x000a__x000a_Hallazgo N° 104. 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_x000a__x000a_Sucre: (...) 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Garantizar que las Infraestructuras entregadas en comandato al ICBF cumplan con los lineamientos estipulados en el manual Operativo."/>
    <s v="Identificar los contratos de los inmuebles que estan en comodato con contratación a los servicios de primera Infancia."/>
    <s v="Memorando _x000a_Consolidado bases de datos A JURIDICA"/>
    <n v="1"/>
    <d v="2017-03-03T00:00:00"/>
    <d v="2017-06-30T00:00:00"/>
    <n v="17"/>
    <m/>
    <n v="0"/>
    <n v="0"/>
    <n v="0"/>
    <n v="0"/>
    <m/>
  </r>
  <r>
    <x v="0"/>
    <s v="ARGR2014-CGR-PI-084_x000a_ARGR2014-104_x000a_"/>
    <n v="0"/>
    <x v="28"/>
    <m/>
    <s v="Hallazgo N° 84. Infraestructura contrato de aportes (A - D). Atlántico_x000a__x000a_Hallazgo N° 104. Registros y condiciones de atención (A-D). Nariño, Sucre y Vaupés _x000a_"/>
    <s v="Hallazgo N° 84. 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_x000a__x000a_Hallazgo N° 104. 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_x000a__x000a_Sucre: (...) 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Garantizar que las Infraestructuras entregadas en comandato al ICBF cumplan con los lineamientos estipulados en el manual Operativo."/>
    <s v="Reportar a la dependencia competente el resultado del informe reportado por las Regionales para definir las gestiones que se requieran adelantar frente al contrato de comodato."/>
    <s v="Memorando dirigido a la dempendencia competente"/>
    <n v="1"/>
    <d v="2017-07-01T00:00:00"/>
    <d v="2017-12-30T00:00:00"/>
    <n v="26"/>
    <m/>
    <n v="0"/>
    <n v="0"/>
    <n v="0"/>
    <n v="0"/>
    <m/>
  </r>
  <r>
    <x v="0"/>
    <s v="ARGR2014-CGR-PI-084_x000a_ARGR2014-104_x000a_"/>
    <n v="0"/>
    <x v="28"/>
    <m/>
    <s v="Hallazgo N° 84. Infraestructura contrato de aportes (A - D). Atlántico_x000a__x000a_Hallazgo N° 104. Registros y condiciones de atención (A-D). Nariño, Sucre y Vaupés _x000a_"/>
    <s v="Hallazgo N° 84. 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_x000a__x000a_Hallazgo N° 104. 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_x000a__x000a_Sucre: (...) 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Fortalecer la supervisión en el componente ambientes educativos y protectores, de tal manera que permita evidenciar las falencias a que haya lugar"/>
    <s v="Impartir instrucciones para verificación y requerimiento de los certificados de uso de suelo y licencia de construcción que den cuenta de la seguridad de los espacios en los que se presta el servicio."/>
    <s v="Instructivo"/>
    <n v="1"/>
    <d v="2017-02-20T00:00:00"/>
    <d v="2017-04-30T00:00:00"/>
    <n v="9.9"/>
    <m/>
    <n v="0"/>
    <n v="0"/>
    <n v="0"/>
    <n v="0"/>
    <m/>
  </r>
  <r>
    <x v="0"/>
    <s v="ARGR2014-CGR-PI-084_x000a_ARGR2014-104_x000a__x000a_"/>
    <n v="1"/>
    <x v="28"/>
    <m/>
    <s v="Hallazgo N° 84. Infraestructura contrato de aportes (A - D). Atlántico_x000a__x000a_Hallazgo N° 104. Registros y condiciones de atención (A-D). Nariño, Sucre y Vaupés _x000a_"/>
    <s v="Hallazgo N° 84. Las situaciones anteriores se originaron por falta de estudios previos, una debida supervisión técnica, operativa y financiera e incumplimiento de cláusulas contractuales y los compromisos establecidos dentro del PND 2011-2014, poniendo en riesgo la salud y bienestar de los niños. Hallazgo con presunta incidencia Disciplinaria._x000a__x000a_Hallazgo N° 104. Lo anterior se ocasiona en falencias en el proceso de planeación de los contratos, acorde con las realidades Regionales y cupos por atender y genera que los estándares de calidad establecidos para CDI no se cumplan a cabalidad y generan riesgo de afectación en la prestación de servicio por asignación insuficiente de recursos para cubrir pagos de los componentes de infraestructura y personal principalmente._x000a__x000a_Sucre: (...) 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Fortalecer la supervisión en el componente ambientes educativos y protectores, de tal manera que permita evidenciar las falencias a que haya lugar"/>
    <s v="Incluir estos documentos y verificaciones en los instrumentos de supervisión."/>
    <s v="Manual de supervisión"/>
    <n v="1"/>
    <d v="2017-04-30T00:00:00"/>
    <d v="2017-05-30T00:00:00"/>
    <n v="4.3"/>
    <m/>
    <n v="0"/>
    <n v="0"/>
    <n v="0"/>
    <n v="0"/>
    <m/>
  </r>
  <r>
    <x v="0"/>
    <s v="ARGR2014-CGR-NAR103"/>
    <n v="1"/>
    <x v="28"/>
    <m/>
    <s v="Hallazgo N° 103. Centros de Desarrollo Infantil (A).  Nariño _x000a__x000a_• Nariño. Focalización de beneficiarios CDI Familiar_x000a__x000a_Se estableció que el ICBF presenta falencias en el proceso de focalización de niños y niñas para ser atendidos en el programa CDI Familiar, dado que se encontró que este servicio se está prestando en unidades básicas de atención ubicadas en el casco urbano de los diferentes municipios del departamento y atiende a beneficiarios que habitan en el caso urbano en zonas rurales aledañas al casco urbano a las cuales se puede acceder fácilmente_x000a__x000a_El ICBF manifiesta que en el municipio de Túquerres esta situación sucede por cuanto corresponde a beneficiarios que vienen del programa PAIPI, que transitaron a la modalidad FAMI; sin embargo hay que tener en cuenta que esta modalidad terminó en los años 2012 y 2013 y a la fecha se continúa prestando el servicio modalidad FAMILIAR, a menores de 2 años. _x000a__x000a_"/>
    <s v="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_x000a__x000a_"/>
    <s v="Fortalecer la ruta y criterios de re-ubicación de cupos en las UDS de las diferentes Modalidades de Atención a la Primera Infancia. "/>
    <s v="Revisar los criterios de focalización de acuerdo a la normatividad vigente para iniciar un proceso de socialización "/>
    <s v="Memorando reafirmando criterios "/>
    <n v="1"/>
    <d v="2017-08-01T00:00:00"/>
    <d v="2017-12-01T00:00:00"/>
    <n v="17.399999999999999"/>
    <m/>
    <n v="0"/>
    <n v="0"/>
    <n v="0"/>
    <n v="0"/>
    <m/>
  </r>
  <r>
    <x v="0"/>
    <s v="ARGR2014-CGR-NAR104"/>
    <n v="1"/>
    <x v="28"/>
    <m/>
    <s v="Hallazgo N° 103. Centros de Desarrollo Infantil (A).  Nariño _x000a__x000a_• Nariño. Focalización de beneficiarios CDI Familiar_x000a__x000a_Se estableció que el ICBF presenta falencias en el proceso de focalización de niños y niñas para ser atendidos en el programa CDI Familiar, dado que se encontró que este servicio se está prestando en unidades básicas de atención ubicadas en el casco urbano de los diferentes municipios del departamento y atiende a beneficiarios que habitan en el caso urbano en zonas rurales aledañas al casco urbano a las cuales se puede acceder fácilmente_x000a__x000a_El ICBF manifiesta que en el municipio de Túquerres esta situación sucede por cuanto corresponde a beneficiarios que vienen del programa PAIPI, que transitaron a la modalidad FAMI; sin embargo hay que tener en cuenta que esta modalidad terminó en los años 2012 y 2013 y a la fecha se continúa prestando el servicio modalidad FAMILIAR, a menores de 2 años. _x000a__x000a_"/>
    <s v="Esta situación se presenta por inobservancia en los lineamientos establecidos durante el proceso contractual y del proceso de focalización establecido y se afecta la prestación del servicio de los menores al no permitirles acceder a otras modalidades de atención, donde reciban de manera diaria cuidados en aspectos de salud y nutrición, proceso pedagógico, cuidado en ambientes educativos y protectores, fortalecimiento de redes de atención, formación de padres que garanticen su adecuado crecimiento y desarrollo y evite riesgos como mantenerlos en lugares encerrados o acompañen a sus padres a sus actividades laborales en situaciones que no garanticen plenamente sus derechos._x000a__x000a_"/>
    <s v="Fortalecer la ruta y criterios de re-ubicación de cupos en las UDS de las diferentes Modalidades de Atención a la Primera Infancia. "/>
    <s v="Asistencia técnica de criterios establecidos en los manuales operativos para priorización de servicios de acuerdo a la atención requerida. "/>
    <s v="Actas y Listas de asistecia _x000a_"/>
    <n v="1"/>
    <d v="2017-03-03T00:00:00"/>
    <d v="2017-12-31T00:00:00"/>
    <n v="43.3"/>
    <m/>
    <n v="0"/>
    <n v="0"/>
    <n v="0"/>
    <n v="0"/>
    <m/>
  </r>
  <r>
    <x v="0"/>
    <s v="ARGR2013-CGR-AD068_x000a_ARGR2013-CGR-AD119_x000a_ARGR2014-CGR-PI107_x000a_ARGR2014-108_x000a_ARGR2014-CGR-PI108_x000a_AR2014-120_x000a_AE2014-073_x000a_AE2014-075_x000a_AE2014-076_x000a_AE2014-092_x000a_AE2014-100_x000a_AE2014-107_x000a_AE2014-111_x000a_AE2014-077_x000a_AE2014-079_x000a_AE2014-080_x000a_"/>
    <n v="1"/>
    <x v="28"/>
    <m/>
    <s v="Hallazgo No. 73. Centro de Desarrollo Infantil (CDI) Buatachica Municipio de Leticia. Amazonas. (A)._x000a__x000a_Hallazgo No. 75. Centro de Desarrollo Infantil (CDI) Puerto Nariño. Amazonas. (A)._x000a__x000a_Hallazgo No. 76. Contrato de mantenimiento. Centro de Desarrollo Infantil (CDI) Municipio de Puerto Nariño. Amazonas. (A-D-F)._x000a__x000a_Hallazgo 119. DIRECCIÓN ADMINISTRATIVA. MEDIDAS DE PROTECCIÓN._x000a__x000a_Hallazgo No. 92. CDI Doña Ángela–Jardín del Norte. Municipio de Sincelejo. (A-D-F)_x000a__x000a_Hallazgo No. 100. Centro de Desarrollo Infantil (CDI) San Agustín – Sopo. ICBF. Cundinamarca (A)_x000a__x000a_Hallazgo No. 107. La Remodelación y Construcción Hogar de Bienestar Familiar, Municipio de Tipacoque –ICBF. Boyacá. (A-D-F)_x000a__x000a_Hallazgo No. 111. Municipio Arboletes. Antioquia (A)_x000a__x000a_Hallazgo N° 120. Características espaciales CDI (A - IP). Tolima_x000a__x000a_Hallazgo 68. DIRECCIÓN ADMINISTRATIVA. HOGARES COMUNITARIOS Y CENTROS DE DESARROLLO INTEGRAL (A)_x000a__x000a_Hallazgo N° 108. Infraestructura física-baterías sanitarias del Hogar Infantil El Guambitario – Neiva (A - D). Huila_x000a__x000a_Hallazgo No. 77. Centro de Desarrollo Infantil (CDI) Manguare Leticia, Amazonas (A-D-F)._x000a__x000a_Hallazgo No. 79. CDI de Puerto Santander y Montecarlo-Marialabaja – ICBF. Bolívar (A)_x000a__x000a_Hallazgo No. 80. CDI La Esmeralda-Magangué – ICBF. Bolívar (A)"/>
    <s v="Hallazgo 92: Lo anterior, debido a falencias en la cimentación. Fachada zona administrativa: Oficina Director (incluido 1 baño interno), enfermería, Deposito, dos baños externos, área de espera y rampas de acceso interno, debido a que los desplazamientos diferenciales introducen esfuerzos adicionales en los elementos del sistema estructural, los cuales pueden ser incapaces de soportar las fuerzas resultantes, llegando a producir el agrietamiento e incluso comprometer la estabilidad y funcionalidad de todo el sistema. En el momento en que los esfuerzos provocados por los asentamientos diferenciales sumados con los esfuerzos propios de la estructura, lleguen a superar la capacidad límite de la resistencia de los materiales o de la mampostería (muros), se presentará agrietamiento. Para el caso de los muros, las grietas se originan de manera diagonal (más o menos 45°) donde el esfuerzo a tracción es máximo, ya sea por asentamiento diferencial o expansión del terreno. Por lo tanto la forma de fisuramientos encontrados son típicos de asentamientos diferenciales o por expansiones del terreno según sea el sentido de la diagonal, lo que muestra que el sistema de cimentación fue insuficiente para asumir los sobreesfuerzos de tracción originados en esta zona. Cabe resaltar que también se evidenciaron grietas escalonadas en los elementos de mampostería, siguiendo las juntas de pega de las unidades de mampostería, pero visto en conjunto corresponden también a grietas inclinadas. Con respecto a los agrietamientos en el piso y a nivel general se puede considerar que esta zona presenta deficiencias en la cimentación existente la cual estaría apoyada a niveles de terreno de condiciones muy inestables que requiere esfuerzos suplementarios mediante apoyos adicionales._x000a__x000a_Hallazgo 120. Lo anterior obedece a 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_x000a__x000a_Hallazgo 108.  Lo anterior por falta de gestión administrativa, supervisión y control, lo que conlleva a que las condiciones de salubridad no sean las más adecuadas, para los niños que asisten al Hogar, como el riesgo en accidentes que puede generar las baterías sanitarias existentes. Hallazgo con presunta incidencia disciplinaria."/>
    <s v="Ratificar los criterios de focalización "/>
    <s v="Revisar los criterios de focalización de acuerdo a la normatividad vigente para iniciar un proceso de socialización "/>
    <s v="Memorando reafirmando criterios "/>
    <n v="1"/>
    <d v="2017-08-01T00:00:00"/>
    <d v="2017-12-01T00:00:00"/>
    <n v="17.399999999999999"/>
    <m/>
    <n v="0"/>
    <n v="0"/>
    <n v="0"/>
    <n v="0"/>
    <m/>
  </r>
  <r>
    <x v="0"/>
    <s v="ARGR2013-CGR-AD068_x000a_ARGR2013-CGR-AD119_x000a_ARGR2014-CGR-PI107_x000a_ARGR2014-108_x000a_ARGR2014-CGR-PI108_x000a_AR2014-120_x000a_AE2014-073_x000a_AE2014-075_x000a_AE2014-076_x000a_AE2014-092_x000a_AE2014-100_x000a_AE2014-107_x000a_AE2014-111_x000a_AE2014-077_x000a_AE2014-079_x000a_AE2014-080"/>
    <n v="1"/>
    <x v="28"/>
    <m/>
    <s v="Hallazgo No. 73. Centro de Desarrollo Infantil (CDI) Buatachica Municipio de Leticia. Amazonas. (A)._x000a__x000a_Hallazgo No. 75. Centro de Desarrollo Infantil (CDI) Puerto Nariño. Amazonas. (A)._x000a__x000a_Hallazgo No. 76. Contrato de mantenimiento. Centro de Desarrollo Infantil (CDI) Municipio de Puerto Nariño. Amazonas. (A-D-F)._x000a__x000a_Hallazgo 119. DIRECCIÓN ADMINISTRATIVA. MEDIDAS DE PROTECCIÓN._x000a__x000a_Hallazgo No. 92. CDI Doña Ángela–Jardín del Norte. Municipio de Sincelejo. (A-D-F)_x000a__x000a_Hallazgo No. 100. Centro de Desarrollo Infantil (CDI) San Agustín – Sopo. ICBF. Cundinamarca (A)_x000a__x000a_Hallazgo No. 107. La Remodelación y Construcción Hogar de Bienestar Familiar, Municipio de Tipacoque –ICBF. Boyacá. (A-D-F)_x000a__x000a_Hallazgo No. 111. Municipio Arboletes. Antioquia (A)_x000a__x000a_Hallazgo N° 120. Características espaciales CDI (A - IP). Tolima_x000a__x000a_Hallazgo 68. DIRECCIÓN ADMINISTRATIVA. HOGARES COMUNITARIOS Y CENTROS DE DESARROLLO INTEGRAL (A)_x000a__x000a_Hallazgo N° 108. Infraestructura física-baterías sanitarias del Hogar Infantil El Guambitario – Neiva (A - D). Huila_x000a__x000a_Hallazgo No. 77. Centro de Desarrollo Infantil (CDI) Manguare Leticia, Amazonas (A-D-F)._x000a__x000a_Hallazgo No. 79. CDI de Puerto Santander y Montecarlo-Marialabaja – ICBF. Bolívar (A)_x000a__x000a_Hallazgo No. 80. CDI La Esmeralda-Magangué – ICBF. Bolívar (A)"/>
    <s v="Hallazgo 92: Lo anterior, debido a falencias en la cimentación. Fachada zona administrativa: Oficina Director (incluido 1 baño interno), enfermería, Deposito, dos baños externos, área de espera y rampas de acceso interno, debido a que los desplazamientos diferenciales introducen esfuerzos adicionales en los elementos del sistema estructural, los cuales pueden ser incapaces de soportar las fuerzas resultantes, llegando a producir el agrietamiento e incluso comprometer la estabilidad y funcionalidad de todo el sistema. En el momento en que los esfuerzos provocados por los asentamientos diferenciales sumados con los esfuerzos propios de la estructura, lleguen a superar la capacidad límite de la resistencia de los materiales o de la mampostería (muros), se presentará agrietamiento. Para el caso de los muros, las grietas se originan de manera diagonal (más o menos 45°) donde el esfuerzo a tracción es máximo, ya sea por asentamiento diferencial o expansión del terreno. Por lo tanto la forma de fisuramientos encontrados son típicos de asentamientos diferenciales o por expansiones del terreno según sea el sentido de la diagonal, lo que muestra que el sistema de cimentación fue insuficiente para asumir los sobreesfuerzos de tracción originados en esta zona. Cabe resaltar que también se evidenciaron grietas escalonadas en los elementos de mampostería, siguiendo las juntas de pega de las unidades de mampostería, pero visto en conjunto corresponden también a grietas inclinadas. Con respecto a los agrietamientos en el piso y a nivel general se puede considerar que esta zona presenta deficiencias en la cimentación existente la cual estaría apoyada a niveles de terreno de condiciones muy inestables que requiere esfuerzos suplementarios mediante apoyos adicionales._x000a__x000a_Hallazgo 120. Lo anterior obedece a 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_x000a__x000a_Hallazgo 108.  Lo anterior por falta de gestión administrativa, supervisión y control, lo que conlleva a que las condiciones de salubridad no sean las más adecuadas, para los niños que asisten al Hogar, como el riesgo en accidentes que puede generar las baterías sanitarias existentes. Hallazgo con presunta incidencia disciplinaria."/>
    <s v="Ratificar los criterios de focalización "/>
    <s v="Asistencia técnica de criterios establecidos en los manuales operativos para priorización de servicios de acuerdo a la atención requerida. "/>
    <s v="Actas y Listas de asistecia _x000a_ppt"/>
    <n v="1"/>
    <d v="2017-03-03T00:00:00"/>
    <d v="2017-12-31T00:00:00"/>
    <n v="43.3"/>
    <m/>
    <n v="0"/>
    <n v="0"/>
    <n v="0"/>
    <n v="0"/>
    <m/>
  </r>
  <r>
    <x v="0"/>
    <s v="ARGR2013-CGR-AD068_x000a_ARGR2013-CGR-AD119_x000a_ARGR2014-CGR-PI107_x000a_ARGR2014-108_x000a_ARGR2014-CGR-PI108_x000a_AR2014-120_x000a_AE2014-073_x000a_AE2014-075_x000a_AE2014-076_x000a_AE2014-092_x000a_AE2014-100_x000a_AE2014-107_x000a_AE2014-111_x000a_AE2014-077_x000a_AE2014-079_x000a_AE2014-080_x000a_"/>
    <n v="1"/>
    <x v="28"/>
    <m/>
    <s v="Hallazgo No. 73. Centro de Desarrollo Infantil (CDI) Buatachica Municipio de Leticia. Amazonas. (A)._x000a__x000a_Hallazgo No. 75. Centro de Desarrollo Infantil (CDI) Puerto Nariño. Amazonas. (A)._x000a__x000a_Hallazgo No. 76. Contrato de mantenimiento. Centro de Desarrollo Infantil (CDI) Municipio de Puerto Nariño. Amazonas. (A-D-F)._x000a__x000a_Hallazgo 119. DIRECCIÓN ADMINISTRATIVA. MEDIDAS DE PROTECCIÓN._x000a__x000a_Hallazgo No. 92. CDI Doña Ángela–Jardín del Norte. Municipio de Sincelejo. (A-D-F)_x000a__x000a_Hallazgo No. 100. Centro de Desarrollo Infantil (CDI) San Agustín – Sopo. ICBF. Cundinamarca (A)_x000a__x000a_Hallazgo No. 107. La Remodelación y Construcción Hogar de Bienestar Familiar, Municipio de Tipacoque –ICBF. Boyacá. (A-D-F)_x000a__x000a_Hallazgo No. 111. Municipio Arboletes. Antioquia (A)_x000a__x000a_Hallazgo N° 120. Características espaciales CDI (A - IP). Tolima_x000a__x000a_Hallazgo 68. DIRECCIÓN ADMINISTRATIVA. HOGARES COMUNITARIOS Y CENTROS DE DESARROLLO INTEGRAL (A)_x000a__x000a_Hallazgo N° 108. Infraestructura física-baterías sanitarias del Hogar Infantil El Guambitario – Neiva (A - D). Huila_x000a__x000a_Hallazgo No. 77. Centro de Desarrollo Infantil (CDI) Manguare Leticia, Amazonas (A-D-F)._x000a__x000a_Hallazgo No. 79. CDI de Puerto Santander y Montecarlo-Marialabaja – ICBF. Bolívar (A)_x000a__x000a_Hallazgo No. 80. CDI La Esmeralda-Magangué – ICBF. Bolívar (A)"/>
    <s v="Hallazgo 92: Lo anterior, debido a falencias en la cimentación. Fachada zona administrativa: Oficina Director (incluido 1 baño interno), enfermería, Deposito, dos baños externos, área de espera y rampas de acceso interno, debido a que los desplazamientos diferenciales introducen esfuerzos adicionales en los elementos del sistema estructural, los cuales pueden ser incapaces de soportar las fuerzas resultantes, llegando a producir el agrietamiento e incluso comprometer la estabilidad y funcionalidad de todo el sistema. En el momento en que los esfuerzos provocados por los asentamientos diferenciales sumados con los esfuerzos propios de la estructura, lleguen a superar la capacidad límite de la resistencia de los materiales o de la mampostería (muros), se presentará agrietamiento. Para el caso de los muros, las grietas se originan de manera diagonal (más o menos 45°) donde el esfuerzo a tracción es máximo, ya sea por asentamiento diferencial o expansión del terreno. Por lo tanto la forma de fisuramientos encontrados son típicos de asentamientos diferenciales o por expansiones del terreno según sea el sentido de la diagonal, lo que muestra que el sistema de cimentación fue insuficiente para asumir los sobreesfuerzos de tracción originados en esta zona. Cabe resaltar que también se evidenciaron grietas escalonadas en los elementos de mampostería, siguiendo las juntas de pega de las unidades de mampostería, pero visto en conjunto corresponden también a grietas inclinadas. Con respecto a los agrietamientos en el piso y a nivel general se puede considerar que esta zona presenta deficiencias en la cimentación existente la cual estaría apoyada a niveles de terreno de condiciones muy inestables que requiere esfuerzos suplementarios mediante apoyos adicionales._x000a__x000a_Hallazgo 120. Lo anterior obedece a debilidades en los estudios previos formulados por el ICBF, lo que afecta la prestación del servicio y el desarrollo integral de la primera infancia y genera incertidumbre sobre lo pagado.Por su presunta incidencia fiscal y ante la necesidad de la determinación del daño sobre este hallazgo se solicitará una indagación preliminar._x000a__x000a_Hallazgo 108.  Lo anterior por falta de gestión administrativa, supervisión y control, lo que conlleva a que las condiciones de salubridad no sean las más adecuadas, para los niños que asisten al Hogar, como el riesgo en accidentes que puede generar las baterías sanitarias existentes. Hallazgo con presunta incidencia disciplinaria."/>
    <s v="Ratificar los criterios de focalización "/>
    <s v="Redireccionar por medio de Memorando a Gobernaciones, Alcaldias, entes territoriales y otros, orientaciones de los criterios de focalización que se deben tener encuenta para dar inicio a la construcción de nuevas UDS,  garantizando el cumplimiento de la ruta de construcción de estas nuevas unidades. "/>
    <s v="Memorando _x000a_ Construcción del Diagnostico"/>
    <n v="1"/>
    <d v="2017-03-01T00:00:00"/>
    <d v="2017-12-31T00:00:00"/>
    <n v="43.6"/>
    <m/>
    <n v="0"/>
    <n v="0"/>
    <n v="0"/>
    <n v="0"/>
    <m/>
  </r>
  <r>
    <x v="0"/>
    <s v="ARGR2014-CGR-PI-124"/>
    <n v="1"/>
    <x v="28"/>
    <m/>
    <s v="Hallazgo N° 124. Cumplimiento Plan de Acción (A). Sede Nacional_x000a__x000a_a) Dirección de Primera Infancia_x000a__x000a_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Cuadro No.117 - Cumplimiento Plan de Acción Dirección Primera Infancia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
    <s v="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_x000a__x000a_"/>
    <s v="Implementar controles para la identificación de factores que afectan el no cumplimineto  y mejora de toma de decisiones oportuna para el cumplimineto de las metas de primera infancia asociadas al plan de acción"/>
    <s v="Revisar las factores que afecten el no cumplimiento y generar alertas de baja calidad y oportunidad en el registro de la información."/>
    <s v="Reportes "/>
    <n v="10"/>
    <d v="2017-03-01T00:00:00"/>
    <d v="2017-12-31T00:00:00"/>
    <n v="43.6"/>
    <m/>
    <n v="0"/>
    <n v="0"/>
    <n v="0"/>
    <n v="0"/>
    <m/>
  </r>
  <r>
    <x v="0"/>
    <s v="ARGR2014-CGR-PI-124"/>
    <n v="0"/>
    <x v="28"/>
    <m/>
    <s v="Hallazgo N° 124. Cumplimiento Plan de Acción (A). Sede Nacional_x000a__x000a_a) Dirección de Primera Infancia_x000a__x000a_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Cuadro No.117 - Cumplimiento Plan de Acción Dirección Primera Infancia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
    <s v="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_x000a__x000a_"/>
    <m/>
    <s v="Retroalimentar a niveles territoriales para control seguimiento y supervisión de la información registrada en las bases de datos."/>
    <s v="Correos electrónicos"/>
    <n v="10"/>
    <d v="2017-03-01T00:00:00"/>
    <d v="2017-12-31T00:00:00"/>
    <n v="43.6"/>
    <m/>
    <n v="0"/>
    <n v="0"/>
    <n v="0"/>
    <n v="0"/>
    <m/>
  </r>
  <r>
    <x v="0"/>
    <s v="ARGR2014-CGR-PI-124"/>
    <n v="0"/>
    <x v="28"/>
    <m/>
    <s v="Hallazgo N° 124. Cumplimiento Plan de Acción (A). Sede Nacional_x000a__x000a_a) Dirección de Primera Infancia_x000a__x000a_No obstante los recursos técnicos, tecnológicos, de talento humano y financieros invertidos en la atención a la Primera Infancia (64,07% del presupuesto del ICBF), la gestión en el 2014, medida con 13 indicadores  presentaron un avance del 68%, teniendo inconvenientes en la consecución de los siguientes objetivos:  Cuadro No.117 - Cumplimiento Plan de Acción Dirección Primera Infancia_x000a__x000a_Este incumplimiento se originó en que el Programa – DIA disminuyó la atención de 9 ciclos a 8; para el Programa PAE se redujeron los beneficiarios atendidos en un 21% con respecto al 2013; disminución de beneficiarios Hogares FAMI del 22% con respecto al 2013 y reducción de beneficiarios Modalidad Materno Infantil del 73% con respecto al 2013."/>
    <s v="Los resultados de las metas impactan negativamente en la calidad y cobertura de la atención de los niños y niñas y sus derechos a la educación inicial, el cuidado, la salud y nutrición, e inciden en el cumplimiento de las metas de gobierno, ya que estas acciones se encuentran orientadas al cumplimiento de la Estrategia de Atención Integral a la Primera Infancia “De Cero a Siempre”._x000a__x000a_"/>
    <m/>
    <s v="Analizar y publicar peridicamente los resultados de los indicadores de plan de acción y tablero de control para toma de decisiones en los difertes niveles."/>
    <s v="Reportes "/>
    <n v="10"/>
    <d v="2017-03-01T00:00:00"/>
    <d v="2017-12-31T00:00:00"/>
    <n v="43.6"/>
    <m/>
    <n v="0"/>
    <n v="0"/>
    <n v="0"/>
    <n v="0"/>
    <m/>
  </r>
  <r>
    <x v="0"/>
    <s v="AR2014-232"/>
    <n v="1"/>
    <x v="28"/>
    <m/>
    <s v="Hallazgo N° 232. Sistema de Información Cuéntame (A). Atlántico._x000a__x000a_Efectuada la revisión de contratos de aporte y su cargue oportuno al Sistema de Información CUENTAME, así como el uso y aplicación, se estableció por parte de la CGR que no tienen registrados el 100% de los beneficiarios, las valoraciones nutricionales y los tres seguimientos nutricionales, no obstante que 17 de ellos están terminados y/o ejecutados, como se relacionan a continuación: (Ver cuadro No 192 Ingreso de Datos en el Sistema de Información CUÉNTAME)_x000a__x000a_Igualmente, en visitas practicadas por la CGR, seguimiento en los informes de supervisión y la verificación en el aplicativo de la Regional, se evidenciaron las siguientes debilidades: (Ver Informe CGR página 516 y cuadro No 193 Comparación Información - Sistemas SIM y CUÉNTAME) _x000a__x000a_Además se observó, que el aplicativo CUENTAME genera nueve (9) reportes de los cuales sólo cinco (5) se encuentran funcionando: Listado gestante/lactante por toma; Usuarios Sistema; Beneficiarios por Unidades de Servicios; Unidades de Servicio; Listado General por Toma; los cuatro (4) restantes: Comparativo tomas por Indicador; Consolidado de contratos por Regional vigencia y tipo de vigencia; Exportar Excel y Contratos por Regional en una vigencia; no se encuentran funcionando actualmente, siendo subutilizado el 44,4% del Aplicativo."/>
    <s v="Lo anterior, evidencia debilidades en el seguimiento y control de los supervisores del contrato en los Centros Zonales, a la información ingresada por las entidades contratistas que no permiten advertir oportunamente el problema, lo cual podría generar inconsistencias en la información que requiere ser consultada para la toma de decisiones al interior de la Entidad, e incumplimiento de obligaciones y lineamientos de la modalidad por parte del Operador, afectando el cumplimiento del 100% de la cobertura mensual atendida."/>
    <s v="Implementar las validaciones y controles necesarios para eliminar las concurrencias de acuerdo a los manuales operativos garantizando que el sistema de información controle las fechas de vinculación y desvinculación de los beneficiarios."/>
    <s v="Realizar un análisis de la situación actual en la base de datos vigencia 2016 y 2017 "/>
    <s v="Base de datos"/>
    <n v="1"/>
    <d v="2017-03-31T00:00:00"/>
    <d v="2017-04-14T00:00:00"/>
    <n v="2"/>
    <m/>
    <n v="0"/>
    <n v="0"/>
    <n v="0"/>
    <n v="0"/>
    <m/>
  </r>
  <r>
    <x v="0"/>
    <s v="AR2014-232"/>
    <n v="0"/>
    <x v="28"/>
    <m/>
    <s v="Hallazgo N° 232. Sistema de Información Cuéntame (A). Atlántico._x000a__x000a_Efectuada la revisión de contratos de aporte y su cargue oportuno al Sistema de Información CUENTAME, así como el uso y aplicación, se estableció por parte de la CGR que no tienen registrados el 100% de los beneficiarios, las valoraciones nutricionales y los tres seguimientos nutricionales, no obstante que 17 de ellos están terminados y/o ejecutados, como se relacionan a continuación: (Ver cuadro No 192 Ingreso de Datos en el Sistema de Información CUÉNTAME)_x000a__x000a_Igualmente, en visitas practicadas por la CGR, seguimiento en los informes de supervisión y la verificación en el aplicativo de la Regional, se evidenciaron las siguientes debilidades: (Ver Informe CGR página 516 y cuadro No 193 Comparación Información - Sistemas SIM y CUÉNTAME) _x000a__x000a_Además se observó, que el aplicativo CUENTAME genera nueve (9) reportes de los cuales sólo cinco (5) se encuentran funcionando: Listado gestante/lactante por toma; Usuarios Sistema; Beneficiarios por Unidades de Servicios; Unidades de Servicio; Listado General por Toma; los cuatro (4) restantes: Comparativo tomas por Indicador; Consolidado de contratos por Regional vigencia y tipo de vigencia; Exportar Excel y Contratos por Regional en una vigencia; no se encuentran funcionando actualmente, siendo subutilizado el 44,4% del Aplicativo."/>
    <s v="Lo anterior, evidencia debilidades en el seguimiento y control de los supervisores del contrato en los Centros Zonales, a la información ingresada por las entidades contratistas que no permiten advertir oportunamente el problema, lo cual podría generar inconsistencias en la información que requiere ser consultada para la toma de decisiones al interior de la Entidad, e incumplimiento de obligaciones y lineamientos de la modalidad por parte del Operador, afectando el cumplimiento del 100% de la cobertura mensual atendida."/>
    <s v="Implementar las validaciones y controles necesarios para eliminar las concurrencias de acuerdo a los manuales operativos garantizando que el sistema de información controle las fechas de vinculación y desvinculación de los beneficiarios."/>
    <s v="Enviar los requerimientos necesarios a la DIT para implementar los controles en el sistema de información Cuéntame."/>
    <s v="Memorandos "/>
    <n v="2"/>
    <d v="2017-04-17T00:00:00"/>
    <d v="2017-04-21T00:00:00"/>
    <n v="0.6"/>
    <m/>
    <n v="0"/>
    <n v="0"/>
    <n v="0"/>
    <n v="0"/>
    <m/>
  </r>
  <r>
    <x v="0"/>
    <s v="AR2014-232"/>
    <n v="0"/>
    <x v="28"/>
    <m/>
    <s v="Hallazgo N° 232. Sistema de Información Cuéntame (A). Atlántico._x000a__x000a_Efectuada la revisión de contratos de aporte y su cargue oportuno al Sistema de Información CUENTAME, así como el uso y aplicación, se estableció por parte de la CGR que no tienen registrados el 100% de los beneficiarios, las valoraciones nutricionales y los tres seguimientos nutricionales, no obstante que 17 de ellos están terminados y/o ejecutados, como se relacionan a continuación: (Ver cuadro No 192 Ingreso de Datos en el Sistema de Información CUÉNTAME)_x000a__x000a_Igualmente, en visitas practicadas por la CGR, seguimiento en los informes de supervisión y la verificación en el aplicativo de la Regional, se evidenciaron las siguientes debilidades: (Ver Informe CGR página 516 y cuadro No 193 Comparación Información - Sistemas SIM y CUÉNTAME) _x000a__x000a_Además se observó, que el aplicativo CUENTAME genera nueve (9) reportes de los cuales sólo cinco (5) se encuentran funcionando: Listado gestante/lactante por toma; Usuarios Sistema; Beneficiarios por Unidades de Servicios; Unidades de Servicio; Listado General por Toma; los cuatro (4) restantes: Comparativo tomas por Indicador; Consolidado de contratos por Regional vigencia y tipo de vigencia; Exportar Excel y Contratos por Regional en una vigencia; no se encuentran funcionando actualmente, siendo subutilizado el 44,4% del Aplicativo."/>
    <s v="Lo anterior, evidencia debilidades en el seguimiento y control de los supervisores del contrato en los Centros Zonales, a la información ingresada por las entidades contratistas que no permiten advertir oportunamente el problema, lo cual podría generar inconsistencias en la información que requiere ser consultada para la toma de decisiones al interior de la Entidad, e incumplimiento de obligaciones y lineamientos de la modalidad por parte del Operador, afectando el cumplimiento del 100% de la cobertura mensual atendida."/>
    <s v="Implementar las validaciones y controles necesarios para eliminar las concurrencias de acuerdo a los manuales operativos garantizando que el sistema de información controle las fechas de vinculación y desvinculación de los beneficiarios."/>
    <s v="Capacitar a los administradores regionales socializando los cambios y controles implementados en ambientes productivos"/>
    <s v="Listas de asistecia _x000a_"/>
    <n v="1"/>
    <d v="2017-06-01T00:00:00"/>
    <d v="2017-06-30T00:00:00"/>
    <n v="4.0999999999999996"/>
    <m/>
    <n v="0"/>
    <n v="0"/>
    <n v="0"/>
    <n v="0"/>
    <m/>
  </r>
  <r>
    <x v="0"/>
    <s v="AR2014-232"/>
    <n v="0"/>
    <x v="28"/>
    <m/>
    <s v="Hallazgo N° 232. Sistema de Información Cuéntame (A). Atlántico._x000a__x000a_Efectuada la revisión de contratos de aporte y su cargue oportuno al Sistema de Información CUENTAME, así como el uso y aplicación, se estableció por parte de la CGR que no tienen registrados el 100% de los beneficiarios, las valoraciones nutricionales y los tres seguimientos nutricionales, no obstante que 17 de ellos están terminados y/o ejecutados, como se relacionan a continuación: (Ver cuadro No 192 Ingreso de Datos en el Sistema de Información CUÉNTAME)_x000a__x000a_Igualmente, en visitas practicadas por la CGR, seguimiento en los informes de supervisión y la verificación en el aplicativo de la Regional, se evidenciaron las siguientes debilidades: (Ver Informe CGR página 516 y cuadro No 193 Comparación Información - Sistemas SIM y CUÉNTAME) _x000a__x000a_Además se observó, que el aplicativo CUENTAME genera nueve (9) reportes de los cuales sólo cinco (5) se encuentran funcionando: Listado gestante/lactante por toma; Usuarios Sistema; Beneficiarios por Unidades de Servicios; Unidades de Servicio; Listado General por Toma; los cuatro (4) restantes: Comparativo tomas por Indicador; Consolidado de contratos por Regional vigencia y tipo de vigencia; Exportar Excel y Contratos por Regional en una vigencia; no se encuentran funcionando actualmente, siendo subutilizado el 44,4% del Aplicativo."/>
    <s v="Lo anterior, evidencia debilidades en el seguimiento y control de los supervisores del contrato en los Centros Zonales, a la información ingresada por las entidades contratistas que no permiten advertir oportunamente el problema, lo cual podría generar inconsistencias en la información que requiere ser consultada para la toma de decisiones al interior de la Entidad, e incumplimiento de obligaciones y lineamientos de la modalidad por parte del Operador, afectando el cumplimiento del 100% de la cobertura mensual atendida."/>
    <s v="Implementar las validaciones y controles necesarios para eliminar las concurrencias de acuerdo a los manuales operativos garantizando que el sistema de información controle las fechas de vinculación y desvinculación de los beneficiarios."/>
    <s v="Capacitar a los supervisores de los contratos sobre las acciones que deben realizar para  el monitoreo, seguimiento y control de la información registrada por las Entidades Administradoras de Servicio en el sistema CUÉNTAME registrada"/>
    <s v="Listas de asistecia _x000a_"/>
    <n v="1"/>
    <d v="2017-05-01T00:00:00"/>
    <d v="2017-06-30T00:00:00"/>
    <n v="8.6"/>
    <m/>
    <n v="0"/>
    <n v="0"/>
    <n v="0"/>
    <n v="0"/>
    <m/>
  </r>
  <r>
    <x v="0"/>
    <s v="AR2014-232"/>
    <n v="0"/>
    <x v="28"/>
    <m/>
    <s v="Hallazgo N° 232. Sistema de Información Cuéntame (A). Atlántico._x000a__x000a_Efectuada la revisión de contratos de aporte y su cargue oportuno al Sistema de Información CUENTAME, así como el uso y aplicación, se estableció por parte de la CGR que no tienen registrados el 100% de los beneficiarios, las valoraciones nutricionales y los tres seguimientos nutricionales, no obstante que 17 de ellos están terminados y/o ejecutados, como se relacionan a continuación: (Ver cuadro No 192 Ingreso de Datos en el Sistema de Información CUÉNTAME)_x000a__x000a_Igualmente, en visitas practicadas por la CGR, seguimiento en los informes de supervisión y la verificación en el aplicativo de la Regional, se evidenciaron las siguientes debilidades: (Ver Informe CGR página 516 y cuadro No 193 Comparación Información - Sistemas SIM y CUÉNTAME) _x000a__x000a_Además se observó, que el aplicativo CUENTAME genera nueve (9) reportes de los cuales sólo cinco (5) se encuentran funcionando: Listado gestante/lactante por toma; Usuarios Sistema; Beneficiarios por Unidades de Servicios; Unidades de Servicio; Listado General por Toma; los cuatro (4) restantes: Comparativo tomas por Indicador; Consolidado de contratos por Regional vigencia y tipo de vigencia; Exportar Excel y Contratos por Regional en una vigencia; no se encuentran funcionando actualmente, siendo subutilizado el 44,4% del Aplicativo."/>
    <s v="Lo anterior, evidencia debilidades en el seguimiento y control de los supervisores del contrato en los Centros Zonales, a la información ingresada por las entidades contratistas que no permiten advertir oportunamente el problema, lo cual podría generar inconsistencias en la información que requiere ser consultada para la toma de decisiones al interior de la Entidad, e incumplimiento de obligaciones y lineamientos de la modalidad por parte del Operador, afectando el cumplimiento del 100% de la cobertura mensual atendida."/>
    <s v="Implementar las validaciones y controles necesarios para eliminar las concurrencias de acuerdo a los manuales operativos garantizando que el sistema de información controle las fechas de vinculación y desvinculación de los beneficiarios."/>
    <s v=" Direccionar el seguimiento al registro de información en los comités técnicos regionales de acuerdo a la resolucion_icbf_5786_2010"/>
    <s v="Informe "/>
    <n v="3"/>
    <d v="2017-03-01T00:00:00"/>
    <d v="2017-12-31T00:00:00"/>
    <n v="43.6"/>
    <m/>
    <n v="0"/>
    <n v="0"/>
    <n v="0"/>
    <n v="0"/>
    <m/>
  </r>
  <r>
    <x v="0"/>
    <s v="AR2014-052"/>
    <n v="1"/>
    <x v="28"/>
    <m/>
    <s v="Hallazgo N° 52. Capacidad financiera exigida para los contratos de aportes (A). Santander _x000a__x000a_No existe procedimiento para conocer los costos por cada actividad que desarrolle el Operador en la etapa de Alistamiento y poder así descontar las no realizadas, tal como reglamenta el anexo técnico del ICBF, ni se conoce la cuantificación si se ejecuta solo un % de la actividad."/>
    <s v="Por deficiencias en la elaboración de los lineamientos, lo que conlleva  a que la entidad corra el riesgo  de que el Operador cobre la totalidad del valor del alistamiento sin realizar el ciento por ciento de cada una de las actividades."/>
    <s v="Brirdar orientación a las regionales frente al reconocimiento de la fase preparatoria y los costos asociados a la misma"/>
    <s v="Realizar grupos de estudio especificos para difundir las orientaciones y aspectos a tener en cuenta en la legalización de cuentas de la fase preparatoria."/>
    <s v="Actas y Listas de asistecia "/>
    <n v="3"/>
    <d v="2017-04-01T00:00:00"/>
    <d v="2017-10-16T00:00:00"/>
    <n v="28.3"/>
    <m/>
    <n v="0"/>
    <n v="0"/>
    <n v="0"/>
    <n v="0"/>
    <m/>
  </r>
  <r>
    <x v="0"/>
    <s v="AR2014-052"/>
    <n v="0"/>
    <x v="28"/>
    <m/>
    <s v="Hallazgo N° 52. Capacidad financiera exigida para los contratos de aportes (A). Santander _x000a__x000a_No existe procedimiento para conocer los costos por cada actividad que desarrolle el Operador en la etapa de Alistamiento y poder así descontar las no realizadas, tal como reglamenta el anexo técnico del ICBF, ni se conoce la cuantificación si se ejecuta solo un % de la actividad."/>
    <s v="Por deficiencias en la elaboración de los lineamientos, lo que conlleva  a que la entidad corra el riesgo  de que el Operador cobre la totalidad del valor del alistamiento sin realizar el ciento por ciento de cada una de las actividades."/>
    <s v="Brirdar orientación a las regionales frente al reconocimiento de la fase preparatoria y los costos asociados a la misma"/>
    <s v="Realizar instructivo para la verificación de soportes entregados por las EAS para la legalización de cuentas._x000a__x000a_"/>
    <s v="Instructivo"/>
    <n v="1"/>
    <d v="2017-03-15T00:00:00"/>
    <d v="2017-03-30T00:00:00"/>
    <n v="2.1"/>
    <m/>
    <n v="0"/>
    <n v="0"/>
    <n v="0"/>
    <n v="0"/>
    <m/>
  </r>
  <r>
    <x v="0"/>
    <s v="AE2014-CGR-DIT-067"/>
    <n v="1"/>
    <x v="28"/>
    <m/>
    <s v="Hallazgo No. 67. Cualificación y Formación del Talento Humano. Departamento. Nariño (A)_x000a__x000a_Se encontró que en el Departamento de Nariño no existe un sistema de seguimiento y monitoreo sobre la formación de agentes educativos, a partir de un inventario consolidado de agentes educativos (docentes, madres comunitarias, auxiliares, etc.) que atienden a la primera infancia, que permita su caracterización detallada a partir de la identificación del tipo de agente educativo, perfiles, nivel de formación y/o cualificación, fecha de formación, necesidades de cualificación, competencias y entidad a la que se encuentra vinculado laboralmente._x000a__x000a_El software Cuéntame del ICBF, reporta únicamente el agente educativo responsable de las Entidades Administradoras de Servicio – EAS contratadas, pero no contiene información de cada uno de los agentes educativos vinculados a las EAS, ni de los programas de formación que han recibido cada uno. Igualmente se evidenció que los programas de capacitación realizados por el Ministerio de Educación Nacional o los entes territoriales no generan una base de datos única consolidada que reporte la cualificación de los agentes educativos._x000a_..._x000a_La situación descrita impide medir de manera oportuna y veraz, los productos y resultados alcanzados frente a las metas establecidas, identificar la cobertura de los programas de capacitación en los diferentes municipios del Departamento y finalmente determinar el impacto del proceso de formación de agentes educativos dentro de la Política Pública de Primera Infancia."/>
    <s v="Lo anterior, se genera porque no existe un proceso de recopilación sistemática unificada y coordinada, de los diferentes programas de formación y cualificación que realizan los actores de la política pública de primera infancia (Ministerio de Educación, entes territoriales, ICBF, etc.), que consolide un sistema de información coordinado interinstitucional que conlleve a la implementación de un proceso de capacitación pertinente, adecuado y de cobertura en toda la región._x000a_"/>
    <s v="Realizar el seguimiento y analisis de la información capturada del talento humano y su formación académica"/>
    <s v="Analizar los resultados  de la información que reposa en la bases de datos relacionadas con el talento humano y agentes educativos                                       "/>
    <s v="Reporte con alertas"/>
    <n v="3"/>
    <d v="2017-04-01T00:00:00"/>
    <d v="2017-12-31T00:00:00"/>
    <n v="39.1"/>
    <m/>
    <n v="0"/>
    <n v="0"/>
    <n v="0"/>
    <n v="0"/>
    <m/>
  </r>
  <r>
    <x v="0"/>
    <s v="AE2014-CGR-DIT-067"/>
    <n v="0"/>
    <x v="28"/>
    <m/>
    <s v="Hallazgo No. 67. Cualificación y Formación del Talento Humano. Departamento. Nariño (A)_x000a__x000a_Se encontró que en el Departamento de Nariño no existe un sistema de seguimiento y monitoreo sobre la formación de agentes educativos, a partir de un inventario consolidado de agentes educativos (docentes, madres comunitarias, auxiliares, etc.) que atienden a la primera infancia, que permita su caracterización detallada a partir de la identificación del tipo de agente educativo, perfiles, nivel de formación y/o cualificación, fecha de formación, necesidades de cualificación, competencias y entidad a la que se encuentra vinculado laboralmente._x000a__x000a_El software Cuéntame del ICBF, reporta únicamente el agente educativo responsable de las Entidades Administradoras de Servicio – EAS contratadas, pero no contiene información de cada uno de los agentes educativos vinculados a las EAS, ni de los programas de formación que han recibido cada uno. Igualmente se evidenció que los programas de capacitación realizados por el Ministerio de Educación Nacional o los entes territoriales no generan una base de datos única consolidada que reporte la cualificación de los agentes educativos._x000a_..._x000a_La situación descrita impide medir de manera oportuna y veraz, los productos y resultados alcanzados frente a las metas establecidas, identificar la cobertura de los programas de capacitación en los diferentes municipios del Departamento y finalmente determinar el impacto del proceso de formación de agentes educativos dentro de la Política Pública de Primera Infancia."/>
    <s v="Lo anterior, se genera porque no existe un proceso de recopilación sistemática unificada y coordinada, de los diferentes programas de formación y cualificación que realizan los actores de la política pública de primera infancia (Ministerio de Educación, entes territoriales, ICBF, etc.), que consolide un sistema de información coordinado interinstitucional que conlleve a la implementación de un proceso de capacitación pertinente, adecuado y de cobertura en toda la región._x000a_"/>
    <s v="Realizar el seguimiento y analisis de la información capturada del talento humano y su formación académica"/>
    <s v="Socializar  a los equipos regionales los resultados del analisis de la información del talento humano de su formación academica para que el registro sea completo, oportuno y veraz."/>
    <s v="Video conferencia, actas de reunión"/>
    <n v="2"/>
    <d v="2017-06-01T00:00:00"/>
    <d v="2017-10-31T00:00:00"/>
    <n v="21.7"/>
    <m/>
    <n v="0"/>
    <n v="0"/>
    <n v="0"/>
    <n v="0"/>
    <m/>
  </r>
  <r>
    <x v="0"/>
    <s v="AE2014-CGR-DIT-067"/>
    <n v="0"/>
    <x v="28"/>
    <m/>
    <s v="Hallazgo No. 67. Cualificación y Formación del Talento Humano. Departamento. Nariño (A)_x000a__x000a_Se encontró que en el Departamento de Nariño no existe un sistema de seguimiento y monitoreo sobre la formación de agentes educativos, a partir de un inventario consolidado de agentes educativos (docentes, madres comunitarias, auxiliares, etc.) que atienden a la primera infancia, que permita su caracterización detallada a partir de la identificación del tipo de agente educativo, perfiles, nivel de formación y/o cualificación, fecha de formación, necesidades de cualificación, competencias y entidad a la que se encuentra vinculado laboralmente._x000a__x000a_El software Cuéntame del ICBF, reporta únicamente el agente educativo responsable de las Entidades Administradoras de Servicio – EAS contratadas, pero no contiene información de cada uno de los agentes educativos vinculados a las EAS, ni de los programas de formación que han recibido cada uno. Igualmente se evidenció que los programas de capacitación realizados por el Ministerio de Educación Nacional o los entes territoriales no generan una base de datos única consolidada que reporte la cualificación de los agentes educativos._x000a_..._x000a_La situación descrita impide medir de manera oportuna y veraz, los productos y resultados alcanzados frente a las metas establecidas, identificar la cobertura de los programas de capacitación en los diferentes municipios del Departamento y finalmente determinar el impacto del proceso de formación de agentes educativos dentro de la Política Pública de Primera Infancia."/>
    <s v="Lo anterior, se genera porque no existe un proceso de recopilación sistemática unificada y coordinada, de los diferentes programas de formación y cualificación que realizan los actores de la política pública de primera infancia (Ministerio de Educación, entes territoriales, ICBF, etc.), que consolide un sistema de información coordinado interinstitucional que conlleve a la implementación de un proceso de capacitación pertinente, adecuado y de cobertura en toda la región._x000a_"/>
    <s v="Realizar el seguimiento y analisis de la información capturada del talento humano y su formación académica"/>
    <s v="Realizar el seguimiento y control de los resultados "/>
    <s v="Informe "/>
    <n v="1"/>
    <d v="2017-12-01T00:00:00"/>
    <d v="2017-12-31T00:00:00"/>
    <n v="4.3"/>
    <m/>
    <n v="0"/>
    <n v="0"/>
    <n v="0"/>
    <n v="0"/>
    <m/>
  </r>
  <r>
    <x v="0"/>
    <s v="ARGR2013-CGR-DIT0116"/>
    <n v="1"/>
    <x v="28"/>
    <m/>
    <s v="HALLAZGO 116. NARIÑO. REPORTE DE INFORMACIÓN DEL APLICATIVO CUÉNTAME. (A)_x000a_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Implementar las validaciones y controles necesarios para eliminar las concurrencias de acuerdo a los manuales operativos garantizando que el sistema de información controle las fechas de vinculación y desvinculación de los beneficiarios."/>
    <s v="Realizar un análisis de la situación actual en la base de datos vigencia 2016 y 2017 "/>
    <s v="Base de datos"/>
    <n v="1"/>
    <d v="2017-03-31T00:00:00"/>
    <d v="2017-04-14T00:00:00"/>
    <n v="2"/>
    <m/>
    <n v="0"/>
    <n v="0"/>
    <n v="0"/>
    <n v="0"/>
    <m/>
  </r>
  <r>
    <x v="0"/>
    <s v="ARGR2013-CGR-DIT0116"/>
    <n v="0"/>
    <x v="28"/>
    <m/>
    <s v="HALLAZGO 116. NARIÑO. REPORTE DE INFORMACIÓN DEL APLICATIVO CUÉNTAME. (A)_x000a_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Implementar las validaciones y controles necesarios para eliminar las concurrencias de acuerdo a los manuales operativos garantizando que el sistema de información controle las fechas de vinculación y desvinculación de los beneficiarios."/>
    <s v="Enviar los requerimientos necesarios a la DIT para implementar los controles en el sistema de información Cuéntame."/>
    <s v="Memorandos "/>
    <n v="2"/>
    <d v="2017-04-17T00:00:00"/>
    <d v="2017-04-21T00:00:00"/>
    <n v="0.6"/>
    <m/>
    <n v="0"/>
    <n v="0"/>
    <n v="0"/>
    <n v="0"/>
    <m/>
  </r>
  <r>
    <x v="0"/>
    <s v="ARGR2013-CGR-DIT0116"/>
    <n v="0"/>
    <x v="28"/>
    <m/>
    <s v="HALLAZGO 116. NARIÑO. REPORTE DE INFORMACIÓN DEL APLICATIVO CUÉNTAME. (A)_x000a_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Implementar las validaciones y controles necesarios para eliminar las concurrencias de acuerdo a los manuales operativos garantizando que el sistema de información controle las fechas de vinculación y desvinculación de los beneficiarios."/>
    <s v="Capacitar a los administradores regionales socializando los cambios y controles implementados en ambientes productivos"/>
    <s v="ACTA Y Listas de asistecia _x000a_ppt"/>
    <n v="2"/>
    <d v="2017-06-01T00:00:00"/>
    <d v="2017-06-30T00:00:00"/>
    <n v="4.0999999999999996"/>
    <m/>
    <n v="0"/>
    <n v="0"/>
    <n v="0"/>
    <n v="0"/>
    <m/>
  </r>
  <r>
    <x v="0"/>
    <s v="AR2014-232"/>
    <n v="1"/>
    <x v="28"/>
    <m/>
    <s v="Hallazgo N° 232. Sistema de Información Cuéntame (A). Sede Nacional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
    <m/>
    <s v="Implementar las validaciones y controles necesarios para eliminar las concurrencias de acuerdo a los manuales operativos garantizando que el sistema de información controle las fechas de vinculación y desvinculación de los beneficiarios."/>
    <s v="Realizar un análisis de la situación actual en la base de datos vigencia 2016 y 2017 "/>
    <s v="Base de datos"/>
    <n v="1"/>
    <d v="2017-03-31T00:00:00"/>
    <d v="2017-04-14T00:00:00"/>
    <n v="2"/>
    <m/>
    <n v="0"/>
    <n v="0"/>
    <n v="0"/>
    <n v="0"/>
    <m/>
  </r>
  <r>
    <x v="0"/>
    <s v="AR2014-232"/>
    <n v="0"/>
    <x v="28"/>
    <m/>
    <s v="Hallazgo N° 232. Sistema de Información Cuéntame (A). Sede Nacional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
    <m/>
    <s v="Implementar las validaciones y controles necesarios para eliminar las concurrencias de acuerdo a los manuales operativos garantizando que el sistema de información controle las fechas de vinculación y desvinculación de los beneficiarios."/>
    <s v="Enviar los requerimientos necesarios a la DIT para implementar los controles en el sistema de información Cuéntame."/>
    <s v="Memorandos "/>
    <n v="2"/>
    <d v="2017-04-17T00:00:00"/>
    <d v="2017-04-21T00:00:00"/>
    <n v="0.6"/>
    <m/>
    <n v="0"/>
    <n v="0"/>
    <n v="0"/>
    <n v="0"/>
    <m/>
  </r>
  <r>
    <x v="0"/>
    <s v="AR2014-232"/>
    <n v="0"/>
    <x v="28"/>
    <m/>
    <s v="Hallazgo N° 232. Sistema de Información Cuéntame (A). Sede Nacional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
    <m/>
    <s v="Implementar las validaciones y controles necesarios para eliminar las concurrencias de acuerdo a los manuales operativos garantizando que el sistema de información controle las fechas de vinculación y desvinculación de los beneficiarios."/>
    <s v="Capacitar a los administradores regionales socializando los cambios y controles implementados en ambientes productivos"/>
    <s v="Acta y Listas de asistecia _x000a_"/>
    <n v="1"/>
    <d v="2017-06-01T00:00:00"/>
    <d v="2017-06-30T00:00:00"/>
    <n v="4.0999999999999996"/>
    <m/>
    <n v="0"/>
    <n v="0"/>
    <n v="0"/>
    <n v="0"/>
    <m/>
  </r>
  <r>
    <x v="0"/>
    <s v="AR2014-232"/>
    <n v="0"/>
    <x v="28"/>
    <m/>
    <s v="Hallazgo N° 232. Sistema de Información Cuéntame (A). Sede Nacional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
    <m/>
    <s v="Implementar las validaciones y controles necesarios para eliminar las concurrencias de acuerdo a los manuales operativos garantizando que el sistema de información controle las fechas de vinculación y desvinculación de los beneficiarios."/>
    <s v="Capacitar a los supervisores de los contratos sobre las acciones que deben realizar para  el monitoreo, seguimiento y control de la información registrada por las Entidades Administradoras de Servicio en el sistema CUÉNTAME registrada"/>
    <s v="Acta y Listas de asistecia _x000a_"/>
    <n v="1"/>
    <d v="2017-05-01T00:00:00"/>
    <d v="2017-06-30T00:00:00"/>
    <n v="8.6"/>
    <m/>
    <n v="0"/>
    <n v="0"/>
    <n v="0"/>
    <n v="0"/>
    <m/>
  </r>
  <r>
    <x v="0"/>
    <s v="AR2014-232"/>
    <n v="0"/>
    <x v="28"/>
    <m/>
    <s v="Hallazgo N° 232. Sistema de Información Cuéntame (A). Sede Nacional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
    <m/>
    <s v="Implementar las validaciones y controles necesarios para eliminar las concurrencias de acuerdo a los manuales operativos garantizando que el sistema de información controle las fechas de vinculación y desvinculación de los beneficiarios."/>
    <s v=" Direccionar el seguimiento al registro de información en los comités técnicos  Comité Estratégico  regional de acuerdo a la resolucion_icbf_5786_2010"/>
    <s v="Informe trimestral"/>
    <n v="3"/>
    <d v="2017-03-01T00:00:00"/>
    <d v="2017-12-31T00:00:00"/>
    <n v="43.6"/>
    <m/>
    <n v="0"/>
    <n v="0"/>
    <n v="0"/>
    <n v="0"/>
    <m/>
  </r>
  <r>
    <x v="0"/>
    <s v="AE2014-057"/>
    <n v="1"/>
    <x v="28"/>
    <m/>
    <s v="Hallazgo No. 57. Presunta incidencia Administrativa.Sistemas de Información ICBF. Nivel Central_x000a__x000a_El ICBF no cuenta con un sistema de información unificado que permita adelantar el monitoreo, seguimiento y evaluación del proceso de formación y cualificación de Agentes Educativos para la atención de niños y niñas en el marco de la política pública de atención integral correspondiente a las vigencias 2011, 2012 y 2013._x000a__x000a_En respuesta a la observación el Instituto planteó los siguiente: “…con la implementación de CUENTAME durante el año 2013, se cuenta con un módulo de talento humano que da cuenta del número y el perfil de los agentes educativos y talento humano en general vinculado a las modalidades de atención a la primera infancia deI ICBF, el cual está en un proceso de mejoramiento continuo para que brinde toda la información que se requiera sobre los agentes educativos…”_x000a__x000a_Igualmente, en respuesta emitida por el ICBF a la CGR, mediante correo electrónico el día 29 de abril de 2014 manifiestó lo siguiente: “…En los cruces de bases de datos, se ha observado que algunos agentes educativos que iniciaron formación en los años 2010 y 2011, aparecen con un estado que indicaba que todavía se encontraban en formación en el año 2013, lo cual no necesariamente es una inconsistencia, dado que es posible que estos agentes estén pendientes de algún requisito para finalizar la formación y obtener su grado. No obstante, si se genera inquietud frente al tiempo de duración de la formación del Técnico AIPI y lo ocurrido con estos Agentes Educativos._x000a__x000a_Ante lo anterior, en el primer semestre del año 2013, con el fin actualizar la información, el SENA entregó al ICBF una base de registros únicos con el estado de formación actualizado desde el año 2007, la cual presentó registros con el mismo tipo de inquietudes. Por lo cual, en el mes de marzo del año 2014, el ICBF envío al SENA la relación de registros que presentan la situación descrita, y se está a la espera de una respuesta definitiva por parte del SENA…”."/>
    <m/>
    <s v="Gestionar la adecuación e implementación el módulo de monitoreo, seguimiento y control de los procesos de formación de agentes educativos. _x000a__x000a__x000a__x000a__x000a__x000a__x000a__x000a__x000a__x000a_"/>
    <s v="Análizar los requerimientos tecnológicos de acuerdo a las necesidades para la captura de la información de la formación a los agentes educativos."/>
    <s v="Documento"/>
    <n v="1"/>
    <d v="2017-03-31T00:00:00"/>
    <d v="2017-04-14T00:00:00"/>
    <n v="2"/>
    <m/>
    <n v="0"/>
    <n v="0"/>
    <n v="0"/>
    <n v="0"/>
    <m/>
  </r>
  <r>
    <x v="0"/>
    <s v="AE2014-057"/>
    <n v="0"/>
    <x v="28"/>
    <m/>
    <s v="Hallazgo No. 57. Presunta incidencia Administrativa.Sistemas de Información ICBF. Nivel Central_x000a__x000a_El ICBF no cuenta con un sistema de información unificado que permita adelantar el monitoreo, seguimiento y evaluación del proceso de formación y cualificación de Agentes Educativos para la atención de niños y niñas en el marco de la política pública de atención integral correspondiente a las vigencias 2011, 2012 y 2013._x000a__x000a_En respuesta a la observación el Instituto planteó los siguiente: “…con la implementación de CUENTAME durante el año 2013, se cuenta con un módulo de talento humano que da cuenta del número y el perfil de los agentes educativos y talento humano en general vinculado a las modalidades de atención a la primera infancia deI ICBF, el cual está en un proceso de mejoramiento continuo para que brinde toda la información que se requiera sobre los agentes educativos…”_x000a__x000a_Igualmente, en respuesta emitida por el ICBF a la CGR, mediante correo electrónico el día 29 de abril de 2014 manifiestó lo siguiente: “…En los cruces de bases de datos, se ha observado que algunos agentes educativos que iniciaron formación en los años 2010 y 2011, aparecen con un estado que indicaba que todavía se encontraban en formación en el año 2013, lo cual no necesariamente es una inconsistencia, dado que es posible que estos agentes estén pendientes de algún requisito para finalizar la formación y obtener su grado. No obstante, si se genera inquietud frente al tiempo de duración de la formación del Técnico AIPI y lo ocurrido con estos Agentes Educativos._x000a__x000a_Ante lo anterior, en el primer semestre del año 2013, con el fin actualizar la información, el SENA entregó al ICBF una base de registros únicos con el estado de formación actualizado desde el año 2007, la cual presentó registros con el mismo tipo de inquietudes. Por lo cual, en el mes de marzo del año 2014, el ICBF envío al SENA la relación de registros que presentan la situación descrita, y se está a la espera de una respuesta definitiva por parte del SENA…”."/>
    <m/>
    <s v="Gestionar la adecuación e implementación el módulo de monitoreo, seguimiento y control de los procesos de formación de agentes educativos. _x000a__x000a__x000a__x000a__x000a__x000a__x000a__x000a__x000a__x000a_"/>
    <s v="Generar los requerimientos a la dirección de información y tecnología "/>
    <s v="Formato"/>
    <n v="1"/>
    <d v="2017-04-17T00:00:00"/>
    <d v="2017-04-21T00:00:00"/>
    <n v="0.6"/>
    <m/>
    <n v="0"/>
    <n v="0"/>
    <n v="0"/>
    <n v="0"/>
    <m/>
  </r>
  <r>
    <x v="0"/>
    <s v="AE2014-057"/>
    <n v="0"/>
    <x v="28"/>
    <m/>
    <s v="Hallazgo No. 57. Presunta incidencia Administrativa.Sistemas de Información ICBF. Nivel Central_x000a__x000a_El ICBF no cuenta con un sistema de información unificado que permita adelantar el monitoreo, seguimiento y evaluación del proceso de formación y cualificación de Agentes Educativos para la atención de niños y niñas en el marco de la política pública de atención integral correspondiente a las vigencias 2011, 2012 y 2013._x000a__x000a_En respuesta a la observación el Instituto planteó los siguiente: “…con la implementación de CUENTAME durante el año 2013, se cuenta con un módulo de talento humano que da cuenta del número y el perfil de los agentes educativos y talento humano en general vinculado a las modalidades de atención a la primera infancia deI ICBF, el cual está en un proceso de mejoramiento continuo para que brinde toda la información que se requiera sobre los agentes educativos…”_x000a__x000a_Igualmente, en respuesta emitida por el ICBF a la CGR, mediante correo electrónico el día 29 de abril de 2014 manifiestó lo siguiente: “…En los cruces de bases de datos, se ha observado que algunos agentes educativos que iniciaron formación en los años 2010 y 2011, aparecen con un estado que indicaba que todavía se encontraban en formación en el año 2013, lo cual no necesariamente es una inconsistencia, dado que es posible que estos agentes estén pendientes de algún requisito para finalizar la formación y obtener su grado. No obstante, si se genera inquietud frente al tiempo de duración de la formación del Técnico AIPI y lo ocurrido con estos Agentes Educativos._x000a__x000a_Ante lo anterior, en el primer semestre del año 2013, con el fin actualizar la información, el SENA entregó al ICBF una base de registros únicos con el estado de formación actualizado desde el año 2007, la cual presentó registros con el mismo tipo de inquietudes. Por lo cual, en el mes de marzo del año 2014, el ICBF envío al SENA la relación de registros que presentan la situación descrita, y se está a la espera de una respuesta definitiva por parte del SENA…”."/>
    <m/>
    <s v="Gestionar la adecuación e implementación el módulo de monitoreo, seguimiento y control de los procesos de formación de agentes educativos. _x000a__x000a__x000a__x000a__x000a__x000a__x000a__x000a__x000a__x000a_"/>
    <s v="Implementar los formularios y puesta en producción de los desarrollos tecnológicos realizados por la dirección de información y tecnología"/>
    <s v="Sistema "/>
    <n v="1"/>
    <d v="2017-06-01T00:00:00"/>
    <d v="2017-06-30T00:00:00"/>
    <n v="4.0999999999999996"/>
    <m/>
    <n v="0"/>
    <n v="0"/>
    <n v="0"/>
    <n v="0"/>
    <m/>
  </r>
  <r>
    <x v="0"/>
    <s v="AE2014-057"/>
    <n v="0"/>
    <x v="28"/>
    <m/>
    <s v="Hallazgo No. 57. Presunta incidencia Administrativa.Sistemas de Información ICBF. Nivel Central_x000a__x000a_El ICBF no cuenta con un sistema de información unificado que permita adelantar el monitoreo, seguimiento y evaluación del proceso de formación y cualificación de Agentes Educativos para la atención de niños y niñas en el marco de la política pública de atención integral correspondiente a las vigencias 2011, 2012 y 2013._x000a__x000a_En respuesta a la observación el Instituto planteó los siguiente: “…con la implementación de CUENTAME durante el año 2013, se cuenta con un módulo de talento humano que da cuenta del número y el perfil de los agentes educativos y talento humano en general vinculado a las modalidades de atención a la primera infancia deI ICBF, el cual está en un proceso de mejoramiento continuo para que brinde toda la información que se requiera sobre los agentes educativos…”_x000a__x000a_Igualmente, en respuesta emitida por el ICBF a la CGR, mediante correo electrónico el día 29 de abril de 2014 manifiestó lo siguiente: “…En los cruces de bases de datos, se ha observado que algunos agentes educativos que iniciaron formación en los años 2010 y 2011, aparecen con un estado que indicaba que todavía se encontraban en formación en el año 2013, lo cual no necesariamente es una inconsistencia, dado que es posible que estos agentes estén pendientes de algún requisito para finalizar la formación y obtener su grado. No obstante, si se genera inquietud frente al tiempo de duración de la formación del Técnico AIPI y lo ocurrido con estos Agentes Educativos._x000a__x000a_Ante lo anterior, en el primer semestre del año 2013, con el fin actualizar la información, el SENA entregó al ICBF una base de registros únicos con el estado de formación actualizado desde el año 2007, la cual presentó registros con el mismo tipo de inquietudes. Por lo cual, en el mes de marzo del año 2014, el ICBF envío al SENA la relación de registros que presentan la situación descrita, y se está a la espera de una respuesta definitiva por parte del SENA…”."/>
    <m/>
    <s v="Gestionar la adecuación e implementación el módulo de monitoreo, seguimiento y control de los procesos de formación de agentes educativos. _x000a__x000a__x000a__x000a__x000a__x000a__x000a__x000a__x000a__x000a_"/>
    <s v="Socializar a los usuarios finales para poder realizar gestión de monitoreo, seguimiento y control a los procesos de formación a los agentes educativos"/>
    <s v="Listas de asistencia, tematicas"/>
    <n v="1"/>
    <d v="2017-07-01T00:00:00"/>
    <d v="2017-12-31T00:00:00"/>
    <n v="26.1"/>
    <m/>
    <n v="0"/>
    <n v="0"/>
    <n v="0"/>
    <n v="0"/>
    <m/>
  </r>
  <r>
    <x v="0"/>
    <s v="AE2014-022"/>
    <n v="1"/>
    <x v="28"/>
    <m/>
    <s v="Hallazgo No. 22. Deficiencias en el Sistema de Información- ICBF. Caquetá (A)_x000a__x000a_El ICBF Regional Caquetá, inobservó el artículo 37 de la Ley 489 de 1998 y la Ley Estatutaria No. 1266 de 2008 en su artículo 4° Disposiciones generales de habeas data – “principio de veracidad o calidad de los registros o datos”, y la Ley 87 de 1993 en su artículo 2° literales C y F, define los objetivos del control interno dentro de los cuales se establece el velar por que todas las actividades y los recursos de la organización estén dirigidos al cumplimiento de los objetivos de la entidad; en razón de que al analizar la base de datos de beneficiarios de los Programas de Atención Integral a la Primera Infancia en el Departamento del Caquetá correspondiente a las vigencias 2011, 2012 y 2013, se encuentran las siguientes situaciones:_x000a__x000a_La información suministrada no permite efectuar una revisión con la trazabilidad mínima que permita identificar fechas de vinculación a los diferentes programas, retiros, o traslados de unidades ejecutoras._x000a__x000a_En la base de datos de la vigencia 2012 se encontraron 171 beneficiarios sin identificación; se encontraron 450 duplicidades en identificación de los usuarios de 2011, 543 duplicidades en identificación de los usuarios de 2012 y 6 duplicidades en identificación de los usuarios atendidos durante el 2013._x000a__x000a_En las bases de datos de beneficiarios de 2011 y 2012 se encuentran reportados usuarios hasta tres veces (20 en 2011 y 24 en 2012) y cuatro veces según su identificación (12 usuarios en 2012)._x000a__x000a_Lo que trae como consecuencia, que los sistemas de administración de información implementados por el ICBF no cumplan con su objetivo primigenio de suministrar información confiable, completa y oportuna de la población beneficiada, generando dificultad en los procesos de focalización, planeación y rendición de cuentas del Instituto, constituyéndose en inefectiva para la toma de decisiones que conduzcan al cumplimiento de las metas establecidas en el Plan Nacional de Desarrollo."/>
    <m/>
    <s v="Implementar las validaciones y controles necesarios para eliminar las concurrencias de acuerdo a los manuales operativos garantizando que el sistema de información controle las fechas de vinculación y desvinculación de los beneficiarios."/>
    <s v="Realizar un análisis de la situación actual en la base de datos vigencia 2016 y 2017 "/>
    <s v="Base de datos"/>
    <n v="1"/>
    <d v="2017-03-31T00:00:00"/>
    <d v="2017-04-14T00:00:00"/>
    <n v="2"/>
    <m/>
    <n v="0"/>
    <n v="0"/>
    <n v="0"/>
    <n v="0"/>
    <m/>
  </r>
  <r>
    <x v="0"/>
    <s v="AE2014-022"/>
    <n v="0"/>
    <x v="28"/>
    <m/>
    <s v="Hallazgo No. 22. Deficiencias en el Sistema de Información- ICBF. Caquetá (A)_x000a__x000a_El ICBF Regional Caquetá, inobservó el artículo 37 de la Ley 489 de 1998 y la Ley Estatutaria No. 1266 de 2008 en su artículo 4° Disposiciones generales de habeas data – “principio de veracidad o calidad de los registros o datos”, y la Ley 87 de 1993 en su artículo 2° literales C y F, define los objetivos del control interno dentro de los cuales se establece el velar por que todas las actividades y los recursos de la organización estén dirigidos al cumplimiento de los objetivos de la entidad; en razón de que al analizar la base de datos de beneficiarios de los Programas de Atención Integral a la Primera Infancia en el Departamento del Caquetá correspondiente a las vigencias 2011, 2012 y 2013, se encuentran las siguientes situaciones:_x000a__x000a_La información suministrada no permite efectuar una revisión con la trazabilidad mínima que permita identificar fechas de vinculación a los diferentes programas, retiros, o traslados de unidades ejecutoras._x000a__x000a_En la base de datos de la vigencia 2012 se encontraron 171 beneficiarios sin identificación; se encontraron 450 duplicidades en identificación de los usuarios de 2011, 543 duplicidades en identificación de los usuarios de 2012 y 6 duplicidades en identificación de los usuarios atendidos durante el 2013._x000a__x000a_En las bases de datos de beneficiarios de 2011 y 2012 se encuentran reportados usuarios hasta tres veces (20 en 2011 y 24 en 2012) y cuatro veces según su identificación (12 usuarios en 2012)._x000a__x000a_Lo que trae como consecuencia, que los sistemas de administración de información implementados por el ICBF no cumplan con su objetivo primigenio de suministrar información confiable, completa y oportuna de la población beneficiada, generando dificultad en los procesos de focalización, planeación y rendición de cuentas del Instituto, constituyéndose en inefectiva para la toma de decisiones que conduzcan al cumplimiento de las metas establecidas en el Plan Nacional de Desarrollo."/>
    <m/>
    <s v="Implementar las validaciones y controles necesarios para eliminar las concurrencias de acuerdo a los manuales operativos garantizando que el sistema de información controle las fechas de vinculación y desvinculación de los beneficiarios."/>
    <s v="Enviar los requerimientos necesarios a la DIT para implementar los controles en el sistema de información Cuéntame."/>
    <s v="Memorandos "/>
    <n v="2"/>
    <d v="2017-04-17T00:00:00"/>
    <d v="2017-04-21T00:00:00"/>
    <n v="0.6"/>
    <m/>
    <n v="0"/>
    <n v="0"/>
    <n v="0"/>
    <n v="0"/>
    <m/>
  </r>
  <r>
    <x v="0"/>
    <s v="AE2014-022"/>
    <n v="0"/>
    <x v="28"/>
    <m/>
    <s v="Hallazgo No. 22. Deficiencias en el Sistema de Información- ICBF. Caquetá (A)_x000a__x000a_El ICBF Regional Caquetá, inobservó el artículo 37 de la Ley 489 de 1998 y la Ley Estatutaria No. 1266 de 2008 en su artículo 4° Disposiciones generales de habeas data – “principio de veracidad o calidad de los registros o datos”, y la Ley 87 de 1993 en su artículo 2° literales C y F, define los objetivos del control interno dentro de los cuales se establece el velar por que todas las actividades y los recursos de la organización estén dirigidos al cumplimiento de los objetivos de la entidad; en razón de que al analizar la base de datos de beneficiarios de los Programas de Atención Integral a la Primera Infancia en el Departamento del Caquetá correspondiente a las vigencias 2011, 2012 y 2013, se encuentran las siguientes situaciones:_x000a__x000a_La información suministrada no permite efectuar una revisión con la trazabilidad mínima que permita identificar fechas de vinculación a los diferentes programas, retiros, o traslados de unidades ejecutoras._x000a__x000a_En la base de datos de la vigencia 2012 se encontraron 171 beneficiarios sin identificación; se encontraron 450 duplicidades en identificación de los usuarios de 2011, 543 duplicidades en identificación de los usuarios de 2012 y 6 duplicidades en identificación de los usuarios atendidos durante el 2013._x000a__x000a_En las bases de datos de beneficiarios de 2011 y 2012 se encuentran reportados usuarios hasta tres veces (20 en 2011 y 24 en 2012) y cuatro veces según su identificación (12 usuarios en 2012)._x000a__x000a_Lo que trae como consecuencia, que los sistemas de administración de información implementados por el ICBF no cumplan con su objetivo primigenio de suministrar información confiable, completa y oportuna de la población beneficiada, generando dificultad en los procesos de focalización, planeación y rendición de cuentas del Instituto, constituyéndose en inefectiva para la toma de decisiones que conduzcan al cumplimiento de las metas establecidas en el Plan Nacional de Desarrollo."/>
    <m/>
    <s v="Implementar las validaciones y controles necesarios para eliminar las concurrencias de acuerdo a los manuales operativos garantizando que el sistema de información controle las fechas de vinculación y desvinculación de los beneficiarios."/>
    <s v="Capacitar a los administradores regionales socializando los cambios y controles implementados en ambientes productivos"/>
    <s v="Listas de asistecia _x000a_"/>
    <n v="2"/>
    <d v="2017-06-01T00:00:00"/>
    <d v="2017-06-30T00:00:00"/>
    <n v="4.0999999999999996"/>
    <m/>
    <n v="0"/>
    <n v="0"/>
    <n v="0"/>
    <n v="0"/>
    <m/>
  </r>
  <r>
    <x v="0"/>
    <s v="AE2013-CGR-GU-024_x000a_ARGR2014-CGR-GUA107_x000a_ARGR2014-CGR-GUA148_x000a_"/>
    <n v="1"/>
    <x v="28"/>
    <m/>
    <s v="Hallazgo N° 24: Denuncia  N° 2014-71996-82111    (Hallazgo  Administrativo  con posible incidencia  Disciplinaria.)_x000a_Hallazgo N° 107. Hogares Comunitarios de Bienestar HCB (A). Guajira y Huila_x000a_Hallazgo N° 148. Continuación._x000a__x000a_"/>
    <s v="Hallazgo N° 24: 1. Deficiencia en la supervisión de los programas, por falta de personal en la institución_x000a__x000a_2. Debilidad en la revisión de los informes financieros"/>
    <s v="Verificar que los lineamientos y formatos de seguimiento financiero se encuentren alineados para su aplicación por parte del equipo de supervisión."/>
    <s v="Realizar grupo de trabajo  con los profesionales de Primera Infancia de sede Nacional para verificar que los lineamientos publicados se encuentren alineados con los formatos establecidos  para la supervisión 2017. "/>
    <s v="Acta y Listas de asistecia "/>
    <n v="2"/>
    <d v="2017-03-15T00:00:00"/>
    <d v="2017-10-16T00:00:00"/>
    <n v="30.7"/>
    <m/>
    <n v="0"/>
    <n v="0"/>
    <n v="0"/>
    <n v="0"/>
    <m/>
  </r>
  <r>
    <x v="0"/>
    <s v="AE2013-CGR-GU-024_x000a_ARGR2014-CGR-GUA107_x000a_ARGR2014-CGR-GUA148"/>
    <n v="1"/>
    <x v="28"/>
    <m/>
    <s v="Hallazgo N° 24: Denuncia  N° 2014-71996-82111    (Hallazgo  Administrativo  con posible incidencia  Disciplinaria.)_x000a_Hallazgo N° 107. Hogares Comunitarios de Bienestar HCB (A). Guajira y Huila_x000a_Hallazgo N° 148. Continuación._x000a__x000a_"/>
    <s v="Hallazgo N° 24: 1. Deficiencia en la supervisión de los programas, por falta de personal en la institución_x000a__x000a_2. Debilidad en la revisión de los informes financieros"/>
    <s v="Verificar que los lineamientos y formatos de seguimiento financiero se encuentren alineados para su aplicación por parte del equipo de supervisión."/>
    <s v="Realizar grupos de estudio con los apoyos financieros regionales y de centro zonal que apoñan la supervisión"/>
    <s v="Acta y Listas de asistecia "/>
    <n v="2"/>
    <d v="2017-03-15T00:00:00"/>
    <d v="2017-10-16T00:00:00"/>
    <n v="30.7"/>
    <m/>
    <n v="0"/>
    <n v="0"/>
    <n v="0"/>
    <n v="0"/>
    <m/>
  </r>
  <r>
    <x v="0"/>
    <s v="AE2013-CGR-GU-024_x000a_ARGR2014-CGR-GUA107_x000a_ARGR2014-CGR-GUA148"/>
    <n v="0"/>
    <x v="28"/>
    <m/>
    <s v="Hallazgo N° 24: Denuncia  N° 2014-71996-82111    (Hallazgo  Administrativo  con posible incidencia  Disciplinaria.)_x000a_Hallazgo N° 107. Hogares Comunitarios de Bienestar HCB (A). Guajira y Huila_x000a_Hallazgo N° 148. Continuación._x000a__x000a_"/>
    <s v="Hallazgo N° 24: 1. Deficiencia en la supervisión de los programas, por falta de personal en la institución_x000a__x000a_2. Debilidad en la revisión de los informes financieros"/>
    <s v="Verificar que los lineamientos y formatos de seguimiento financiero se encuentren alineados para su aplicación por parte del equipo de supervisión."/>
    <s v="Capacitar a los equipo de supervisión en el uso y aplicación de los formatos para el seguimineto financiero."/>
    <s v="Acta y Listas de asistecia "/>
    <n v="2"/>
    <d v="2017-03-15T00:00:00"/>
    <d v="2017-10-16T00:00:00"/>
    <n v="30.7"/>
    <m/>
    <n v="0"/>
    <n v="0"/>
    <n v="0"/>
    <n v="0"/>
    <m/>
  </r>
  <r>
    <x v="0"/>
    <s v="AE2014-009"/>
    <n v="1"/>
    <x v="28"/>
    <m/>
    <s v="Hallazgo No. 9. Presunto Alcance Administrativo. Sistemas de Información ICBF. Nivel Central_x000a__x000a_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_x000a__x000a_En consecuencia, la Contraloría General de la República encuentra que el manejo de cifras, datos y conceptos emitidos por el ICBF no garantizan confiabilidad absoluta."/>
    <m/>
    <s v="Implementar las validaciones y controles necesarios para eliminar las concurrencias de acuerdo a los manuales operativos garantizando que el sistema de información controle las fechas de vinculación y desvinculación de los beneficiarios."/>
    <s v="Realizar un análisis de la situación actual en la base de datos vigencia 2016 y 2017 "/>
    <s v="Base de datos"/>
    <n v="1"/>
    <d v="2017-03-31T00:00:00"/>
    <d v="2017-04-14T00:00:00"/>
    <n v="2"/>
    <m/>
    <n v="0"/>
    <n v="0"/>
    <n v="0"/>
    <n v="0"/>
    <m/>
  </r>
  <r>
    <x v="0"/>
    <s v="AE2014-009"/>
    <n v="0"/>
    <x v="28"/>
    <m/>
    <s v="Hallazgo No. 9. Presunto Alcance Administrativo. Sistemas de Información ICBF. Nivel Central_x000a__x000a_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_x000a__x000a_En consecuencia, la Contraloría General de la República encuentra que el manejo de cifras, datos y conceptos emitidos por el ICBF no garantizan confiabilidad absoluta."/>
    <m/>
    <s v="Implementar las validaciones y controles necesarios para eliminar las concurrencias de acuerdo a los manuales operativos garantizando que el sistema de información controle las fechas de vinculación y desvinculación de los beneficiarios."/>
    <s v="Enviar los requerimientos necesarios a la DIT para implementar los controles en el sistema de información Cuéntame."/>
    <s v="Memorandos "/>
    <n v="2"/>
    <d v="2017-04-17T00:00:00"/>
    <d v="2017-04-21T00:00:00"/>
    <n v="0.6"/>
    <m/>
    <n v="0"/>
    <n v="0"/>
    <n v="0"/>
    <n v="0"/>
    <m/>
  </r>
  <r>
    <x v="0"/>
    <s v="AE2014-009"/>
    <n v="0"/>
    <x v="28"/>
    <m/>
    <s v="Hallazgo No. 9. Presunto Alcance Administrativo. Sistemas de Información ICBF. Nivel Central_x000a__x000a_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_x000a__x000a_En consecuencia, la Contraloría General de la República encuentra que el manejo de cifras, datos y conceptos emitidos por el ICBF no garantizan confiabilidad absoluta."/>
    <m/>
    <s v="Implementar las validaciones y controles necesarios para eliminar las concurrencias de acuerdo a los manuales operativos garantizando que el sistema de información controle las fechas de vinculación y desvinculación de los beneficiarios."/>
    <s v="Capacitar a los administradores regionales socializando los cambios y controles implementados en ambientes productivos"/>
    <s v="ACTA Y Listas de asistecia _x000a_ppt"/>
    <n v="2"/>
    <d v="2017-06-01T00:00:00"/>
    <d v="2017-06-30T00:00:00"/>
    <n v="4.0999999999999996"/>
    <m/>
    <n v="0"/>
    <n v="0"/>
    <n v="0"/>
    <n v="0"/>
    <m/>
  </r>
  <r>
    <x v="0"/>
    <s v="AE2014-018"/>
    <n v="1"/>
    <x v="28"/>
    <m/>
    <s v="Hallazgo No. 18. Presunto Alcance administrativo y Actuación Especial. Base de Datos – ICBF. Bolívar_x000a__x000a_No obstante la Ley 1098 de 2006, en su artículo 202, numeral 2, establece la obligación de “Mantener actualizados los sistemas y las estrategias de información que permitan fundamentar la toma de decisiones adecuadas y oportunas sobre la materia”, en el análisis de la base de datos de los beneficiarios de los programas de Atención Integral a la Primera Infancia, en las vigencias 2011-2013, suministradas por la Regional Bolívar del ICBF, se evidencian inconsistencias en cuanto a falta de identificación, localización y fallecidos, generando incertidumbre sobre la existencia real de esta población._x000a__x000a_La conducta anterior se constituye en un hallazgo administrativo y la gerencia departamental adelantará una actuación especial."/>
    <m/>
    <s v="Implementar las validaciones y controles necesarios para eliminar las concurrencias de acuerdo a los manuales operativos garantizando que el sistema de información controle las fechas de vinculación y desvinculación de los beneficiarios."/>
    <s v="Realizar un análisis de la situación actual en la base de datos vigencia 2016 y 2017 "/>
    <s v="Base de datos"/>
    <n v="1"/>
    <d v="2017-03-31T00:00:00"/>
    <d v="2017-04-14T00:00:00"/>
    <n v="2"/>
    <m/>
    <n v="0"/>
    <n v="0"/>
    <n v="0"/>
    <n v="0"/>
    <m/>
  </r>
  <r>
    <x v="0"/>
    <s v="AE2014-019"/>
    <n v="1"/>
    <x v="28"/>
    <m/>
    <s v="Hallazgo No. 18. Presunto Alcance administrativo y Actuación Especial. Base de Datos – ICBF. Bolívar_x000a__x000a_No obstante la Ley 1098 de 2006, en su artículo 202, numeral 2, establece la obligación de “Mantener actualizados los sistemas y las estrategias de información que permitan fundamentar la toma de decisiones adecuadas y oportunas sobre la materia”, en el análisis de la base de datos de los beneficiarios de los programas de Atención Integral a la Primera Infancia, en las vigencias 2011-2013, suministradas por la Regional Bolívar del ICBF, se evidencian inconsistencias en cuanto a falta de identificación, localización y fallecidos, generando incertidumbre sobre la existencia real de esta población._x000a__x000a_La conducta anterior se constituye en un hallazgo administrativo y la gerencia departamental adelantará una actuación especial."/>
    <m/>
    <s v="Implementar las validaciones y controles necesarios para eliminar las concurrencias de acuerdo a los manuales operativos garantizando que el sistema de información controle las fechas de vinculación y desvinculación de los beneficiarios."/>
    <s v="Enviar los requerimientos necesarios a la DIT para implementar los controles en el sistema de información Cuéntame."/>
    <s v="Memorandos "/>
    <n v="2"/>
    <d v="2017-04-17T00:00:00"/>
    <d v="2017-04-21T00:00:00"/>
    <n v="0.6"/>
    <m/>
    <n v="0"/>
    <n v="0"/>
    <n v="0"/>
    <n v="0"/>
    <m/>
  </r>
  <r>
    <x v="0"/>
    <s v="AE2014-020"/>
    <n v="1"/>
    <x v="28"/>
    <m/>
    <s v="Hallazgo No. 18. Presunto Alcance administrativo y Actuación Especial. Base de Datos – ICBF. Bolívar_x000a__x000a_No obstante la Ley 1098 de 2006, en su artículo 202, numeral 2, establece la obligación de “Mantener actualizados los sistemas y las estrategias de información que permitan fundamentar la toma de decisiones adecuadas y oportunas sobre la materia”, en el análisis de la base de datos de los beneficiarios de los programas de Atención Integral a la Primera Infancia, en las vigencias 2011-2013, suministradas por la Regional Bolívar del ICBF, se evidencian inconsistencias en cuanto a falta de identificación, localización y fallecidos, generando incertidumbre sobre la existencia real de esta población._x000a__x000a_La conducta anterior se constituye en un hallazgo administrativo y la gerencia departamental adelantará una actuación especial."/>
    <m/>
    <s v="Implementar las validaciones y controles necesarios para eliminar las concurrencias de acuerdo a los manuales operativos garantizando que el sistema de información controle las fechas de vinculación y desvinculación de los beneficiarios."/>
    <s v="Capacitar a los administradores regionales socializando los cambios y controles implementados en ambientes productivos"/>
    <s v="ACTA Y Listas de asistecia _x000a_ppt"/>
    <n v="2"/>
    <d v="2017-06-01T00:00:00"/>
    <d v="2017-06-30T00:00:00"/>
    <n v="4.0999999999999996"/>
    <m/>
    <n v="0"/>
    <n v="0"/>
    <n v="0"/>
    <n v="0"/>
    <m/>
  </r>
  <r>
    <x v="0"/>
    <s v="ARGR2014-CGR-PUT040"/>
    <n v="1"/>
    <x v="29"/>
    <m/>
    <s v="Hallazgo N° 40. Facturas de Legalización de Contratos (A, Dian). Putumayo_x000a_En la ejecución del Contrato 260 del 17/12/2014, se evidencia que la EAS Diócesis Mocoa-Sibundoy, presenta en su legalización facturas informales y con errores que no cumplen con la información mínima requerida de acuerdo con el Estatuto Tributario, como se presenta en los siguientes casos: facturas de fechas 20/03/2015 y 27/03/2015, por $1.17 millones y $0.48 millones respectivamente, las cuales no tienen numeración consecutiva, NIT, firma, cantidad, características del producto (marca, peso, dimensiones entre otras). De igual manera en la legalización de facturas mensuales aportadas dentro de la ejecución del Contrato 249 de 2014 celebrado entre Union Temporal Atencion Integral para la Primera Infancia, se registran las facturas 0024 por $122.43 millones y 0034 por $122.43 millones correspondientes a Tienda Éxito Alejo perteneciente al Régimen Simplificado, las cuales por el monto mensual facturado se presume debe registrarse en el Régimen Común, es por ello que la situación anterior se colocará en conocimiento de la DIAN para los trámites pertinentes."/>
    <s v="Deficiencias en las labores de supervisión y control, lo que genera incertidumbre en la ejecución del contrato por la informalidad en su legalización por los servicios prestados. El hallazgo se considera administrativo con traslado a la DIAN."/>
    <s v="Establecer controles para garantizar el cumplimiento de los requisitos para pago por parte de las EAS. "/>
    <s v="Apoyar desde el grupo de asistencia técnica y el grupo financiero de la regional  a las supervisoras de los contratos en la  revisión de los soportes presentados por los operadores para la legalización de cuentas._x000a_"/>
    <s v="Revisiones  (   7 para modalidades de atención integral y  6 para modalidades de HCB y Hogar Infantil)_x000a__x000a_"/>
    <n v="13"/>
    <d v="2017-02-01T00:00:00"/>
    <d v="2017-12-31T00:00:00"/>
    <n v="47.6"/>
    <m/>
    <n v="0"/>
    <n v="0"/>
    <n v="0"/>
    <n v="0"/>
    <m/>
  </r>
  <r>
    <x v="0"/>
    <s v="AR2014-109"/>
    <n v="1"/>
    <x v="29"/>
    <m/>
    <s v="Hallazgo N° 109. Descuentos Componente Talento Humano Canasta 2015 – Modalidad Familiar (A - D). Putumayo_x000a_El ICBF suscribió en la vigencia 2014 los contratos de aporte números 259 por $2.796.20 millones; 260 por $2.597.82 millones y 261 por $626.48 millones, con la Fundacion La Fraternidad y los dos restantes con la Diócesis Mocoa-Sibundoy, respectivamente._x000a_se evidencia que verificados los pagos parciales a la fecha y las certificaciones expedidas por los coordinadores de los centros zonales en relación con los desembolsos efectuados a la Diócesis Mocoa-Sibundoy y Fundacion Fraternidad, no se anexó documento soporte de descuento alguno o reasignación de recursos por el personal requerido mensualmente de acuerdo con los cupos asignados y a la relación técnica niño adulto, en comparación con las nóminas o relación de personal que allegaron las mencionadas EAS, correspondientes a los meses de enero, febrero y marzo de 2015. Adicionalmente la Coordinadora del Centro Zonal Mocoa, informa que a la fecha no se ha realizado Comité Técnico Operativo Zonal en donde se deje constancia de las novedades registradas teniendo en cuenta que el contrato se encuentra en ejecución con pagos parciales. Ver anexo 4.5."/>
    <s v="La anterior situación se presenta por deficiencias de control y supervisión en el seguimiento y ejecución de los contratos de aporte para la modalidad familiar, que puede ocasionar que los recursos no ejecutados en este componente no se disminuyan en los pagos pactados en los contratos en contravía de los intereses del ICBF y los beneficiarios de la prestación del servicio, toda vez que el contrato se encuentra actualmente en ejecución"/>
    <s v="Realizar seguimientos a la ejecución de los contratos en los comités técnicos operativos,  a través del aplicativo CUENTAME y de las planillas de asistencia diarias."/>
    <s v="Realizar comité operativo para revisión y aprobación del presupuesto asignado a cada contrato_x000a_"/>
    <s v="Comités ténicos  operativos zonales (bimestral - Febrero, Abril, Junio, Agosto, Octubre, Diciembre )_x000a__x000a__x000a__x000a_"/>
    <n v="6"/>
    <d v="2017-02-01T00:00:00"/>
    <d v="2017-12-31T00:00:00"/>
    <n v="47.6"/>
    <m/>
    <n v="0"/>
    <n v="0"/>
    <n v="0"/>
    <n v="0"/>
    <m/>
  </r>
  <r>
    <x v="0"/>
    <s v="AR2014-109"/>
    <n v="0"/>
    <x v="29"/>
    <m/>
    <s v="Hallazgo N° 109. Descuentos Componente Talento Humano Canasta 2015 – Modalidad Familiar (A - D). Putumayo_x000a_El ICBF suscribió en la vigencia 2014 los contratos de aporte números 259 por $2.796.20 millones; 260 por $2.597.82 millones y 261 por $626.48 millones, con la Fundacion La Fraternidad y los dos restantes con la Diócesis Mocoa-Sibundoy, respectivamente._x000a_se evidencia que verificados los pagos parciales a la fecha y las certificaciones expedidas por los coordinadores de los centros zonales en relación con los desembolsos efectuados a la Diócesis Mocoa-Sibundoy y Fundacion Fraternidad, no se anexó documento soporte de descuento alguno o reasignación de recursos por el personal requerido mensualmente de acuerdo con los cupos asignados y a la relación técnica niño adulto, en comparación con las nóminas o relación de personal que allegaron las mencionadas EAS, correspondientes a los meses de enero, febrero y marzo de 2015. Adicionalmente la Coordinadora del Centro Zonal Mocoa, informa que a la fecha no se ha realizado Comité Técnico Operativo Zonal en donde se deje constancia de las novedades registradas teniendo en cuenta que el contrato se encuentra en ejecución con pagos parciales. Ver anexo 4.5."/>
    <s v="La anterior situación se presenta por deficiencias de control y supervisión en el seguimiento y ejecución de los contratos de aporte para la modalidad familiar, que puede ocasionar que los recursos no ejecutados en este componente no se disminuyan en los pagos pactados en los contratos en contravía de los intereses del ICBF y los beneficiarios de la prestación del servicio, toda vez que el contrato se encuentra actualmente en ejecución_x000a__x000a_"/>
    <s v="Realizar seguimientos a la ejecución de los contratos en los comités técnicos operativos,  a través del aplicativo CUENTAME y de las planillas de asistencia diarias."/>
    <s v="Descuentos trimestrales por concepto de no ejecución de presupuesto_x000a_"/>
    <s v="Descuentos trimestrales (Marzo, Junio, Septiembre, Noviembre y Diciembre)"/>
    <n v="5"/>
    <d v="2017-02-01T00:00:00"/>
    <d v="2017-12-31T00:00:00"/>
    <n v="47.6"/>
    <m/>
    <n v="0"/>
    <n v="0"/>
    <n v="0"/>
    <n v="0"/>
    <m/>
  </r>
  <r>
    <x v="0"/>
    <s v="AR2014-114"/>
    <n v="1"/>
    <x v="29"/>
    <m/>
    <s v="Hallazgo N° 114. Nutrición (A). Sede Nacional y Putumayo _x000a_• Putumayo. Sobreestimación complemento nutricional.  _x000a_El ICBF celebró el Contrato de Aporte 260 del 17 de diciembre de 2014, con la Diocesis Mocoa–Sibundoy, por $2.597.82 millones.  En la legalización de los Costos del componente, Complemento Nutricional de los meses de febrero y marzo de 2015, se presenta un posible sobrecosto mensual por $26.56 millones,  en la adquisición de los elementos que conforma el paquete alimentario de la Minuta Patrón Modalidad Familiar, al compararse los precios de las facturas mensuales de legalización de $101.61 millones con los precios de mercado de los mismos productos por $75.04 millones, estableciéndose un posible sobrecosto mensual de $26.56 millones, que multiplicado por los dos (02) meses de legalización correspondientes a febrero y marzo de 2015, resulta un total de $53.12 millones, como se aprecia en el anexo 4.6._x000a_"/>
    <s v="La anterior situación se presenta por debilidades de seguimiento, supervisión y ejecución del contrato, así como también deficiencias en los estudios previos al determinar el costo de la canasta para la modalidad familiar, lo que puede ocasionar sobrecostos en la legalización de los pagos, además de la afectación de cobertura para la prestación de los servicios a la población beneficiaria"/>
    <s v="Capacitar  a las EAS en la presentación de informes financieros y establecer controles para garantizar que no existan sobrecostos en las facturas presentadas para legalización de cuentas"/>
    <s v="Realizar capacitacion a las EAS  en el componente financiero haciendo enfasis en los costos de los productos de acuerdo a la zona geográfica_x000a__x000a__x000a_"/>
    <s v="Capacitaciones _x000a__x000a__x000a__x000a_"/>
    <n v="1"/>
    <d v="2017-03-01T00:00:00"/>
    <d v="2017-10-31T00:00:00"/>
    <n v="34.9"/>
    <m/>
    <n v="0"/>
    <n v="0"/>
    <n v="0"/>
    <n v="0"/>
    <m/>
  </r>
  <r>
    <x v="0"/>
    <s v="AR2014-114"/>
    <n v="0"/>
    <x v="29"/>
    <m/>
    <s v="Hallazgo N° 114. Nutrición (A). Sede Nacional y Putumayo _x000a_• Putumayo. Sobreestimación complemento nutricional.  _x000a_El ICBF celebró el Contrato de Aporte 260 del 17 de diciembre de 2014, con la Diocesis Mocoa–Sibundoy, por $2.597.82 millones.  En la legalización de los Costos del componente, Complemento Nutricional de los meses de febrero y marzo de 2015, se presenta un posible sobrecosto mensual por $26.56 millones,  en la adquisición de los elementos que conforma el paquete alimentario de la Minuta Patrón Modalidad Familiar, al compararse los precios de las facturas mensuales de legalización de $101.61 millones con los precios de mercado de los mismos productos por $75.04 millones, estableciéndose un posible sobrecosto mensual de $26.56 millones, que multiplicado por los dos (02) meses de legalización correspondientes a febrero y marzo de 2015, resulta un total de $53.12 millones, como se aprecia en el anexo 4.6._x000a_"/>
    <s v="La anterior situación se presenta por debilidades de seguimiento, supervisión y ejecución del contrato, así como también deficiencias en los estudios previos al determinar el costo de la canasta para la modalidad familiar, lo que puede ocasionar sobrecostos en la legalización de los pagos, además de la afectación de cobertura para la prestación de los servicios a la población beneficiaria"/>
    <s v="Capacitar  a las EAS en la presentación de informes financieros y establecer controles para garantizar que no existan sobrecostos en las facturas presentadas para legalización de cuentas_x000a__x000a_"/>
    <s v="Revisar valores en facturas teniendo en cuenta la ubicación geográfica del Departamento en comités Operativos y para legalización de cuentas_x000a__x000a_"/>
    <s v="_x000a_Revisiones ( 7 para modalidades de atención integral y 6 para modalidades de HCB y Hogar Infantil)_x000a__x000a_"/>
    <n v="13"/>
    <d v="2017-02-01T00:00:00"/>
    <d v="2017-12-31T00:00:00"/>
    <n v="47.6"/>
    <m/>
    <n v="0"/>
    <n v="0"/>
    <n v="0"/>
    <n v="0"/>
    <m/>
  </r>
  <r>
    <x v="0"/>
    <s v="AR2014-049"/>
    <n v="1"/>
    <x v="29"/>
    <m/>
    <s v="Hallazgo N° 49. Convenios y contratos de aporte (A - D). Sede Nacional, Casanare, Magdalena, Nariño y Putumayo_x000a__x000a_El ICBF celebró el Contrato de Aporte 249 del 16 de diciembre de 2014, con la UNION TEMPORAL ATENCIÓN INTEGRAL PARA LA PRIMERA INFANCIA, por $3.130.333.219.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Efectuada la comparación con las cantidades mensuales legalizadas reflejadas en las facturas de venta números 0025-0026 del 30/04/2015; 0024 del 28/02/15 y 0034 del 30/03/15 se establece diferencias de mayores cantidades facturadas y en algunos casos menores cantidades facturadas que no corresponden con el número de beneficiarios registrados en el aplicativo CUÉNTAME, que multiplicado por el costo unitario de cada producto se estable un mayor valor facturado por $31.77 millones, correspondiente a los meses de febrero, marzo y abril de 2015, y en lo relacionado con menores cantidades entregadas a los beneficiarios se registran $19.93 millones, como se muestra en el anexo 4.3._x000a__x000a_"/>
    <s v="La anterior situación se presenta por debilidades de supervisión y ejecución del contrato y revisión de los informes financieros y soportes de pago presentados por la EAS, lo que puede ocasionar mayores valores legalizados y menores cantidades entregadas por $51.70 millones, dado que el contrato se encuentra en ejecución y sin liquidar, además de la afectación de cobertura para la prestación de los servicios a la población beneficiaria y las conductas de tipo disciplinario. "/>
    <s v="Garantizar que lo que se certifique por parte de las supervisoras sea igual a lo que se esta reportando en el registro CUENTAME"/>
    <s v="Enviar reportes semanales del aplicativo CUENTAME a las supervisoras del contrato _x000a__x000a_"/>
    <s v="Reportes semanales ( Marzo- Diciembre) ( Semanas contadas a partir de 27 de Febrero  hasta 22 de Diciembre; no se cuenta la semana de semana santa)_x000a_"/>
    <n v="42"/>
    <d v="2017-02-27T00:00:00"/>
    <d v="2017-12-22T00:00:00"/>
    <n v="42.6"/>
    <m/>
    <n v="0"/>
    <n v="0"/>
    <n v="0"/>
    <n v="0"/>
    <m/>
  </r>
  <r>
    <x v="0"/>
    <s v="AR2014-049"/>
    <n v="0"/>
    <x v="29"/>
    <m/>
    <s v="Hallazgo N° 49. Convenios y contratos de aporte (A - D). Sede Nacional, Casanare, Magdalena, Nariño y Putumayo_x000a__x000a_El ICBF celebró el Contrato de Aporte 249 del 16 de diciembre de 2014, con la UNION TEMPORAL ATENCIÓN INTEGRAL PARA LA PRIMERA INFANCIA, por $3.130.333.219.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Efectuada la comparación con las cantidades mensuales legalizadas reflejadas en las facturas de venta números 0025-0026 del 30/04/2015; 0024 del 28/02/15 y 0034 del 30/03/15 se establece diferencias de mayores cantidades facturadas y en algunos casos menores cantidades facturadas que no corresponden con el número de beneficiarios registrados en el aplicativo CUÉNTAME, que multiplicado por el costo unitario de cada producto se estable un mayor valor facturado por $31.77 millones, correspondiente a los meses de febrero, marzo y abril de 2015, y en lo relacionado con menores cantidades entregadas a los beneficiarios se registran $19.93 millones, como se muestra en el anexo 4.3._x000a__x000a_"/>
    <s v="La anterior situación se presenta por debilidades de supervisión y ejecución del contrato y revisión de los informes financieros y soportes de pago presentados por la EAS, lo que puede ocasionar mayores valores legalizados y menores cantidades entregadas por $51.70 millones, dado que el contrato se encuentra en ejecución y sin liquidar, además de la afectación de cobertura para la prestación de los servicios a la población beneficiaria y las conductas de tipo disciplinario. "/>
    <s v="Garantizar que lo que se certifique por parte de las supervisoras sea igual a lo que se esta reportando en el registro CUENTAME"/>
    <s v="Enviar un reporte mensual del aplicativo cuentame a las supervisoras de contrato_x000a_"/>
    <s v="_x000a__x000a_Reporte mensual (Marzo - Diciembre)_x000a_"/>
    <n v="10"/>
    <d v="2017-03-01T00:00:00"/>
    <d v="2017-12-31T00:00:00"/>
    <n v="43.6"/>
    <m/>
    <n v="0"/>
    <n v="0"/>
    <n v="0"/>
    <n v="0"/>
    <m/>
  </r>
  <r>
    <x v="0"/>
    <s v="AR2014-049"/>
    <n v="0"/>
    <x v="29"/>
    <m/>
    <s v="Hallazgo N° 49. Convenios y contratos de aporte (A - D). Sede Nacional, Casanare, Magdalena, Nariño y Putumayo_x000a__x000a_El ICBF celebró el Contrato de Aporte 249 del 16 de diciembre de 2014, con la UNION TEMPORAL ATENCIÓN INTEGRAL PARA LA PRIMERA INFANCIA, por $3.130.333.219.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Efectuada la comparación con las cantidades mensuales legalizadas reflejadas en las facturas de venta números 0025-0026 del 30/04/2015; 0024 del 28/02/15 y 0034 del 30/03/15 se establece diferencias de mayores cantidades facturadas y en algunos casos menores cantidades facturadas que no corresponden con el número de beneficiarios registrados en el aplicativo CUÉNTAME, que multiplicado por el costo unitario de cada producto se estable un mayor valor facturado por $31.77 millones, correspondiente a los meses de febrero, marzo y abril de 2015, y en lo relacionado con menores cantidades entregadas a los beneficiarios se registran $19.93 millones, como se muestra en el anexo 4.3._x000a__x000a_"/>
    <s v="La anterior situación se presenta por debilidades de supervisión y ejecución del contrato y revisión de los informes financieros y soportes de pago presentados por la EAS, lo que puede ocasionar mayores valores legalizados y menores cantidades entregadas por $51.70 millones, dado que el contrato se encuentra en ejecución y sin liquidar, además de la afectación de cobertura para la prestación de los servicios a la población beneficiaria y las conductas de tipo disciplinario. "/>
    <s v="Garantizar que lo que se certifique por parte de las supervisoras sea igual a lo que se esta reportando en el registro CUENTAME"/>
    <s v="Hacer firmar un certificado a los operadores como requisito en cada pago sobre la calidad de los registros de información en CUENTAME_x000a__x000a_"/>
    <s v="Certificados  _x000a__x000a_14 contratos modalidades integrales * 7 Desembolsos = 98 Certificados_x000a_9 contratos de Hogares comunitarios de bienestar * 6 desembolsos  =54 Certificados_x000a_5 contratos  Hogar Infantil * 6 desembolsos =30 Certificados  "/>
    <n v="182"/>
    <d v="2017-03-01T00:00:00"/>
    <d v="2017-12-31T00:00:00"/>
    <n v="43.6"/>
    <m/>
    <n v="0"/>
    <n v="0"/>
    <n v="0"/>
    <n v="0"/>
    <m/>
  </r>
  <r>
    <x v="0"/>
    <s v="ARGR2014-CGR-PUT148"/>
    <n v="1"/>
    <x v="29"/>
    <m/>
    <s v="Hallazgo N° 148. Supervisión de contratos (A-D). Sede Nacional, Antioquia, Atlántico, Guajira, Guaviare, Huila, Nariño,   y Sucre _x000a__x000a_El ICBF Regional Putumayo, celebró con la Diócesis Mocoa-Sibundoy, los contratos 260 y 262 de 17/12/2014 por $2.597.82 millones y $866.63 millones respectivamente.  Igualmente, celebró el Contrato 249 de 16/12/2014, con Union Temporal Atencion Integral para la Primera Infancia, para el objeto antes mencionado por $3.130.33 millones.  En las visitas adelantadas por el equipo auditor de la CGR a las coordinaciones de los Centros Zonales del Municipio de Puerto Asís y la Hormiga se establecen  deficiencias en las labores de supervisión de los citados contratos, al no existir actas de visitas administrativas de campo a las diferentes Unidades de Servicios de la parte rural, donde se desarrollan los contratos, que evidencien un seguimiento técnico sobre el cumplimiento de las responsabilidades pactadas en los mismos, como es la realización de los encuentros educativos, entrega de refrigerios y paquetes alimentarios. Las labores de supervisión se realizan desde las instalaciones de los Centros Zonales, mediante revisión de informes mensuales de ejecución presentados por las Empresas Administradoras de Servicios."/>
    <s v="La anterior situación se presenta por deficiencias en las labores de supervisión de los citados contratos"/>
    <s v="Cumplimiento del cronograma de visitas de supervisión establecido por el nivel nacional de manera mensual"/>
    <s v="Realizar las visitas de supervision de acuerdo al cronograma establecido por el nivel nacional levantando evidencia de la visita mediante acta_x000a__x000a__x000a_"/>
    <s v=" visitas de seguimiento"/>
    <s v="Depende de la programación del nivel nacional que se realiza con un mes de anticipacion al siguiente mes a visitar"/>
    <d v="2017-03-01T00:00:00"/>
    <d v="2017-12-31T00:00:00"/>
    <n v="43.6"/>
    <m/>
    <n v="0"/>
    <n v="0"/>
    <n v="0"/>
    <n v="0"/>
    <m/>
  </r>
  <r>
    <x v="0"/>
    <s v="AR2014-071"/>
    <n v="1"/>
    <x v="29"/>
    <m/>
    <s v="Hallazgo N° 71. Entrega de Paquetes Alimentarios. (A - D). Putumayo_x000a__x000a_El ICBF celebró el Contrato de Aporte 260 del 17 de diciembre de 2014, con la DIOCESIS MOCOA-SIBUNDOY, por $2.597.82 millones.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Teniendo en cuenta la conformación de alimentos y gramaje de la Minuta Patrón- Modalidad Familiar, y el número de beneficiarios por cada grupo etario se establece las cantidades mensuales de alimentos que la Empresa Administradora de Servicio, DIÓCESIS MOCOA-SIBUNDOY debe entregar mensualmente en cumplimiento del contrato. Efectuada la comparación con las cantidades mensuales reflejadas en las facturas de venta números 0008 del 27/02/2015 y 0028 del 27/03/2015, se establece diferencias de mayores cantidades facturadas que no corresponden con el número de beneficiarios registrados en el aplicativo CUÉNTAME, que multiplicado por el costo unitario de cada producto se establece un mayor valor facturado por $34.63 millones, correspondiente a los meses de febrero y marzo de 2015, como se muestra en el anexo 4.4."/>
    <s v="La anterior situación se presenta por debilidades de supervisión y ejecución del contrato y revisión de los informes financieros y soportes de pago presentados por la EAS, lo que puede ocasionar legalizaciones de mayores cantidades facturadas por $34.63 millones, dado que el contrato se encuentra en ejecución y sin liquidar, además de la afectación de cobertura para la prestación de los servicios a la población beneficiaria El hallazgo se considera administrativo con presunta connotación disciplinaria."/>
    <s v="Garantizar que lo que se certifique por parte de las supervisoras sea igual a lo que se esta reportando en el registro CUENTAME"/>
    <s v="Enviar reportes semanales del aplicativo CUENTAME a las supervisoras del contrato _x000a_"/>
    <s v="Reportes semanales ( Marzo- Diciembre) ( Semanas contadas a partir de 27 de Febrero  hasta 22 de Diciembre; no se cuenta la semana de semana santa)_x000a__x000a_"/>
    <n v="42"/>
    <d v="2017-02-27T00:00:00"/>
    <d v="2017-12-22T00:00:00"/>
    <n v="42.6"/>
    <m/>
    <n v="0"/>
    <n v="0"/>
    <n v="0"/>
    <n v="0"/>
    <m/>
  </r>
  <r>
    <x v="0"/>
    <s v="AR2014-071"/>
    <n v="0"/>
    <x v="29"/>
    <m/>
    <s v="Hallazgo N° 71. Entrega de Paquetes Alimentarios. (A - D). Putumayo_x000a__x000a_El ICBF celebró el Contrato de Aporte 260 del 17 de diciembre de 2014, con la DIOCESIS MOCOA-SIBUNDOY, por $2.597.82 millones.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Teniendo en cuenta la conformación de alimentos y gramaje de la Minuta Patrón- Modalidad Familiar, y el número de beneficiarios por cada grupo etario se establece las cantidades mensuales de alimentos que la Empresa Administradora de Servicio, DIÓCESIS MOCOA-SIBUNDOY debe entregar mensualmente en cumplimiento del contrato. Efectuada la comparación con las cantidades mensuales reflejadas en las facturas de venta números 0008 del 27/02/2015 y 0028 del 27/03/2015, se establece diferencias de mayores cantidades facturadas que no corresponden con el número de beneficiarios registrados en el aplicativo CUÉNTAME, que multiplicado por el costo unitario de cada producto se establece un mayor valor facturado por $34.63 millones, correspondiente a los meses de febrero y marzo de 2015, como se muestra en el anexo 4.4."/>
    <s v="La anterior situación se presenta por debilidades de supervisión y ejecución del contrato y revisión de los informes financieros y soportes de pago presentados por la EAS, lo que puede ocasionar legalizaciones de mayores cantidades facturadas por $34.63 millones, dado que el contrato se encuentra en ejecución y sin liquidar, además de la afectación de cobertura para la prestación de los servicios a la población beneficiaria El hallazgo se considera administrativo con presunta connotación disciplinaria."/>
    <s v="Garantizar que lo que se certifique por parte de las supervisoras sea igual a lo que se esta reportando en el registro CUENTAME"/>
    <s v="Enviar un reporte mensual del aplicativo cuentame a las supervisoras de contrato_x000a_"/>
    <s v="Reporte mensual (Marzo - Diciembre)_x000a__x000a_"/>
    <n v="10"/>
    <d v="2017-03-01T00:00:00"/>
    <d v="2017-12-31T00:00:00"/>
    <n v="43.6"/>
    <m/>
    <n v="0"/>
    <n v="0"/>
    <n v="0"/>
    <n v="0"/>
    <m/>
  </r>
  <r>
    <x v="0"/>
    <s v="AR2014-071"/>
    <n v="0"/>
    <x v="29"/>
    <m/>
    <s v="Hallazgo N° 71. Entrega de Paquetes Alimentarios. (A - D). Putumayo_x000a__x000a_El ICBF celebró el Contrato de Aporte 260 del 17 de diciembre de 2014, con la DIOCESIS MOCOA-SIBUNDOY, por $2.597.82 millones.  Adelantada la revisión a la ejecución del referido contrato, se presentan inconsistencias en las cantidades de legalización mensual del componente, complemento nutricional, en lo que respecta a los productos que conforman el paquete alimentario que se entregan a los diferentes grupos etarios de la Minuta Patrón de la Modalidad Familiar.  Teniendo en cuenta la conformación de alimentos y gramaje de la Minuta Patrón- Modalidad Familiar, y el número de beneficiarios por cada grupo etario se establece las cantidades mensuales de alimentos que la Empresa Administradora de Servicio, DIÓCESIS MOCOA-SIBUNDOY debe entregar mensualmente en cumplimiento del contrato. Efectuada la comparación con las cantidades mensuales reflejadas en las facturas de venta números 0008 del 27/02/2015 y 0028 del 27/03/2015, se establece diferencias de mayores cantidades facturadas que no corresponden con el número de beneficiarios registrados en el aplicativo CUÉNTAME, que multiplicado por el costo unitario de cada producto se establece un mayor valor facturado por $34.63 millones, correspondiente a los meses de febrero y marzo de 2015, como se muestra en el anexo 4.4."/>
    <s v="La anterior situación se presenta por debilidades de supervisión y ejecución del contrato y revisión de los informes financieros y soportes de pago presentados por la EAS, lo que puede ocasionar legalizaciones de mayores cantidades facturadas por $34.63 millones, dado que el contrato se encuentra en ejecución y sin liquidar, además de la afectación de cobertura para la prestación de los servicios a la población beneficiaria El hallazgo se considera administrativo con presunta connotación disciplinaria."/>
    <s v="Garantizar que lo que se certifique por parte de las supervisoras sea igual a lo que se esta reportando en el registro CUENTAME"/>
    <s v="Hacer firmar un certificado a los operadores como requisito en cada pago sobre la calidad de los registros de información en CUENTAME_x000a__x000a_"/>
    <s v="Certificados  _x000a__x000a_14 contratos modalidades integrales * 7 Desembolsos = 98 Certificados_x000a_9 contratos de Hogares comunitarios de bienestar * 6 desembolsos  =54 Certificados_x000a_5 contratos  Hogar Infantil * 6 desembolsos =30 Certificados_x000a__x000a_"/>
    <n v="182"/>
    <d v="2017-03-01T00:00:00"/>
    <d v="2017-12-31T00:00:00"/>
    <n v="43.6"/>
    <m/>
    <n v="0"/>
    <n v="0"/>
    <n v="0"/>
    <n v="0"/>
    <m/>
  </r>
  <r>
    <x v="0"/>
    <s v="ARGR2014-CGR-QUI173"/>
    <n v="1"/>
    <x v="30"/>
    <m/>
    <s v="Hallazgo N° 173.Hallazgo N° 173. Inmuebles pendientes de legalizar (A). Antioquia, Cundinamarca, Guajira, Guaviare, Quindío, Santander y Tolima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Regional ICBF Quindío tiene registrada desde el 31 de diciembre de 2010 en la cuenta 164027 Edificaciones Pendientes de Legalizar la suma de $28.6 millones desde el 31 de diciembre de 2010, correspondiente a Construcción Hogar Múltiple Manizales, sobreestimándola en ese valor y subestimando la cuenta 168501 edificaciones. "/>
    <s v="Esta inconsistencia se origina en la deficiente depuración de saldos que no permite el registro adecuado de los bienes de la entidad, lo que no garantiza información con las características de confiabilidad, razonabilidad, relevancia y compresibilidad. _x000a_"/>
    <s v="Realizar revisiones permanentes a los saldos de las cuentas del balance en los aplicativos SEVEN y SIIF de la Regional Quindio,con el fin de detectar oportunamente Registros realizados por la Direccion General y que afecten las cuentas del balance"/>
    <s v="Mantener  los registros de ingresos de la Regional en los sistemas de información debidamente actualizados."/>
    <s v="Certificación de contabilidad y de almacén"/>
    <n v="4"/>
    <d v="2017-03-30T00:00:00"/>
    <d v="2017-12-31T00:00:00"/>
    <n v="39.4"/>
    <m/>
    <n v="0"/>
    <n v="0"/>
    <n v="0"/>
    <n v="0"/>
    <m/>
  </r>
  <r>
    <x v="0"/>
    <s v="ARGR2014-CGR-QUI184"/>
    <n v="1"/>
    <x v="30"/>
    <m/>
    <s v="Hallazgo N° 184. Construcciones en curso (A). Quindío._x000a__x000a_La Resolución CGN 356 de 2007 de la Contaduría General de la Nación (Régimen de Contabilidad Pública), establece las Características Cualitativas de la Información Contable Pública: numerales No.103 confiabilidad, 104 razonabilidad, 109 materialidad, 116 registro, 117 causación y 122 revelación de la información contable pública; con la Resolución CGN 357 de 2008 Art. 1, 2 y 3, se adoptan los procedimiento de control interno contable. Procedimientos que deben ser aplicados por los entes públicos incluidos en el ámbito de aplicación del Régimen de Contabilidad Pública. Ley 87 de 1993 (literal e) del artículo 2º), objetivos del control interno._x000a__x000a_La Regional Quindío del ICBF tiene registrados en la cuenta 161501 Construcciones en curso - Edificaciones $168.2 millones, sobreestimando su valor, correspondientes a obras terminadas y estudios de vulnerabilidad a Hogares Infantiles, cuyos valores deben ser aplicados como mayor valor a cada activo en los que se realizó la construcción o actividad, subestimando la cuenta 1640-Edificaciones, en la misma cuantía. "/>
    <s v="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_x000a_"/>
    <s v="Realizar revisiones permanentes a los saldos de las cuentas del balance en los aplicativos SEVEN y SIIF de la Regional Quindio,con el fin de detectar oportunamente Registros realizados por la Direccion General y que afecten las cuentas del balance"/>
    <s v="Mantener  los registros de ingresos de la Regional en los sistemas de información debidamente actualizados."/>
    <s v="Certificación de contabilidad y de almacén"/>
    <n v="4"/>
    <d v="2017-03-30T00:00:00"/>
    <d v="2017-12-31T00:00:00"/>
    <n v="39.4"/>
    <m/>
    <n v="0"/>
    <n v="0"/>
    <n v="0"/>
    <n v="0"/>
    <m/>
  </r>
  <r>
    <x v="0"/>
    <s v="ARGR2014-CGR-QUI185"/>
    <n v="1"/>
    <x v="30"/>
    <m/>
    <s v="Hallazgo N° 185. Valorizaciones y Avalúos (A). Antioquia, Atlántico, Cauca, Huila y Quindío._x000a__x000a_La Ley 87 de 1993, en el Art. 2, establece como objetivos del Sistema de Control Interno: _x000a_a) Proteger los recursos de la organización, buscando su adecuada administración ante los posibles riesgos que la afecten. _x000a_b) Garantizar la eficacia, la eficiencia y economía en todas las operaciones promoviendo y facilitando la correcta ejecución de las funciones y actividades definidas para el logro de la misión institucional;… _x000a_e) Asegurar la oportunidad y confiabilidad de la información y de sus registros; _x000a_f) Definir y aplicar las medidas para prevenir los riesgos y corregir las desviaciones que se presenten en la organización y que puedan afectar el logro de sus objetivos. _x000a_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_x000a__x000a_El ICBF Regional Quindío tiene registrados en sus cuentas 16 Propiedad, Planta y Equipo ($20.6 millones) y 19 Otros Activos-Valorizaciones ($448,6 millones), siete bienes inmuebles por $469.2 millones que no utiliza en su labor misional, con edades de no utilización que datan desde 1984 para el más antiguo de ellos. Seis de estos bienes son de su propiedad y uno recibido en comodato._x000a_"/>
    <s v="Esta situación se origina en una deficiente gestión administrativa y financiera al tener activos improductivos, que generan incertidumbres por el valor antes señalado, costos de servicios públicos, predial y vigilancia, además de los riesgos inherentes a activos sin vigilancia (4 de ellos) y las consecuentes incidencias financieras como depreciaciones, restricciones en la liquidez y por ende en el desarrollo del objeto social del ICBF."/>
    <s v="Realizar seguimiento a las gestiones realizadas frente a la destinación de los seis inmuebles"/>
    <s v="Realizar visitas a cada uno de los inmuebles por parte de la Ingeniera Civil de la Regional, con el fin de establecer el estado en su infraestructura_x000a_"/>
    <s v="Acta de visita"/>
    <n v="6"/>
    <d v="2017-02-27T00:00:00"/>
    <d v="2017-11-30T00:00:00"/>
    <n v="39.4"/>
    <m/>
    <n v="0"/>
    <n v="0"/>
    <n v="0"/>
    <n v="0"/>
    <m/>
  </r>
  <r>
    <x v="0"/>
    <s v="ARGR2014-CGR-QUI185"/>
    <n v="0"/>
    <x v="30"/>
    <m/>
    <s v="Hallazgo N° 185. Valorizaciones y Avalúos (A). Antioquia, Atlántico, Cauca, Huila y Quindío._x000a__x000a_La Ley 87 de 1993, en el Art. 2, establece como objetivos del Sistema de Control Interno: _x000a_a) Proteger los recursos de la organización, buscando su adecuada administración ante los posibles riesgos que la afecten. _x000a_b) Garantizar la eficacia, la eficiencia y economía en todas las operaciones promoviendo y facilitando la correcta ejecución de las funciones y actividades definidas para el logro de la misión institucional;… _x000a_e) Asegurar la oportunidad y confiabilidad de la información y de sus registros; _x000a_f) Definir y aplicar las medidas para prevenir los riesgos y corregir las desviaciones que se presenten en la organización y que puedan afectar el logro de sus objetivos. _x000a_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_x000a__x000a_El ICBF Regional Quindío tiene registrados en sus cuentas 16 Propiedad, Planta y Equipo ($20.6 millones) y 19 Otros Activos-Valorizaciones ($448,6 millones), siete bienes inmuebles por $469.2 millones que no utiliza en su labor misional, con edades de no utilización que datan desde 1984 para el más antiguo de ellos. Seis de estos bienes son de su propiedad y uno recibido en comodato._x000a_"/>
    <s v="Esta situación se origina en una deficiente gestión administrativa y financiera al tener activos improductivos, que generan incertidumbres por el valor antes señalado, costos de servicios públicos, predial y vigilancia, además de los riesgos inherentes a activos sin vigilancia (4 de ellos) y las consecuentes incidencias financieras como depreciaciones, restricciones en la liquidez y por ende en el desarrollo del objeto social del ICBF."/>
    <s v="Realizar seguimiento a las gestiones realizadas frente a la destinación de los seis inmuebles"/>
    <s v="Gestionar ante el Grupo de Infraestructura de la Dirección General, el avalúo de los seis inmuebles"/>
    <s v=" Comunicación formal"/>
    <n v="1"/>
    <d v="2017-03-01T00:00:00"/>
    <d v="2017-03-30T00:00:00"/>
    <n v="4.0999999999999996"/>
    <m/>
    <n v="0"/>
    <n v="0"/>
    <n v="0"/>
    <n v="0"/>
    <m/>
  </r>
  <r>
    <x v="0"/>
    <s v="ARGR2014-CGR-QUI185"/>
    <n v="0"/>
    <x v="30"/>
    <m/>
    <s v="Hallazgo N° 185. Valorizaciones y Avalúos (A). Antioquia, Atlántico, Cauca, Huila y Quindío._x000a__x000a_La Ley 87 de 1993, en el Art. 2, establece como objetivos del Sistema de Control Interno: _x000a_a) Proteger los recursos de la organización, buscando su adecuada administración ante los posibles riesgos que la afecten. _x000a_b) Garantizar la eficacia, la eficiencia y economía en todas las operaciones promoviendo y facilitando la correcta ejecución de las funciones y actividades definidas para el logro de la misión institucional;… _x000a_e) Asegurar la oportunidad y confiabilidad de la información y de sus registros; _x000a_f) Definir y aplicar las medidas para prevenir los riesgos y corregir las desviaciones que se presenten en la organización y que puedan afectar el logro de sus objetivos. _x000a__x000a_La Resolución CGN 356 de 2007 de la Contaduría General de la Nación (Régimen de Contabilidad Pública), establece los principios: numerales No.103 confiabilidad, 104 razonabilidad, 116 registro, 117 causación y 122 revelación de la información contable pública; con la Resolución CGN 357 de 2008 Art. 1, 2 y 3, se adoptan los procedimiento de control interno contable. _x000a__x000a_El ICBF Regional Quindío tiene registrados en sus cuentas 16 Propiedad, Planta y Equipo ($20.6 millones) y 19 Otros Activos-Valorizaciones ($448,6 millones), siete bienes inmuebles por $469.2 millones que no utiliza en su labor misional, con edades de no utilización que datan desde 1984 para el más antiguo de ellos. Seis de estos bienes son de su propiedad y uno recibido en comodato._x000a_"/>
    <s v="Esta situación se origina en una deficiente gestión administrativa y financiera al tener activos improductivos, que generan incertidumbres por el valor antes señalado, costos de servicios públicos, predial y vigilancia, además de los riesgos inherentes a activos sin vigilancia (4 de ellos) y las consecuentes incidencias financieras como depreciaciones, restricciones en la liquidez y por ende en el desarrollo del objeto social del ICBF."/>
    <s v="Realizar seguimiento a las gestiones realizadas frente a la destinación de los seis inmuebles"/>
    <s v="Presentar ante el Grupo de Gestión de Bienes de la Direccion General, un informe del estado actual de cada uno de los seis inmuebles y solicitar la destinación final de cada uno d elos mismos"/>
    <s v=" Comunicación formal"/>
    <n v="1"/>
    <d v="2017-04-01T00:00:00"/>
    <d v="2017-04-30T00:00:00"/>
    <n v="4.0999999999999996"/>
    <m/>
    <n v="0"/>
    <n v="0"/>
    <n v="0"/>
    <n v="0"/>
    <m/>
  </r>
  <r>
    <x v="0"/>
    <s v="ARGR2014-CGR-RIS213"/>
    <n v="1"/>
    <x v="31"/>
    <m/>
    <s v="Hallazgo N° 213. Gestión Documental. Risaralda_x000a__x000a_Observaciones Gestión Documental:_x000a_N° Contrato Observación_x000a_66-26-2014-078 de 2014 Las actas tienen fecha pero no tienen número consecutivo ni firmas._x000a_Se encuentra un listado con firmas el cual no puede identificarse a que acta de comité corresponde._x000a_66-26-2014-078 de 2014 Se numeró un Otrosí con el N° 03. Sin que se observe en el expediente Otrosí N° 02._x000a_66-26-2014-090 de 2014 Reposa en la carpeta de supervisión Acta de Reunión Sin Número fechada noviembre 20 de 2014, en la cual se realizó seguimiento al avance del programa HCB y a la cobertura de las unidades de atención. El acta no indica quienes asistieron a la reunión y las firmas se encuentran en hoja separada que no establece que correspondan al Acta que la precede._x000a_66-26-2014-095 de 2014 - Se observa Acta sin número y sin firmas de junio 4 de 2014 en la cual se realizó asistencia técnica a la ejecución del HCB en las instalaciones del INPEC._x000a_- Igualmente reposan copia de cinco copias más de reportes de visitas, sin fecha._x000a_- Se observan 14 Actas de Visita de Chequeo y Verificación de Estándar las cuales no tienen firma._x000a_- En el expediente del contrato las carpetas no guardan orden consecutivo y cronológico en los registros, la carpeta 3 contiene registros de octubre y noviembre y la carpeta dos de diciembre)"/>
    <s v="Deficiencias en la implementación de controles en el Sistema de Gestión Documental, dificultando la identificación, la preservación y la confiabilidad de la información generada por la entidad. _x000a__x000a_La Rotación de Personal, contratado para la Supervisión de los contratos de Primera Infancia."/>
    <s v="_x000a__x000a__x000a__x000a_Capacitar al personal vinculado para la Supervisión de los contratos de la Regional Risaralda sobre  los procedimientos de Gestion Documental y  TRD para lograr la correcta organización de los archivos y garantizar preservacion y confiabilidad de la informacion.  "/>
    <s v="Realizar Talleres  a los Supervisores de los contratos de los CZ  sobre el  P1.SA Procedimiento Organización de Archivos de Gestión v2 a fin de dar cumplimiento a la normatividad archivistica._x000a__x000a_"/>
    <s v="2 Talleres (Listados de asistencia)_x000a__x000a_Se proyectan dos talleres: Uno en abril y otro en Junio agrupando los CZ Más lejanos."/>
    <n v="2"/>
    <d v="2017-03-01T00:00:00"/>
    <d v="2017-06-30T00:00:00"/>
    <n v="17.3"/>
    <m/>
    <n v="0"/>
    <n v="0"/>
    <n v="0"/>
    <n v="0"/>
    <m/>
  </r>
  <r>
    <x v="0"/>
    <s v="ARGR2014-CGR-RIS213"/>
    <n v="0"/>
    <x v="31"/>
    <m/>
    <s v="Hallazgo N° 213. Gestión Documental. Risaralda_x000a__x000a_Observaciones Gestión Documental:_x000a_N° Contrato Observación_x000a_66-26-2014-078 de 2014 Las actas tienen fecha pero no tienen número consecutivo ni firmas._x000a_Se encuentra un listado con firmas el cual no puede identificarse a que acta de comité corresponde._x000a_66-26-2014-078 de 2014 Se numeró un Otrosí con el N° 03. Sin que se observe en el expediente Otrosí N° 02._x000a_66-26-2014-090 de 2014 Reposa en la carpeta de supervisión Acta de Reunión Sin Número fechada noviembre 20 de 2014, en la cual se realizó seguimiento al avance del programa HCB y a la cobertura de las unidades de atención. El acta no indica quienes asistieron a la reunión y las firmas se encuentran en hoja separada que no establece que correspondan al Acta que la precede._x000a_66-26-2014-095 de 2014 - Se observa Acta sin número y sin firmas de junio 4 de 2014 en la cual se realizó asistencia técnica a la ejecución del HCB en las instalaciones del INPEC._x000a_- Igualmente reposan copia de cinco copias más de reportes de visitas, sin fecha._x000a_- Se observan 14 Actas de Visita de Chequeo y Verificación de Estándar las cuales no tienen firma._x000a_- En el expediente del contrato las carpetas no guardan orden consecutivo y cronológico en los registros, la carpeta 3 contiene registros de octubre y noviembre y la carpeta dos de diciembre)"/>
    <s v="Deficiencias en la implementación de controles en el Sistema de Gestión Documental, dificultando la identificación, la preservación y la confiabilidad de la información generada por la entidad. _x000a__x000a_La Rotación de Personal, contratado para la Supervisión de los contratos de Primera Infancia."/>
    <s v="Capacitar al personal vinculado para la Supervisión de los contratos de la Regional Risaralda sobre  los procedimientos de Gestion Documental y  TRD para lograr la correcta organización de los archivos y garantizar preservacion y confiabilidad de la informacion.  "/>
    <s v="Realizar visita a los CZ, mediante revisiones periodicas de las carpetas de los contratos, brindando Asistencia Tecnica sobre el manejo de los conceptos  y verificando la organización de los documentos de acuerdo a la TRD"/>
    <s v="Informe de Visita "/>
    <n v="5"/>
    <d v="2017-04-01T00:00:00"/>
    <d v="2017-12-31T00:00:00"/>
    <n v="39.1"/>
    <m/>
    <n v="0"/>
    <n v="0"/>
    <n v="0"/>
    <n v="0"/>
    <m/>
  </r>
  <r>
    <x v="0"/>
    <s v="ARGR2014-CGR-RIS213"/>
    <n v="0"/>
    <x v="31"/>
    <m/>
    <s v="Hallazgo N° 213. Gestión Documental. Risaralda_x000a__x000a_Observaciones Gestión Documental:_x000a_N° Contrato Observación_x000a_66-26-2014-078 de 2014 Las actas tienen fecha pero no tienen número consecutivo ni firmas._x000a_Se encuentra un listado con firmas el cual no puede identificarse a que acta de comité corresponde._x000a_66-26-2014-078 de 2014 Se numeró un Otrosí con el N° 03. Sin que se observe en el expediente Otrosí N° 02._x000a_66-26-2014-090 de 2014 Reposa en la carpeta de supervisión Acta de Reunión Sin Número fechada noviembre 20 de 2014, en la cual se realizó seguimiento al avance del programa HCB y a la cobertura de las unidades de atención. El acta no indica quienes asistieron a la reunión y las firmas se encuentran en hoja separada que no establece que correspondan al Acta que la precede._x000a_66-26-2014-095 de 2014 - Se observa Acta sin número y sin firmas de junio 4 de 2014 en la cual se realizó asistencia técnica a la ejecución del HCB en las instalaciones del INPEC._x000a_- Igualmente reposan copia de cinco copias más de reportes de visitas, sin fecha._x000a_- Se observan 14 Actas de Visita de Chequeo y Verificación de Estándar las cuales no tienen firma._x000a_- En el expediente del contrato las carpetas no guardan orden consecutivo y cronológico en los registros, la carpeta 3 contiene registros de octubre y noviembre y la carpeta dos de diciembre)"/>
    <s v="Deficiencias en la implementación de controles en el Sistema de Gestión Documental, dificultando la identificación, la preservación y la confiabilidad de la información generada por la entidad. _x000a__x000a_La Rotación de Personal, contratadopara la Supervisión de los contratos de Primera Infancia."/>
    <s v="Capacitar al personal vinculado para la Supervisión de los contratos de la Regional Risaralda sobre  los procedimientos de Gestion Documental y  TRD para lograr la correcta organización de los archivos y garantizar preservacion y confiabilidad de la informacion."/>
    <s v="Realizar Grupo de Estudio de Gestion Documental con la participacion de los lideres de Archivo de grupos y CZ , lo cual va a permitir unificar criterios y conceptos y dar cumplimiento a los controles de la Gestión Documental. _x000a__x000a_"/>
    <s v="Actas de los GET"/>
    <n v="2"/>
    <d v="2017-04-07T00:00:00"/>
    <d v="2017-06-09T00:00:00"/>
    <n v="9"/>
    <m/>
    <n v="0"/>
    <n v="0"/>
    <n v="0"/>
    <n v="0"/>
    <m/>
  </r>
  <r>
    <x v="0"/>
    <s v="AR2012-CGR-RI-167"/>
    <n v="1"/>
    <x v="31"/>
    <m/>
    <s v="Hallazgo No. 167 Aportes sobre la Nómina (F) PARTE 2 RISARALDA_x000a__x000a_REGIONAL RISARALDA - Aportes Sobre la Nómina_x000a_Contraviniendo los Artículos 59, 60 y 62 de la Resolución 384 de 2008 que adopta el Reglamento Interno de Recaudo de Cartera y el Principio Contable de Revelación consagrado en el numeral 122 Resolución No. 355 de 2007 de la CGN- Plan General de Contabilidad Pública, el ICBF sobreestimó la subcuenta 140202- Aportes sobre la Nómina en $71,3 millones, al no suprimir (castigar) los registros contables, correspondientes a deudas incobrables de las vigencias 1999 a 2004, por remisibilidad, insolutas o prescritas._x000a_"/>
    <m/>
    <s v=" Proceder a  declarar la Remisibilidad de la obligación del proceso MANACOR LTDA, previa gestión legal que adelante la Alcaldía de Pereira para que el señor liquidador entregue la documentación y cuentas finales correspondientes a la liquidación forzosa adminitrativa. con   MANACOR como único Proceso  por valor de  $2.602.397  de las deudas relacionadas en el hallazgo. _x000a__x000a_"/>
    <s v="Realizar a través de Derechos de Petición ,  a la Secretaría de Desarrollo Administrtivo de la Alcaldía de Pereira como Dependencia encargada del proceso  de liquidación forzosa de MANACOR LTDA  como se argumenta en la respuesta  de fecha febrero 10 de 2017. _x000a__x000a_"/>
    <s v="Oficios (Derechos de Petición)"/>
    <n v="4"/>
    <d v="2017-02-27T00:00:00"/>
    <d v="2017-06-30T00:00:00"/>
    <n v="17.600000000000001"/>
    <m/>
    <n v="0"/>
    <n v="0"/>
    <n v="0"/>
    <n v="0"/>
    <m/>
  </r>
  <r>
    <x v="0"/>
    <s v="AR2012-CGR-RI-167"/>
    <n v="0"/>
    <x v="31"/>
    <m/>
    <s v="Hallazgo No. 167 Aportes sobre la Nómina (F) PARTE 2 RISARALDA_x000a__x000a_REGIONAL RISARALDA - Aportes Sobre la Nómina_x000a_Contraviniendo los Artículos 59, 60 y 62 de la Resolución 384 de 2008 que adopta el Reglamento Interno de Recaudo de Cartera y el Principio Contable de Revelación consagrado en el numeral 122 Resolución No. 355 de 2007 de la CGN- Plan General de Contabilidad Pública, el ICBF sobreestimó la subcuenta 140202- Aportes sobre la Nómina en $71,3 millones, al no suprimir (castigar) los registros contables, correspondientes a deudas incobrables de las vigencias 1999 a 2004, por remisibilidad, insolutas o prescritas._x000a_"/>
    <m/>
    <s v=" Proceder a  declarar la Remisibilidad de la obligación del proceso MANACOR LTDA, previa gestión legal que adelante la Alcaldía de Pereira para que el señor liquidador entregue la documentación y cuentas finales correspondientes a la liquidación forzosa adminitrativa. con   MANACOR como único Proceso  por valor de  $2.602.397  de las deudas relacionadas en el hallazgo. _x000a_"/>
    <s v=" Adelantar tramite de tutela en contra del señor Alcalde Municipal de Pereira  y el señor liquidador de proceso de liquidacion forzosa  para que den respuesta a los requerimientos elevados en repetidas oportunidades. _x000a_"/>
    <s v="Tutela"/>
    <n v="1"/>
    <d v="2017-07-01T00:00:00"/>
    <d v="2017-08-31T00:00:00"/>
    <n v="8.6999999999999993"/>
    <m/>
    <n v="0"/>
    <n v="0"/>
    <n v="0"/>
    <n v="0"/>
    <m/>
  </r>
  <r>
    <x v="0"/>
    <s v="AR2012-CGR-RI-167"/>
    <n v="0"/>
    <x v="31"/>
    <m/>
    <s v="Hallazgo No. 167 Aportes sobre la Nómina (F) PARTE 2 RISARALDA_x000a__x000a_REGIONAL RISARALDA - Aportes Sobre la Nómina_x000a_Contraviniendo los Artículos 59, 60 y 62 de la Resolución 384 de 2008 que adopta el Reglamento Interno de Recaudo de Cartera y el Principio Contable de Revelación consagrado en el numeral 122 Resolución No. 355 de 2007 de la CGN- Plan General de Contabilidad Pública, el ICBF sobreestimó la subcuenta 140202- Aportes sobre la Nómina en $71,3 millones, al no suprimir (castigar) los registros contables, correspondientes a deudas incobrables de las vigencias 1999 a 2004, por remisibilidad, insolutas o prescritas._x000a_"/>
    <m/>
    <s v=" Proceder a  declarar la Remisibilidad de la obligación del proceso MANACOR LTDA, previa gestión legal que adelante la Alcaldía de Pereira para que el señor liquidador entregue la documentación y cuentas finales correspondientes a la liquidación forzosa adminitrativa. con   MANACOR como único Proceso  por valor de  $2.602.397  de las deudas relacionadas en el hallazgo. _x000a_"/>
    <s v="Proyectar Resolución  por remisibilidad del proceso MANACOR LTDA una vez agotado el proceso de liquidación por parte de la Alcaldía de Pereira._x000a_"/>
    <s v="Resolucion"/>
    <n v="1"/>
    <d v="2017-07-01T00:00:00"/>
    <d v="2017-10-31T00:00:00"/>
    <n v="17.399999999999999"/>
    <m/>
    <n v="0"/>
    <n v="0"/>
    <n v="0"/>
    <n v="0"/>
    <m/>
  </r>
  <r>
    <x v="0"/>
    <s v="AR2012-CGR-RI-167"/>
    <n v="0"/>
    <x v="31"/>
    <m/>
    <s v="Hallazgo No. 167 Aportes sobre la Nómina (F) PARTE 2 RISARALDA_x000a__x000a_REGIONAL RISARALDA - Aportes Sobre la Nómina_x000a_Contraviniendo los Artículos 59, 60 y 62 de la Resolución 384 de 2008 que adopta el Reglamento Interno de Recaudo de Cartera y el Principio Contable de Revelación consagrado en el numeral 122 Resolución No. 355 de 2007 de la CGN- Plan General de Contabilidad Pública, el ICBF sobreestimó la subcuenta 140202- Aportes sobre la Nómina en $71,3 millones, al no suprimir (castigar) los registros contables, correspondientes a deudas incobrables de las vigencias 1999 a 2004, por remisibilidad, insolutas o prescritas._x000a_"/>
    <m/>
    <s v=" Proceder a  declarar la Remisibilidad de la obligación del proceso MANACOR LTDA, previa gestión legal que adelante la Alcaldía de Pereira para que el señor liquidador entregue la documentación y cuentas finales correspondientes a la liquidación forzosa adminitrativa. con   MANACOR como único Proceso  por valor de  $2.602.397  de las deudas relacionadas en el hallazgo. _x000a_"/>
    <s v=" Dar de Baja en los aplicativos contables del ICBF, la obligacion correspondiente al empleador MANACOR LTDA, y  proceder al archivo del proceso."/>
    <s v="Resolución Ejecutoriada y en Firme"/>
    <n v="1"/>
    <d v="2017-11-15T00:00:00"/>
    <d v="2017-12-15T00:00:00"/>
    <n v="4.3"/>
    <m/>
    <n v="0"/>
    <n v="0"/>
    <n v="0"/>
    <n v="0"/>
    <m/>
  </r>
  <r>
    <x v="0"/>
    <s v="AE2014-CGR- NYA-SA-013"/>
    <n v="1"/>
    <x v="32"/>
    <m/>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desarrollar acciones que demuestren el fortalecimiento y seguimiento de la supervision del programa generaciones con bienestar* , para lo cual se desarrollara unas actividades puntuales para mejorar las debilidades presentadas en vigencias pasadas._x000a__x000a_* Nota Aclaracion: los clubes juveniles no existen desde el año 2012."/>
    <s v="1. Realizar   visita mensual de asistencia tecnica a los Encuentro Vicenciales(EV), en los cuales se va analizar la realizacion de los Encuentros Vicenciales( Ev) y apego a los lineamientos y estandares establecidos por el ICBF._x000a_"/>
    <s v="Acta de visita"/>
    <n v="4"/>
    <d v="2017-04-01T00:00:00"/>
    <d v="2017-07-30T00:00:00"/>
    <n v="17.100000000000001"/>
    <m/>
    <n v="0"/>
    <n v="0"/>
    <n v="0"/>
    <n v="0"/>
    <m/>
  </r>
  <r>
    <x v="0"/>
    <s v="AE2014-CGR- NYA-SA-013"/>
    <n v="0"/>
    <x v="32"/>
    <m/>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desarrollar acciones que demuestren el fortalecimiento y seguimiento de la supervision del programa generaciones con bienestar* , para lo cual se desarrollara unas actividades puntuales para mejorar las debilidades presentadas en vigencias pasadas._x000a__x000a_* Nota Aclaracion: los clubes juveniles no existen desde el año 2012."/>
    <s v="2. Realizar informes  de supervisión mensual de la operación  del programa  en el cual se puede mirar la ejecucion del programa, a traves de los formato f1.p18.abs.b1 de supervision_x000a_"/>
    <s v="Informe"/>
    <n v="4"/>
    <d v="2017-04-01T00:00:00"/>
    <d v="2017-07-30T00:00:00"/>
    <n v="17.100000000000001"/>
    <m/>
    <n v="0"/>
    <n v="0"/>
    <n v="0"/>
    <n v="0"/>
    <m/>
  </r>
  <r>
    <x v="0"/>
    <s v="AE2014-CGR- NYA-SA-013"/>
    <n v="0"/>
    <x v="32"/>
    <m/>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desarrollar acciones que demuestren el fortalecimiento y seguimiento de la supervision del programa generaciones con bienestar* , para lo cual se desarrollara unas actividades puntuales para mejorar las debilidades presentadas en vigencias pasadas._x000a__x000a_* Nota Aclaracion: los clubes juveniles no existen desde el año 2012."/>
    <s v="3 seguimiento a la focalizacion y  registro inicial de los Ninos, Ninas y Adolescentes, participantes del programa,_x000a_ "/>
    <s v="Registro en excel"/>
    <n v="1"/>
    <d v="2017-04-01T00:00:00"/>
    <d v="2017-07-30T00:00:00"/>
    <n v="17.100000000000001"/>
    <m/>
    <n v="0"/>
    <n v="0"/>
    <n v="0"/>
    <n v="0"/>
    <m/>
  </r>
  <r>
    <x v="0"/>
    <s v="AE2014-CGR- NYA-SA-013"/>
    <n v="0"/>
    <x v="32"/>
    <m/>
    <s v="Hallazgo 13. Cumplimiento de objeto contractual_x000a__x000a_No existen soportes del desarrollo de algunas actividades relacionadas con el objeto contractual pese a haber sido certificadas por el supervisor de los contratos mencionados. Las actas de visita de supervisión técnica a los clubes pre juvenil y juvenil de las diferentes unidades de servicio, dan cuenta del incumplimiento de algunos ítems (obligaciones de contratista), entre los cuales se encuentran:  _x000a_ _x000a_• Política de Salud sexual y reproductiva, política de prevención de reclutamiento, política de prevención de sustancia psicoactivas, prevención y radiación de las peores formas de trabajo infantil. _x000a_• Competencias de Emprendimiento _x000a_• Llevar el registro de NNA y del desarrollo del Club según las acciones previstas en la modalidad._x000a_• Acciones de seguimiento a las familias de los NNA como resultado de la visita de diagnóstico familiar._x000a_• Rango de edad de los participantes de acuerdo con el ciclo vital de los NNA._x000a_"/>
    <s v="Deficiente supervisión y seguimiento de los contratos, por cuanto no existe coherencia entre las actas de visita de_x000a_supervisión (con una evaluación crítica) y las certificaciones de cumplimiento a satisfacción del mismo supervisor._x000a_"/>
    <s v="desarrollar acciones que demuestren el fortalecimiento y seguimiento de la supervision del programa generaciones con bienestar* , para lo cual se desarrollara unas actividades puntuales para mejorar las debilidades presentadas en vigencias pasadas._x000a__x000a_* Nota Aclaracion: los clubes juveniles no existen desde el año 2012."/>
    <s v="4. Realizar el informe trimensual coordinado con la gestora Departamental de la estrategia de Prevención de Embarazos en Adolescentes desde el ICBF, de las actividades realizadas con docentes y con los niños del programa de Generaciones con Bienestar."/>
    <s v="Informe"/>
    <n v="1"/>
    <d v="2017-04-01T00:00:00"/>
    <d v="2017-07-30T00:00:00"/>
    <n v="17.100000000000001"/>
    <m/>
    <n v="0"/>
    <n v="0"/>
    <n v="0"/>
    <n v="0"/>
    <m/>
  </r>
  <r>
    <x v="0"/>
    <s v="AR2014-169"/>
    <n v="1"/>
    <x v="32"/>
    <m/>
    <s v="Hallazgo N° 169. Causación multas (A). San Andrés_x000a__x000a_Dentro de las revisiones realizadas a la cuenta de deudores del ICBF, se estableció que no todos los derechos exigibles por la entidad fueron causados dentro de la vigencia fiscal. Se evidenció que no todas las multas interpuestas por la entidad por incumplimientos contractuales fueron causadas, tal como se relaciona cuadro No. 163 Relación de Multas no causadas"/>
    <s v="Inconsistencias en los reportes que se entregan a la oficina de contabilidad para realizar el correspondiente registro de los hechos económicos producidos por la Entidad y que generan derechos para la ésta, generando que la entidad no presente la realidad económica de los hechos ocurridos en la correspondiente vigencia"/>
    <s v="Continuar con lo estipulado en el correo del 5 de noviembre del 2015 donde se informa por parte del contador regional que la conciliación de las cuentas interareas requieren que toda la información reportadas por las áreas que suministran información a contabilidad deben enviar los documentos soportes de la información reportada para realizar los registros en los estados financieros."/>
    <s v="Recibir, analizar y verificar los oficios que envia las areas para su respectivo registro en los estados financieros, revisar que  los soportes enten con su debido acto administrativo,  realizar el registro en los estados contables,enviar el comprobante de causacion del area solicitante"/>
    <s v="Comprobante de causacion"/>
    <n v="4"/>
    <d v="2017-03-01T00:00:00"/>
    <d v="2017-06-30T00:00:00"/>
    <n v="17.3"/>
    <m/>
    <n v="0"/>
    <n v="0"/>
    <n v="0"/>
    <n v="0"/>
    <m/>
  </r>
  <r>
    <x v="0"/>
    <s v="AR2014-210"/>
    <n v="1"/>
    <x v="32"/>
    <m/>
    <s v="Hallazgo N° 210. Gestión Documental (A-AGN). Cundinamarca y San Andrés_x000a__x000a_Del análisis efectuado sobre la muestra contractual seleccionada, se pudo determinar que la mayoría de los contratos allegados, incumplen lo establecido en la ley; como se puede evidenciar en el cuadro No. 185 Gestión Documental Muestra Contractual ICBF Regional"/>
    <s v="Debilidades en el sistema de control interno, lo que genera riesgos para la entidad al no garantizarse al 100% la unidad documental de los contratos que hacen parte de su gestión misional._x000a__x000a_Inoportunidad en la entrega de los documentos soporte de los contratos con anterioridad a la liquidación del mismo"/>
    <s v="Inspecionar en los grupos de la regional (Direccion Regional, Grupo Adiministrativo, Grupo Juridico, Grupo Asistencia Tecnica, Grupo Financiero, Grupo Planeación), para  hacerle el seguimiento a la organización de los archivos de gestion documental."/>
    <s v="Continuar con la sensibilizaciones de conceptos basicos de archivo, a los grupos de la regional, cada tres meses. "/>
    <s v="Acta y listado de asistencia"/>
    <n v="4"/>
    <d v="2017-03-01T00:00:00"/>
    <d v="2017-12-30T00:00:00"/>
    <n v="43.4"/>
    <m/>
    <n v="0"/>
    <n v="0"/>
    <n v="0"/>
    <n v="0"/>
    <m/>
  </r>
  <r>
    <x v="0"/>
    <s v="AR2014-210"/>
    <n v="0"/>
    <x v="32"/>
    <m/>
    <s v="Hallazgo N° 210. Gestión Documental (A-AGN). Cundinamarca y San Andrés_x000a__x000a_Del análisis efectuado sobre la muestra contractual seleccionada, se pudo determinar que la mayoría de los contratos allegados, incumplen lo establecido en la ley; como se puede evidenciar en el cuadro No. 185 Gestión Documental Muestra Contractual ICBF Regional"/>
    <s v="Debilidades en el sistema de control interno, lo que genera riesgos para la entidad al no garantizarse al 100% la unidad documental de los contratos que hacen parte de su gestión misional._x000a__x000a_Inoportunidad en la entrega de los documentos soporte de los contratos con anterioridad a la liquidación del mismo"/>
    <s v="Inspecionar en los grupos de la regional (Direccion Regional, Grupo Adiministrativo, Grupo Juridico, Grupo Asistencia Tecnica, Grupo Financiero, Grupo Planeación), para  hacerle el seguimiento a la organización de los archivos de gestion documental."/>
    <s v="Realizar actas de inspeccion ocular a los diferentes grupos de la regional, para seguir implementado el archivo de los documentos generados de cada dependencia, la cual se hara cada dos meses. "/>
    <s v="Acta y listado de asistencia"/>
    <n v="5"/>
    <d v="2017-03-01T00:00:00"/>
    <d v="2017-12-30T00:00:00"/>
    <n v="43.4"/>
    <m/>
    <n v="0"/>
    <n v="0"/>
    <n v="0"/>
    <n v="0"/>
    <m/>
  </r>
  <r>
    <x v="0"/>
    <s v="AR2014-210"/>
    <n v="0"/>
    <x v="32"/>
    <m/>
    <s v="Hallazgo N° 210. Gestión Documental (A-AGN). Cundinamarca y San Andrés_x000a__x000a_Del análisis efectuado sobre la muestra contractual seleccionada, se pudo determinar que la mayoría de los contratos allegados, incumplen lo establecido en la ley; como se puede evidenciar en el cuadro No. 185 Gestión Documental Muestra Contractual ICBF Regional"/>
    <s v="Debilidades en el sistema de control interno, lo que genera riesgos para la entidad al no garantizarse al 100% la unidad documental de los contratos que hacen parte de su gestión misional._x000a__x000a_Inoportunidad en la entrega de los documentos soporte de los contratos con anterioridad a la liquidación del mismo"/>
    <s v="Inspecionar en los grupos de la regional (Direccion Regional, Grupo Adiministrativo, Grupo Juridico, Grupo Asistencia Tecnica, Grupo Financiero, Grupo Planeación), para  hacerle el seguimiento a la organización de los archivos de gestion documental."/>
    <s v="Hacer el seguimiento y monitoreo a la verificacion a las  actas de inspeccion ocular."/>
    <s v="Acta y listado de asistencia"/>
    <n v="5"/>
    <d v="2017-03-01T00:00:00"/>
    <d v="2017-12-30T00:00:00"/>
    <n v="43.4"/>
    <m/>
    <n v="0"/>
    <n v="0"/>
    <n v="0"/>
    <n v="0"/>
    <m/>
  </r>
  <r>
    <x v="0"/>
    <s v="ARGR2014-CGR-SA029"/>
    <n v="1"/>
    <x v="32"/>
    <m/>
    <s v="Hallazgo N° 29. Venta de bien inmueble no explotado (A). San Andrés_x000a__x000a_En la carpeta correspondiente al inmueble ubicado en Tom Hooker, se observó acta de análisis de utilidad del bien de fecha 10 de mayo de 2010, donde “se recomienda” colocarlo a la venta, en septiembre de 2011 la Regional solicita a Nivel Central incluir el inmueble en el PEO, en la vigencia 2012 el Nivel Central solicita la documentación del inmueble para proceder a la venta, en esta misma vigencia se realiza el avalúo comercial del bien actualizando su valor en libros. Sin embargo, a corte 31 de diciembre de 2014, dicha edificación no ha sido incluido dentro del PEO de la entidad y por consiguiente la venta no se ha realizado."/>
    <s v="La Regional no ha dado cumplimiento a los procesos establecidos en la guía de gestión de Bienes que tiene la entidad para iniciar el proceso de venta del inmueble a través del PEO. Generando que la entidad continúe teniendo dentro de sus activos un bien que no es apto para su uso o para el desarrollo de su objeto social."/>
    <s v="Gestionar y agotar procedimiento  de inclusion al Plan de Enajenacion Onerosa"/>
    <s v="Realizar gestion para  inclusión del predio de toom Hooker al Plan de Enajenacion Onerosa"/>
    <s v="Acta de comité de Bienes"/>
    <n v="1"/>
    <d v="2016-09-06T00:00:00"/>
    <d v="2016-11-02T00:00:00"/>
    <n v="8.1"/>
    <n v="1"/>
    <n v="1"/>
    <n v="8.1"/>
    <n v="0"/>
    <n v="0"/>
    <s v="La regional informa que este hallazago ya fue subsanado por lo cual se anexa acta de comité de gestion de bienes de la sede donde queda incluido el Predio de Toom Hooker al Plan de Enajenación Onerosa, con su respectivo listado de asistencia y Resolución Firmada por la Directora General Cristina Plazas Michelsen (11606 del 3 de Noviembre de 2016)."/>
  </r>
  <r>
    <x v="0"/>
    <s v="ARGR2014-CGR-SA029"/>
    <n v="0"/>
    <x v="32"/>
    <m/>
    <s v="Hallazgo N° 29. Venta de bien inmueble no explotado (A). San Andrés_x000a__x000a_En la carpeta correspondiente al inmueble ubicado en Tom Hooker, se observó acta de análisis de utilidad del bien de fecha 10 de mayo de 2010, donde “se recomienda” colocarlo a la venta, en septiembre de 2011 la Regional solicita a Nivel Central incluir el inmueble en el PEO, en la vigencia 2012 el Nivel Central solicita la documentación del inmueble para proceder a la venta, en esta misma vigencia se realiza el avalúo comercial del bien actualizando su valor en libros. Sin embargo, a corte 31 de diciembre de 2014, dicha edificación no ha sido incluido dentro del PEO de la entidad y por consiguiente la venta no se ha realizado."/>
    <s v="La Regional no ha dado cumplimiento a los procesos establecidos en la guía de gestión de Bienes que tiene la entidad para iniciar el proceso de venta del inmueble a través del PEO. Generando que la entidad continúe teniendo dentro de sus activos un bien que no es apto para su uso o para el desarrollo de su objeto social."/>
    <s v="Gestionar y agotar procedimiento  de inclusion al Plan de Enajenacion Onerosa"/>
    <s v="Resolución de inclusión del predio de toom Hooker al Plan de Enajenacion Onerosa"/>
    <s v="Resolución Inclusión Predio Toom Hooker"/>
    <n v="1"/>
    <d v="2016-09-07T00:00:00"/>
    <d v="2016-11-03T00:00:00"/>
    <n v="8.1"/>
    <n v="1"/>
    <n v="1"/>
    <n v="8.1"/>
    <n v="0"/>
    <n v="0"/>
    <s v="La regional informa que este hallazago ya fue subsanado por lo cual se anexa acta de comité de gestion de bienes de la sede donde queda incluido el Predio de Toom Hooker al Plan de Enajenación Onerosa, con su respectivo listado de asistencia y Resolución Firmada por la Directora General Cristina Plazas Michelsen (11606 del 3 de Noviembre de 2016)."/>
  </r>
  <r>
    <x v="0"/>
    <s v="ARGR2014-CGR-SA186"/>
    <n v="1"/>
    <x v="32"/>
    <m/>
    <s v="Hallazgo N° 186. Valorizaciones y Avalúos (A-CGN). San Andrés _x000a__x000a_De acuerdo con la información observada en las carpetas de los bienes inmuebles del ICBF Regional San Andrés Islas, a excepción del lote de terreno ubicado en Tom Hooker, ninguno de los bienes inmuebles de la Regional cuentan con avalúo técnico, motivo por el cual su actualización contable no se ha realizado, generando una incertidumbre sobre la realidad económica de estos bienes que posee la entidad"/>
    <s v="El procedimiento de avalúos no ha sido realizado por el Nivel Central ni por la Regional, a pesar de estar contemplado y definido en su Guía de Gestión de Bienes. "/>
    <s v="Generar Informe Avaluo comercial y soporte contable"/>
    <s v="Realizar informe de avaluo"/>
    <s v="Informe Avaluo"/>
    <n v="1"/>
    <d v="2015-12-30T00:00:00"/>
    <d v="2016-08-18T00:00:00"/>
    <n v="33.1"/>
    <n v="1"/>
    <n v="1"/>
    <n v="33.1"/>
    <n v="0"/>
    <n v="0"/>
    <s v="La regional informa este hallazgo fue subsando por parte de la regional, el cual se anexa todo lo concerniente al  informe del avaluo comercial de inmuebles de propiedad del ICBF, conjuntamente con el soporte contable."/>
  </r>
  <r>
    <x v="0"/>
    <s v="ARGR2014-CGR-SA186"/>
    <n v="0"/>
    <x v="32"/>
    <m/>
    <s v="Hallazgo N° 186. Valorizaciones y Avalúos (A-CGN). San Andrés _x000a__x000a_De acuerdo con la información observada en las carpetas de los bienes inmuebles del ICBF Regional San Andrés Islas, a excepción del lote de terreno ubicado en Tom Hooker, ninguno de los bienes inmuebles de la Regional cuentan con avalúo técnico, motivo por el cual su actualización contable no se ha realizado, generando una incertidumbre sobre la realidad económica de estos bienes que posee la entidad"/>
    <s v="El procedimiento de avalúos no ha sido realizado por el Nivel Central ni por la Regional, a pesar de estar contemplado y definido en su Guía de Gestión de Bienes. "/>
    <s v="Generar Informe Avaluo comercial y soporte contable"/>
    <s v="Realizarsoporte contable"/>
    <s v="Soporte Contable"/>
    <n v="1"/>
    <d v="2015-12-31T00:00:00"/>
    <d v="2016-08-19T00:00:00"/>
    <n v="33.1"/>
    <n v="1"/>
    <n v="1"/>
    <n v="33.1"/>
    <n v="0"/>
    <n v="0"/>
    <s v="La regional informa este hallazgo fue subsando por parte de la regional, el cual se anexa todo lo concerniente al  informe del avaluo comercial de inmuebles de propiedad del ICBF, conjuntamente con el soporte contable."/>
  </r>
  <r>
    <x v="0"/>
    <s v="AR2013-CGR-SA-001"/>
    <n v="1"/>
    <x v="33"/>
    <m/>
    <s v="Hallazgo 1. SANTANDER - Diferencias entre SIIF Nación y algunas  cuentas Depósitos  - con presunta connotación   disciplinaria._x000a__x000a_a.    Efectivo-Bancos   Regional  Santander:   presenta  diferencias   equivalentes   a  un 39%  del  total  del  efectivo.   Generando    una  sobreestimación    de  $1.358,39 millones. Ver TABLA  No.8.                _x000a_compensaciones por deducciones."/>
    <s v="Debido  a las deficiencias   en el control interno   contable    al   no   realizarse oportunamente   el   proceso    de conciliaciones  entre el Sistema  PARGRalelo  (SIIF-ICBF)  y el SIF Nación._x000a_Situaciones   que se presentan   por  debilidades   de  control,  registro  y seguimiento oportuno,   tanto  a  los  movimientos    diARGRios,   como   a  los  saldos de  las  cuentas afectadas   por  las  inconsistencias    y  diferencias    halladas   entre   los  aplicativos utilizados  pARGRa el reporte  de la información   contable  al SIIF  Nación,  CGN y CGR, afectando   de  esta   manera  da  razonabilidad,    consistencia    y  revelación   en   los estados  contables._x000a_Lo anterior  evidencia  el no cumplimiento   a la normatividad   establecida  por la CGN en  el   Régimen   de   Contabilidad    Pública,   en   los   principios   y   procedimientos contables  relativos  al reconocimiento   y revelación  plena  de los hechos financieros y económicos  del lCBF   durante  el año 2013,  la no aplicación  del Decreto  2674  del 21/12/2012 y el  numeral  33.;del  Artículo   34 y Artículo  50  de  la ley 734  de  2002 Manual   de  procedimientos    contables,    instructivo    002  del  2013   de  la  CGN   y Decreto   2674   del  21/12/2012  del   Ministerio   de   Hacienda   y  Crédito   Público._x000a__x000a__x000a__x000a_"/>
    <s v="1.Realizar la depuración pendiente de la cuenta 147064."/>
    <s v="1.Realizar los ajustes resultantes de la depuración de la cuenta 147064  (incapacidades) el valor de $ 28.251.393 a 30 de octubre de 2016."/>
    <s v="1.Comprobante Contable"/>
    <n v="1"/>
    <d v="2017-03-01T00:00:00"/>
    <d v="2017-09-30T00:00:00"/>
    <n v="30.4"/>
    <m/>
    <n v="0"/>
    <n v="0"/>
    <n v="0"/>
    <n v="0"/>
    <m/>
  </r>
  <r>
    <x v="0"/>
    <s v="AR2013-CGR-SA-001"/>
    <n v="0"/>
    <x v="33"/>
    <m/>
    <s v="Hallazgo 1. SANTANDER - Diferencias entre SIIF Nación y algunas  cuentas Depósitos  - con presunta connotación   disciplinaria._x000a__x000a_a.    Efectivo-Bancos   Regional  Santander:   presenta  diferencias   equivalentes   a  un 39%  del  total  del  efectivo.   Generando    una  sobreestimación    de  $1.358,39 millones. Ver TABLA  No.8.                _x000a_compensaciones por deducciones."/>
    <s v="Debido  a las deficiencias   en el control interno   contable    al   no   realizarse oportunamente   el   proceso    de conciliaciones  entre el Sistema  PARGRalelo  (SIIF-ICBF)  y el SIF Nación._x000a_Situaciones   que se presentan   por  debilidades   de  control,  registro  y seguimiento oportuno,   tanto  a  los  movimientos    diARGRios,   como   a  los  saldos de  las  cuentas afectadas   por  las  inconsistencias    y  diferencias    halladas   entre   los  aplicativos utilizados  pARGRa el reporte  de la información   contable  al SIIF  Nación,  CGN y CGR, afectando   de  esta   manera  da  razonabilidad,    consistencia    y  revelación   en   los estados  contables._x000a_Lo anterior  evidencia  el no cumplimiento   a la normatividad   establecida  por la CGN en  el   Régimen   de   Contabilidad    Pública,   en   los   principios   y   procedimientos contables  relativos  al reconocimiento   y revelación  plena  de los hechos financieros y económicos  del lCBF   durante  el año 2013,  la no aplicación  del Decreto  2674  del 21/12/2012 y el  numeral  33.;del  Artículo   34 y Artículo  50  de  la ley 734  de  2002 Manual   de  procedimientos    contables,    instructivo    002  del  2013   de  la  CGN   y Decreto   2674   del  21/12/2012  del   Ministerio   de   Hacienda   y  Crédito   Público._x000a__x000a__x000a__x000a_"/>
    <s v="2.Realizar la depuración pendiente de la cuenta 290580."/>
    <s v="2.Realizar los ajuste resultantes de la depuración de la cuenta 290580 el valor de $8.335.235,18"/>
    <s v="2.Comprobante contable"/>
    <n v="1"/>
    <d v="2017-03-01T00:00:00"/>
    <d v="2017-09-30T00:00:00"/>
    <n v="30.4"/>
    <m/>
    <n v="0"/>
    <n v="0"/>
    <n v="0"/>
    <n v="0"/>
    <m/>
  </r>
  <r>
    <x v="0"/>
    <s v="AR2013-CGR-SA-025"/>
    <n v="1"/>
    <x v="33"/>
    <m/>
    <s v="Hallazgo 25. SANTANDER -Cuentas de Orden - con presunta connotación   administrativa._x000a_La cuenta 836101 Responsabilidad en Proceso,  que corresponde a procesos de funcionarios, presenta un saldo de $1,78 millones, el cual según informe interáreas a Diciembre 31 de 2013, no se han gestionado ni realizado acciones jurídicas pertinentes para su identificación y conformación de la deuda o cobra a favor de la entidad, generando inexactitud en la Cuenta 14 Deudores y una subestimación de la cuenta 836101, situación que  puede conllevar  a  un detrimento en  el valor correspondiente a  los  saldos  no  ingresados. Ya que los saldos provienen desde la vigencia 2012  afecta la calidad de la información para la toma de decisiones. Ver TABLA 32"/>
    <s v="Esta  situación  se  presenta  por deficiencias en el control inter áreas, así como la falta de seguimiento por parte del responsable de control interno Contable."/>
    <s v="1. A la fecha la cuenta se cuenta de purada por lo cual se remitará nuevamente el comprobante manual donde se evidencia la depuracion de la cuenta 836101."/>
    <s v="1. Remiter nuevamente el comprobante contanble donde se evidencia la depuración de la cuenta 836101."/>
    <s v="1. Comprobante contable "/>
    <n v="1"/>
    <d v="2017-02-01T00:00:00"/>
    <d v="2017-03-31T00:00:00"/>
    <n v="8.3000000000000007"/>
    <m/>
    <n v="0"/>
    <n v="0"/>
    <n v="0"/>
    <n v="0"/>
    <m/>
  </r>
  <r>
    <x v="0"/>
    <s v="AR2014-190"/>
    <n v="1"/>
    <x v="33"/>
    <m/>
    <s v="Hallazgo N° 190. Cuentas por pagar (A). Santander_x000a__x000a_La cuenta contable (24) Cuentas por Pagar al cierre de vigencia 2014 por $1.829 millones, incluye saldos por depurar de vigencias anteriores por $145,8 millones"/>
    <s v="No ha existido un seguimiento oportuno y adecuado control, que permita realizar los ajustes necesarios, lo cual conlleva a sobrestimación en la Cuenta por Pagar 24 y subestimación en el Patrimonio Institucional 320801 por $145,8 millones."/>
    <s v="1. A la fecha la cuenta se cuenta de purada por lo cual se remitará nuevamente el comprobante manual donde se evidencia la depuracion de la cuenta 320801."/>
    <s v="1. Remitir nuevamente el comprobante contanble donde se evidencia la depuración 320801. _x000a_"/>
    <s v="1. Comprobante contable _x000a_"/>
    <s v="1_x000a_"/>
    <d v="2017-02-01T00:00:00"/>
    <d v="2017-04-30T00:00:00"/>
    <n v="12.6"/>
    <m/>
    <n v="0"/>
    <n v="0"/>
    <n v="0"/>
    <n v="0"/>
    <m/>
  </r>
  <r>
    <x v="0"/>
    <s v="AR2014-190"/>
    <n v="0"/>
    <x v="33"/>
    <m/>
    <s v="Hallazgo N° 190. Cuentas por pagar (A). Santander_x000a__x000a_La cuenta contable (24) Cuentas por Pagar al cierre de vigencia 2014 por $1.829 millones, incluye saldos por depurar de vigencias anteriores por $145,8 millones"/>
    <s v="No ha existido un seguimiento oportuno y adecuado control, que permita realizar los ajustes necesarios, lo cual conlleva a sobrestimación en la Cuenta por Pagar 24 y subestimación en el Patrimonio Institucional 320801 por $145,8 millones."/>
    <s v="1. A la fecha la cuenta se cuenta de purada por lo cual se remitará nuevamente el comprobante manual donde se evidencia la depuracion de la cuenta 320801."/>
    <s v="2.Remiter  el comprobante contanble donde se evidencia la depuración de la cuenta 24."/>
    <s v="2. Comprobante contable"/>
    <n v="1"/>
    <d v="2017-03-01T00:00:00"/>
    <d v="2017-09-30T00:00:00"/>
    <n v="30.4"/>
    <m/>
    <n v="0"/>
    <n v="0"/>
    <n v="0"/>
    <n v="0"/>
    <m/>
  </r>
  <r>
    <x v="0"/>
    <s v="AE2014-003-NYA"/>
    <n v="1"/>
    <x v="33"/>
    <m/>
    <s v="Hallazgo 22 Presunta incidencia Administrativa.  Implementación   Programa Generaciones  con Bienestar-  ICBF _x000a__x000a_Efectuada  la  evaluación  al  nivel  de  implementación  de  dichas_x000a_acciones mediante el correspondiente análisis documental y visitas, se evidenció en los Municipios objeto de seguimiento: Málaga, Cimitarra, Sabana de Torres, San Gil, Socorro y Velez,  debilidades en su desarrollo. "/>
    <s v="REPLANTEAR CON ACCIONES DE SEGUIMIENTO Y CONTROL QUE DEMUESTREN LA EFECTIVIDAD DE LOS ACUERDOS EFECTUADOS. "/>
    <s v="1.Realizar Gestion interinstitucional con las diferentes autoridades locales con el fin de lograr acuerdos y compromisos que le permitan  al programa &quot;Generaciones con Bienestar&quot; disponer de los sitios o lugares idoneos para el desarrollo de sus encuentros vivenciales."/>
    <s v="1.Exponer en  las mesas de trabajo previas a los consejos de politica social, las necesidades de sitios ideonos para el desarrollo de actividades del programa de generaciones con bienestar. _x000a_"/>
    <s v="Actas de mesa de trabajo_x000a__x000a_"/>
    <s v="6_x000a_"/>
    <d v="2017-03-15T00:00:00"/>
    <d v="2017-10-31T00:00:00"/>
    <n v="32.9"/>
    <m/>
    <n v="0"/>
    <n v="0"/>
    <n v="0"/>
    <n v="0"/>
    <m/>
  </r>
  <r>
    <x v="0"/>
    <s v="AE2014-022-NYA"/>
    <n v="1"/>
    <x v="33"/>
    <m/>
    <s v="Hallazgo 22 Presunta incidencia Administrativa.  Implementación   Programa Generaciones  con Bienestar-  ICBF _x000a__x000a_Efectuada  la  evaluación  al  nivel  de  implementación  de  dichas_x000a_acciones mediante el correspondiente análisis documental y visitas, se evidenció en los Municipios objeto de seguimiento: Málaga, Cimitarra, Sabana de Torres, San Gil, Socorro y Velez,  debilidades en su desarrollo. "/>
    <s v="REPLANTEAR CON ACCIONES DE SEGUIMIENTO Y CONTROL QUE DEMUESTREN LA EFECTIVIDAD DE LOS ACUERDOS EFECTUADOS. "/>
    <s v="1.Realizar Gestion interinstitucional con las diferentes autoridades locales con el fin de lograr acuerdos y compromisos que le permitan  al programa &quot;Generaciones con Bienestar&quot; disponer de los sitios o lugares idoneos para el desarrollo de sus encuentros vivenciales."/>
    <s v="2. En los consejo de politica social se tome la decision por parte del ente municipal de faciliar los espacios ideonos para el desarrolla de las actividades del programa de generaciones con bienestar."/>
    <s v="Acta de consejo de politica social."/>
    <n v="6"/>
    <d v="2017-03-15T00:00:00"/>
    <d v="2017-10-31T00:00:00"/>
    <n v="32.9"/>
    <m/>
    <n v="0"/>
    <n v="0"/>
    <n v="0"/>
    <n v="0"/>
    <m/>
  </r>
  <r>
    <x v="0"/>
    <s v="AE2014-022-NYA"/>
    <n v="0"/>
    <x v="33"/>
    <m/>
    <s v="Hallazgo 22 Presunta incidencia Administrativa.  Implementación   Programa Generaciones  con Bienestar-  ICBF _x000a__x000a_Efectuada  la  evaluación  al  nivel  de  implementación  de  dichas_x000a_acciones mediante el correspondiente análisis documental y visitas, se evidenció en los Municipios objeto de seguimiento: Málaga, Cimitarra, Sabana de Torres, San Gil, Socorro y Velez,  debilidades en su desarrollo. "/>
    <s v="REPLANTEAR CON ACCIONES DE SEGUIMIENTO Y CONTROL QUE DEMUESTREN LA EFECTIVIDAD DE LOS ACUERDOS EFECTUADOS. "/>
    <s v="2. Verificar el cumplimineto de la utilización de espacios ideonos para el desarrollo de las actividades del programa de generaciones con bienestar."/>
    <s v="2.Visitas de seguimiento."/>
    <s v="Actas de Visitas"/>
    <n v="6"/>
    <d v="2017-04-01T00:00:00"/>
    <d v="2017-10-31T00:00:00"/>
    <n v="30.4"/>
    <m/>
    <n v="0"/>
    <n v="0"/>
    <n v="0"/>
    <n v="0"/>
    <m/>
  </r>
  <r>
    <x v="0"/>
    <s v="ARGR2013-CGR-DG037_x000a_ARGR2013-CGR-DG039_x000a_"/>
    <n v="1"/>
    <x v="33"/>
    <m/>
    <s v="H37. SANTANDER. INCONSISTENCIAS EN SOPORTES CONTRACTUALES Y SEGUIMIENTOS (A)_x000a_H39.  SANTANDER, SUPERVISiÓN E INTERVENTORíA (A)_x000a__x000a_"/>
    <s v="ARGR2013-CGR-DG037. Lo anterior, por la débil gestión en la supervisión del contrato e incumplimiento de sus obligaciones, lo que genera incertidumbre respecto al balance final de ejecución de los recursos._x000a__x000a_ARGR2013-CGR-DG039. Además de incumplirse el reglamento, impide la toma de medidas correspondientes._x000a__x000a_"/>
    <s v="1.Seguimmiento al cumplimiento de la entrega por parte de los supervisores de los centro zonal CLL,   de los informes periodicos de supervisió de los  contratos  señalados en el hallazgo que corresponde a los siguientes centros zonales CZ Yariguies (3), CZ San Gil (1) cz Bucaramanga sur (2) Cz Antonia Santos (3) cz carlos lleras (2), cz luis carlos G (2) La Floresta (2) . "/>
    <s v="1.Seguimiento al cumplimiento de la entrega de informes periodicos por parte de los supervisores de acuerdo a la acción de mejora."/>
    <s v="informes de seguimiento periodicos _x000a_"/>
    <s v="_x000a_150_x000a_"/>
    <d v="2017-02-01T00:00:00"/>
    <d v="2017-04-30T00:00:00"/>
    <n v="12.6"/>
    <m/>
    <n v="0"/>
    <n v="0"/>
    <n v="0"/>
    <n v="0"/>
    <m/>
  </r>
  <r>
    <x v="0"/>
    <s v="ARGR2013-CGR-DG037_x000a_ARGR2013-CGR-DG039_x000a_"/>
    <n v="0"/>
    <x v="33"/>
    <m/>
    <s v="H37. SANTANDER. INCONSISTENCIAS EN SOPORTES CONTRACTUALES Y SEGUIMIENTOS (A)_x000a_H39.  SANTANDER, SUPERVISiÓN E INTERVENTORíA (A)_x000a__x000a_"/>
    <s v="ARGR2013-CGR-DG037. Lo anterior, por la débil gestión en la supervisión del contrato e incumplimiento de sus obligaciones, lo que genera incertidumbre respecto al balance final de ejecución de los recursos._x000a__x000a_ARGR2013-CGR-DG039. Además de incumplirse el reglamento, impide la toma de medidas correspondientes._x000a__x000a_"/>
    <s v="1.Seguimmiento al cumplimiento de la entrega por parte de los supervisores de los centro zonal CLL,   de los informes periodicos de supervisió de los  contratos  señalados en el hallazgo que corresponde a los siguientes centros zonales CZ Yariguies (3), CZ San Gil (1) cz Bucaramanga sur (2) Cz Antonia Santos (3) cz carlos lleras (2), cz luis carlos G (2) La Floresta (2) . "/>
    <s v="1.Seguimiento al cumplimiento de la entrega de informes periodicos por parte de los supervisores de acuerdo a la acción de mejora."/>
    <s v="Informes finales"/>
    <n v="15"/>
    <d v="2017-02-01T00:00:00"/>
    <d v="2017-04-30T00:00:00"/>
    <n v="12.6"/>
    <m/>
    <n v="0"/>
    <n v="0"/>
    <n v="0"/>
    <n v="0"/>
    <m/>
  </r>
  <r>
    <x v="0"/>
    <s v="ARGR2013-CGR-DG037_x000a_ARGR2013-CGR-DG039_x000a_"/>
    <n v="0"/>
    <x v="33"/>
    <m/>
    <s v="H37. SANTANDER. INCONSISTENCIAS EN SOPORTES CONTRACTUALES Y SEGUIMIENTOS (A)_x000a_H39.  SANTANDER, SUPERVISiÓN E INTERVENTORíA (A)_x000a__x000a_"/>
    <s v="ARGR2013-CGR-DG037. Lo anterior, por la débil gestión en la supervisión del contrato e incumplimiento de sus obligaciones, lo que genera incertidumbre respecto al balance final de ejecución de los recursos._x000a__x000a_ARGR2013-CGR-DG039. Además de incumplirse el reglamento, impide la toma de medidas correspondientes._x000a__x000a_"/>
    <s v="1.Seguimmiento al cumplimiento de la entrega por parte de los supervisores de los centro zonal CLL,   de los informes periodicos de supervisió de los  contratos  señalados en el hallazgo que corresponde a los siguientes centros zonales CZ Yariguies (3), CZ San Gil (1) cz Bucaramanga sur (2) Cz Antonia Santos (3) cz carlos lleras (2), cz luis carlos G (2) La Floresta (2) . "/>
    <s v="2. Sensiblizacion sobre la guia de supervision."/>
    <s v="Acta de sensiblilizacion "/>
    <n v="1"/>
    <d v="2017-02-01T00:00:00"/>
    <d v="2017-03-31T00:00:00"/>
    <n v="8.3000000000000007"/>
    <m/>
    <n v="0"/>
    <n v="0"/>
    <n v="0"/>
    <n v="0"/>
    <m/>
  </r>
  <r>
    <x v="0"/>
    <s v="AR2014-052"/>
    <n v="1"/>
    <x v="33"/>
    <m/>
    <s v="Hallazgo N° 52. Capacidad financiera exigida para los contratos de aportes (A). Santander _x000a__x000a_No existe procedimiento para conocer los costos por cada actividad que desarrolle el Operador en la etapa de Alistamiento y poder así descontar las no realizadas, tal como reglamenta el anexo técnico del ICBF, ni se conoce la cuantificación si se ejecuta solo un % de la actividad."/>
    <s v="Por deficiencias en la elaboración de los lineamientos, lo que conlleva  a que la entidad corra el riesgo  de que el Operador cobre la totalidad del valor del alistamiento sin realizar el ciento por ciento de cada una de las actividades."/>
    <s v="1.Debido a que la regional no elabora los lineamientos, y durantela vigencia 2016 la regional  realizó consulta a la oficina de contratación de la sede nacional sobre este hallazgo, se remite memorando de este hallazgo a la oficina de control interno para trasladarlo  el hallago a la dirección de primera infancia. "/>
    <s v="1.Envío de memorando a la oficina de control interno, con copia a la dirección de primera infancia."/>
    <s v="Memorando"/>
    <n v="1"/>
    <d v="2017-02-01T00:00:00"/>
    <d v="2017-03-31T00:00:00"/>
    <n v="8.3000000000000007"/>
    <m/>
    <n v="0"/>
    <n v="0"/>
    <n v="0"/>
    <n v="0"/>
    <m/>
  </r>
  <r>
    <x v="0"/>
    <s v="ARGR2013-CGR-DG068"/>
    <n v="1"/>
    <x v="33"/>
    <m/>
    <s v="H68. SANTANDER HOGARES COMUNITARIOS Y CENTROS DE DESARROLLO INTEGRAL (A)_x000a__x000a_• Formato Ram_x000a_El artículo 37 de la Ley 489 de 1998, precisa &quot;los sistemas de información de los organismos y entidades de la Administración Pública servirán de soporte al  cumplimiento de su misión, objetivos y funciones, darán cuenta del desempeño institucional y facilitarán la evaluación de la gestión pública a su inferior así como, a la ciudadanía en general._x000a_(. ..) En la política de desarrollo administrativo deberá darse prioridad al diseño, implementación, seguimiento y evaluación de los sistemas de información y a la elaboración de los indicadores de administración pública que sirvan de soporte a los mismos.&quot;_x000a_Igualmente, la Ley 87 de 1993, en su artículo 2, define los objetivos de control interno; particularmente en los literales e) y f} señala que se debe &quot;Velar porque todas las actividades y recursos de la organización estén dirigidos al cumplimiento de los objetivos de entidad' y &quot;Definir y aplicar medidas para prevenir los riesgos,  detectar y corregir las desviaciones que se presenten en la organización y que puedan afectar el logro de sus objetivos&quot;, espectivamente._x000a__x000a_No obstante, en las visitas realizadas por la CGR a los Hogares Comunitarios se evidenciaron deficiencias en el dilienciamiento del Registro Asistencia Mansual- RAM, tales como:• En la planilla Registro de asistencia mensual, se evidencia en la columna ASI_x000a_ASISTIO cinco (5) casillas con igual numera de letras (s, d, g, r, g, b), las cuales no tienen las respectivas descripciones de significado. _x000a_• Se encuentra desactualizado y en algunos casos la información de la asistencia de los niños se encuentra diligenciada anticipadamente._x000a_• El no registro de la novedad de ausencia de beneficiarios._x000a_• Las madres comunitarias en el Centro Zonal Yariguies manifestaron que_x000a_cuando los niños faltan, las madres de estos nunca hacen llegar las excusas respectivas._x000a__x000a_"/>
    <s v="Formato RAM: Por deficiencias de control y seguimiento de los registros de asistencia de niños y niñas, lo que conlleva a riesgos sobre el cumplimiento de metas y la ejecución presupuestal real._x000a__x000a_Empaques de alimentos: Por falta de supervisión y seguimiento por el ICBF, lo que genera alto riesgo para los menores beneficiarios."/>
    <s v="1.Socializar el instructivo de la guía sobre el diligenciamiento del formato RAM dado por la sede nacional  y definicion de las letras de cada una de las casillas con operados y madres comunitarias."/>
    <s v="1. Realizar talleres de socialización con los representantes de las EAS y madres comunitarias.  _x000a_"/>
    <s v="Actas de talleres."/>
    <n v="8"/>
    <d v="2017-02-01T00:00:00"/>
    <d v="2017-03-31T00:00:00"/>
    <n v="8.3000000000000007"/>
    <m/>
    <n v="0"/>
    <n v="0"/>
    <n v="0"/>
    <n v="0"/>
    <m/>
  </r>
  <r>
    <x v="0"/>
    <s v="ARGR2013-CGR-DG068"/>
    <n v="0"/>
    <x v="33"/>
    <m/>
    <s v="H68. SANTANDER HOGARES COMUNITARIOS Y CENTROS DE DESARROLLO INTEGRAL (A)_x000a__x000a_• Formato Ram_x000a_El artículo 37 de la Ley 489 de 1998, precisa &quot;los sistemas de información de los organismos y entidades de la Administración Pública servirán de soporte al  cumplimiento de su misión, objetivos y funciones, darán cuenta del desempeño institucional y facilitarán la evaluación de la gestión pública a su inferior así como, a la ciudadanía en general._x000a_(. ..) En la política de desarrollo administrativo deberá darse prioridad al diseño, implementación, seguimiento y evaluación de los sistemas de información y a la elaboración de los indicadores de administración pública que sirvan de soporte a los mismos.&quot;_x000a_Igualmente, la Ley 87 de 1993, en su artículo 2, define los objetivos de control interno; particularmente en los literales e) y f} señala que se debe &quot;Velar porque todas las actividades y recursos de la organización estén dirigidos al cumplimiento de los objetivos de entidad' y &quot;Definir y aplicar medidas para prevenir los riesgos,  detectar y corregir las desviaciones que se presenten en la organización y que puedan afectar el logro de sus objetivos&quot;, espectivamente._x000a__x000a_No obstante, en las visitas realizadas por la CGR a los Hogares Comunitarios se evidenciaron deficiencias en el dilienciamiento del Registro Asistencia Mansual- RAM, tales como:• En la planilla Registro de asistencia mensual, se evidencia en la columna ASI_x000a_ASISTIO cinco (5) casillas con igual numera de letras (s, d, g, r, g, b), las cuales no tienen las respectivas descripciones de significado. _x000a_• Se encuentra desactualizado y en algunos casos la información de la asistencia de los niños se encuentra diligenciada anticipadamente._x000a_• El no registro de la novedad de ausencia de beneficiarios._x000a_• Las madres comunitarias en el Centro Zonal Yariguies manifestaron que_x000a_cuando los niños faltan, las madres de estos nunca hacen llegar las excusas respectivas._x000a__x000a_"/>
    <s v="Formato RAM: Por deficiencias de control y seguimiento de los registros de asistencia de niños y niñas, lo que conlleva a riesgos sobre el cumplimiento de metas y la ejecución presupuestal real._x000a__x000a_Empaques de alimentos: Por falta de supervisión y seguimiento por el ICBF, lo que genera alto riesgo para los menores beneficiarios."/>
    <s v="2. Envío de oficio por parte de los supervisores de contrato a las EAS, donde se socilite el cumplimiento  en el l diligenciamiento del Formato RAM."/>
    <s v="2.Elaboración de oficio a las EAS por parte de los supervisores de contrato. "/>
    <s v="Oficio remisorio a las EAS por parte de supervisores."/>
    <n v="8"/>
    <d v="2017-02-01T00:00:00"/>
    <d v="2017-06-30T00:00:00"/>
    <n v="21.3"/>
    <m/>
    <n v="0"/>
    <n v="0"/>
    <n v="0"/>
    <n v="0"/>
    <m/>
  </r>
  <r>
    <x v="0"/>
    <s v="ARGR2013-CGR-DG077"/>
    <n v="1"/>
    <x v="33"/>
    <m/>
    <s v="H77. SANTANDER. PROGRAMA DE PROTECCIÓN Y VULNERACIÓN (A)_x000a__x000a_El principio de protección integral se desarrolla en el Artículo 7 del Código de la_x000a_Infancia y la Adolescencia, ley 1098 de 2006, comprende el reconocimiento de niños, niñas y adolescentes como sujetos de derechos, la garantía y cumplimiento de los mismos, la prevención de su amenaza o vulneración y la seguridad de su restablecimiento inmediato cuando les hayan sido vulnerados a un niño o una niña. Así mismo, reconoce un quinto eje relacionado con la materialización de los cuatro anteriores, a través de la consolidación de políticas públicas de infancia y adolescencia._x000a_La ley 1098 de 2006 en su artículo 96 reza: &quot;Corresponde a los defensores de famíHa y comisarías de familia procurar y promover la realización y restablecimiento de los derechos reconocidos en los tratados internacionales, en la Constitución Política y en el presente Código. El seguimiento de las medidas de protección o de restablecimiento adoptadas por los defensores y comisarios de família estará a cargo del respectivo coordinador del centro zonal del Instituto Colombiano de Bienestar Famíliar.&quot;_x000a__x000a_Del proceso administrativo de restablecimiento de derechos protección, que maneja el ICBF Regional Santander, se observó en el programa las siguientes debilidades:_x000a_• La ubicación de los NNA en la mayoría de los casos se hace desconociendo los criterios que menciona el lineamiento técnico de ICBF en el punto 1 1.1. Generalidades de la modalidad, Definición: &quot;El Hogar Sustituto es una medida de protección provisional que toma la autoridad competente que consiste en: &quot;la ubicación del niño, la niña o el adolescente en una familia que se compromete a brindarle el cuidado y atención necesarios en sustitución de la familia de origen&quot; (Art. 59 de la Ley 1098 de 2006). Se evidenció en los hogares sustitutos visitados, albergues con más de siete (7) NNA cuando la norma establece hasta tres niños por hogar; igualmente sobrecupos que limita la calidad del servicio; hacinamiento en algunos de ellos y grupos de niños de diferentes edades que no permite a la madre ofrecer una atención diferencial, lo cual atenta contra la protección a la niñez, ocasionado por falta de gestión, control y seguimiento misional._x000a_• Los equipos psicosociales del centro Zonal de Luis Carlos Galán Sarmiento, no logran visitar al 100% de los NNA (entre 100 Y 150) de manera mensual como lo establece el lineamiento, para el cumplimiento del artículo 96 de la ley 1098 de 2006._x000a_• Los contratos de protección elaborados por el Nivel central del ICBF no tienen en cuenta la participación de todos los actores del sistema, tales como equipos de defensoría nutricionista), generando ambigüedades frente a las competencias de los mismos._x000a_• Ausencia de capacitación entre los equipos psicosociales tanto del ICBF como de los operadores, enfocados a las necesidades de los usuarios y/o familias que se atienden en los diferentes programas, para garantizar la calidad y cantidad de la atención óptima a cada niño que requiera atención especial. _x000a_• Se repiten acciones del Operador que ya ha realizado la defensoría de familia, ejemplo: los lineamientos técnicos del ICBF exigen que el proceso de investigación de todas las condiciones sociales, psicológicas y otras de la familia del niño bajo protección lo efectúa el equipo de la defensoría de familia, sin embargo, se efectúa en una buena parte por funcionarios del operador creándose duplicidad en las actividades a desarrollar, lo que genera desgaste administrativo y financiero para ambas partes._x000a_"/>
    <s v="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
    <s v="1. Con el fin de disminuir los sobrecupos en la modalidad hogar sustituto los operadores continúan realizando procesos de selección de nuevos hogares sustitutos, de acuerdo al linemiento Lineamiento Técnico De Modalidades Para La Atención De Niños, Niñas Y Adolescentes, Con Derechos Inobservados, Amenazados O Vulnerados."/>
    <s v="1. Realizar dos procesos de selección de nuevos hogares sustitutos con el fin de aumentar el número de unidades de servicio  en la Regional Santander por parte de los operadores de la modalidad."/>
    <s v="Informe del proceso de selección de hogares sustitutos"/>
    <n v="2"/>
    <d v="2017-02-01T00:00:00"/>
    <d v="2017-12-31T00:00:00"/>
    <n v="47.6"/>
    <m/>
    <n v="0"/>
    <n v="0"/>
    <n v="0"/>
    <n v="0"/>
    <m/>
  </r>
  <r>
    <x v="0"/>
    <s v="ARGR2013-CGR-DG077"/>
    <n v="0"/>
    <x v="33"/>
    <m/>
    <s v="H77. SANTANDER. PROGRAMA DE PROTECCIÓN Y VULNERACIÓN (A)_x000a__x000a_El principio de protección integral se desarrolla en el Artículo 7 del Código de la_x000a_Infancia y la Adolescencia, ley 1098 de 2006, comprende el reconocimiento de niños, niñas y adolescentes como sujetos de derechos, la garantía y cumplimiento de los mismos, la prevención de su amenaza o vulneración y la seguridad de su restablecimiento inmediato cuando les hayan sido vulnerados a un niño o una niña. Así mismo, reconoce un quinto eje relacionado con la materialización de los cuatro anteriores, a través de la consolidación de políticas públicas de infancia y adolescencia._x000a_La ley 1098 de 2006 en su artículo 96 reza: &quot;Corresponde a los defensores de famíHa y comisarías de familia procurar y promover la realización y restablecimiento de los derechos reconocidos en los tratados internacionales, en la Constitución Política y en el presente Código. El seguimiento de las medidas de protección o de restablecimiento adoptadas por los defensores y comisarios de família estará a cargo del respectivo coordinador del centro zonal del Instituto Colombiano de Bienestar Famíliar.&quot;_x000a__x000a_Del proceso administrativo de restablecimiento de derechos protección, que maneja el ICBF Regional Santander, se observó en el programa las siguientes debilidades:_x000a_• La ubicación de los NNA en la mayoría de los casos se hace desconociendo los criterios que menciona el lineamiento técnico de ICBF en el punto 1 1.1. Generalidades de la modalidad, Definición: &quot;El Hogar Sustituto es una medida de protección provisional que toma la autoridad competente que consiste en: &quot;la ubicación del niño, la niña o el adolescente en una familia que se compromete a brindarle el cuidado y atención necesarios en sustitución de la familia de origen&quot; (Art. 59 de la Ley 1098 de 2006). Se evidenció en los hogares sustitutos visitados, albergues con más de siete (7) NNA cuando la norma establece hasta tres niños por hogar; igualmente sobrecupos que limita la calidad del servicio; hacinamiento en algunos de ellos y grupos de niños de diferentes edades que no permite a la madre ofrecer una atención diferencial, lo cual atenta contra la protección a la niñez, ocasionado por falta de gestión, control y seguimiento misional._x000a_• Los equipos psicosociales del centro Zonal de Luis Carlos Galán Sarmiento, no logran visitar al 100% de los NNA (entre 100 Y 150) de manera mensual como lo establece el lineamiento, para el cumplimiento del artículo 96 de la ley 1098 de 2006._x000a_• Los contratos de protección elaborados por el Nivel central del ICBF no tienen en cuenta la participación de todos los actores del sistema, tales como equipos de defensoría nutricionista), generando ambigüedades frente a las competencias de los mismos._x000a_• Ausencia de capacitación entre los equipos psicosociales tanto del ICBF como de los operadores, enfocados a las necesidades de los usuarios y/o familias que se atienden en los diferentes programas, para garantizar la calidad y cantidad de la atención óptima a cada niño que requiera atención especial. _x000a_• Se repiten acciones del Operador que ya ha realizado la defensoría de familia, ejemplo: los lineamientos técnicos del ICBF exigen que el proceso de investigación de todas las condiciones sociales, psicológicas y otras de la familia del niño bajo protección lo efectúa el equipo de la defensoría de familia, sin embargo, se efectúa en una buena parte por funcionarios del operador creándose duplicidad en las actividades a desarrollar, lo que genera desgaste administrativo y financiero para ambas partes._x000a_"/>
    <s v="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
    <s v="2.Con el fin de contrarestar los sobrecupos en los hogares sustitutos la Regional Santander tiene previsto realizar procesos de sensibilización a los defensores de familia sobre la ley 1098 de 2006 artículo 59 ubicación en hogar sustituto."/>
    <s v="2..Realizar sensibilización a los defensores de familia sobre cumplimiento de la ley 1098 de 2006 artículo 59 ubicación en hogar sustituto. "/>
    <s v="Acta y listado de asistencia"/>
    <n v="1"/>
    <d v="2017-02-01T00:00:00"/>
    <d v="2017-06-30T00:00:00"/>
    <n v="21.3"/>
    <m/>
    <n v="0"/>
    <n v="0"/>
    <n v="0"/>
    <n v="0"/>
    <m/>
  </r>
  <r>
    <x v="0"/>
    <s v="ARGR2013-CGR-DG077"/>
    <n v="0"/>
    <x v="33"/>
    <m/>
    <s v="H77. SANTANDER. PROGRAMA DE PROTECCIÓN Y VULNERACIÓN (A)_x000a__x000a_El principio de protección integral se desarrolla en el Artículo 7 del Código de la_x000a_Infancia y la Adolescencia, ley 1098 de 2006, comprende el reconocimiento de niños, niñas y adolescentes como sujetos de derechos, la garantía y cumplimiento de los mismos, la prevención de su amenaza o vulneración y la seguridad de su restablecimiento inmediato cuando les hayan sido vulnerados a un niño o una niña. Así mismo, reconoce un quinto eje relacionado con la materialización de los cuatro anteriores, a través de la consolidación de políticas públicas de infancia y adolescencia._x000a_La ley 1098 de 2006 en su artículo 96 reza: &quot;Corresponde a los defensores de famíHa y comisarías de familia procurar y promover la realización y restablecimiento de los derechos reconocidos en los tratados internacionales, en la Constitución Política y en el presente Código. El seguimiento de las medidas de protección o de restablecimiento adoptadas por los defensores y comisarios de família estará a cargo del respectivo coordinador del centro zonal del Instituto Colombiano de Bienestar Famíliar.&quot;_x000a__x000a_Del proceso administrativo de restablecimiento de derechos protección, que maneja el ICBF Regional Santander, se observó en el programa las siguientes debilidades:_x000a_• La ubicación de los NNA en la mayoría de los casos se hace desconociendo los criterios que menciona el lineamiento técnico de ICBF en el punto 1 1.1. Generalidades de la modalidad, Definición: &quot;El Hogar Sustituto es una medida de protección provisional que toma la autoridad competente que consiste en: &quot;la ubicación del niño, la niña o el adolescente en una familia que se compromete a brindarle el cuidado y atención necesarios en sustitución de la familia de origen&quot; (Art. 59 de la Ley 1098 de 2006). Se evidenció en los hogares sustitutos visitados, albergues con más de siete (7) NNA cuando la norma establece hasta tres niños por hogar; igualmente sobrecupos que limita la calidad del servicio; hacinamiento en algunos de ellos y grupos de niños de diferentes edades que no permite a la madre ofrecer una atención diferencial, lo cual atenta contra la protección a la niñez, ocasionado por falta de gestión, control y seguimiento misional._x000a_• Los equipos psicosociales del centro Zonal de Luis Carlos Galán Sarmiento, no logran visitar al 100% de los NNA (entre 100 Y 150) de manera mensual como lo establece el lineamiento, para el cumplimiento del artículo 96 de la ley 1098 de 2006._x000a_• Los contratos de protección elaborados por el Nivel central del ICBF no tienen en cuenta la participación de todos los actores del sistema, tales como equipos de defensoría nutricionista), generando ambigüedades frente a las competencias de los mismos._x000a_• Ausencia de capacitación entre los equipos psicosociales tanto del ICBF como de los operadores, enfocados a las necesidades de los usuarios y/o familias que se atienden en los diferentes programas, para garantizar la calidad y cantidad de la atención óptima a cada niño que requiera atención especial. _x000a_• Se repiten acciones del Operador que ya ha realizado la defensoría de familia, ejemplo: los lineamientos técnicos del ICBF exigen que el proceso de investigación de todas las condiciones sociales, psicológicas y otras de la familia del niño bajo protección lo efectúa el equipo de la defensoría de familia, sin embargo, se efectúa en una buena parte por funcionarios del operador creándose duplicidad en las actividades a desarrollar, lo que genera desgaste administrativo y financiero para ambas partes._x000a_"/>
    <s v="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
    <s v="3.Teniendo en cuenta que el Lineamiento Técnico De Modalidades Para La Atención De Niños, Niñas Y Adolescentes, Con Derechos Inobservados, Amenazados O Vulnerados indica que el operador debe realizar visitas a los hogares sustitutos mínimo una vez al mes, por alguno de los profesionales del equipo interdisciplinario  utilizando el Anexo 12, la Regional Santander toma una muestra del 30% de los hogares sustitutos, con el fin de evidenciar los seguimientos realizados por el operador."/>
    <s v="3.Realizar visitas de seguimiento a los hogares sustitutos, por parte del operador, tomando una muestra del 30% de los hogares sustitutos de la Regional Santander:_x000a_Centro zonal Floresta: 7 hogares_x000a_Centro Zonal Málaga: 7 hogares_x000a_Centro Zonal San Gil: 8 hogares_x000a_Centro Zonal Socorro: 5 hogares_x000a_Centro Zonal Vélez: 6 hogares_x000a_Centro Zonal Luis Carlos Galán Sarmiento: 25 hogares"/>
    <s v="ANEXO 12. _x000a_VISITA DE SEGUIMIENTO A NIÑOS, NIÑAS, ADOLESCENTES Y JÓVENES UBICADOS EN HOGARES"/>
    <n v="53"/>
    <d v="2017-02-01T00:00:00"/>
    <d v="2017-12-31T00:00:00"/>
    <n v="47.6"/>
    <m/>
    <n v="0"/>
    <n v="0"/>
    <n v="0"/>
    <n v="0"/>
    <m/>
  </r>
  <r>
    <x v="0"/>
    <s v="ARGR2013-CGR-DG077"/>
    <n v="0"/>
    <x v="33"/>
    <m/>
    <s v="H77. SANTANDER. PROGRAMA DE PROTECCIÓN Y VULNERACIÓN (A)_x000a__x000a_El principio de protección integral se desarrolla en el Artículo 7 del Código de la_x000a_Infancia y la Adolescencia, ley 1098 de 2006, comprende el reconocimiento de niños, niñas y adolescentes como sujetos de derechos, la garantía y cumplimiento de los mismos, la prevención de su amenaza o vulneración y la seguridad de su restablecimiento inmediato cuando les hayan sido vulnerados a un niño o una niña. Así mismo, reconoce un quinto eje relacionado con la materialización de los cuatro anteriores, a través de la consolidación de políticas públicas de infancia y adolescencia._x000a_La ley 1098 de 2006 en su artículo 96 reza: &quot;Corresponde a los defensores de famíHa y comisarías de familia procurar y promover la realización y restablecimiento de los derechos reconocidos en los tratados internacionales, en la Constitución Política y en el presente Código. El seguimiento de las medidas de protección o de restablecimiento adoptadas por los defensores y comisarios de família estará a cargo del respectivo coordinador del centro zonal del Instituto Colombiano de Bienestar Famíliar.&quot;_x000a__x000a_Del proceso administrativo de restablecimiento de derechos protección, que maneja el ICBF Regional Santander, se observó en el programa las siguientes debilidades:_x000a_• La ubicación de los NNA en la mayoría de los casos se hace desconociendo los criterios que menciona el lineamiento técnico de ICBF en el punto 1 1.1. Generalidades de la modalidad, Definición: &quot;El Hogar Sustituto es una medida de protección provisional que toma la autoridad competente que consiste en: &quot;la ubicación del niño, la niña o el adolescente en una familia que se compromete a brindarle el cuidado y atención necesarios en sustitución de la familia de origen&quot; (Art. 59 de la Ley 1098 de 2006). Se evidenció en los hogares sustitutos visitados, albergues con más de siete (7) NNA cuando la norma establece hasta tres niños por hogar; igualmente sobrecupos que limita la calidad del servicio; hacinamiento en algunos de ellos y grupos de niños de diferentes edades que no permite a la madre ofrecer una atención diferencial, lo cual atenta contra la protección a la niñez, ocasionado por falta de gestión, control y seguimiento misional._x000a_• Los equipos psicosociales del centro Zonal de Luis Carlos Galán Sarmiento, no logran visitar al 100% de los NNA (entre 100 Y 150) de manera mensual como lo establece el lineamiento, para el cumplimiento del artículo 96 de la ley 1098 de 2006._x000a_• Los contratos de protección elaborados por el Nivel central del ICBF no tienen en cuenta la participación de todos los actores del sistema, tales como equipos de defensoría nutricionista), generando ambigüedades frente a las competencias de los mismos._x000a_• Ausencia de capacitación entre los equipos psicosociales tanto del ICBF como de los operadores, enfocados a las necesidades de los usuarios y/o familias que se atienden en los diferentes programas, para garantizar la calidad y cantidad de la atención óptima a cada niño que requiera atención especial. _x000a_• Se repiten acciones del Operador que ya ha realizado la defensoría de familia, ejemplo: los lineamientos técnicos del ICBF exigen que el proceso de investigación de todas las condiciones sociales, psicológicas y otras de la familia del niño bajo protección lo efectúa el equipo de la defensoría de familia, sin embargo, se efectúa en una buena parte por funcionarios del operador creándose duplicidad en las actividades a desarrollar, lo que genera desgaste administrativo y financiero para ambas partes._x000a_"/>
    <s v="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
    <s v="4.Con el fin de verificar el cumplimiento de los seguimientos que realiza el operador a los hogares sustitutos y demás obligaciones contractuales, la Regional Santander cuenta con un equipo de apoyo al cumplimiento de la implemetación de los lineamientos , el cual realizará visitas  a los hogares sustitutos de la Regional. Es así como, se toma una muestra del 10% de las visitas con el fin de evidenciar el seguimiento realizado a los hogares sustitutos. "/>
    <s v="4.Realizar visitas de seguimiento  al cumplimiento de la implemetación de los lineamientos de los hogares sustitutos por parte del equipo de apoyo."/>
    <s v="Acta de visita"/>
    <n v="18"/>
    <d v="2017-02-01T00:00:00"/>
    <d v="2017-12-31T00:00:00"/>
    <n v="47.6"/>
    <m/>
    <n v="0"/>
    <n v="0"/>
    <n v="0"/>
    <n v="0"/>
    <m/>
  </r>
  <r>
    <x v="0"/>
    <s v="ARGR2013-CGR-DG077"/>
    <n v="0"/>
    <x v="33"/>
    <m/>
    <s v="H77. SANTANDER. PROGRAMA DE PROTECCIÓN Y VULNERACIÓN (A)_x000a__x000a_El principio de protección integral se desarrolla en el Artículo 7 del Código de la_x000a_Infancia y la Adolescencia, ley 1098 de 2006, comprende el reconocimiento de niños, niñas y adolescentes como sujetos de derechos, la garantía y cumplimiento de los mismos, la prevención de su amenaza o vulneración y la seguridad de su restablecimiento inmediato cuando les hayan sido vulnerados a un niño o una niña. Así mismo, reconoce un quinto eje relacionado con la materialización de los cuatro anteriores, a través de la consolidación de políticas públicas de infancia y adolescencia._x000a_La ley 1098 de 2006 en su artículo 96 reza: &quot;Corresponde a los defensores de famíHa y comisarías de familia procurar y promover la realización y restablecimiento de los derechos reconocidos en los tratados internacionales, en la Constitución Política y en el presente Código. El seguimiento de las medidas de protección o de restablecimiento adoptadas por los defensores y comisarios de família estará a cargo del respectivo coordinador del centro zonal del Instituto Colombiano de Bienestar Famíliar.&quot;_x000a__x000a_Del proceso administrativo de restablecimiento de derechos protección, que maneja el ICBF Regional Santander, se observó en el programa las siguientes debilidades:_x000a_• La ubicación de los NNA en la mayoría de los casos se hace desconociendo los criterios que menciona el lineamiento técnico de ICBF en el punto 1 1.1. Generalidades de la modalidad, Definición: &quot;El Hogar Sustituto es una medida de protección provisional que toma la autoridad competente que consiste en: &quot;la ubicación del niño, la niña o el adolescente en una familia que se compromete a brindarle el cuidado y atención necesarios en sustitución de la familia de origen&quot; (Art. 59 de la Ley 1098 de 2006). Se evidenció en los hogares sustitutos visitados, albergues con más de siete (7) NNA cuando la norma establece hasta tres niños por hogar; igualmente sobrecupos que limita la calidad del servicio; hacinamiento en algunos de ellos y grupos de niños de diferentes edades que no permite a la madre ofrecer una atención diferencial, lo cual atenta contra la protección a la niñez, ocasionado por falta de gestión, control y seguimiento misional._x000a_• Los equipos psicosociales del centro Zonal de Luis Carlos Galán Sarmiento, no logran visitar al 100% de los NNA (entre 100 Y 150) de manera mensual como lo establece el lineamiento, para el cumplimiento del artículo 96 de la ley 1098 de 2006._x000a_• Los contratos de protección elaborados por el Nivel central del ICBF no tienen en cuenta la participación de todos los actores del sistema, tales como equipos de defensoría nutricionista), generando ambigüedades frente a las competencias de los mismos._x000a_• Ausencia de capacitación entre los equipos psicosociales tanto del ICBF como de los operadores, enfocados a las necesidades de los usuarios y/o familias que se atienden en los diferentes programas, para garantizar la calidad y cantidad de la atención óptima a cada niño que requiera atención especial. _x000a_• Se repiten acciones del Operador que ya ha realizado la defensoría de familia, ejemplo: los lineamientos técnicos del ICBF exigen que el proceso de investigación de todas las condiciones sociales, psicológicas y otras de la familia del niño bajo protección lo efectúa el equipo de la defensoría de familia, sin embargo, se efectúa en una buena parte por funcionarios del operador creándose duplicidad en las actividades a desarrollar, lo que genera desgaste administrativo y financiero para ambas partes._x000a_"/>
    <s v="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
    <s v="5.Con el fin de contrarrestar acciones repetidas por parte de los equipos interdisciplinarios de la defensoría y de los operadores, la Regional Santander, realizará procesos de sensibilización a los equipos interdisciplinarios de la defensoría, del operador, a supervisores de contrato y a coordinadores del centro zonal. "/>
    <s v="_x000a_1.Realizar procesos de sensibilización a los equipos interdisciplinario de la defensoría de familia y del operador sobre las responsabilidades en el proceso de atención en Hogar Sustituto y al Coordinador del Centro zonal sobre la Ley 1098 de 2006 Artículo 96. Autoridades competentes. _x000a_"/>
    <s v="Acta"/>
    <n v="1"/>
    <d v="2017-02-01T00:00:00"/>
    <d v="2017-12-31T00:00:00"/>
    <n v="47.6"/>
    <m/>
    <n v="0"/>
    <n v="0"/>
    <n v="0"/>
    <n v="0"/>
    <m/>
  </r>
  <r>
    <x v="0"/>
    <s v="ARGR2013-CGR-DG077"/>
    <n v="0"/>
    <x v="33"/>
    <m/>
    <s v="H77. SANTANDER. PROGRAMA DE PROTECCIÓN Y VULNERACIÓN (A)_x000a__x000a_El principio de protección integral se desarrolla en el Artículo 7 del Código de la_x000a_Infancia y la Adolescencia, ley 1098 de 2006, comprende el reconocimiento de niños, niñas y adolescentes como sujetos de derechos, la garantía y cumplimiento de los mismos, la prevención de su amenaza o vulneración y la seguridad de su restablecimiento inmediato cuando les hayan sido vulnerados a un niño o una niña. Así mismo, reconoce un quinto eje relacionado con la materialización de los cuatro anteriores, a través de la consolidación de políticas públicas de infancia y adolescencia._x000a_La ley 1098 de 2006 en su artículo 96 reza: &quot;Corresponde a los defensores de famíHa y comisarías de familia procurar y promover la realización y restablecimiento de los derechos reconocidos en los tratados internacionales, en la Constitución Política y en el presente Código. El seguimiento de las medidas de protección o de restablecimiento adoptadas por los defensores y comisarios de família estará a cargo del respectivo coordinador del centro zonal del Instituto Colombiano de Bienestar Famíliar.&quot;_x000a__x000a_Del proceso administrativo de restablecimiento de derechos protección, que maneja el ICBF Regional Santander, se observó en el programa las siguientes debilidades:_x000a_• La ubicación de los NNA en la mayoría de los casos se hace desconociendo los criterios que menciona el lineamiento técnico de ICBF en el punto 1 1.1. Generalidades de la modalidad, Definición: &quot;El Hogar Sustituto es una medida de protección provisional que toma la autoridad competente que consiste en: &quot;la ubicación del niño, la niña o el adolescente en una familia que se compromete a brindarle el cuidado y atención necesarios en sustitución de la familia de origen&quot; (Art. 59 de la Ley 1098 de 2006). Se evidenció en los hogares sustitutos visitados, albergues con más de siete (7) NNA cuando la norma establece hasta tres niños por hogar; igualmente sobrecupos que limita la calidad del servicio; hacinamiento en algunos de ellos y grupos de niños de diferentes edades que no permite a la madre ofrecer una atención diferencial, lo cual atenta contra la protección a la niñez, ocasionado por falta de gestión, control y seguimiento misional._x000a_• Los equipos psicosociales del centro Zonal de Luis Carlos Galán Sarmiento, no logran visitar al 100% de los NNA (entre 100 Y 150) de manera mensual como lo establece el lineamiento, para el cumplimiento del artículo 96 de la ley 1098 de 2006._x000a_• Los contratos de protección elaborados por el Nivel central del ICBF no tienen en cuenta la participación de todos los actores del sistema, tales como equipos de defensoría nutricionista), generando ambigüedades frente a las competencias de los mismos._x000a_• Ausencia de capacitación entre los equipos psicosociales tanto del ICBF como de los operadores, enfocados a las necesidades de los usuarios y/o familias que se atienden en los diferentes programas, para garantizar la calidad y cantidad de la atención óptima a cada niño que requiera atención especial. _x000a_• Se repiten acciones del Operador que ya ha realizado la defensoría de familia, ejemplo: los lineamientos técnicos del ICBF exigen que el proceso de investigación de todas las condiciones sociales, psicológicas y otras de la familia del niño bajo protección lo efectúa el equipo de la defensoría de familia, sin embargo, se efectúa en una buena parte por funcionarios del operador creándose duplicidad en las actividades a desarrollar, lo que genera desgaste administrativo y financiero para ambas partes._x000a_"/>
    <s v="Las anteriores debilidades obedecen a enfoques erróneos en los lineamientos que establece la Dirección General del ICBF, los cuales no permiten cumplir a cabalidad con los fines esenciales del estado colombiano, hacia los NNA que entran al programa de protección y vulnerabilidad."/>
    <s v="5.Con el fin de contrarrestar acciones repetidas por parte de los equipos interdisciplinarios de la defensoría y de los operadores, la Regional Santander, realizará procesos de sensibilización a los equipos interdisciplinarios de la defensoría, del operador, a supervisores de contrato y a coordinadores del centro zonal. "/>
    <s v="2. Supervisor del contrato sobre Guía Del Supervisor De Contratos Y Convenios Suscritos por el ICBF."/>
    <s v="Acta"/>
    <n v="1"/>
    <d v="2017-02-01T00:00:00"/>
    <d v="2017-12-31T00:00:00"/>
    <n v="47.6"/>
    <m/>
    <n v="0"/>
    <n v="0"/>
    <n v="0"/>
    <n v="0"/>
    <m/>
  </r>
  <r>
    <x v="0"/>
    <s v="ARGR2013-CGR-DG102"/>
    <n v="1"/>
    <x v="33"/>
    <m/>
    <s v="H102. SANTANDER. GARANTíA A LOS RECURSOS PÚBLICOS (A)_x000a_El Artículo 4 de la Ley 1150 de 2007 establece que &quot;de la distribución de riesgos en los contratos estatales. Los pliegos de condiciones o sus equivalentes deberán incluir la estimación, tipificación y asignación de los riesgos previsibles involucrados en la contratación&quot;._x000a_A su vez el arto2.1.2 del Decreto 734 de 2012 respecto a la Determinación de los riesgos previsibles, señala: &quot;Para los efectos previstos en el artículo 4° de la Ley 1150 de 2007, se entienden como riesgos involucrados en la contratación todas aquellas circunstancias que de presentarse durante el desarrollo y ejecución del contrato, tienen la potencialidad de alterar el equilibrio económico del contrato, pero que dada su previsibilidad se regulan en el marco de las condiciones inicialmente pactadas en los contratos y se excluyen así del concepto de imprevisibílídad de que trata el artículo 27 de la Ley 80 de 1993. El riesgo será previsible en la medida que el mismo sea identíficable y cuantificable en condiciones normales&quot;. _x000a_&quot;En las modalidades de Licitación Pública, Selección Abreviada y Concurso de Méritos, la entidad deberá tipificar en el proyecto de pliego de condiciones, los riesgos que puedan presentarse en el desarrollo del contrato, con el fin de estimar cualitativa y cuantitativamente la probabílidad e impacto, y señalará el sujeto contractual que soportará, total o parcialmente, la ocurrencia de la circunstancia prevista en caso de presentarse, a fin de preservar las condiciones iniciales del contrato._x000a_Los interesados en presentar ofertas deberán pronunciarse sobre lo anterior en las observaciones al pliego o en la audiencia convocada para el efecto, obligatoria dentro del procedimiento de licitación pública y voluntaria para las demás modalidades de selección en los que la entidad lo considere necesario, caso en el cual se levantará un acta que evidencie en detalle la discusión acontecida._x000a_La tipificación, estimación y asignación de los riesgos así previstos, debe constar en el pliego definitivo, así como la justificación de su inexistencia en determinados procesos de selección en los que por su objeto contractual no se encuentren. La presentación de las ofertas implica la aceptación, por parte del proponente, de la distribución de riesgos previsibles efectuada por la entidad en el respectivo pliego&quot;._x000a__x000a_No obstante, se observa que el IC8F Regional Santander en los pliegos de condiciones de los Contratos de Aportes, no se evidencia el riesgo de pérdida de recursos cuando la entidad realiza pagos anticipados a los Operadores que los van a administrar, por tanto no exigen garantía alguna para el manejo de estos."/>
    <s v="Falta de reglamentación especifica en el Manual de Contratación que contemple en los previos de condiciones esta situación. Tal hecho ocasiona riesgo eventual de uso inadecuado de los recursos por parte del operador."/>
    <s v="1.Debido a que la regional no elabora losmanuales de contratación, y durantela vigencia 2016 la regional  realizó consulta a la oficina de contratación de la sede nacional sobre este hallazgo, se remite memorando de este hallazgo a la oficina de control interno para traslado del hallago a la dirección de primera infancia y contratación. "/>
    <s v="1.Envío de memorando a la oficina de control interno, con copia a la dirección de primera infancia y contratación."/>
    <s v="1. memorando"/>
    <n v="1"/>
    <d v="2017-02-01T00:00:00"/>
    <d v="2017-03-31T00:00:00"/>
    <n v="8.3000000000000007"/>
    <m/>
    <n v="0"/>
    <n v="0"/>
    <n v="0"/>
    <n v="0"/>
    <m/>
  </r>
  <r>
    <x v="0"/>
    <s v="ARGR2014-CGR-SAN119"/>
    <n v="1"/>
    <x v="33"/>
    <m/>
    <s v="Hallazgo N° 119. CDI “Huellitas Mágicas”. Barrancabermeja – Santander (A)_x000a__x000a_Existen varios contratos de operación del CDI, para las mismas vigencias, con el objeto de “Brindar atención integral a 300 niños y niñas”: CAFABA (Operador en la fase III del convenio por un término de 20 años) y FUNDASALUD. _x000a_Adicionalmente, la infraestructura del CDI se encuentra sin utilizar, puesto que “…el Operador en la vigencia 2014 se negó a ceder las instalaciones para la atención de los niños pese a todas las gestiones adelantadas por el ICBF”, incumpliendo con la finalidad para la cual fue construido."/>
    <s v="Deficiencias de seguimiento y control por parte del ICBF, a la operación del CDI y debilidades en la supervisión de los contratos."/>
    <s v="Seguir garantizando  el uso de la infraestructura, del CDI Huellitas mágicas, para la prestación del servicio de los niños y niñas beneficiarios del CDI"/>
    <s v="1. Remitir copia de los contratos firmados desde la vigencia 2016 y 2017, que evidencian el desarrollo de la modalidad CDI en dicho inmueble._x000a_"/>
    <s v="1.Contratos de aportes"/>
    <n v="2"/>
    <d v="2017-02-01T00:00:00"/>
    <d v="2017-03-31T00:00:00"/>
    <n v="8.3000000000000007"/>
    <m/>
    <n v="0"/>
    <n v="0"/>
    <n v="0"/>
    <n v="0"/>
    <m/>
  </r>
  <r>
    <x v="0"/>
    <s v="AR2014-044"/>
    <n v="1"/>
    <x v="33"/>
    <m/>
    <s v="Hallazgo N° 44. Forma de pago (A-D). Santander_x000a__x000a_Se observa que en las minutas de los contratos de aportes del ICBF Regional Santander se establece:“…Un séptimo y último desembolso al finalizar la atención del mes de julio equivalente al cinco (5%) del valor total de los aportes para la atención de los beneficiarios al finalizar la atención”.  "/>
    <s v="Deficiencias en la elaboración de las minutas de los contratos y en la elaboración de los estudios previos, colocando en riesgo los recursos de aportes en el eventos que en la liquidación de los contratos existan saldos a favor del ICBF."/>
    <s v="1.Remitir memorando a la oficina de control interno donde se redirecciona el hallazgo a la oficina de contratacion y primera infancia de la sede por ser de competencia de esta oficina, pues es quien realiza las minutas de los programas misionales y son de obligatorio cumplimiento."/>
    <s v="1. Envío de memorando a la oficina de contratación, con copiaa las oficinas de primera infancia y contratación"/>
    <s v="1. Memorando"/>
    <n v="1"/>
    <d v="2017-02-01T00:00:00"/>
    <d v="2017-03-31T00:00:00"/>
    <n v="8.3000000000000007"/>
    <m/>
    <n v="0"/>
    <n v="0"/>
    <n v="0"/>
    <n v="0"/>
    <m/>
  </r>
  <r>
    <x v="0"/>
    <s v="AR2014-099"/>
    <n v="1"/>
    <x v="33"/>
    <m/>
    <s v="Hallazgo N° 99. Contratación de prestación de servicios (A). Santander_x000a__x000a_Requerimiento de actividades en OPS. no se evidencia requerimiento alguno por parte del supervisor por el no desarrollo de actividades, ya que en los informes presentados por los contratistas y avalados por el Supervisor, la Actividad: Diseñar y poner en marcha estrategias para el mejoramiento de la calidad de la prestación del servicio; Actividad : Realizar el diagnóstico y caracterización de los servicios de atención integral de la primera infancia en el territorio; Actividad: Realizar seguimiento y evaluación a las políticas y programas orientados a la atención de la primera infancia en el territorio y Actividad: Ejercer la supervisión de los contratos y/o convenio cuando sea designado por el ordenador del gasto, no registran soportes de haberse realizado._x000a__x000a_Perfil del oferente. los requisitos del Perfil Requerido para esta contratación no son claros, por cuanto no mencionan a que Titulo de profesión requiere y la experiencia es muy general"/>
    <s v="Deficiencias en la elaboración de los estudios previos al consignar actividades que en muchos casos el contratista no puede cumplir e igualmente por falta de revisión jurídica a éstos y a las minutas de los contratos de prestación de servicios, así como también a falencias en la supervisión de las actividades desarrolladas por el contratista, situación que coloca en riesgo el cumplimiento del objeto del contrato._x000a__x000a_Falta de revisión, seguimiento y monitoreo en la elaboración de las minutas de los contratos y estudios previos, generándose riesgo de la calidad y oportunidad en la prestación de los servicios y que los Coordinadores expidan Certificación de Idoneidad y Experiencia del contratista sin las debidas exigencias requeridas para el desarrollo de las actividades contratadas que garanticen la prestación del servicio en forma eficiente y con calidad de la ejecución del contrato"/>
    <s v="Enviar memorando a los futuros supervisores de los contratación , con el fin de revisar  las obligaciones contractuales con el proposito de que sean consignadas en las minutas aquellas que efectivamente se van a realizar conforme al perfil y objeto del contrato evitando la inclusión de algunas genéricas que no reportan desarrollo en la ejecución de los contratos. "/>
    <s v="1.Socializar el hallazgo en comité estrátegico con las areas interesadas  en la contratación de servicios con el fin de que en los estudios previos de oportunidad y conveniencia se determinen obligaciones especificas que se ajusten a la necesidad de la contratación dejando a un lado aquellas que no son requeirdas y no reportan ninguna ejecución."/>
    <s v="1. Acta de comité "/>
    <n v="1"/>
    <d v="2017-02-01T00:00:00"/>
    <d v="2017-04-30T00:00:00"/>
    <n v="12.6"/>
    <m/>
    <n v="0"/>
    <n v="0"/>
    <n v="0"/>
    <n v="0"/>
    <m/>
  </r>
  <r>
    <x v="0"/>
    <s v="AR2014-194"/>
    <n v="1"/>
    <x v="33"/>
    <m/>
    <s v="Hallazgo N° 194. Pasivos estimados (A). Santander_x000a__x000a_existen valores de créditos de vivienda antiguos que están reportados en Jurídica por $21,8 millones pero en contabilidad de la Regional no se reporta, por lo cual se subestima la cuenta 147502 y la cuenta 320801 Patrimonio Institucional._x000a_De igual manera existe una sentencia cancelada por $115,5 millones que continua contabilizada en Cuentas de Orden"/>
    <s v="deficiencia en los mecanismos de control contable para el adecuado registro, por lo cual se sobreestima la Cuenta 990505 Litigios y Mecanismos alternativos de Solución de Conflictos y la cuenta 912004 Responsabilidades Contingentes por contra por $115,5 millones."/>
    <s v="1. Enviar memeorando a la oficina de control interno para direccionar el ajuste de la  cuenta 147502 creditos de vivienda a la oficina asesora juridica y financiero de la sede nacional, pues de acuerdo a la norma estos creditos por ser antiguos la depuración debe ser en la sede nacional._x000a_2.A la fecha las cuentas 990505 y 912004 se encuentra depurada por lo cual se remitará nuevamente el comprobante manual donde se evidencia la depuracion de de dichas cuentas."/>
    <s v="1.Enviar memorando a la oficina de control interno._x000a_"/>
    <s v="1. Memorando_x000a_"/>
    <s v="1_x000a_"/>
    <d v="2017-02-01T00:00:00"/>
    <d v="2017-03-31T00:00:00"/>
    <n v="8.3000000000000007"/>
    <m/>
    <n v="0"/>
    <n v="0"/>
    <n v="0"/>
    <n v="0"/>
    <m/>
  </r>
  <r>
    <x v="0"/>
    <s v="AR2014-194"/>
    <n v="0"/>
    <x v="33"/>
    <m/>
    <s v="Hallazgo N° 194. Pasivos estimados (A). Santander_x000a__x000a_existen valores de créditos de vivienda antiguos que están reportados en Jurídica por $21,8 millones pero en contabilidad de la Regional no se reporta, por lo cual se subestima la cuenta 147502 y la cuenta 320801 Patrimonio Institucional._x000a_De igual manera existe una sentencia cancelada por $115,5 millones que continua contabilizada en Cuentas de Orden"/>
    <s v="deficiencia en los mecanismos de control contable para el adecuado registro, por lo cual se sobreestima la Cuenta 990505 Litigios y Mecanismos alternativos de Solución de Conflictos y la cuenta 912004 Responsabilidades Contingentes por contra por $115,5 millones."/>
    <s v="1. Enviar memeorando a la oficina de control interno para direccionar el ajuste de la  cuenta 147502 creditos de vivienda a la oficina asesora juridica y financiero de la sede nacional, pues de acuerdo a la norma estos creditos por ser antiguos la depuración debe ser en la sede nacional._x000a_2.A la fecha las cuentas 990505 y 912004 se encuentra depurada por lo cual se remitará nuevamente el comprobante manual donde se evidencia la depuracion de de dichas cuentas."/>
    <s v=" 2.Remiter nuevamente el comprobante contanble donde se evidencia la depuración de las cuentas 990505 y 912004"/>
    <s v="2.Comprobante contable"/>
    <n v="1"/>
    <d v="2017-02-01T00:00:00"/>
    <d v="2017-03-31T00:00:00"/>
    <n v="8.3000000000000007"/>
    <m/>
    <n v="0"/>
    <n v="0"/>
    <n v="0"/>
    <n v="0"/>
    <m/>
  </r>
  <r>
    <x v="0"/>
    <s v="AR2014-232"/>
    <n v="1"/>
    <x v="33"/>
    <m/>
    <s v="Hallazgo N° 232. Sistema de Información Cuéntame (A). Santander_x000a__x000a_Toma Nutricional. al verificar las bases de datos de registro de tomas nutricionales realizadas en la vigencia 2014 extraídas del sistema de información CUENTAME, en la cual se lleva control y registro del seguimiento nutricional en el ICBF Regional Santander y en las Empresas Administradoras de Servicio EAS-contratadas, se evidenció que existen registros con errores como en fechas de nacimiento errónea, registro de talla y peso con inconsistencias, lo cuales a la fecha no han sido subsanados, estas falencias tienen origen fundamentalmente en el seguimiento y control de las alertas o flag suministradas por los reportes de seguimiento del sistema. "/>
    <s v="Situación que genera inconsistencias en la información y que no reflejen la realidad de manera fidedigna."/>
    <s v="Seguimiento y control de la calidad de la información de tomas nutricionales cargadas en el Sistema de Información CUÉNTAME"/>
    <s v="1. Inclusión de indicaciones del Sistema de Seguimiento Nutricional en el documento de directrices técnicas y financieras denominado Generalidades a tener en cuenta para el funcionamiento de las modalidades de educación inicial para la atención a la Primera Infancia, donde se estipulan las fechas de cargue y verificación y modificación de inconsistencias.                                                                                     "/>
    <s v="1. Documento de Generalidades a tener en cuenta para el funcionamiento de las modalidades de educación inicial para la atención a la Primera Infancia.                                                                                                        "/>
    <n v="1"/>
    <d v="2017-02-02T00:00:00"/>
    <d v="2017-02-28T00:00:00"/>
    <n v="3.7"/>
    <m/>
    <n v="0"/>
    <n v="0"/>
    <n v="0"/>
    <n v="0"/>
    <m/>
  </r>
  <r>
    <x v="0"/>
    <s v="AR2014-232"/>
    <n v="0"/>
    <x v="33"/>
    <m/>
    <s v="Hallazgo N° 232. Sistema de Información Cuéntame (A). Santander_x000a__x000a_Toma Nutricional. al verificar las bases de datos de registro de tomas nutricionales realizadas en la vigencia 2014 extraídas del sistema de información CUENTAME, en la cual se lleva control y registro del seguimiento nutricional en el ICBF Regional Santander y en las Empresas Administradoras de Servicio EAS-contratadas, se evidenció que existen registros con errores como en fechas de nacimiento errónea, registro de talla y peso con inconsistencias, lo cuales a la fecha no han sido subsanados, estas falencias tienen origen fundamentalmente en el seguimiento y control de las alertas o flag suministradas por los reportes de seguimiento del sistema. "/>
    <s v="Situación que genera inconsistencias en la información y que no reflejen la realidad de manera fidedigna."/>
    <s v="Seguimiento y control de la calidad de la información de tomas nutricionales cargadas en el Sistema de Información CUÉNTAME"/>
    <s v="2. Generación de reporte mensual de calidad del dato por parte del administrador del Sistema de Información CUÉNTAME, de las tomas cargadas al sistema      "/>
    <s v="2. Reporte generado mensualmente"/>
    <n v="11"/>
    <d v="2017-02-02T00:00:00"/>
    <d v="2017-12-31T00:00:00"/>
    <n v="47.4"/>
    <m/>
    <n v="0"/>
    <n v="0"/>
    <n v="0"/>
    <n v="0"/>
    <m/>
  </r>
  <r>
    <x v="0"/>
    <s v="AR2014-232"/>
    <n v="0"/>
    <x v="33"/>
    <m/>
    <s v="Hallazgo N° 232. Sistema de Información Cuéntame (A). Santander_x000a__x000a_Toma Nutricional. al verificar las bases de datos de registro de tomas nutricionales realizadas en la vigencia 2014 extraídas del sistema de información CUENTAME, en la cual se lleva control y registro del seguimiento nutricional en el ICBF Regional Santander y en las Empresas Administradoras de Servicio EAS-contratadas, se evidenció que existen registros con errores como en fechas de nacimiento errónea, registro de talla y peso con inconsistencias, lo cuales a la fecha no han sido subsanados, estas falencias tienen origen fundamentalmente en el seguimiento y control de las alertas o flag suministradas por los reportes de seguimiento del sistema. "/>
    <s v="Situación que genera inconsistencias en la información y que no reflejen la realidad de manera fidedigna."/>
    <s v="Seguimiento y control de la calidad de la información de tomas nutricionales cargadas en el Sistema de Información CUÉNTAME"/>
    <s v="3. Remisión por medio de correo electrónico del reporte de calidad a los Coordinadores de los Centros Zonales. "/>
    <s v="3. Correo electrónico de remisión del reporte a los Coordinadores de los Centros Zonales."/>
    <n v="11"/>
    <d v="2017-02-02T00:00:00"/>
    <d v="2017-12-31T00:00:00"/>
    <n v="47.4"/>
    <m/>
    <n v="0"/>
    <n v="0"/>
    <n v="0"/>
    <n v="0"/>
    <m/>
  </r>
  <r>
    <x v="0"/>
    <s v="AR2014-244"/>
    <n v="1"/>
    <x v="33"/>
    <m/>
    <s v="Hallazgo N° 244. Contratos de aporte (A-BA). Santander_x000a__x000a_Gastos contrato de aporte 456/13. En la legalización de la cuenta se le reconoció al Operador el pago de gastos no contemplados en el objeto del contrato, ni en la canasta de referencia por $23 millones, como fue la compra de computadores, impresoras, reproductor de DVD, instalación de circuito cerrado, sillas para oficina, renovación de registro mercantil, escritorios y cuentas canceladas de servicio de restaurante, entre otras, Cuadro 216 Gastos Indebidos"/>
    <s v="deficiencia en la supervisión, seguimiento y monitoreo a la ejecución del contrato de aportes, situación que genera una gestión antieconómica que causa un detrimento patrimonial en cuantía de $23 millones, por el primer hecho y de $29.9 millones por el segundo, para un total de $52.9 millones. "/>
    <s v="1.Proyectar documento a los supervisores de los contratos firmado y aprobado por el director regional, coordinadores de grupo y coordinadores zonales en el cual se imparten directrices técnicas y financieras para tener en cuenta en la operación de las diferentes modalidades de  primera infancia y los requisitos a tener en cuenta para la legalización mensual de  cuentas."/>
    <s v="1.Remitir correo electronico donde se adjunta el documento con  documento a los supervisores de los contratos de programas de Primera Infancia."/>
    <s v="1. Correo electrónico"/>
    <n v="1"/>
    <d v="2017-02-01T00:00:00"/>
    <d v="2017-02-28T00:00:00"/>
    <n v="3.9"/>
    <m/>
    <n v="0"/>
    <n v="0"/>
    <n v="0"/>
    <n v="0"/>
    <m/>
  </r>
  <r>
    <x v="0"/>
    <s v="AR2014-244"/>
    <n v="0"/>
    <x v="33"/>
    <m/>
    <s v="Hallazgo N° 244. Contratos de aporte (A-BA). Santander_x000a__x000a_Gastos contrato de aporte 456/13. En la legalización de la cuenta se le reconoció al Operador el pago de gastos no contemplados en el objeto del contrato, ni en la canasta de referencia por $23 millones, como fue la compra de computadores, impresoras, reproductor de DVD, instalación de circuito cerrado, sillas para oficina, renovación de registro mercantil, escritorios y cuentas canceladas de servicio de restaurante, entre otras, Cuadro 216 Gastos Indebidos"/>
    <s v="deficiencia en la supervisión, seguimiento y monitoreo a la ejecución del contrato de aportes, situación que genera una gestión antieconómica que causa un detrimento patrimonial en cuantía de $23 millones, por el primer hecho y de $29.9 millones por el segundo, para un total de $52.9 millones. "/>
    <s v="2.Socializar con las EAS a traves del comité técnico operativo el documento enviado desde la dirección regional para tenerlo en cuenta en la legalización de las cuentas."/>
    <s v="2.Realizar comité técnico operativo para socializar con las EAS el documento remitido desde la regional."/>
    <s v="2. Acta comité técnico operativo"/>
    <n v="8"/>
    <d v="2017-02-01T00:00:00"/>
    <d v="2017-03-31T00:00:00"/>
    <n v="8.3000000000000007"/>
    <m/>
    <n v="0"/>
    <n v="0"/>
    <n v="0"/>
    <n v="0"/>
    <m/>
  </r>
  <r>
    <x v="1"/>
    <s v="ARGR2015-CGR-DG048"/>
    <n v="1"/>
    <x v="33"/>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Evidenciar que la cuenta bancaria pagadora  657026191 del banco de occidente de la regional santander no presentó sobregiro a diciembre 31 de 2015, como se ve reflejado en el extracto bancario._x000a__x000a_"/>
    <s v="Enviar memorando para desvirtuar el hallazgo a la dirección de tesorería y contabilidad del nivel nacional con los debidos soportes_x000a__x000a_                                        "/>
    <s v="1. Memorando_x000a_"/>
    <n v="1"/>
    <d v="2016-08-01T00:00:00"/>
    <d v="2016-08-31T00:00:00"/>
    <n v="4.3"/>
    <n v="1"/>
    <n v="1"/>
    <n v="4.3"/>
    <n v="0"/>
    <n v="0"/>
    <s v="Agosto:   se prepara memorando a la sede nacional_x000a_Septiembre:  se radica  memorando  dirigido a la Sede Nacional Grupo de Tesoreria  de fecha  septiembre 9.                   _x000a_"/>
  </r>
  <r>
    <x v="1"/>
    <s v="ARGR2015-CGR-DG048"/>
    <n v="0"/>
    <x v="33"/>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Revisar  depurar y ajustar en libros de la diferencia existente en la  cuenta banco de occidente No. 65702619 ."/>
    <s v="Continuar con la depuración y realizar los respectivos registros contables en libros. "/>
    <s v="1. Plan de trabajo "/>
    <n v="1"/>
    <d v="2016-08-01T00:00:00"/>
    <d v="2016-08-31T00:00:00"/>
    <n v="4.3"/>
    <n v="1"/>
    <n v="1"/>
    <n v="4.3"/>
    <n v="0"/>
    <n v="0"/>
    <s v="Agosto:  Se adjunta plan de trabajo   mes de Agosto, septiembre y octubre_x000a_"/>
  </r>
  <r>
    <x v="1"/>
    <s v="ARGR2015-CGR-DG048"/>
    <n v="0"/>
    <x v="33"/>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Revisar  depurar y ajustar en libros de la diferencia existente en la  cuenta banco de occidente No. 65702619 ."/>
    <s v="Continuar con la depuración y realizar los respectivos registros contables en libros. "/>
    <s v="2. cuadro comparativo de saldo final con el avance de depuración en excel"/>
    <n v="3"/>
    <d v="2016-08-01T00:00:00"/>
    <d v="2016-10-31T00:00:00"/>
    <n v="13"/>
    <n v="3"/>
    <n v="1"/>
    <n v="13"/>
    <n v="0"/>
    <n v="0"/>
    <s v="OCTUBRE: Se adjunta cuadro comparativo de  agosto y septiembre._x000a_NOVIEMBRE: Se adjunta cuadro comparativo de octubre."/>
  </r>
  <r>
    <x v="1"/>
    <s v="ARGR2015-CGR-DG048"/>
    <n v="0"/>
    <x v="33"/>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Revisar  depurar y ajustar en libros de la diferencia existente en la  cuenta banco de occidente No. 65702619 ."/>
    <s v="Continuar con la depuración y realizar los respectivos registros contables en libros. "/>
    <s v="3. Conciliación Bancaria "/>
    <n v="3"/>
    <d v="2016-08-01T00:00:00"/>
    <d v="2016-10-31T00:00:00"/>
    <n v="13"/>
    <n v="3"/>
    <n v="1"/>
    <n v="13"/>
    <n v="0"/>
    <n v="0"/>
    <s v="OCTUBRE: Se adjunta conciliación bancaria agosto y septiembre._x000a__x000a_NOVIEMBRE: Se adjunta comprobante Manual del ajuste realizado en el mes de Octubre, para depurar la diferencia que existía en la cuenta bancaria 657026191 del Banco de Occidente, por partidas conciliatorias originadas en el transición del aplicativo Sif ICBF a SIIF NACIÖN en el año 2012. Dentro de las actividades planteadas por la Regional para los avances de este Hallazgo está el envío de las conciliaciones bancarias (Actividad # 3), las cuales serán enviadas a más tardar la semana entrante,  ya que el plazo establecido por el Nivel Nacional para elaborarlas es hasta el 18/11/2016 (Viernes), y a la fecha no se han elaborado. _x000a_Diciembre: Se adjuntan conciliaciones bancarias y comporbantes manuales donde se evidencia la depuración realizada en las cuentas.  _x000a__x000a__x000a_"/>
  </r>
  <r>
    <x v="0"/>
    <s v="AE2014-003-NYA"/>
    <n v="1"/>
    <x v="34"/>
    <m/>
    <s v="Hallazgo No. 3. presunta incidencia administrtiva y disciplinaria.  FUNCIONAMIENTO DE LOS CONSEJOS DE POLITICA SOCIAL _x000a__x000a_En el análisis del funcionamiento de los Consejos de Política Social a partir de las Actas enviadas por los entes territoriales y de la información aportada por el ICBF como Organismo rector del SNBF, existen debilidades en su accionar como máxima instancia local del SNBF por cuanto no se cumplen su propósito, respecto a planificar, coordinar y hacer seguimiento a la ejecución de los planes, programas y proyectos, que cada entidad desarrolle en materia de políticas sociales en el Municipio, con énfasis en la protección integral a niñas (os) , y adolescentes, así mismo se observa que los mismos no están sesionando como mínimo cuatro veces al año, y no cumplen sus funciones y responsabilidades relacionadas con la rendición de informes periódicos al Consejo Municipal sobre la Política de Infancia y Adolescencia, de conformidad con el artículo 207 de la Ley 1098 de 2006; asegurar el funcionamiento del Sistema Nacional de Bienestar Familiar dentro de su jurisdicción; orientar la formulación de políticas públicas de infancia y adolescencia para su jurisdicción y hacer seguimiento a ellas; emitir concepto sobre los planes de inversión anuales de la entidad territorial en materia de infancia, adolescencia y familia."/>
    <s v="Estas situaciones obedecen a las debilidades en el compromiso de los mandatarios locales, respecto de las obligaciones que le compete respecto al funcionamiento de los Consejos de Politica Social, a la carencia de efectivas acciones por el cumplimiento normativo por parte del SNBF y las autoridades competentes."/>
    <s v="Generar alertas trimestrales a las entidades terrirtoriales en relación con el cumplimiento en la realización de las sesiones de CPS establecidos por la Ley"/>
    <s v="Realizar el seguimiento a los CPS de manera trimestral, generando alertas en cuanto al cumplimiento en la realización de las sesiones de CPS establecidos por la Ley"/>
    <s v="informe de seguimiento"/>
    <n v="4"/>
    <d v="2017-03-10T00:00:00"/>
    <d v="2017-10-15T00:00:00"/>
    <n v="31.3"/>
    <m/>
    <n v="0"/>
    <n v="0"/>
    <n v="0"/>
    <n v="0"/>
    <m/>
  </r>
  <r>
    <x v="0"/>
    <s v="AE2014-003-NYA"/>
    <n v="0"/>
    <x v="34"/>
    <m/>
    <s v="Hallazgo No. 3. presunta incidencia administrtiva y disciplinaria.  FUNCIONAMIENTO DE LOS CONSEJOS DE POLITICA SOCIAL _x000a__x000a_En el análisis del funcionamiento de los Consejos de Política Social a partir de las Actas enviadas por los entes territoriales y de la información aportada por el ICBF como Organismo rector del SNBF, existen debilidades en su accionar como máxima instancia local del SNBF por cuanto no se cumplen su propósito, respecto a planificar, coordinar y hacer seguimiento a la ejecución de los planes, programas y proyectos, que cada entidad desarrolle en materia de políticas sociales en el Municipio, con énfasis en la protección integral a niñas (os) , y adolescentes, así mismo se observa que los mismos no están sesionando como mínimo cuatro veces al año, y no cumplen sus funciones y responsabilidades relacionadas con la rendición de informes periódicos al Consejo Municipal sobre la Política de Infancia y Adolescencia, de conformidad con el artículo 207 de la Ley 1098 de 2006; asegurar el funcionamiento del Sistema Nacional de Bienestar Familiar dentro de su jurisdicción; orientar la formulación de políticas públicas de infancia y adolescencia para su jurisdicción y hacer seguimiento a ellas; emitir concepto sobre los planes de inversión anuales de la entidad territorial en materia de infancia, adolescencia y familia."/>
    <s v="Estas situaciones obedecen a las debilidades en el compromiso de los mandatarios locales, respecto de las obligaciones que le compete respecto al funcionamiento de los Consejos de Politica Social, a la carencia de efectivas acciones por el cumplimiento normativo por parte del SNBF y las autoridades competentes."/>
    <s v="Acompañar a las entidades territoriales en la elaboración de planes de acción del SNBF."/>
    <s v="Brindar acompañamiento técnico a las entidades territoriales priorizadas, en la construcción de sus planes de acción de SNBF."/>
    <s v="Informe Técnico de Acompañamiento por Regional"/>
    <n v="33"/>
    <d v="2017-12-01T00:00:00"/>
    <d v="2017-12-30T00:00:00"/>
    <n v="4.0999999999999996"/>
    <m/>
    <n v="0"/>
    <n v="0"/>
    <n v="0"/>
    <n v="0"/>
    <m/>
  </r>
  <r>
    <x v="0"/>
    <s v="ARGR2014-CGR-SNB111"/>
    <n v="1"/>
    <x v="34"/>
    <m/>
    <s v="Hallazgo N° 111. Seguimiento y Monitoreo Recursos Conpes (A). Sede Nacional_x000a__x000a_La Ley 1098 de 2006 de Infancia y Adolescencia, estableció la obligación a las y los gobernantes de los ámbitos nacional, departamental y municipal, de liderar el diseño, ejecución y evaluación de las políticas públicas dirigidas a todas las niñas, niños y adolescentes, a través del Consejo Nacional de Política Social y los Consejos Departamentales y Municipales de Política Social. _x000a__x000a_Adicionalmente, el documento Conpes 109 le solicitó al Ministerio de la Protección Social, al Ministerio de Educación Nacional, y al Departamento Nacional de Planeación: (Ver paginas 251,252,253 y 254) "/>
    <s v="Se evidencian debilidades por parte del Instituto en cuanto al seguimiento, monitoreo y evaluación de los recursos asignados en los Conpes, puesto que la asistencia técnica brindada a las entidades territoriales para la adecuada aplicación de los recursos, conforme a las directrices y lineamientos establecidos no es suficiente ni oportuna, prueba de ello es que durante el periodo de mayo de 2013 a octubre de 2014, tan solo se visitaron 407 municipios de los 1102 que tiene el país (38%)._x000a__x000a_Estos hechos impiden que se cuente con una información veraz, de calidad y suficientemente amplia que permita orientar las decisiones con respecto a esos recursos. Adicionalmente, se genera el riesgo de que los mismos sean invertidos en distintas líneas de infraestructura de los entornos de educación inicial, incumpliéndose con el objeto para el cual fueron destinados dichos recursos, como es la atención integral a la Primera Infancia."/>
    <s v="Realizar la socilización y acompañamiento en los departamentos del nuevo CONPES de distribución de recursos para la primera infancia."/>
    <s v="Socializar en los departamentos el nuevo CONPES de distribución de recursos para la primera infancia"/>
    <s v="Informe Técnico de Acompañamiento por Regional"/>
    <n v="33"/>
    <d v="2017-07-01T00:00:00"/>
    <d v="2017-12-30T00:00:00"/>
    <n v="26"/>
    <m/>
    <n v="0"/>
    <n v="0"/>
    <n v="0"/>
    <n v="0"/>
    <s v="ARTÍCULO 5o. INFORMACIÓN A REPORTAR. Las entidades responsables deben reportar inicialmente la inversión realizada con los recursos asignados por el Documento Conpes 152 de 2012 al Sistema CHIP, así:_x000a__x000a_FECHA DE CORTE REPORTE OPORTUNO REPORTE EXTEMPORÁNEO_x000a_HASTA _x000a_31 de diciembre de 2012 15 de abril de 2013 30 de abril de 2013 _x000a_31 de marzo de 2013 30 de mayo de 2013 15 de junio de 2013 _x000a__x000a_a) Información de los recursos del SGP, asignados para la Atención Integral de la Primera Infancia para Infraestructura: _x000a__x000a_1. Finalización de obras inconclusas y suspendidas con viabilidad técnica y operativa que fueron iniciadas con recursos distribuidos por los Documentos Conpes 115 de 2008 y 123 de 2009. _x000a__x000a_2. Adecuación de infraestructuras existentes para la Atención Integral a la Primera Infancia (se entiende por adecuación la intervención a nivel físico de una infraestructura que busque mejorar las condiciones de operación de la misma, en cuanto a saneamiento básico, cumplimiento de estándares de operación, falta de mantenimiento preventivo y todas aquellas actividades encaminadas para tal fin). _x000a__x000a_3. Construcción de nuevos Centros de Desarrollo Infantil para la Atención Integral a la Primera Infancia, o ampliación de infraestructuras de acuerdo con los estándares establecidos por la Estrategia de Cero a Siempre, que permitan la atención de la población infantil;_x000a__x000a_b) Información de los recursos del SGP, asignados para la Atención Integral de la Primera Infancia, para formación de talento humano que presta esta atención en los distintos entornos en donde se desarrollan las niñas y los niños (actores, agentes educativos, madres comunitarias y personal encargado), de los Centros de Atención a la Primera Infancia;_x000a__x000a_c) Información de los recursos del SGP, asignados para la Atención Integral de la Primera Infancia, para fortalecimiento de centros de acopio regionales del Programa Ampliado de Inmunizaciones;_x000a__x000a_d) Información de los recursos del SGP, asignados para la Atención Integral de la Primera Infancia, para mobiliario de primera infancia para bibliotecas públicas de la Red Nacional de Bibliotecas Públicas. _x000a__x000a_Para futuras asignaciones de recursos del SGP, para la Atención Integral de la Primera Infancia, las entidades territoriales seguirán reportando la información correspondiente a través del Sistema CHIP, según las líneas de inversión que se determinen en los respectivos Documentos Conpes._x000a__x000a_"/>
  </r>
  <r>
    <x v="0"/>
    <s v="ARGR2014-CGR-SNB111"/>
    <n v="0"/>
    <x v="34"/>
    <m/>
    <s v="Hallazgo N° 111. Seguimiento y Monitoreo Recursos Conpes (A). Sede Nacional_x000a__x000a_La Ley 1098 de 2006 de Infancia y Adolescencia, estableció la obligación a las y los gobernantes de los ámbitos nacional, departamental y municipal, de liderar el diseño, ejecución y evaluación de las políticas públicas dirigidas a todas las niñas, niños y adolescentes, a través del Consejo Nacional de Política Social y los Consejos Departamentales y Municipales de Política Social. _x000a__x000a_Adicionalmente, el documento Conpes 109 le solicitó al Ministerio de la Protección Social, al Ministerio de Educación Nacional, y al Departamento Nacional de Planeación: (Ver paginas 251,252,253 y 254) "/>
    <s v="Se evidencian debilidades por parte del Instituto en cuanto al seguimiento, monitoreo y evaluación de los recursos asignados en los Conpes, puesto que la asistencia técnica brindada a las entidades territoriales para la adecuada aplicación de los recursos, conforme a las directrices y lineamientos establecidos no es suficiente ni oportuna, prueba de ello es que durante el periodo de mayo de 2013 a octubre de 2014, tan solo se visitaron 407 municipios de los 1102 que tiene el país (38%)._x000a__x000a_Estos hechos impiden que se cuente con una información veraz, de calidad y suficientemente amplia que permita orientar las decisiones con respecto a esos recursos. Adicionalmente, se genera el riesgo de que los mismos sean invertidos en distintas líneas de infraestructura de los entornos de educación inicial, incumpliéndose con el objeto para el cual fueron destinados dichos recursos, como es la atención integral a la Primera Infancia."/>
    <s v="Hacer el seguimiento a la ejecución de los recursos CONPES de Primera Infancia, mediante  la información reportada en el Consolidador de Hacienda e Información Publica CHIP, por  las entidades territoriales en la categoría Conpes Primera Infancia._x000a_"/>
    <s v="Elaborar el Informe  de ejecución de los recursos conpes de primera infancia con corte a 2016, de acuerdo con lo reportado en el CHIP por la entidades territoriales"/>
    <s v="Informe"/>
    <n v="1"/>
    <d v="2017-07-01T00:00:00"/>
    <d v="2017-07-30T00:00:00"/>
    <n v="4.0999999999999996"/>
    <m/>
    <n v="0"/>
    <n v="0"/>
    <n v="0"/>
    <n v="0"/>
    <m/>
  </r>
  <r>
    <x v="0"/>
    <s v="AE2014-007"/>
    <n v="1"/>
    <x v="34"/>
    <m/>
    <s v="Hallazgo No. 7. Financiación de la Estrategia de la Atención Integral a la Primera Infancia. Nivel Central (A)_x000a__x000a_La implementación de la política ha significado el aporte de recursos de distintas fuentes de financiación...._x000a__x000a_Lo anterior se evidencia en el hecho que en la base de datos suministrada a la Contraloría General de la República se encuentran registros de 802 entes territoriales (801 municipios y del Departamento de San Andrés, Providencia y Santa Catalina), de estos 193 están incluidos como “SIN REPORTE” en las cuatro categorías: Conpes Infraestructura, Conpes Cadena de Frio, Conpes Talento Humano y Conpes Cultura (Anexo No.4); que sumados a los 319 que no se relacionan en la base de datos (Anexo No. 4)., suman en total 512 entes territoriales sin información de la ejecución de los recursos de los mencionados Conpes, que representan el 46% de los 1122 a los cuales se les asignó recursos._x000a__x000a_La implementación de la política ha significado el aporte de recursos de distintas fuentes de financiación. No obstante lo anterior, no existe certeza sobre el monto total de los recursos ejecutados en dicha implementación, ya que se evidenció la falta de cuantificación y consolidación de los esfuerzos de cada una de las fuentes de los mismos y de un sistema de seguimiento, monitoreo y evaluación efectivo sobre la ejecución de los recursos asignados a los entes territoriales del SGP para Primera Infancia. Las limitaciones y dificultades en la cuantificación y la consolidación de los recursos ejecutados son reconocidas por la Alta Consejería para Programas Especiales._x000a_Con relación a los recursos del Presupuesto General de la Nación,... los esquemas de financiación para primera infancia se encuentran dispersos en cada uno de los sectores (…)”...  en la estructura presupuestal únicamente se encuentran vinculados directamente a la estrategia proyectos del ICBF, del Ministerio de Educación Nacional y de la Presidencia de la República; ..._x000a_Con respecto a los recursos del Sistema General de Participaciones para la Atención Integral a la Primera Infancia distribuidos a través de los Documentos Conpes Sociales 152 de 2012 y 162 de 2013, no hay certeza sobre la totalidad y la debida ejecución, ...  se enmarcan dentro de la implementación del sistema de seguimiento y monitoreo a través de resolución17, ..._x000a_..._x000a_De igual forma, se evidenció que en desarrollo de la estrategia se han invertido recursos de cooperación internacional y aportes privados, en el marco de convenios suscritos por las entidades ejecutoras de la estrategia... Sumado a lo anterior se encuentra que la información que se reporta del ICBF corresponde a la Sede Nacional, sin incluir los aportes de terceros que hayan podido recibir las restantes treinta y dos (32) Direcciones Regionales._x000a_Adicionalmente, se evidenció que en municipios como el caso de Bogotá D.C., se ejecutaron recursos para la atención a la primera infancia de otras transferencias de la Nación, como el Sistema General de Participaciones Propósito General y regalías, sin embargo, estos esfuerzos no han sido consolidados._x000a_De la misma forma se determinó que no obstante las Cajas de Compensación Familiar han aportado recursos provenientes de los aportes parafiscales del Fondo FONIÑEZ para el desarrollo del programa, a través de convenios suscritos con el ICBF o de actividades propias, por cuantía total de $298.711 millones en el periodo 2011 a 2013, de estos esfuerzos no han sido reconocidos dentro de la estrategia"/>
    <s v="Las limitaciones y dificultades en la cuantificación y la consolidación de los recursos ejecutados son reconocidas por la Alta Consejería para Programas Especiales15._x000a__x000a_A lo anterior se suma el hecho que se presentan debilidades en la oportunidad, calidad e integridad de la información reportada19, como lo admite la Alta Consejería para Programas Especiales en la respuesta dada a la Contraloría General de la República al señalar que “las entidades territoriales suelen incurrir en errores a la hora de diligenciar la información”. 20"/>
    <s v="Consolidar la informacion reportada por los municipios sobre inversión de recursos del CONPES de Primera Infancia._x000a_"/>
    <s v="Elaborar el Informe  de ejecución de los recursos conpes de primera infancia con corte a 2016, de acuerdo con lo reportado en el CHIP por la entidades territoriales"/>
    <s v="Informe"/>
    <n v="1"/>
    <d v="2017-07-01T00:00:00"/>
    <d v="2017-07-30T00:00:00"/>
    <n v="4.0999999999999996"/>
    <m/>
    <n v="0"/>
    <n v="0"/>
    <n v="0"/>
    <n v="0"/>
    <s v="Frente a las causa que genera el Halllazgo No 7,  no se identifica cuál  sería la participación de la Dirección del Sistema Nacional de Bienestar Familiar  en su Tratamiento._x000a__x000a_En referencia al  CONPES de Primera Infacia, se da tratamiento a la causa del hallazgo con las actividades del Hallazgo No 111 ._x000a__x000a_CONPES Cadena de Frio, Conpes Talento Humano y Conpes Cultura, no so competencia la Dirección del SNBF."/>
  </r>
  <r>
    <x v="1"/>
    <s v="ARGR2015-CGR-DG021"/>
    <n v="1"/>
    <x v="34"/>
    <m/>
    <s v="Hallazgo No 21. Articulación del SNBF para garantizar derechos de los niños y niñas del pueblo Wayuu de la Guajira (A). (Ver informe)_x000a_..._x000a_Durante la vigencia 2015, se constituyó como un hecho notorio la afectación a la garantía de los derechos de los niños y niñas de la comunidad indígena Wayuu, que evidencian que no han desaparecido los hechos que dieron origen a las medidas cautelares emitidas por la Comisión Interamericana de Derechos Humanos, mediante Resolución 60 del 11 de diciembre de 2015. _x000a__x000a_Las situaciones detectadas por la Defensoría del Pueblo en su informe &quot;Crisis Humanitaria en la Guajira&quot;, fundamento de las medidas cautelares decretadas por la Comisión Interamericana de Derechos Humanos pone en evidencia que las condiciones que afectan la garantía de derechos de los niños y niñas de la comunidad Wayuu, son competencia de todos y cada uno de los agentes del Sistema Nacional de Bienestar Familiar desde su ámbito de competencia, y que durante la vigencia 2015, no se materializó una respuesta articulada y oportuna del Estado para afrontar y superar las condiciones de afectación referidas (Ver Informe). _x000a__x000a_...si bien se han desarrollado acciones por parte de los Ministerios y no podría decirse que se ha consolidado una inacción total por parte de los agentes del Sistema Nacional de Bienestar Familiar relacionados con las situaciones que dieron origen a la declaratoria de medidas cautelares, estas acciones no impidieron que se llegara a un estado tal de afectación de garantía de derechos de la población indígena en mención y por tanto, no se desvirtúa el hallazgo, aunque si la incidencia disciplinaria."/>
    <s v="Falta de articulación y coordinación de los agentes del SNBF, situación que afecta de manera sustancial la garantía de derechos de los niños, niñas y adolescentes de la comunidad Wayuu de la Guajira."/>
    <s v="La Dirección del SNBF se compromete a hacer seguimiento contínuo a las acciones coordinadas de los agentes del SNBF frente a la situación de garantía de derechos de los NNA en el Departamento. "/>
    <s v="Informe Semestral con seguimiento a las acciones de articulación y coordinación de los agentes del SNBF con referencia a la garantía de derechos de los NNA en La Guajira."/>
    <s v="Informe Semestral"/>
    <n v="2"/>
    <d v="2016-09-01T00:00:00"/>
    <d v="2017-08-30T00:00:00"/>
    <n v="51.9"/>
    <n v="1"/>
    <n v="0.5"/>
    <n v="26"/>
    <n v="0"/>
    <n v="0"/>
    <s v="Septiembre 2016_x000a__x000a_Desde el SNBF se viene acompañando al Departamento de La Guajira para lograr la articulación de los actores responsables de ejecutar acciones en pro de la protección integral de niños, niñas y adolescentes en el territorio. Las principales instancias en donde se ha logrado  la articulación de agentes son los Consejos de Política Social -CPS- y las Mesas de Primera Infancia, Infancia, Adolescencia y Familia._x000a_Durante el 2016 se han realizado 2 consejos de política social departamentales en La Guajira, el primero el 15 de febrero y el segundo el 2 de agosto, dentro de los cuales se han abordado los temas de las mesas de desarrollo técnico como: Seguridad Alimentaria y Nutricional, Prevención de Embarazo en Adolescentes y Sistema de Responsabilidad Penal para Adolescentes – SRPA. En este sentido, desde el SNBF se ha brindado el acompañamiento a las diferentes mesas y al CPS  para el seguimiento a las acciones y compromisos acordadoss, esto en conjunto y con la participación activa de las secretarias departamentales._x000a_Por otra parte, en las mesas de primera infancia, infancia, adolescencia y familia tanto del departamento como municipales, el SNBF ha empoderado el tema de Primera Infancia para construir y/o ajustar las Rutas integrales de Atención Integral para la Primera Infancia -RIA-, a través de la asistencia técnica que se viene coordinando con la Comisión Intersectorial de Primera Infancia y en convenio con la Fundación Plan, para armonizar las pollíticas públicas territoriales y los planes de desarrollo con la política nacional de primera infancia, en el Departamento y en los municipios de Riohacha, Uribia, Manaure, Maicao, Dibulla, Fonseca y Hatonuevo._x000a_Adicionalmente, el 29 de septiembre se convocó por solicitud de la Contraloría General de la República, una reunión en la dirección regional del ICBF con los agentes del SNBF del departamento con el fin de conocer la articulación en La Guajira. En esta reunión donde participó el director regional del ICBF, el director del SNBF, el secretario de salud, la procuradora de familía, la defensora del pueblo y delegados de la registraduría, SENA y secretaría de asuntos indígenas, entre otros; se dio a conocer las principales problemáticas de los niños en el departamento y se presentaron las acciones articuladas que se están adelantando. Como compromiso se estableció que el Contralor Departamental citará a una mesa de trabajo al gobernador y a los alcaldes con el fin de establecer un compromiso con las acciones de articulación necesarias para superar las problemáticas de los niños, niñas y adolescentes de La Guajira._x000a__x000a__x000a_Octubre 2016_x000a__x000a_En el marco del convenio con Save the Children y UNICEF, se está acompañando tanto a las administraciones locales como a las comunidades étnicas de los municipios de Uribia y Manaure, a través de la implementación de lo que se denomina la Estrategia Fortalecida, la cual está orientada a generar un proceso de fortalecimiento de capacidades en las administraciones municipales y autoridades étnicas, brindando acompañamiento técnico a fin de asegurar procesos locales sostenibles que propendan por la protección integral de los niños, niñas, adolescentes y la familia, y que se deriven del Plan de Desarrollo Territorial- PDT. Mediante este acompañamiento técnico se pretende apoyar la formulación de un proyecto del tema de interés de cada municipio y seleccionado conjuntamente entre el ente territorial y las autoridades étnicas. Para Manaure el tema escogido fue “uso del tiempo libre para la disminución del embarazo a temprana edad y consumo de SPA”, para Uribia el tema seleccionado fue “Mortalidad infantil y desnutrición”._x000a__x000a_Noviembre 2016_x000a__x000a_El día 30 de noviembre se realizó el primer Consejo de Política Social con el nuevo gobernador del departamento de La Guajira, en el cual se presentó la normativdad que rige el SNBF, quiénes son los agentes que lo conforman, las responsabilidades y su esquema de funcionamiento. En esta sesión del CPS, se ofreció al gobernador el apoyo desde la subdirección de articulación territorial para la formulación de su plan de de desarrollo y el acompañamiento en la elaboración de la política pública Departamental de Primera Infancia, Infancia y Adolescencia. A partir de estos compromisos la gobernación programará y convocorá mesas de trabajo conjuntas para adelantar este acompañamiento. Adicionalmente, se puso en conocimiento a la administración sobre los convenios que actualmente adelanta la subdirección de articulación territorial con la Fundación Plan y Save the Children y UNICEF, con el fin de que se genere una cooperación y se sumen a esta gestión._x000a__x000a_Diciembre 2016_x000a__x000a_Desde la Dirección del SNBF se está acompañando a la gobernación de La Guajira en la inclusión de los temas de primera infancia, infancia, adolescencia y fortalecimiento familiar en el nuevo plan de desarrollo departamental que está en proceso de formulación, debido a que  en el mes de noviembre se llevaron a cabo elecciones atípicas para elegir gobernador. En este sentido, en el mes de diciembre se realizó nuevamente la socialización del lineamiento de inclusión a la actual administración._x000a__x000a_Enero 2017_x000a__x000a_Como compromiso del último CPS departamental, los días 19 y 20 de diciembre, se brindó asistencia técnica y se socializó el lineamiento de inclusión de los temas de primera infancia, infancia, adolescencia y fortalecimiento familiar en el plan de desarrollo departamental a la nueva administración. _x000a_Primer informe de seguimiento a las acciones de articulación en La Guajira. (Adjunto)_x000a__x000a_Febrero 2017_x000a__x000a_El 16 de febrero se realizó la primera Mesa Departamental de Primera Infancia, Infancia, Adolescencia y Fortalecimiento Familiar del 2017, en la ciudad de Riohacha. En esta mesa se contó con la participación de los diferentes agentes del SNBF del departamento, entre ellos la Directora Regional del ICBF, la Directora Regional del SENA, el Director de la Contraloría General de la Republica para La Guajira, la Procuradora de Familia, la funcionaria encargada de Infancia y Adolescencia de la Dirección de Planeación de la Gobernación y la Procuradora de Familia. Durante la jornada se realizó un mapeo de actores en el territorio con su respectiva oferta institucional, se mencionaron las principales problemáticas sectoriales y se compartieron las propuestas que se están considerando para superarlas; toda esta información como insumo para la construcción del plan de acción de la mesa. Adicionalmente, se abrió un espacio para hablar sobre el funcionamiento y operación del SNBF en el territorio, teniendo en cuenta que hay varias personas nuevas en el equipo de la nueva administración. Dentro de los compromisos establecidos se estableció la conformación de la mesa de participación de niños, niñas y adolescentes, la conformación de una mesa de Primera Infancia para continuar con el proceso de la Ruta Integral de Atenciones._x000a__x000a_Se están avanzando gestiones con Presidencia de la República, la Agencia de Cooperación Internacional, el Departamento para la Prosperidad Social y el Gobierno de Salta en Argentina, a fin de implementar un proyecto piloto de monitoreo y gestión de la situación de los niños y sus familias, en el marco de una cooperación sur-sur, a partir de una plataforma tecnológica que pone a disposición el Gobierno de Salta. Asimismo, se inició la estructuración de un proyecto de fortalecimiento de comunidades indígenas en algunos municipios del Departamento._x000a__x000a_Adicionalmente, del 20 al 22 de febrero se acompañó por parte de la Subdirección de Articulación Territorial la visita de inspección judicial que realizó la Corte Constitucional en el marco de una revisión de tutela, en la cual se recorrieron varias comunidades de la Alta Guajira en los municipios de Uribia, Manaure y la zona rural de Riohacha."/>
  </r>
  <r>
    <x v="1"/>
    <s v="ARGR2015-CGR-DG022"/>
    <n v="1"/>
    <x v="34"/>
    <m/>
    <s v="Hallazgo No 22.  Oferta de Respuesta Articulada bajo el principio de la corresponsabilidad (A)-_x000a__x000a_En el desarrollo de la auditoría adelantada a la vigencia 2015 en el ICBF, se indagó a la Dirección del Sistema Nacional de Bienestar Familiar sobre el &quot;avance del SNBF durante la vigencia 2015 en el logro del ofrecimiento de una respuesta articulada bajo el principio de corresponsabilidad con la familia y con la sociedad&quot;, ante lo cual no se obtuvo una respuesta específica más allá del informe de gestión consolidado de la Dirección, en el cual se puede evidenciar de manera específica en que se materializó durante la vigencia 2015, el mencionado objetivo en cuanto a la familia y la sociedad de manera específica. _x000a__x000a_La situación detectada tiene origen en un enfoque de respuesta articulada en la institucionalidad y no en la familia, lo que efecta directamente la materialización del principio de corresponsabilidad con la familia. _x000a__x000a_Revisada la respuesta emitida por la entidad auditada se valora la reflexión del ICBF sobre el enfoque de derechos pues el Estado no puede transferir a la ciudadanía responsabilidades que solamente le corresponden a el. Pero sigue siendo poco claro el nexo entre la diferenciación de la responsabilidad estatal y acción ciudadana, de una parte y la aplicación efectiva del principio de corresponsabilidad en la práctica... (Ver Informe)"/>
    <s v="Debilidad en el rol de las familias para ejercer su función de corresponsabilidad frente a la garantía de los derechos de los NNA."/>
    <s v="Fortalecimiento de las familias como agentes del SNBF en consideración al principio de corresponsabilidad de ésta en la protección integral de los NNA. "/>
    <s v="Seguimiento al proceso de diseño e implementación de la política pública nacional de apoyo y fortalecimiento a las familias (2014-2024), liderada por el Ministerio de Salud y Protección Social, en el marco de las funciones del SNBF de apoyo y seguimiento a procesos normativos relacionados con la protección integral de niñas, niños y adolescentes y el fortalecimiento familiar."/>
    <s v="Informe Semestral"/>
    <n v="2"/>
    <d v="2016-09-01T00:00:00"/>
    <d v="2017-08-30T00:00:00"/>
    <n v="51.9"/>
    <m/>
    <n v="0"/>
    <n v="0"/>
    <n v="0"/>
    <n v="0"/>
    <s v="Septiembre 2016_x000a__x000a_En relación con el diseño e implementación de la política nacional de apoyo y fortalecimiento a las familias, el SNBF ha participado en los eventos regionales organizados en coordinación con las entidades del orden nacional que integran la Mesa técnica nacional de familia y que lidera el Ministerio de Salud y Protección Social. El documento preliminar de la política fue presentado en la sesión del 15 de septiembre de 2016 del Comité Ejecutivo. No se ha surtido aún el proceso de aprobación por parte de esta instancia. _x000a__x000a_Hasta la fecha, el SNBF participó en el evento de socialización realizado en la ciudad de Montería, los días 14 y 15 de septiembre en donde asistieron referentes del SNBF de Magdalena, Sucre y Córdoba. De los departamentos de La Guajira y Bolívar asisitieron los referentes de la Dirección de Familias y Comunidades._x000a_También se participó en el evento de socialización realizado en la ciudad de Bucaramanga, los días 28 y 29 de septiembre, en donde asistieron los referentes del SNBF de Cesar, Santander, Norte de Santander y el referente de la Dirección de Familia y Comunidades de Arauca._x000a__x000a_Octubre 2016_x000a__x000a_En el mes de octubre, los días 12 y 13 se llevó a cabo la misma socialización en la ciudad de Pereira, en donde se contó con la participación de los referentes regionales del SNBF de Risaralda, Quindío y la referente regional de Familias y Comunidades de Caldas._x000a__x000a_Noviembre 2016_x000a__x000a_Por útlimo, los días 23 y 24 del mes de noviembre asistieron los referentes reginoales del SNBF de los departamentos de Vaupés, Vichada, Cundinamarca y el Distrito de Bogotá, al taller de socialización de la política nacional de apoyo y fortalecimiento a las familias._x000a__x000a_Diciembre 2016 _x000a__x000a_Durante el año 2016 y con la finalidad de Socializar la Política de Apoyo y Fortalecimiento a las Familias y elaborar estrategias de implementación e incorporación en los territorios,  se realizaron 5 foros regionales en las ciudades de: Montería, Bucaramanga, Pereira, Popayán y Bogotá, dejando bases para el proceso de plan de acción de la política que recoja lo regional y a su vez permita que el territorio reconozca sus capacidades de implementación y los recursos con los que cuenta, 373 participantes en total en los 5 foros a estos foros asistieron: los responsables de la política de familia en las secretarías departamentales y municipales de salud, educación, desarrollo social o gobierno, prosperidad social, ICBF, academia y sociedad civil organizada, de los departamentos, Ciudades Capitales y municipios de las entidades territoriales convocadas en cada territorio._x000a__x000a_Enero  y Febrero de 2017. _x000a__x000a_En el año 2017 se está realizando el plan de acción de implemetación de la Política de Apoyo y Fortalecimiento a las Familias,en el marco de la Mesa Nacional de Familia, cuyo plan de trabajo se centrará en lograr la implementación territorial de la Política en el marco de las mesas de Infancia, adolescencia y fortalecimiento familiar.  En proceso la preparación de la sesión para socializar  a los miembros del Consejo de Política Social que no son poarte del ComiTÉ Ejecutivo del SNBF, los avances en la Política y la propuesta de plan de acción. "/>
  </r>
  <r>
    <x v="1"/>
    <s v="ARGR2015-CGR-DG023"/>
    <n v="1"/>
    <x v="34"/>
    <m/>
    <s v="Hallazgo No 23. ICBF como Rector del Sistema Nacional de Bienestar Familiar (A)._x000a__x000a_Consultada la entidad (ICBF) sobre las principales dificultades que han incidido en la consolidadción y fortalecimiento del SNBF en respuesta dada mediante radicado I-2016-043092-0101 del 29 de abril de 2016, señala entre ellas:_x000a__x000a_En los procesos estratégicos del SNBF_x000a_(...)_x000a_3. La diferenciación de roles entre las áreas misionales del ICBF y la Dirección del SNBF en algunas instancias intersectoriales_x000a__x000a_La situación detectada tiene origen en la falta de diferenciación por parte de los agentes e instancias del Sistema del rol del ICBF como rector del  mismo y la consecuente autoridad que sobre todas las entidades que lo integran le otorga la normativa citada, lo que genera deficiencias en la articulación y orientación que sobre el sistema debe ejecutar el ICBF, no como garante de derechos sino como rector del mismo._x000a_..._x000a_El conjunto de las acciones, tales como convenios y sesiones, son pertinentes y muestran la intención clara tanto del ICBF como del SNBF, pero queda pendiente mostrar las relaciones concretas sobre las que indaga la observación y que partieron de una afirmación emitida por el Director del Sistema Nacional de Bienestar Familiar, quien evidenció como dificultad para el fortalecimiento y consolidación del mismo, la no diferenciación de los roles misionales y como rector del Instituto, por tanto las actividades desarrolladas por el instituto no desvirtúan la dificultad que en su momentó se planteó que proviene de las instancias sectoriales y los actores que las integran, cuando en ellos se han presentado dificultades para diferenciar los roles del ICBF y asumirlo como la autoridad del Sistema. (Ver Informe)."/>
    <s v="Razón histórica sobre las dificultades de interlocución con los agentes del SNBF acerca de la diferencia entre el rol misional y el rol de rector del SNBF,"/>
    <s v="Identificar los cambios en la arquitectura institucional del Estado Colombiano que han producido un reconocimiento del rol del ICBF como ente rector del SNBF tanto internamente como en la articulación con instancias sectoriales y sistémicas."/>
    <s v="Reporte con el análisis de los cambios institucionales"/>
    <s v="Un reporte"/>
    <n v="1"/>
    <d v="2016-09-01T00:00:00"/>
    <d v="2017-08-30T00:00:00"/>
    <n v="51.9"/>
    <m/>
    <n v="0"/>
    <n v="0"/>
    <n v="0"/>
    <n v="0"/>
    <s v="Septiembre 2016_x000a__x000a_Se remitió el informe de hallazgos de la Contraloría a 28 entidades del SNBF invitado a diseñar conjuntamente con el Instituto Colombiano de Bienestar Familiar, las acciones de mejora para fortalecer los procesos de articulación de cada entidad en el marco del Sistema Nacional de Bienestar Familiar. Los oficios se remitieron el 19 de septiembre de 2016. _x000a__x000a__x000a_Octubre 2016_x000a__x000a_A la fecha se ha tenido respuesta oficial de 3 entidades:  la Unidad de Gestión del Riesgo para la Atención y Prevención de Desastres; Ministerio de TICs y el Ministerio de Defensa. Igualmente se realizaron reuniones con 4 entidades en las cuales se acordaron acciones de mejora con: Ministerio de Justicia y del Derecho; Instituto Nacional de Medicina Legal y Ciencias Forenses; Ministerio de Comercio, Industria y Turismo y Ministerio de trabajo. _x000a__x000a__x000a_Noviembre 2016_x000a__x000a_Adicional a la información recibida en octbre, se recibió respuesta oficial de: Properidad Social, Consejería para los Derechos Humanos y Ministerio de Hacienda. Se adelanmtaron reuniones con Ministerio de Minas y Energía y la Registrduría. _x000a__x000a__x000a_Diciembre 2016_x000a__x000a_A partir del hallazgo de la Contraloría desde la Dirección del SNBF se remitió copia del informe a las entidades del SNBF y se solcitó definir acciones de mejora conjuntas para fortalecer la articulación con los agentes del SNBF. A diciembre de 2016 se cuenta con un total de 12 entidades con las cuales se logró establecer acciones de articulación en el marco del SNBF. _x000a__x000a__x000a_Enero de 2017_x000a_Se recibieron respuestas adicionales de la Pollicía Nacional y el Ministerio de Minas y Energía. Con éstas, se cuenta con 14 entidades con las cuales se ha logrado establecer o precisar acciones en el marco del SNBF._x000a_Se continúa la gestión con aquellas entidades que no han enviado respuesta. _x000a__x000a__x000a_Febrero de 2017_x000a__x000a_Se analizaron las respuestas enviadas por las entidades hasta la fecha. Con base en la respuesta enviada por el Ministerio de TIC, se estableció que ésta entidad se puede vincular al plan de acción del SNBF 2015-2018. Se recibió oficio de Properidad Social con los avances de las actividades de articulación que se dieron como respuesta al hallazgo. _x000a_"/>
  </r>
  <r>
    <x v="0"/>
    <s v="ARGR2014-CGR-BOG123"/>
    <n v="1"/>
    <x v="35"/>
    <m/>
    <s v="Hallazgo N° 123. Implementación Modelo de Enfoque Diferencial (A). Sede Nacional_x000a__x000a_El Plan Indicativo del Instituto en su objetivo 6 estableció el indicador “Diseño e implementación  del Modelo de Enfoque Diferencial”. El Instituto no cumplió con la meta fijada en el cuatrienio. (ver grafica No. 15)_x000a__x000a_Ante esto el Instituto refiere que “A lo largo del cuatrienio se avanzó en el diseño del modelo pero al final de la vigencia 2014 se presentó una propuesta de reformulación del modelo que será implementada en la vigencia 2015, por lo tanto no se dio cumplimiento de la meta en la cuatrienio llegando solamente al 40%”._x000a__x000a_La respuesta del ICBF evidencia que solo hasta mediados de 2013 empezaron con la implementación del modelo con algunos avances en el 2014, por lo que el resultado del cuatrienio no se ajusta con la meta._x000a__x000a_Esta omisión genera afectación a las comunidades de grupos étnicos, quienes demandan mayor atención y respuesta estatal, puesto que se encuentran en condiciones de vulnerabilidad o riesgo. "/>
    <s v="Lo anterior, demuestra falta de planeación y gestión por parte del Instituto para generar acciones efectivas y eficaces que permitan el cumplimiento de este indicador."/>
    <s v="Reformulación del Modelo de Enfoque Diferencial del ICBF"/>
    <s v="2. Socialización del Modelo de Enfoque Diferencial ajustado, en las 5 Macroregiones "/>
    <s v="Taller presencial con la participación de las 33 Regionales del ICBF"/>
    <n v="1"/>
    <d v="2016-01-01T00:00:00"/>
    <d v="2016-06-30T00:00:00"/>
    <n v="25.9"/>
    <n v="1"/>
    <n v="1"/>
    <n v="25.9"/>
    <n v="0"/>
    <n v="0"/>
    <s v="Se realizo la socialización del modelo de Efoque Diferencial de Derechos los dias  27  y  28  de junio de 2016, con la participacion de lodes delegados de las  33  Direcciones Regionales, y las direcciones Misdionales, el SNBF, la Oficina Asesora Juridica, la Oficina de Aseguramiento a la Calidad, la Oficina de Gestión Regional y la Subdirección General, se anexan los listados de asisitencia, las presentaciones y la agenda del taller. "/>
  </r>
  <r>
    <x v="0"/>
    <s v="ARGR2014-CGR-BOG123"/>
    <n v="0"/>
    <x v="35"/>
    <m/>
    <s v="Hallazgo N° 123. Implementación Modelo de Enfoque Diferencial (A). Sede Nacional_x000a__x000a_El Plan Indicativo del Instituto en su objetivo 6 estableció el indicador “Diseño e implementación  del Modelo de Enfoque Diferencial”. El Instituto no cumplió con la meta fijada en el cuatrienio. (ver grafica No. 15)_x000a__x000a_Ante esto el Instituto refiere que “A lo largo del cuatrienio se avanzó en el diseño del modelo pero al final de la vigencia 2014 se presentó una propuesta de reformulación del modelo que será implementada en la vigencia 2015, por lo tanto no se dio cumplimiento de la meta en la cuatrienio llegando solamente al 40%”._x000a__x000a_La respuesta del ICBF evidencia que solo hasta mediados de 2013 empezaron con la implementación del modelo con algunos avances en el 2014, por lo que el resultado del cuatrienio no se ajusta con la meta._x000a__x000a_Esta omisión genera afectación a las comunidades de grupos étnicos, quienes demandan mayor atención y respuesta estatal, puesto que se encuentran en condiciones de vulnerabilidad o riesgo. "/>
    <s v="Lo anterior, demuestra falta de planeación y gestión por parte del Instituto para generar acciones efectivas y eficaces que permitan el cumplimiento de este indicador."/>
    <s v="Reformulación del Modelo de Enfoque Diferencial del ICBF"/>
    <s v="3. Diseño de Plan de Acción para la implementacion  del modelo de Enfoque Diferencial ajustado "/>
    <s v="Plan de Acción de Implementación del Modelo de Enfoque Diferencial ajustado"/>
    <n v="1"/>
    <d v="2016-04-01T00:00:00"/>
    <d v="2016-09-30T00:00:00"/>
    <n v="26"/>
    <m/>
    <n v="0"/>
    <n v="0"/>
    <n v="0"/>
    <n v="0"/>
    <s v="se realizó el plan de accion con la particpacion de los delegados de las  33  direcciones misionales, el cual se emncuentra en revisión para la implementacion del mismo en el  2  semetre del 2016._x000a__x000a_Se realizo proceso de asisitencia tencia a la Regional tolima y se formuló el Plan de Implementación del modlo para dicha Dirección Regional "/>
  </r>
  <r>
    <x v="6"/>
    <s v="AE2016-CGR-ARA008"/>
    <n v="1"/>
    <x v="35"/>
    <m/>
    <s v="Hallazgo No.8 parte 1.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
    <s v="La protección de los NNA en situación de calle y la atención brindada por el ICBF Regional Arauca a la fecha, conforme a las evidencias aportadas no han sido efectivas ni constantes"/>
    <s v="Gestionar la Apropiacion Presupuestal para el desarrollo de un proyecto integral para la atención de las familias de las comunidades Sikuani y Makaguan de Caño Mico, sujetos de atención de la Tutela."/>
    <s v="Formulación de un proyecto integral de atención, con recursos de la Dirección de Familias y Comunidades y acciones de articulación de las direcciones de Protección, Niñez y Adolescencia, SNBF y Subdirección General._x000a_ "/>
    <s v="Documento con Proyecto integral formulado_x000a_ "/>
    <n v="1"/>
    <d v="2016-11-01T00:00:00"/>
    <d v="2016-12-31T00:00:00"/>
    <n v="8.6"/>
    <n v="1"/>
    <n v="1"/>
    <n v="8.6"/>
    <n v="0"/>
    <n v="0"/>
    <s v="se ha venido realizdo un proceso de revision por parte de la Dirección Regional con apoyo d elas Direcciones Misionales de Proteccion, Niñez y Adolescencia y Familias y Comunidades con el objeto de que el proyecto que se formule le apunte a mitiigar los hallazgos identificados en el diagnostico que se realizó con las familias objeto de la tutela. _x000a__x000a_El proyecto se formuló en el mes de dicimebre se adjunta en la ruta establecida Anexo 22_x000a__x000a_Durante el mes de enero de 2017 la regional Arauca realizo la evalucion de las propuestas de atencion que allegaron los operadores Fundaset y karit Ibnita el dia 15 de enero de 2017, propuesta de atencion integral para las comunidades indigenas Matecandela, La Estrellita y Corocito del pueblo Sikuani del municipio de Arauca, y Palma Real del pueblo Makaguan del municipio de Tame, dicha propuesta de atencion contempla la articulacion de modalidades de prevencion, promocion y proteccion: Generaciones Etnicas con Bienestar la cual realizara atencion a Niños, Niñas y Adolescentes de 6 a 18 años, se focalizaron 218 cupos, Territorios Etnicos con bienestar, modalidad de fortalecimiento familiar y comunitario se focalizaron 95 familia, intervencion de apoyo - apoyo psicosocial modalidad de proteccion para el restablecimiento de derechos se focalizaron 80 cupos, y modalidad casa hogar de restablecimiento de derechos se focalizaron 12 cupos. teniendo encuenta las propuestas de atencion por parte de las Entidades Administradoras de Servicios, FUNDASET Y KARIT IBITA, se realizo evalucion de las mismas y entrevistas con las Entidades a fin de determinar la mejor propuesta, de esta manera se determino que la propuesta de KARIT IBITA recoge las necesidades y particularidades de los pueblos indigenas sikuani y makaguan brindando una atencion integral. "/>
  </r>
  <r>
    <x v="6"/>
    <s v="AE2016-CGR-ARA008"/>
    <n v="0"/>
    <x v="35"/>
    <m/>
    <s v="Hallazgo No.8 parte 1.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
    <s v="La protección de los NNA en situación de calle y la atención brindada por el ICBF Regional Arauca a la fecha, conforme a las evidencias aportadas no han sido efectivas ni constantes"/>
    <s v="Gestionar la Apropiacion Presupuestal para el desarrollo de un proyecto integral para la atención de las familias de las comunidades Sikuani y Makaguan de Caño Mico, sujetos de atención de la Tutela."/>
    <s v="Implementación de un proyecto integral de atención, con recursos de la Dirección de Familias y Comunidades y acciones de articulación de las direcciones de Protección, Niñez y Adolescencia, SNBF y Subdirección General._x000a_ "/>
    <s v="Informes de Segumiento a al Implementación del Proyecto_x000a_ "/>
    <n v="2"/>
    <d v="2017-03-01T00:00:00"/>
    <d v="2017-06-30T00:00:00"/>
    <n v="17.3"/>
    <m/>
    <n v="0"/>
    <n v="0"/>
    <n v="0"/>
    <n v="0"/>
    <m/>
  </r>
  <r>
    <x v="6"/>
    <s v="AE2016-CGR-ARA008"/>
    <n v="0"/>
    <x v="35"/>
    <m/>
    <s v="Hallazgo No.8 parte 2.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
    <s v="La protección de los NNA en situación de calle y la atención brindada por el ICBF Regional Arauca a la fecha, conforme a las evidencias aportadas no han sido efectivas ni constantes"/>
    <s v="Para el desarrollo de una atención con enfoque diferencial dirigida a niños, niñas y adolescentes que viven en las comunidades de origen de los sujetos de la presente tutela, se articulará con el resultado de la intervención que se viene realizando desde el programa Territorios Étnicos con Bienestar, el cual realiza una aproximación a las dinámicas propias de las comunidades y nos permit"/>
    <s v="Construcción del proyecto, articulación con las autoridades tradicionales, centros zonales y regional para el planteamiento del mismo._x000a_"/>
    <s v="Documento del proyecto"/>
    <n v="1"/>
    <d v="2016-09-29T00:00:00"/>
    <d v="2016-11-28T00:00:00"/>
    <n v="8.6"/>
    <n v="1"/>
    <n v="1"/>
    <n v="8.6"/>
    <n v="0"/>
    <n v="0"/>
    <s v="se ha venido realizdo un proceso de revision por parte de la Dirección Regional con apoyo d elas Direcciones Misionales de Proteccion, Niñez y Adolescencia y Familias y Comunidades con el objeto de que el proyecto que se formule le apunte a mitiigar los hallazgos identificados en el diagnostico que se realizó con las familias objeto de la tutela. _x000a__x000a_El proyecto se formuló en el mes de dicimebre se adjunta en la ruta establecida Anexo 22_x000a_"/>
  </r>
  <r>
    <x v="6"/>
    <s v="AE2016-CGR-ARA008"/>
    <n v="0"/>
    <x v="35"/>
    <m/>
    <s v="Hallazgo No.8 parte 2.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
    <s v="La protección de los NNA en situación de calle y la atención brindada por el ICBF Regional Arauca a la fecha, conforme a las evidencias aportadas no han sido efectivas ni constantes"/>
    <s v="Para el desarrollo de una atención con enfoque diferencial dirigida a niños, niñas y adolescentes que viven en las comunidades de origen de los sujetos de la presente tutela, se articulará con el resultado de la intervención que se viene realizando desde el programa Territorios Étnicos con Bienestar, el cual realiza una aproximación a las dinámicas propias de las comunidades y nos permit"/>
    <s v="Evaluación y aprobación del proyecto (Objetivos, acciones, cronograma y presupuesto)_x000a_"/>
    <s v=" Documento de proyecto Aprobado"/>
    <n v="1"/>
    <d v="2016-11-01T00:00:00"/>
    <d v="2016-12-31T00:00:00"/>
    <n v="8.6"/>
    <n v="1"/>
    <n v="1"/>
    <n v="8.6"/>
    <n v="0"/>
    <n v="0"/>
    <s v="El proyecto fue evaluado y aprovado en el mes de enero, Anexo  23"/>
  </r>
  <r>
    <x v="6"/>
    <s v="AE2016-CGR-ARA008"/>
    <n v="0"/>
    <x v="35"/>
    <m/>
    <s v="Hallazgo No.8 parte 2.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
    <s v="La protección de los NNA en situación de calle y la atención brindada por el ICBF Regional Arauca a la fecha, conforme a las evidencias aportadas no han sido efectivas ni constantes"/>
    <s v="Para el desarrollo de una atención con enfoque diferencial dirigida a niños, niñas y adolescentes que viven en las comunidades de origen de los sujetos de la presente tutela, se articulará con el resultado de la intervención que se viene realizando desde el programa Territorios Étnicos con Bienestar, el cual realiza una aproximación a las dinámicas propias de las comunidades y nos permit"/>
    <s v="Ejecucion del Proyecto._x000a_"/>
    <s v="Informes de ejeución del proyecto"/>
    <n v="6"/>
    <d v="2017-03-01T00:00:00"/>
    <d v="2017-06-30T00:00:00"/>
    <n v="17.3"/>
    <m/>
    <n v="0"/>
    <n v="0"/>
    <n v="0"/>
    <n v="0"/>
    <m/>
  </r>
  <r>
    <x v="6"/>
    <s v="AE2016-CGR-ARA008"/>
    <n v="0"/>
    <x v="35"/>
    <m/>
    <s v="Hallazgo No. 8 parte 3.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
    <s v="La protección de los NNA en situación de calle y la atención brindada por el ICBF Regional Arauca a la fecha, conforme a las evidencias aportadas no han sido efectivas ni constantes"/>
    <s v="Construcción y ejecución de proyectos en el marco de la modalidad Territorios étnicos con Bienestar enfatizando en la atención de las personas de los pueblos Sikuani y Makaguan que se encuentran en situación de calle y/o consumo de SPA; mediante acciones de acompañamiento familiar y comunitario que permitan mejorar las condiciones de retorno y adaptación._x000a__x000a_Es pertinente aclarar que en la"/>
    <s v="Caracterizar las familias de las comunidades Sikuani y Makaguan que se encuentran en situación de calle y/o consumo de SPA, que seran vinculadas al proyecto Integrador."/>
    <s v="Caracterización"/>
    <n v="1"/>
    <d v="2016-09-01T00:00:00"/>
    <d v="2016-12-31T00:00:00"/>
    <n v="17.3"/>
    <n v="1"/>
    <n v="1"/>
    <n v="17.3"/>
    <n v="0"/>
    <n v="0"/>
    <s v="Se realizaron diagnosticos situacionales, social, familiar y comunitario de la Comunidad de Palma Real (Caño Mico) y de la poblacion de la Etnia Sikuani del Municipio de Arauca con problematicas de habitanza en calle y consumo de SPA. Anexo 1."/>
  </r>
  <r>
    <x v="6"/>
    <s v="AE2016-CGR-ARA008"/>
    <n v="0"/>
    <x v="35"/>
    <m/>
    <s v="Hallazgo No. 8 parte 3.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
    <s v="La protección de los NNA en situación de calle y la atención brindada por el ICBF Regional Arauca a la fecha, conforme a las evidencias aportadas no han sido efectivas ni constantes"/>
    <s v="Construcción y ejecución de proyectos en el marco de la modalidad Territorios étnicos con Bienestar enfatizando en la atención de las personas    de los pueblos Sikuani y Makaguan que se encuentran en situación de calle y/o consumo de SPA; mediante acciones de acompañamiento familiar y comunitario que permitan mejorar las condiciones de retorno y adaptación._x000a__x000a_Es pertinente aclarar que en"/>
    <s v="Construcción del proyecto Integrador Territorios Étnicos con Bienestar, articulación con las autoridades tradicionales, centros zonales y regional para el planteamiento del mismo, su validación y concertación._x000a__x000a_"/>
    <s v="Documento proyecto (objetivos, acciones, cronograma, presupuesto)._x000a_"/>
    <n v="1"/>
    <d v="2016-09-01T00:00:00"/>
    <d v="2016-12-31T00:00:00"/>
    <n v="17.3"/>
    <n v="1"/>
    <n v="1"/>
    <n v="17.3"/>
    <n v="0"/>
    <n v="0"/>
    <s v="se ha venido realizdo un proceso de revision por parte de la Dirección Regional con apoyo d elas Direcciones Misionales de Proteccion, Niñez y Adolescencia y Familias y Comunidades con el objeto de que el proyecto que se formule le apunte a mitiigar los hallazgos identificados en el diagnostico que se realizó con las familias objeto de la tutela. _x000a__x000a_El proyecto se formuló en el mes de dicimebre se adjunta en la ruta establecida Anexo 22"/>
  </r>
  <r>
    <x v="6"/>
    <s v="AE2016-CGR-ARA008"/>
    <n v="0"/>
    <x v="35"/>
    <m/>
    <s v="Hallazgo No. 8 parte 3.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
    <s v="La protección de los NNA en situación de calle y la atención brindada por el ICBF Regional Arauca a la fecha, conforme a las evidencias aportadas no han sido efectivas ni constantes"/>
    <s v="Construcción y ejecución de proyectos en el marco de la modalidad Territorios étnicos con Bienestar enfatizando en la atención de las personas de los pueblos Sikuani y Makaguan que se encuentran en situación de calle y/o consumo de SPA; mediante acciones de acompañamiento familiar y comunitario que permitan mejorar las condiciones de retorno y adaptación._x000a__x000a_Es pertinente aclarar que en la"/>
    <s v="Evaluación y aprobación del proyecto (Objetivos, acciones, cronograma y presupuesto)_x000a__x000a__x000a_"/>
    <s v="Memorando de aprobación."/>
    <n v="1"/>
    <d v="2016-11-01T00:00:00"/>
    <d v="2016-12-30T00:00:00"/>
    <n v="8.4"/>
    <n v="1"/>
    <n v="1"/>
    <n v="8.4"/>
    <n v="0"/>
    <n v="0"/>
    <s v="se ha venido realizdo un proceso de revision por parte de la Dirección Regional con apoyo d elas Direcciones Misionales de Proteccion, Niñez y Adolescencia y Familias y Comunidades con el objeto de que el proyecto que se formule le apunte a mitiigar los hallazgos identificados en el diagnostico que se realizó con las familias objeto de la tutela.  Anexo  23"/>
  </r>
  <r>
    <x v="6"/>
    <s v="AE2016-CGR-ARA008"/>
    <n v="0"/>
    <x v="35"/>
    <m/>
    <s v="Hallazgo No. 8 parte 3.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
    <s v="La protección de los NNA en situación de calle y la atención brindada por el ICBF Regional Arauca a la fecha, conforme a las evidencias aportadas no han sido efectivas ni constantes"/>
    <s v="Construir y ejecutar un proyecto en el marco de la modalidad Territorios étnicos con Bienestar enfatizando en la atención de las personas de los pueblos Sikuani y Makaguan que se encuentran en situación de calle y/o consumo de SPA; mediante acciones de acompañamiento familiar y comunitario que permitan mejorar las condiciones de retorno y adaptación._x000a__x000a_Es pertinente aclarar que en las vig"/>
    <s v="Ejecución del proyecto integrador Territorios étnicos con Bienestar._x000a__x000a__x000a_"/>
    <s v="Informes de ejecución."/>
    <n v="4"/>
    <d v="2017-03-01T00:00:00"/>
    <d v="2017-06-30T00:00:00"/>
    <n v="17.3"/>
    <m/>
    <n v="0"/>
    <n v="0"/>
    <n v="0"/>
    <n v="0"/>
    <m/>
  </r>
  <r>
    <x v="6"/>
    <s v="AE2016-CGR-ARA008"/>
    <n v="0"/>
    <x v="35"/>
    <m/>
    <s v="Hallazgo No.8 parte 4.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
    <s v="La protección de los NNA en situación de calle y la atención brindada por el ICBF Regional Arauca a la fecha, conforme a las evidencias aportadas no han sido efectivas ni constantes"/>
    <s v="Atención diferencial étnica a los niños, niñas y adolescentes pertenecientes a los pueblos indígenas sikuani y makaguan de las comunidades de Corocito, Matacandelal, la Estrellita y Caño Mico, a través de Unidades Móviles."/>
    <s v="Contratación de un promotor comunitario indígena en la Unidad Móvil, que conozca las costumbres y cosmovisiones de los pueblos sikuani y makaguan.  _x000a_                                                                                                                  "/>
    <s v="Contrato"/>
    <n v="1"/>
    <d v="2016-08-01T00:00:00"/>
    <d v="2016-09-01T00:00:00"/>
    <n v="4.4000000000000004"/>
    <n v="1"/>
    <n v="1"/>
    <n v="4.4000000000000004"/>
    <n v="0"/>
    <n v="0"/>
    <s v="Se realizo la contratacion de un profesional indigena   de la Etnia Inga mediante contrato N° PS 15230 de 01 de Diciembre de 2016. vionculado a las Unidades Moviles de Atencion a  Victimas en el Departamento de Arauca. Anexo 2"/>
  </r>
  <r>
    <x v="6"/>
    <s v="AE2016-CGR-ARA008"/>
    <n v="0"/>
    <x v="35"/>
    <m/>
    <s v="Hallazgo No.8 parte 5.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
    <s v="La protección de los NNA en situación de calle y la atención brindada por el ICBF Regional Arauca a la fecha, conforme a las evidencias aportadas no han sido efectivas ni constantes"/>
    <s v="Realizar reuniones con las entidades del orden nacional y territorial con el fin de analizar la problemática, coordinar acciones y determinar procesos de articulacion. "/>
    <s v="Reunir a las entidades territoriales y Nacionales competentes en el tema de consumo de SPA y atencion nilos, niñas y adolescentes   con vida en calle para articular acciones, que permitan mitigar las vulneraciones._x000a__x000a_"/>
    <s v="Actas de Reuniones "/>
    <n v="3"/>
    <d v="2016-09-01T00:00:00"/>
    <d v="2017-05-30T00:00:00"/>
    <n v="38.700000000000003"/>
    <n v="3"/>
    <n v="1"/>
    <n v="38.700000000000003"/>
    <n v="0"/>
    <n v="0"/>
    <s v="_x000a_se han realizado  5 r reuiones de articulacion con entidades del SNBF, de orden territorial y nacional a fin de asumir compromisos y hacer seguimiento a acciones en el marco de los procesos de atencion en Salud y acciones proyectadas para la atencion de NNA  de las comunidades de Corocito, la Estrellita y Matecandela de la etnia sikuani del municipio de Arauca y NNA de la comunidad indigena palma real de la etnia makaguan del municipio de Arauca. Anexo 3"/>
  </r>
  <r>
    <x v="6"/>
    <s v="AE2016-CGR-ARA008"/>
    <n v="0"/>
    <x v="35"/>
    <m/>
    <s v="Hallazgo No.8 parte 6.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
    <s v="La protección de los NNA en situación de calle y la atención brindada por el ICBF Regional Arauca a la fecha, conforme a las evidencias aportadas no han sido efectivas ni constantes"/>
    <s v="Contribuir a la Garantía de los derechos de los niños, niñas y adolescentes indígenas que viven en la casa indígena del municipio de Tame-Arauca."/>
    <s v="Adelantar el proceso de coordinación y articulación entre las Autoridades Tradicionales Indígenas y las Autoridades Administrativas para la verificación de la garantía de derechos y si aplica, el análisis y definición de las medidas necesarias para el restablecimiento de derechos de los niños, niñas y adolescentes indígenas que viven en la casa indígena, del municipio de Tame-Arauca."/>
    <s v="Verificación de de la Garantía de Derechos de  niños, niñas y adolescente indígenas que habitan la casa indígena."/>
    <n v="1"/>
    <d v="2016-09-01T00:00:00"/>
    <d v="2017-06-30T00:00:00"/>
    <n v="43.1"/>
    <n v="0.2"/>
    <n v="0.2"/>
    <n v="8.6"/>
    <n v="0"/>
    <n v="0"/>
    <s v="En el mes de septiembre Se realizo reunion de articulacion entre autoridades indigenas y administrativas los dias 21 de septiembre y 27 de septiembre en los municipio de Tame y Arauca respectivamente, las actas de reunion reposan en archivo Anexo 2 Soportes de Articulacion, informes de comision contrato N° 154/2016_x000a__x000a_En el proceso de verificación de derechos adelantado por el Centro Zonal Tame, se realizó acompañamiento a 8 familias y reporta a 5 niños, niñas y adolescentes con proceso administrativo de respablecimiento de derechos., debido a la confidencialidad d ela informacoin se remites las actas de los  Comite Técnico Consultivo que realizan los Centros Zonales, en las cuales se de cuenta del estado de garantia de derecho de los niños que han igresado a protección, se precisa que en el acta se encuentra la informaicon de diferentes niños, niñas y adolescentes ya que el comite on es eclisivo para los casos de los menosres sujetos de la tutela. Anexo 7 y  8"/>
  </r>
  <r>
    <x v="6"/>
    <s v="AE2016-CGR-ARA008"/>
    <n v="0"/>
    <x v="35"/>
    <m/>
    <s v="Hallazgo No.8 parte 6. Cumplimiento fallo de tutela. (A/D)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Claro del Pueblo Makaguan, victi"/>
    <s v="La protección de los NNA en situación de calle y la atención brindada por el ICBF Regional Arauca a la fecha, conforme a las evidencias aportadas no han sido efectivas ni constantes"/>
    <s v="Realizar acompañamiento a procesos de verificación de derechos de los niños, niñas y adolescentes indígenas pertenencientes al pueblo Makaguan, de la comunidad de Caño Mico en el municipio de Tame a cargo del centro zonal de Tame por parte de la Coordinación de Autoridades Administrativas de la Dirección de Proteción."/>
    <s v="Adelantar reuniones con las Autoridades Administrativas (Comisario de Familia y Defensor de Familia) del muncipio de Tame y la Regional Arauca ICBF, para coordinar el restablecimiento de derechos de los niños, niñas y adolescnetes Makaguan con las respectivas Autoridades Tradicionales Indígenas. "/>
    <s v="Actas de Reuniones "/>
    <n v="4"/>
    <d v="2016-08-08T00:00:00"/>
    <d v="2017-06-30T00:00:00"/>
    <n v="46.6"/>
    <n v="2"/>
    <n v="0.5"/>
    <n v="23.3"/>
    <n v="0"/>
    <n v="0"/>
    <s v="Se realizo reunion de Articulacion entre autoridades idnigenas y administrativas en los municipio de Arauca y Tame, a fin de cooridnar los procesos de restablecimiento de derechos de los NNA con problematicas de consumo de SPA y habitanza en calle de la etnia sikuani del municipio de Arauca y NNA de la comunidad Palma Real de la Etnia Makaguan. Anexo 4"/>
  </r>
  <r>
    <x v="6"/>
    <s v="AE2016-CGR-ARA008"/>
    <n v="0"/>
    <x v="35"/>
    <m/>
    <s v="Hallazgo No.8 parte 7. Cumplimiento fallo de tutela. (A/D) (Administrativo y disciplinario)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m/>
    <s v="Generar una ruta de articulación intersectorial, aunando esfuerzos técnicos y financieros entre las diferentes instancias del orden territorial con el fin de responder a las realidades territoriales y el diagnóstico situacional de las familias de los pueblos indigenas Sikuani y Makaguan consumidoras de SPA y en habitabilidad en calle, sujetos de atención de la Tutela."/>
    <s v="Convocar a las entidades territoriales y Nacionales competentes en el tema para articular acciones _x000a_"/>
    <s v="Acta de Reunión "/>
    <n v="1"/>
    <d v="2016-09-01T00:00:00"/>
    <d v="2016-11-30T00:00:00"/>
    <n v="12.9"/>
    <n v="1"/>
    <n v="1"/>
    <n v="12.9"/>
    <n v="0"/>
    <n v="0"/>
    <s v="Se realizo reunion de Articulacion el dia 14 de octubre con entidades de SNBF de orden nacional y territorial a fin de definir y articular acciones que garanticen la atencion integral de NNA indigenas consumidores de SPA de la etnia sikuani del municipio de Arauca . Anexo  3"/>
  </r>
  <r>
    <x v="6"/>
    <s v="AE2016-CGR-ARA008"/>
    <n v="0"/>
    <x v="35"/>
    <m/>
    <s v="Hallazgo No.8 parte 7. Cumplimiento fallo de tutela. (A/D) (Administrativo y disciplinario)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m/>
    <s v="Generar una ruta de articulación intersectorial, aunando esfuerzos técnicos y financieros entre las diferentes instancias del orden territorial con el fin de responder a las realidades territoriales y el diagnóstico situacional de las familias de los pueblos indigenas Sikuani y Makaguan consumidoras de SPA y en habitabilidad en calle, sujetos de atención de la Tutela."/>
    <s v="Coordinar con el Ministerio del Interior una reunión con el  objeto de fortalecer la comunicación y diálogo con las autoridades y la comunidad indígena. _x000a__x000a__x000a_"/>
    <s v="Acta de Reunión "/>
    <n v="1"/>
    <d v="2016-10-01T00:00:00"/>
    <d v="2016-12-31T00:00:00"/>
    <n v="13"/>
    <n v="1"/>
    <n v="1"/>
    <n v="13"/>
    <n v="0"/>
    <n v="0"/>
    <s v="Se realizó reunión con el Minoisterio del Interior el 13  y  14  de octubre del  2016  con el objeto de articular los proceso en territorio. Anexo  24  y  25"/>
  </r>
  <r>
    <x v="6"/>
    <s v="AE2016-CGR-ARA008"/>
    <n v="0"/>
    <x v="35"/>
    <m/>
    <s v="Hallazgo No.8 parte 7. Cumplimiento fallo de tutela. (A/D) (Administrativo y disciplinario)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m/>
    <s v="Generar una ruta de articulación intersectorial, aunando esfuerzos técnicos y financieros entre las diferentes instancias del orden territorial con el fin de responder a las realidades territoriales y el diagnóstico situacional de las familias de los pueblos indigenas Sikuani y Makaguan consumidoras de SPA y en habitabilidad en calle, sujetos de atención de la Tutela."/>
    <s v="Agendar el tema del consumo de psicoactivos y habitabilidad en calle en los espacios del Consejo de Política Social y la Mesa de Infancia y Adolescencia."/>
    <s v="Actas de Reuniones del CPS"/>
    <n v="3"/>
    <d v="2016-09-01T00:00:00"/>
    <d v="2017-06-30T00:00:00"/>
    <n v="43.1"/>
    <n v="1"/>
    <n v="0.33333333333333331"/>
    <n v="14.4"/>
    <n v="0"/>
    <n v="0"/>
    <s v="Se solicitó a las alcaldias de Arauca y Tame y a la Gobernacion  agendar en los   crogonoramas del COMPOS y CODPOS el tema  de Sustancias Psicoactivas, el cual se aborda en el Comité realizado el 7  de septiembre en  el municipios de Tame  . Anexo 6"/>
  </r>
  <r>
    <x v="6"/>
    <s v="AE2016-CGR-ARA008"/>
    <n v="0"/>
    <x v="35"/>
    <m/>
    <s v="Hallazgo No.8 parte 7. Cumplimiento fallo de tutela. (A/D) (Administrativo y disciplinario)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m/>
    <s v="Concertación de minutas diferenciales en los programas del ICBF"/>
    <s v="Realizar diagnóstico: identificación   alimentos tradicionales &quot;nativos&quot;, &quot;autóctonos”._x000a_y  de preparaciones tradicionales &quot;nativos&quot;, &quot;autóctonos&quot;._x000a__x000a_"/>
    <s v="Diagnostico"/>
    <n v="1"/>
    <d v="2016-08-15T00:00:00"/>
    <d v="2016-10-31T00:00:00"/>
    <n v="11"/>
    <m/>
    <n v="0"/>
    <n v="0"/>
    <n v="0"/>
    <n v="0"/>
    <s v="Diagnóstico: Identificación   alimentos tradicionales &quot;nativos&quot;, &quot;autóctonos” y de preparaciones tradicionales &quot;nativos&quot;, &quot;autóctonos&quot;: Desde la SubDireccion de Monitoreo y Evaluación del ICBF se está generando un documento sobre la situación alimentaria y hábitos de alimentación de los pueblos Makaguan  Betoy y Hitnu que permitirá tener mayor conocimiento frente a los alimentos y hábitos nutricionales de dichos pueblos indígenas _x000a_En este momento se encuentran en el procesamiento de dicha información la cual tiene plazo para ser entregada el 15 de diciembre de 2016._x000a_la actividad programada se encuentra en desarrollo en el marco del estudio de la situacion alimentaria y nutricional de los pueblos indigenas, el cual se encuentra en fase de analisis para la socializacion con las autoridades indigenas, en este sentido el resultado debe ser validado por las autotridades, proceso que se realizara en el primer semestre de  2016, de otra parte en la elaboración de las minutas diferenciales para los programas de atencion a la primera infancia en el  2017  se realiza una recoleccion de informaicon de los alimentos tradicionales, la cual se tendrá para el mes de marzo de  2017."/>
  </r>
  <r>
    <x v="6"/>
    <s v="AE2016-CGR-ARA008"/>
    <n v="0"/>
    <x v="35"/>
    <m/>
    <s v="Hallazgo No.8 parte 7. Cumplimiento fallo de tutela. (A/D) (Administrativo y disciplinario)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m/>
    <s v="Concertación de minutas diferenciales en los programas del ICBF"/>
    <s v="Elaborar plan alimentarios_x000a_"/>
    <s v="Plan"/>
    <n v="1"/>
    <d v="2016-11-01T00:00:00"/>
    <d v="2017-02-28T00:00:00"/>
    <n v="17"/>
    <m/>
    <n v="0"/>
    <n v="0"/>
    <n v="0"/>
    <n v="0"/>
    <s v="Teniendo en cuenta que las minutas se concertan a principio de cada vigencia se reportan las minutas concertadas en 2016, precisando  que en el primer binestre dle  2017  se reportan las minutas concertadas para edicha vigencia . Elaboración plan alimentario: Lista de intercambios de alimentos tradicionales &quot;nativos&quot;, &quot;autóctonos&quot; y comunes; Minuta patrón,  Elaboración del ciclo de menús, Elaboración del recetario con las preparaciones tradicionales “nativo”, “autóctono&quot; y estandarización de recetas:_x000a_- Se han realizado intercambio de alimentos en el municipio de Arauca con los Hitnu en el marco de la modalidad de DIMF: realizan intercambio de Atún por sardinas previa concertación._x000a_- En los municipios de Saravena y Arauca con las comunidades Uwa , Sikuani y makaguan se realiza  Refrigerio Preparado en Sitio   lo intercambian a olla comunitaria  previa concertación. Anexo  9, Anexo  11,  Anexo  12, Anexo  13, Anexo  14 y Anexo  15._x000a_se realizaron las concertaciones de las minutas con las comunidades de Angostuuras, Generareros y Riquieros, julieros y velazqueros y Sabanas de Curipao. anexos 26, 27, 28, 29, 30 y 31"/>
  </r>
  <r>
    <x v="6"/>
    <s v="AE2016-CGR-ARA008"/>
    <n v="0"/>
    <x v="35"/>
    <m/>
    <s v="Hallazgo No.8 parte 7. Cumplimiento fallo de tutela. (A/D) (Administrativo y disciplinario)_x000a__x000a_Fallo dentro de la acción de tutela No 2014-0052-03 expedido por el Tribunal Superior del Distrito Judicial de Arauca, sobre la utilización de los recursos asignados para atender a las comunicades indígenas de Corocito, Matacandela y la Estrellita del pueblo Sikuani y Caño Mico del resguardo Caño"/>
    <m/>
    <s v="Concertación de minutas diferenciales en los programas del ICBF"/>
    <s v="Realizar concertación  con autoridades tradicionales  y comunidad de las minutas diferenciales "/>
    <s v="Minutas concertadas"/>
    <n v="2"/>
    <d v="2017-03-01T00:00:00"/>
    <d v="2017-05-31T00:00:00"/>
    <n v="13"/>
    <m/>
    <n v="0"/>
    <n v="0"/>
    <n v="0"/>
    <n v="0"/>
    <s v="se precisa que  las actas concertadas corresponde a la vigencia 2016 y que el avance para este actividad se llevaran a cabo una vexz se tenga la concertación de las minutas para la vigencia 2017.  Desde la regional se reporta que  se han concertado minutas con enfoque diferencial en el marco del programa de generaciones con bienestar en los municipios de Saravena, Arauca, Tame. "/>
  </r>
  <r>
    <x v="0"/>
    <s v="AR2014-030"/>
    <n v="1"/>
    <x v="36"/>
    <m/>
    <s v="Hallazgo N° 30. Bienes recibidos en Comodato (A) Sucre_x000a__x000a_...en las carpetas de los bienes inmuebles propiedad de terceros que el ICBF Regional Sucre posee en comodato, no posee los siguientes documentos:_x000a_HI La Bucaraminga y CZ Mojana _x000a__x000a_• Titulación -escritura donde figuren linderos y áreas y folio de matrícula inmobiliaria- del inmueble de propiedad de terceros, objeto del comodato._x000a_• Boletín de nomenclatura con la dirección oficial del predio._x000a_• Recibos de impuesto predial y de valorización donde se verifique que el inmueble está al día por este concepto, siempre y cuando este pago sea responsabilidad del Instituto o del tercero usufructuario del bien._x000a_HI Josefina Quintero_x000a__x000a_• Titulación -escritura donde figuren linderos y áreas y folio de matrícula inmobiliaria- del inmueble de propiedad de terceros, objeto del comodato._x000a_• Boletín de nomenclatura con la dirección oficial del predio."/>
    <s v="Lo anterior debido a la falta de control y seguimiento por parte del área de almacén, lo que dificulta conocer la realidad del bien y situación actual en cuanto a pagos de impuestos y valorizaciones."/>
    <s v="Realizar todas las gestiones necesarias a fin de lograr la consecución de los documentos faltantes en las carpetas de los bienes inmuebles recibidos en comodato, donde funcionan los HI La Bucaramanga, Josefina Quintero y el centro zonal Mojana."/>
    <s v="Realizar control y seguimiento a través de los Comites Estratégicos Regionales , con el fin de establecer que todas las carpetas de los bienes inmuebles donde funciona el HI La Bucaramanga, HI Josefina Quintero y el centro zonal Mojana. , tengan toda la documentación requerida."/>
    <s v="ACTAS Comites Estratégicos Regionales"/>
    <n v="2"/>
    <d v="2017-03-01T00:00:00"/>
    <d v="2017-09-30T00:00:00"/>
    <n v="30.4"/>
    <m/>
    <n v="0"/>
    <n v="0"/>
    <n v="0"/>
    <n v="0"/>
    <m/>
  </r>
  <r>
    <x v="0"/>
    <s v="AR2014-073"/>
    <n v="1"/>
    <x v="36"/>
    <m/>
    <s v="Hallazgo N° 73. Inclusión contrapartida (A-D). Sucre_x000a__x000a_dentro de la convocatoria Nº 003 de 2014-Primera Infancia, cuyo Objeto contractual es: “Atender a niños y niñas menores de 5 años, o hasta su ingreso al grado de transición, en los servicios de educación inicial y cuidado, con el fin de promover el desarrollo integral de la primera infancia con calidad, de conformidad con los lineamientos, las directrices, y parámetros establecidos por el ICBF”, los contratistas en las propuestas técnicas, propusieron una contrapartida como aporte al valor total del contrato en caso de salir favorecido. Sin embargo, se suscribieron los contratos sin incluir esta contrapartida, como se aprecia en el siguiente cuadro._x000a__x000a_VER CUADRO No. 61"/>
    <s v="Lo anterior se debe a una omisión por los miembro del Comité Asesor de Contratación, la Coordinadora del Centro Zonal, y la Dirección Regional del ICBF-Sucre, lo que no permite contar con mayores recursos para brindarle mejor atención a los niños y/o aumentar la cobertura de servicios y de esta manera se cumpla con la misión Institucional y se cumplan parcialmente con los principios esenciales del Estado; constituyéndose esta actuación en un hallazgo administrativo con presunto alcance disciplinario."/>
    <s v="Revisar el estado de la convocatoria N° 003 y determinar por qué razón no se incluyó la contrapartida en los diferentes estudios previos de los contratos realizados  y de manera preventiva, verificar que la contrapartida este incluida en los contratos, en los contratos o convenios que generalmente tienen contrapartida por parte del operador"/>
    <s v="Verificar por parte del comité de contratacion de la regional Sucre, que las instrucciones, estudios previos y minutas contractuales remitidas por el nivel nacional y las elaboradas por el nivel regional, incluyan las contrapartidas, si es del caso."/>
    <s v="ACTAS COMITÉ DE CONTRATACION"/>
    <n v="4"/>
    <d v="2017-03-01T00:00:00"/>
    <d v="2017-12-31T00:00:00"/>
    <n v="43.6"/>
    <m/>
    <n v="0"/>
    <n v="0"/>
    <n v="0"/>
    <n v="0"/>
    <m/>
  </r>
  <r>
    <x v="0"/>
    <s v="ARGR2014-CGR-SUC074"/>
    <n v="1"/>
    <x v="36"/>
    <m/>
    <s v="Hallazgo N° 74. Nutricionista (A - D). Sucre_x000a__x000a_El numeral 3.22.1 de los Pliegos de condiciones definitivos, establece que en los Centros de Desarrollo Infantil CDI de la convocatoria 003 de 2014, debe haber una nutricionista de tiempo completo por cada 200 niños y niñas; sin embargo, se pudo establecer que en el contrato Nº 701820140378 por $787,00 millones suscrito con la Corporación Universal para atender 282 niños, solo existe una nutricionista que labora por eventos, para asistir a las tres (3) sedes del CDI los Tamboreritos del Municipio de Majagual. "/>
    <s v="Lo anterior debido a deficiencias en las labores de supervisión por parte del Centro Zonal Mojana al no exigir que se cumpla con los requisitos del pliego de condiciones, lo que no permite contar con este profesional el tiempo completo como exigen los lineamientos del ICBF, corriéndose el riesgo de que los niños y niñas beneficiarias del programa de cero a siempre, no cuenten con una adecuada nutrición. Lo anterior se considera un hallazgo administrativo con posible incidencia disciplinaria."/>
    <s v="Verificar a través de las actas de comites tecnicos operativos, el cumplimiento del componente talento humano, con base en la canasta vigente y los lineamientos tecnicos establecidos por el ICBF, en cuanto al perfil y numero de personas a vincular para la prestación del servicio "/>
    <s v="Verificar en el contrato N° 701820140378, suscrito con la Corporación Universal,  cómo se estableció la labor de la nutricionista en el CDI, a fin de establecer si es necesario que la entidad haga el respectivo reintegro de los recursos contratados y no ejecutados .  "/>
    <s v="ACTA O INFORME  "/>
    <n v="1"/>
    <d v="2017-04-01T00:00:00"/>
    <d v="2017-10-31T00:00:00"/>
    <n v="30.4"/>
    <m/>
    <n v="0"/>
    <n v="0"/>
    <n v="0"/>
    <n v="0"/>
    <m/>
  </r>
  <r>
    <x v="0"/>
    <s v="ARGR2014-CGR-SUC074"/>
    <n v="0"/>
    <x v="36"/>
    <m/>
    <s v="Hallazgo N° 74. Nutricionista (A - D). Sucre_x000a__x000a_El numeral 3.22.1 de los Pliegos de condiciones definitivos, establece que en los Centros de Desarrollo Infantil CDI de la convocatoria 003 de 2014, debe haber una nutricionista de tiempo completo por cada 200 niños y niñas; sin embargo, se pudo establecer que en el contrato Nº 701820140378 por $787,00 millones suscrito con la Corporación Universal para atender 282 niños, solo existe una nutricionista que labora por eventos, para asistir a las tres (3) sedes del CDI los Tamboreritos del Municipio de Majagual. "/>
    <s v="Lo anterior debido a deficiencias en las labores de supervisión por parte del Centro Zonal Mojana al no exigir que se cumpla con los requisitos del pliego de condiciones, lo que no permite contar con este profesional el tiempo completo como exigen los lineamientos del ICBF, corriéndose el riesgo de que los niños y niñas beneficiarias del programa de cero a siempre, no cuenten con una adecuada nutrición. Lo anterior se considera un hallazgo administrativo con posible incidencia disciplinaria."/>
    <s v="Verificar a través de los comités Estratégicos Regionales ,el cumplimiento de los contratos en los referente al componente talento humano, con base en la canasta vigente y los lineamientos tecnicos establecidos por el ICBF, en cuanto al perfil y numero de personas a vincular para la prestación del servicio "/>
    <s v="Realizar seguimiento trimestral por centro zonal, a través del Comité Estratégico Regional, por contrato del  cumplimiento  de los estándares, en lo relacionado con talento humano, infraestructura, aspectos nutricionales y material didactico"/>
    <s v="ACTAS CER"/>
    <n v="3"/>
    <d v="2017-03-01T00:00:00"/>
    <d v="2017-11-30T00:00:00"/>
    <n v="39.1"/>
    <m/>
    <n v="0"/>
    <n v="0"/>
    <n v="0"/>
    <n v="0"/>
    <m/>
  </r>
  <r>
    <x v="0"/>
    <s v="AR2014-075"/>
    <n v="1"/>
    <x v="36"/>
    <m/>
    <s v="Hallazgo N° 75. Baños del CDI (A - D).Sucre_x000a__x000a_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lo anterior debido a deficiencias en las labores de supervisión por parte del Centro Zonal Mojana al no exigir este requisito, lo que pone en riesgo a los niños y niñas a la exposición de enfermedades y a no realizar sus necesidades en un ambiente adecuado y oportunamente. Lo anterior se considera un hallazgo administrativo con presunta incidencia disciplinaria."/>
    <s v="Lo anterior debido a deficiencias en las labores de supervisión por parte del Centro Zonal Mojana al no exigir este requisito, lo que pone en riesgo a los niños y niñas a la exposición de enfermedades y a no realizar sus necesidades en un ambiente adecuado y oportunamente."/>
    <s v="Verificar a través de las visitas de supervisión, el cumplimiento del componente de infraestructura , de acuerdo a los establecido en el manual operativo de la modalidad "/>
    <s v="Verificar el estado de la infraestructura, en cuanto al número de baños por niños, de acuerdo a lo establecido en el manual operativo, en el CDI  Tamboreritos,  contrato  Nº 701820140378. suscrito con la corporación universal.  "/>
    <s v="ACTA O INFORME  "/>
    <n v="1"/>
    <d v="2017-03-01T00:00:00"/>
    <d v="2017-06-30T00:00:00"/>
    <n v="17.3"/>
    <m/>
    <n v="0"/>
    <n v="0"/>
    <n v="0"/>
    <n v="0"/>
    <m/>
  </r>
  <r>
    <x v="0"/>
    <s v="AR2014-075"/>
    <n v="0"/>
    <x v="36"/>
    <m/>
    <s v="Hallazgo N° 75. Baños del CDI (A - D).Sucre_x000a__x000a_El numeral 3.20 del pliegos de condiciones definitivos de la convocatoria 003 de 2014, se establece que debe existir un baño por cada 20 niños y niñas que asisten al CDI, sin embargo en el contrato Nº 701820140378 por $787,00 millones suscrito con la Corporación Universal en la sede Tres(3) del CDI Los Tamboreritos solo cuenta con tres baños para los 100 niños que son atendidos en ese centro, lo anterior debido a deficiencias en las labores de supervisión por parte del Centro Zonal Mojana al no exigir este requisito, lo que pone en riesgo a los niños y niñas a la exposición de enfermedades y a no realizar sus necesidades en un ambiente adecuado y oportunamente. Lo anterior se considera un hallazgo administrativo con presunta incidencia disciplinaria."/>
    <s v="Lo anterior debido a deficiencias en las labores de supervisión por parte del Centro Zonal Mojana al no exigir este requisito, lo que pone en riesgo a los niños y niñas a la exposición de enfermedades y a no realizar sus necesidades en un ambiente adecuado y oportunamente."/>
    <s v="Verificar a través de las visitas de supervisión, el cumplimiento del componente de infraestructura , de acuerdo a los establecido en el manual operativo de la modalidad "/>
    <s v="Realizar seguimiento trimestral por centro zonal a través del Comite Estratégico Regional, por contrato del  cumplimiento  de los estándares, en lo relacionado con el número de baños, de acuerdo a lo establecido en el manual operativo"/>
    <s v="ACTAS Comites Estratégicos Regionales"/>
    <n v="3"/>
    <d v="2017-03-01T00:00:00"/>
    <d v="2017-11-30T00:00:00"/>
    <n v="39.1"/>
    <m/>
    <n v="0"/>
    <n v="0"/>
    <n v="0"/>
    <n v="0"/>
    <m/>
  </r>
  <r>
    <x v="0"/>
    <s v="ARGR2014-CGR-SUC104"/>
    <n v="1"/>
    <x v="36"/>
    <m/>
    <s v="Hallazgo N° 104. Registros y condiciones de atención (A-D). Sucre Condiciones de atención_x000a__x000a_El Numeral 3.20 de los pliegos de condiciones definitivos de la convocatoria 003 de 2014 del ICBF-primera infancia estrategia “De cero a siempre”, establecen que por cada niño atendido debe haber un espacio de 1.5 metros; sin embargo, de la visita realizada al CDI El rosario, del municipio de tolú, el día 5 de mayo de 2015, al inmueble donde funciona dicho centro, no se cumple con este requisito, ya que los espacios de atención de los niños solo tienen aproximadamente 16 Metros cuadrados. Para los 20 niños atendidos dicho espacio debería ser de 30 metros cuadrados."/>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Programar visita prioritaria al CDI el Rosario, con el fin de verificar el espacio de los salones, de acuerdo al número de niños, con que cuenta actualmente."/>
    <s v="Verificar el estado de la infraestructura, en cuanto a los salones que no cumplen con los estandares establecidos  en el manual operativo de la modalidad"/>
    <s v="ACTA O INFORME"/>
    <n v="1"/>
    <d v="2017-03-01T00:00:00"/>
    <d v="2017-06-30T00:00:00"/>
    <n v="17.3"/>
    <m/>
    <n v="0"/>
    <n v="0"/>
    <n v="0"/>
    <n v="0"/>
    <m/>
  </r>
  <r>
    <x v="0"/>
    <s v="ARGR2014-CGR-SUC104"/>
    <n v="0"/>
    <x v="36"/>
    <m/>
    <s v="Hallazgo N° 104. Registros y condiciones de atención (A-D). Sucre Condiciones de atención_x000a__x000a_El Numeral 3.20 de los pliegos de condiciones definitivos de la convocatoria 003 de 2014 del ICBF-primera infancia estrategia “De cero a siempre”, establecen que por cada niño atendido debe haber un espacio de 1.5 metros; sin embargo, de la visita realizada al CDI El rosario, del municipio de tolú, el día 5 de mayo de 2015, al inmueble donde funciona dicho centro, no se cumple con este requisito, ya que los espacios de atención de los niños solo tienen aproximadamente 16 Metros cuadrados. Para los 20 niños atendidos dicho espacio debería ser de 30 metros cuadrados."/>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Programar visita prioritaria al CDI el Rosario, con el fin de verificar el espacio de los salones, de acuerdo al número de niños, con que cuenta actualmente."/>
    <s v="Realizar seguimiento trimestral por centro zonal a través del Comite Estratégico Regional, por contrato, del  cumplimiento  de los estándares, en lo relacionado con los salones, de acuerdo a lo establecido en el manual operativo"/>
    <s v="ACTAS Comites Estratégicos Regionales"/>
    <n v="3"/>
    <d v="2017-03-01T00:00:00"/>
    <d v="2017-11-30T00:00:00"/>
    <n v="39.1"/>
    <m/>
    <n v="0"/>
    <n v="0"/>
    <n v="0"/>
    <n v="0"/>
    <m/>
  </r>
  <r>
    <x v="0"/>
    <s v="ARGR2014-CGR-SUC105"/>
    <n v="1"/>
    <x v="36"/>
    <m/>
    <s v="Hallazgo N° 105. Sobrecupo Contratado (A – F - D). Sucre_x000a__x000a_La Fundación Renacer Social, integrante de la Unión Temporal Semillas de Amor, para la ejecución de los contratos Nº 701820140396 y 701820140397, contrató el servicio de una NUTRICIONISTA por $4,41 millones mensual, para atender 1020 usuarios tiempo completo, ocho (8) horas diarias; 820 en CDI Modalidad Familiar en San Onofre 600 y 220 en Colosó, y 200 usuarios en CDI Institucional en Chalán”, sobrepasando el número de usuarios establecido en el Manual Operativo. _x000a__x000a_Se estableció que la presunta simultaneidad presencial de la profesional que presta el servicio al mismo tiempo en tres municipios y diferentes sedes, se registra por deficiencias de la Supervisión en la ejecución del contrato, e inobservancia de lo establecido en el Manual Operativo, evidenciándose un posible detrimento al patrimonio en cuantía de $11,98 millones (ver siguiente cuadro), hecho que además impide cumplir la Estrategia de Cero a Siempre, al poner en riesgo la nutrición y la salud de los beneficiarios del contrato, así como los fines misionales del ICBF. Constituyéndose en un hallazgo administrativo con alcance fiscal y presunta incidencia disciplinaria._x000a__x000a_VER CUADRO No. 76 Y CUADRO No. 77_x000a_"/>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Revisar las liquidaciones de los contratos Nº 701820140396 y 701820140397 y verificar si en la liquidación se refleja el reintegro de los recursos"/>
    <s v="Hacer requerimiento a la entidad contratista renacer social, en el que se le solicite explicación por el incumplimiento, en cuanto al manejo del talento humano y revisión del presupuesto programado vs pagado "/>
    <s v="oficio"/>
    <n v="1"/>
    <d v="2017-03-01T00:00:00"/>
    <d v="2017-04-30T00:00:00"/>
    <n v="8.6"/>
    <m/>
    <n v="0"/>
    <n v="0"/>
    <n v="0"/>
    <n v="0"/>
    <m/>
  </r>
  <r>
    <x v="0"/>
    <s v="ARGR2014-CGR-SUC105"/>
    <n v="0"/>
    <x v="36"/>
    <m/>
    <s v="Hallazgo N° 105. Sobrecupo Contratado (A – F - D). Sucre_x000a__x000a_La Fundación Renacer Social, integrante de la Unión Temporal Semillas de Amor, para la ejecución de los contratos Nº 701820140396 y 701820140397, contrató el servicio de una NUTRICIONISTA por $4,41 millones mensual, para atender 1020 usuarios tiempo completo, ocho (8) horas diarias; 820 en CDI Modalidad Familiar en San Onofre 600 y 220 en Colosó, y 200 usuarios en CDI Institucional en Chalán”, sobrepasando el número de usuarios establecido en el Manual Operativo. _x000a__x000a_Se estableció que la presunta simultaneidad presencial de la profesional que presta el servicio al mismo tiempo en tres municipios y diferentes sedes, se registra por deficiencias de la Supervisión en la ejecución del contrato, e inobservancia de lo establecido en el Manual Operativo, evidenciándose un posible detrimento al patrimonio en cuantía de $11,98 millones (ver siguiente cuadro), hecho que además impide cumplir la Estrategia de Cero a Siempre, al poner en riesgo la nutrición y la salud de los beneficiarios del contrato, así como los fines misionales del ICBF. Constituyéndose en un hallazgo administrativo con alcance fiscal y presunta incidencia disciplinaria._x000a__x000a_VER CUADRO No. 76 Y CUADRO No. 77_x000a_"/>
    <s v="Lo anterior debido a las deficiencias en las labores de supervisión por parte del centro zonal norte, ya que certificaron que el inmueble donde se prestaría el servicio reunía las condiciones de infraestructura para la atención de los beneficiarios, lo que ocasiona un presunto hacinamiento de los niños y niñas atendidos en dicho CDI."/>
    <s v="Revisar las liquidaciones de los contratos Nº 701820140396 y 701820140397 y verificar si en la liquidación se refleja el reintegro de los recursos"/>
    <s v="Iniciar proceso sancionatorio, con el fin de lograr el reintegro de los recursos, correspondiente a saldos por talento humano no contratado y posponer la liquidacion de losl contratos  Nº 701820140396 y 701820140397, suscritos con la Fundación Renacer Social"/>
    <s v="Informe del supervisor con todos sus soportes al Director de la Regional"/>
    <n v="1"/>
    <d v="2017-03-15T00:00:00"/>
    <d v="2017-06-30T00:00:00"/>
    <n v="15.3"/>
    <m/>
    <n v="0"/>
    <n v="0"/>
    <n v="0"/>
    <n v="0"/>
    <m/>
  </r>
  <r>
    <x v="0"/>
    <s v="ARGR2014-CGR-SUC148"/>
    <n v="1"/>
    <x v="36"/>
    <m/>
    <s v="Hallazgo N° 148. Supervisión de contratos (A-D). Sucre _x000a__x000a_La cláusula decimoquinta del contrato de aportes N° 378, establece que la supervisión del contrato será ejercida por el ICBF, a través del centro zonal Mojana, sin embargo, realizada las visitas a las tres (3) sedes del Centro de Desarrollo Infantil los Tamboreritos del Municipio de Majagual, el 28, 29 y 30 de abril de 2015, se estableció que el ICBF no ha realizado visita de supervisión y control en la ejecución del contrato a dicho centro, pese a las peticiones del operador para ese cometido."/>
    <s v="Las situaciones presentadas en estas Regionales obedecen a debilidades de seguimiento y control en la supervisión de la contratación y de control interno, con el riesgo de que los contratos no se ejecuten o no se atienda la totalidad de los niños establecidos y se afecte la población destinataria de los mismos ante el incumplimiento del contratista y el cabal cumplimiento de lineamientos y de estándares técnicos y financieros en la prestación de los servicios en las diferentes modalidades de atención y el uso eficiente y efectivo de los recursos entregados a los operadores, generando posible pérdida de dichos recursos."/>
    <s v="Programar visita prioritaria al CDI Los Tamboreritos, con el fin de  supervisar todos los aspectos establecidos en la canasta vigente y el manual operativo"/>
    <s v="Programar visitas al CDI tamboreritos y realizar informe de supervisión con todos los parametros establecidos  en la canasta vigente y el manual operativo de la modalidad"/>
    <s v="INFORME INTEGRAL"/>
    <n v="2"/>
    <d v="2017-03-01T00:00:00"/>
    <d v="2017-11-30T00:00:00"/>
    <n v="39.1"/>
    <m/>
    <n v="0"/>
    <n v="0"/>
    <n v="0"/>
    <n v="0"/>
    <m/>
  </r>
  <r>
    <x v="0"/>
    <s v="ARGR2014-CGR-SUC155"/>
    <n v="1"/>
    <x v="36"/>
    <m/>
    <s v="Hallazgo N° 155. Acuerdos de Supervisión (A - D). Sucre_x000a__x000a_El manual de interventoría y supervisión versión 1.10 del ICBF, en su numeral 1.10 “Prohibiciones del supervisor e interventor”, establece:“Celebrar acuerdos o suscribir documentos que tengan por finalidad como efecto establecer obligaciones a cargo del Instituto, salvo aquellas relacionadas con la actividad de interventoría y que no modifiquen, adición o prorroguen las obligaciones a cargo del Instituto”. No obstante lo anterior, los supervisores de los contratos relacionados en el cuadro anexo, suscribieron acuerdos de prorroga y adición de esos contratos._x000a__x000a_VER CUADRO No. 138_x000a__x000a_Esto constituye una debilidad administrativa de presunta incidencia disciplinaria."/>
    <s v="Lo anterior se presenta por desconocimiento de dicho manual, por incumplimiento de esos acuerdos, ya que el único que está facultado es el director Regional."/>
    <s v="Verificar que en los contratos celebrados por el ICBF  con las EAS, los acuerdos de prórroga y adición sean suscritos por el Director y no por los supervisores de los contratos. "/>
    <s v="Realizar   capacitación sobre la Guia de supervision de contratos y convenios VERSION 1 . Y manual de contratación,   a los Coordinadores de Grupo ,  centros zonales y equipo de apoyo  a la supervisión, haciendo énfasis en los deberes y prohibiciones del supervisor."/>
    <s v="ACTA"/>
    <n v="2"/>
    <d v="2017-03-01T00:00:00"/>
    <d v="2017-12-15T00:00:00"/>
    <n v="41.3"/>
    <m/>
    <n v="0"/>
    <n v="0"/>
    <n v="0"/>
    <n v="0"/>
    <m/>
  </r>
  <r>
    <x v="0"/>
    <s v="ARGR2014-CGR-SUC155"/>
    <n v="0"/>
    <x v="36"/>
    <m/>
    <s v="Hallazgo N° 155. Acuerdos de Supervisión (A - D). Sucre_x000a__x000a_El manual de interventoría y supervisión versión 1.10 del ICBF, en su numeral 1.10 “Prohibiciones del supervisor e interventor”, establece:“Celebrar acuerdos o suscribir documentos que tengan por finalidad como efecto establecer obligaciones a cargo del Instituto, salvo aquellas relacionadas con la actividad de interventoría y que no modifiquen, adición o prorroguen las obligaciones a cargo del Instituto”. No obstante lo anterior, los supervisores de los contratos relacionados en el cuadro anexo, suscribieron acuerdos de prorroga y adición de esos contratos._x000a__x000a_VER CUADRO No. 138_x000a__x000a_Esto constituye una debilidad administrativa de presunta incidencia disciplinaria."/>
    <s v="Lo anterior se presenta por desconocimiento de dicho manual, por incumplimiento de esos acuerdos, ya que el único que está facultado es el director Regional."/>
    <s v="Verificar que en los contratos celebrados por el ICBF  con las EAS, los acuerdos de prórroga y adición sean suscritos por el Director y no por los supervisores de los contratos. "/>
    <s v="Realizar informe detallado, por parte del grupo jurídico, de las modificaciones,  prórrogas y adiciones realizadas a los contratos, relacionados en el cuadro N° 138, con todos sus soportes, actas de liquidaciones y estados financieros."/>
    <s v="INFORME AL DIRECTOR"/>
    <n v="1"/>
    <d v="2017-03-01T00:00:00"/>
    <d v="2017-06-30T00:00:00"/>
    <n v="17.3"/>
    <m/>
    <n v="0"/>
    <n v="0"/>
    <n v="0"/>
    <n v="0"/>
    <m/>
  </r>
  <r>
    <x v="0"/>
    <s v="AE2014-001-NYA"/>
    <n v="1"/>
    <x v="36"/>
    <m/>
    <s v="Hallazgo con presunta incidencia administrativa y disciplinaria._x000a__x000a_Se observa que los informes de la firma interventora C&amp;M Consultores, son entregados de manera inoportuna y en otros no se evidencian dichos informes ( anexo tabla No 14), la interventoria   no da a conocer oportunamente los informes de visita que realiza al ICBF, lo que conlleva a que esta Entidad no realice la supervisión de manera inmediata, y no se tomen las medidas pertinentes que permitan mejorar el servicio en beneficio de la niñez y el riesgo de cancelar servicios sin que estos se hayan realizado en cumplimiento del objeto contado._x000a_"/>
    <s v="En el 2014, la contratación de la interventoría fue  realizada por  el nivel nacional, operando un equipo a nivel de la regional, no obstante los informes o resultados de visita de este equipo interventor debia contar con la revisión, aprobación y consolidación del nivel nacional, generando retrasos e inoportunidad en la retroalimentación de la información a la regional.En el 2015 se contrató  en la Regional  profesionales para cumplir con la  supervisiòn  de  las diferentes modalidades de Primera Infancia,  asignado a cada CZ., definiendo el nivel nacional la programaciòn, cronograma y presupuesto para la realizaciòn de las actividades. "/>
    <s v="Para el caso de este hallazgo, relacionado con el programa PAE,  actualmente  no esta a cargo de esta regional, este es ejecutado por las Alcaldías . Cabe aclarar que los contratos suscritos con ICBF se encuentran liquidados, por lo cual vamos a realizar un informe "/>
    <s v="elaborar informe y anexar liquidadciones"/>
    <s v="informe al Director con sus soportes de  actas de liquidacion"/>
    <n v="1"/>
    <d v="2017-03-01T00:00:00"/>
    <d v="2017-09-30T00:00:00"/>
    <n v="30.4"/>
    <m/>
    <n v="0"/>
    <n v="0"/>
    <n v="0"/>
    <n v="0"/>
    <m/>
  </r>
  <r>
    <x v="0"/>
    <s v="AE2014-003-NYA"/>
    <n v="1"/>
    <x v="36"/>
    <m/>
    <s v="SU-1 A Hallazgo con presunta incidencia administrativa y disciplinaria._x000a__x000a_Los informes de interventoría presentados por la firma C&amp;M Consultores, no permiten determinar las diferencias en gramaje de los alimentos suministrados a los niños beneficiarios del Programa PAE, ya que en algunos casos se limitán  a enunciar que algunos alimentos no cumplen con el mismo, esto debido a debilidades en los mecanismos de control de la interventoría, lo que genera que la población escolar no está recibiendo los beneficios y nutrientes de manera completa como lo establece el contrato y los lineamientos técnicos administrativos y estándares del PAE ,  por consiguiente no se está cumpliendo con el cometido estatal, además que no se puedan tomar los correctivos que permitan subsanar esta irregularidad oportunamente. Tabla No. 16)_x000a_"/>
    <s v="CON BASE EN LA ACTIVIDAD ANTERIOR INFORMES DE LOS SUPERVISORES, SE OFICIO A LOS DIFERENTES CONTRATISTAS (AES), HASTA AHÍ VA PARTE DE LA SOLUCIIÓN._x000a__x000a_PERO QUE DETERMINACIONES TOMARON LAS AES; SOLUCIONARON LOS PROBLEMAS QUE SE LES DETECTO EN LAS SUPERVISIONES?, SE DEJO DE PAGAR POR LOS SERVISCIOS O COMPROMISOS NO CUMPLIDOS?, QUE SOLUCIONES OFRECIERON ESTAS AES?HACIA AQUÍ ES QUE DEBE APUNTAR LA ACCIÓN DE MEJORA, NO QUEDARSE CON LA SIMPLE EMISIÓN DE UN OFICIO.."/>
    <s v="Para el caso de este hallazgo, relacionado con el programa PAE,  actualmente  no esta a cargo de esta regional, este es ejecutado por las Alcaldías . Cabe aclarar que los contratos suscritos con ICBF se encuentran liquidados, por lo cual vamos a realizar un informe "/>
    <s v="elaborar informe y anexar liquidadciones"/>
    <s v="informe al Director con sus soportes de  actas de liquidacion"/>
    <n v="1"/>
    <d v="2017-03-01T00:00:00"/>
    <d v="2017-09-30T00:00:00"/>
    <n v="30.4"/>
    <m/>
    <n v="0"/>
    <n v="0"/>
    <n v="0"/>
    <n v="0"/>
    <m/>
  </r>
  <r>
    <x v="0"/>
    <s v="ARGR2013-CGR-DIT017"/>
    <n v="1"/>
    <x v="37"/>
    <m/>
    <s v="HALLAZGO 17. SEDE NACIONAL JUSTIFICACIÓN CONTRATACIÓN (A, D)_x000a_Se evidencia desconocimiento del principio de planeacíón, en la medida que respecto de los estudios previos lo que se hizo fue avalar lo propuesto por el convenido, sin haber realizado una seria y técnica planeación que permitiera la obtención de los elementos y tecnologías requeridas para el normal funcionamiento del ICBF, situación que generó Tercerización de la actividad contractual y evasión de la normatividad contractual vigente."/>
    <m/>
    <s v="Control de la contratación establecida en el plan de compras de  la vigencia"/>
    <s v="Realizar seguimiento a la contratación prevista para la vigencia, de acuerdo con el plan de compras programado."/>
    <s v="Tablero de seguimiento"/>
    <n v="4"/>
    <d v="2017-02-01T00:00:00"/>
    <d v="2017-12-29T00:00:00"/>
    <n v="47.3"/>
    <m/>
    <n v="0"/>
    <n v="0"/>
    <n v="0"/>
    <n v="0"/>
    <m/>
  </r>
  <r>
    <x v="0"/>
    <s v="ARGR2013-CGR-DIT0119"/>
    <n v="1"/>
    <x v="37"/>
    <m/>
    <s v="HALLAZGO 119. CÓRDOBA. MEDIDAS DE PROTECCIÓN (A)_x000a_Existen Debilidades en el Centro de Cableado y Oficina de Sistemas en la_x000a_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
    <s v="Falta de mecanismos de seguimiento y monitoreo, lo que puede generar inefectividad en el trabajo e ineficacia causada por el fracaso en el logro de las metas."/>
    <s v="Ajustar la funcionalidad de liquidación de acuerdo con los nuevos requerimientos del área funcional"/>
    <s v="Desinstalar las aplicaciones locales en las regionales. "/>
    <s v="Informe de desinstalación"/>
    <n v="1"/>
    <d v="2017-03-01T00:00:00"/>
    <d v="2017-11-30T00:00:00"/>
    <n v="39.1"/>
    <m/>
    <n v="0"/>
    <n v="0"/>
    <n v="0"/>
    <n v="0"/>
    <m/>
  </r>
  <r>
    <x v="0"/>
    <s v="ARGR2013-CGR-DIT0119"/>
    <n v="0"/>
    <x v="37"/>
    <m/>
    <s v="HALLAZGO 119. CÓRDOBA. MEDIDAS DE PROTECCIÓN (A)_x000a_Existen Debilidades en el Centro de Cableado y Oficina de Sistemas en la_x000a_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
    <s v="Falta de mecanismos de seguimiento y monitoreo, lo que puede generar inefectividad en el trabajo e ineficacia causada por el fracaso en el logro de las metas."/>
    <s v="Ajustar la funcionalidad de liquidación de acuerdo con los nuevos requerimientos del área funcional"/>
    <s v="Ejecutar y desplegar en producción para la operación del usuario funcional, los ajustes a la funcionalidad de Liquidación en el SIM"/>
    <s v="Acta de aceptación de despliegue en producción"/>
    <n v="1"/>
    <d v="2017-03-01T00:00:00"/>
    <d v="2017-09-30T00:00:00"/>
    <n v="30.4"/>
    <m/>
    <n v="0"/>
    <n v="0"/>
    <n v="0"/>
    <n v="0"/>
    <m/>
  </r>
  <r>
    <x v="0"/>
    <s v="ARGR2013-CGR-DIT0119"/>
    <n v="0"/>
    <x v="37"/>
    <m/>
    <s v="HALLAZGO 119. CÓRDOBA. MEDIDAS DE PROTECCIÓN (A)_x000a_Existen Debilidades en el Centro de Cableado y Oficina de Sistemas en la_x000a_Regional Córdoba debido a que no se cuenta con las suficientes medidas de seguridad, de control de acceso a las mismas, detectores de humo, ventilación adecuada, así mismo se encontraron dos aplicativos de manejo local, Servicio y protección, para el Control y Liquidación de Cuentas de Hogares Sustitutos y gestión de recursos de los contratos de los mismos, los cuales están obsoletos, no integrados a la plataforma tecnológica del ICBF, con deficiencias de seguridad, almacenamiento y control en los mismos."/>
    <s v="Falta de mecanismos de seguimiento y monitoreo, lo que puede generar inefectividad en el trabajo e ineficacia causada por el fracaso en el logro de las metas."/>
    <s v="Gestionar con la Dirección Administrativa la subsanación de las condiciones descritas en el hallazgo"/>
    <s v="Solicitar informe sobre las condiciones del centro de cableado de la Regional Córdoba,  según lo informado en memorando I-2015-058051-0101."/>
    <s v="Documento de estado del centro de cableado"/>
    <n v="1"/>
    <d v="2017-03-01T00:00:00"/>
    <d v="2017-06-30T00:00:00"/>
    <n v="17.3"/>
    <m/>
    <n v="0"/>
    <n v="0"/>
    <n v="0"/>
    <n v="0"/>
    <m/>
  </r>
  <r>
    <x v="0"/>
    <s v="ARGR2013-CGR-DIT0118"/>
    <n v="1"/>
    <x v="37"/>
    <m/>
    <s v="HALLAZGO 118. BOLíVAR. DEFICIENCIAS EN LAS BASES DE DATOS (A, D-IP)_x000a_*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_x000a_*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_x000a_*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_x000a_*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_x000a_*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_x000a__x000a_"/>
    <m/>
    <s v="Establecer mecanismo  para gestionar la actualización de la data en el Cuéntame"/>
    <s v="Documentar las acciones y responsables en la gestión de actualización de datos en las bases de datos de Cuéntame"/>
    <s v="Procedimiento o guia"/>
    <n v="1"/>
    <d v="2017-03-01T00:00:00"/>
    <d v="2017-08-30T00:00:00"/>
    <n v="26"/>
    <m/>
    <n v="0"/>
    <n v="0"/>
    <n v="0"/>
    <n v="0"/>
    <m/>
  </r>
  <r>
    <x v="0"/>
    <s v="ARGR2013-CGR-DIT0118"/>
    <n v="0"/>
    <x v="37"/>
    <m/>
    <s v="HALLAZGO 118. BOLíVAR. DEFICIENCIAS EN LAS BASES DE DATOS (A, D-IP)_x000a_*Al confrontar la información suministrada por ellCBF Regional Bolívar relacionada con los usuarios que fueron atendidos en el Programa de Primera Infancia durante la vigencia 2013, frente a la información remitida del SIMAT, por parte de la Secretaría de Educación Departamental, se detectaron treinta y dos (32) usuarios que se encuentran registrados en forma simultánea en los programas antes mencionados, generando un presunto detrimento al patrimonio público en cuantía de $26.8 millones._x000a_* Al confrontar la información suministrada por ellCBF Regional Bolívar relacionada con los usuarios que fueron atendidos en el Programa de Primera Infancia durante la vigencia 2013, frente a la información de los usuarios que recibieron Plan de Alimentación Escolar durante esta vigencia, se detectaron ciento dos (102) usuarios que se encuentran registrados en forma simultánea en estos dos programas generando un presunto detrimento al patrimonio público en cuantía de $1.9 millones._x000a_* Al confrontar la información suministrada por el ICBF Regional Bolívar relacionada con los usuarios que fueron atendidos en el Programa Alimentación Escolar durante la vigencia 2018, frente a la información del SIMAT, remitida por parte de la Secretaría de Educación Departamental, se detectaron Setenta y tres mil novecientos diez (73.910) casos de menores que no aparecen registrados en el SIMAT, generando un presunto detrimento al patrimonio público en cuantía de $1.384 millones._x000a_* Del análisis de la Base de datos suministrada por el ICBF Regional Bolívar, relativa a PAE, se estableció, que setenta y dos (72) usuarios presentan duplicidad dentro de este programa, durante un mismo período, es decir, se encontraban en municipios diferentes recibiendo alimentación durante el mismo tiempo. Generando un Presunto detrimento al patrimonio público en cuantía de $1.45 millones._x000a_* Del análisis de la Base de datos suministrada por el ICBF Regional Bolívar, relativa a PAE, se estableció que Cinco mil seiscientos noventa y siete (5.697) usuarios, se hallaban fuera del departamento durante este período, es decir de acuerdo con la información analizada residían en municipios de otros departamentos diferentes a Bolívar, generando un presunto detrimento al patrimonio público en cuantía de $106.4 millones._x000a__x000a_"/>
    <m/>
    <s v="Establecer mecanismo  para gestionar la actualización de la data en el Cuéntame"/>
    <s v="Generar reporte de registros que no cumplen las reglas de validación relacionadas con la atención, por vigencia "/>
    <s v="Reporte y memorando de entrega"/>
    <n v="2"/>
    <d v="2017-04-01T00:00:00"/>
    <d v="2017-05-31T00:00:00"/>
    <n v="8.6"/>
    <m/>
    <n v="0"/>
    <n v="0"/>
    <n v="0"/>
    <n v="0"/>
    <m/>
  </r>
  <r>
    <x v="0"/>
    <s v="AR2013-CGR-TEC-007_x000a_AE2013-CGR-TEC-009_x000a_AE2013-CGR-TEC-010_x000a_AE2013-CGR-TEC-011_x000a_AE2013-008_x000a_"/>
    <n v="1"/>
    <x v="37"/>
    <m/>
    <s v="HALLAZGO  N° 7:  Duplicidades  Recuperación  Nutricional   RN 2012  Centros_x000a_Zonales (Administrativo)._x000a_HALLAZGO  N° 9: Duplicidades   Centro  Zonal  Fonseca  2013 (se iniciara  indagación Preliminar)._x000a_&quot;HALLAZGO  N°10: Duplicidades    Centro  Zonal  Maicao  2013 (Hallazgo Administrativo;  se iniciara  Indagación  Preliminar.)_x000a_HALLAZGO  N°11: Duplicidades Centro Zonal Manaure 2013 (Hallazgo Administrativo   y se iniciara  indagación  preliminar.)_x000a_HALLAZGO N° 8: Duplicidades  Centro  Zonal  Riohacha 2013 (Administrativo)._x000a_"/>
    <m/>
    <s v="Establecer mecanismo  para gestionar la actualización de la data en el Cuéntame"/>
    <s v="Documentar las acciones y responsables en la gestión de actualización de datos en las bases de datos de Cuéntame"/>
    <s v="Procedimiento o guia"/>
    <n v="1"/>
    <d v="2017-03-01T00:00:00"/>
    <d v="2017-08-30T00:00:00"/>
    <n v="26"/>
    <m/>
    <n v="0"/>
    <n v="0"/>
    <n v="0"/>
    <n v="0"/>
    <m/>
  </r>
  <r>
    <x v="0"/>
    <s v="AR2013-CGR-TEC-007_x000a_AE2013-CGR-TEC-009_x000a_AE2013-CGR-TEC-010_x000a_AE2013-CGR-TEC-011_x000a_AE2013-008_x000a_"/>
    <n v="0"/>
    <x v="37"/>
    <m/>
    <s v="HALLAZGO  N° 7:  Duplicidades  Recuperación  Nutricional   RN 2012  Centros_x000a_Zonales (Administrativo)._x000a_HALLAZGO  N° 9: Duplicidades   Centro  Zonal  Fonseca  2013 (se iniciara  indagación Preliminar)._x000a_&quot;HALLAZGO  N°10: Duplicidades    Centro  Zonal  Maicao  2013 (Hallazgo Administrativo;  se iniciara  Indagación  Preliminar.)_x000a_HALLAZGO  N°11: Duplicidades Centro Zonal Manaure 2013 (Hallazgo Administrativo   y se iniciara  indagación  preliminar.)_x000a_HALLAZGO N° 8: Duplicidades  Centro  Zonal  Riohacha 2013 (Administrativo)._x000a_"/>
    <m/>
    <s v="Establecer mecanismo  para gestionar la actualización de la data en el Cuéntame"/>
    <s v="Generar reporte de registros que no cumplen las reglas de validación relacionadas con la atención, por vigencia "/>
    <s v="Reporte y memorando de entrega"/>
    <n v="2"/>
    <d v="2017-04-01T00:00:00"/>
    <d v="2017-05-31T00:00:00"/>
    <n v="8.6"/>
    <m/>
    <n v="0"/>
    <n v="0"/>
    <n v="0"/>
    <n v="0"/>
    <m/>
  </r>
  <r>
    <x v="0"/>
    <s v="AR2014-235"/>
    <n v="1"/>
    <x v="37"/>
    <m/>
    <s v="Hallazgo N° 235. Nuevo Modelo Financiero (A). Bogotá, Cauca, Cundinamarca y Huila _x000a__x000a_Se observó que módulos como el de Bancos, Cajas Menores y Cartera, no están en producción. Esto debido a que en las Regionales no están operando los Módulos de Bancos, porque se encuentran en pruebas; el módulo de Cajas Menores aún no se han desarrollado y el de Cartera se encuentra suspendido su desarrollo desde el nivel nacional; generando  la inutilización de la funcionalidad de los aplicativos de la Regional; conllevando a inconvenientes de inoportunidad en el registro de la información por parte de los usuarios de la Regional, en los diferentes módulos"/>
    <m/>
    <s v="Ajustar el módulo de Cajas Menores de acuerdo con los nuevos requerimientos del área funcional"/>
    <s v="Analizar, Desarrollar y desplegar en producción los ajustes del Módulo de Cajas Menores"/>
    <s v="Acta de aceptación de despliegue en producción"/>
    <n v="1"/>
    <d v="2017-03-01T00:00:00"/>
    <d v="2017-12-29T00:00:00"/>
    <n v="43.3"/>
    <m/>
    <n v="0"/>
    <n v="0"/>
    <n v="0"/>
    <n v="0"/>
    <m/>
  </r>
  <r>
    <x v="0"/>
    <s v="ARGR2013-CGR-DIT0116"/>
    <n v="1"/>
    <x v="37"/>
    <m/>
    <s v="HALLAZGO 116. NARIÑO. REPORTE DE INFORMACIÓN DEL APLICATIVO CUÉNTAME. (A)_x000a_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Establecer mecanismo  para gestionar la actualización de la data en el Cuéntame"/>
    <s v="Documentar las acciones y responsables en la gestión de actualización de datos en las bases de datos de Cuéntame"/>
    <s v="Procedimiento o guía"/>
    <n v="1"/>
    <d v="2017-03-01T00:00:00"/>
    <d v="2017-08-30T00:00:00"/>
    <n v="26"/>
    <m/>
    <n v="0"/>
    <n v="0"/>
    <n v="0"/>
    <n v="0"/>
    <m/>
  </r>
  <r>
    <x v="0"/>
    <s v="ARGR2013-CGR-DIT0116"/>
    <n v="0"/>
    <x v="37"/>
    <m/>
    <s v="HALLAZGO 116. NARIÑO. REPORTE DE INFORMACIÓN DEL APLICATIVO CUÉNTAME. (A)_x000a__x000a_Por deficiencias de control en el registro de Información al aplicativo CUÉNTAME y en la depuración de la información por parte de la Regional Nariño y los operadores contratados, se constató en el aplicativo CUÉNTAME duplicados y concurrencia de beneficiarios en los diferentes programas objeto de análisis considerando que los niños se encuentran registrados en las mismas fechas y horario de atención, así como hogares sin niños de atención, sin embargo cuando se realizaron las visitas de campo a las unidades de servicio y revisados los registros mensuales de actividades se encuentran diferencias entre las lecturas_x000a_del aplicativo cuéntame y los RAM, por lo que no se evidencia duplicados reales. (TABLA 42)._x000a_Igualmente al comparar la información suministrada por el tCBF de hogares comunitarios de bienestar cerrados en las vigencia 2013 y 2014, con la reportada en las actas de modificación de los contratos y/o informes de supervisión, se constata que existen inconsistencias en las dos informaciones, en algunos casos en los contratos el número de hogares es mayor y en otros en la base supera a la establecida en los contratos. (TABLA 43)._x000a_Por lo anterior este sistema de información de beneficiarios no se constituye en una herramienta eficaz para la institución, toda vez que su información no es confiable ni veraz y genera el riesgo de atención de los beneficiarios que se registran como duplicados, pagos por población no atendida y perdida de recursos y consecuentemente ocasiona que población con derecho al beneficio de atención por parte de11C8F,no sea atendida."/>
    <s v="Deficiencias del sistema que ha sido objeto de muchas modificaciones, y genera registros concurrentes y duplicados; esta situación conlleva a que la información sea incompleta e inconsistente en relación con los beneficiarios atendidos, los reportes de NNA atendidos no ingresaron oportunamente, sino mediante cargues masivos periódicos cuando el sistema lo permitía o estaba habilitado, como en los meses de octubre y noviembre de 2013._x000a_Al terminar la ejecución de los contratos a diciembre de 2013 no se habían efectuado el cierre de registro 2013 de beneficiarios de los diferentes programas, las insuficiencia de la plataforma tecnológica, las deficiencias de esta herramienta tecnológica y su deficiente operatividad afectan el control de la información, la planeación y pone en riesgo la toma de decisiones de la administración."/>
    <s v="Establecer mecanismo  para gestionar la actualización de la data en el Cuéntame"/>
    <s v="Generar reporte de registros que no cumplen las reglas de validación relacionadas con la atención, por vigencia "/>
    <s v="Reporte y memorando de entrega"/>
    <n v="2"/>
    <d v="2017-04-01T00:00:00"/>
    <d v="2017-05-31T00:00:00"/>
    <n v="8.6"/>
    <m/>
    <n v="0"/>
    <n v="0"/>
    <n v="0"/>
    <n v="0"/>
    <m/>
  </r>
  <r>
    <x v="0"/>
    <s v="AR2014-232"/>
    <n v="1"/>
    <x v="37"/>
    <m/>
    <s v="Hallazgo N° 232. Sistema de Información Cuéntame (A). Sede Nacional_x000a__x000a_Por las inconsistencias enunciadas se infiere que la información que reposa en el Cuéntame no es confiable, consistente e íntegra, por lo que los reportes y estadísticas que del aplicativo se generen no se constituyen en insumo veraz y efectivo para el reporte de cumplimiento de metas y objetivos._x000a_De otra parte, se evidenció que debido a deficiencias en la funcionalidad de aplicativo, no permite editar ciertos campos como el tipo y número de documento, no tiene habilitada la opción actualización de datos o no los contempla, por lo que la entidad tiene dificultades para entregar ciertos reportes como el de madres comunitarias._x000a_"/>
    <m/>
    <s v="Ajustar las funcionalidades de edición de datos  de acuerdo con los nuevos requerimientos del área funcional"/>
    <s v="Desarrollar y desplegar en producción la funcionalidad para la edición de datos básicos con los ajustes requeridos por el área funcional."/>
    <s v="Acta de aceptación de despliegue en producción"/>
    <n v="1"/>
    <d v="2017-03-01T00:00:00"/>
    <d v="2017-06-30T00:00:00"/>
    <n v="17.3"/>
    <m/>
    <n v="0"/>
    <n v="0"/>
    <n v="0"/>
    <n v="0"/>
    <m/>
  </r>
  <r>
    <x v="0"/>
    <s v="AR2014-234"/>
    <n v="1"/>
    <x v="37"/>
    <m/>
    <s v="Hallazgo N° 234. Nuevo Modelo Financiero (A-F). Sede Nacional_x000a__x000a_el ICBF incurrió en erogaciones importantes para un fin específico, el cual a 31 de diciembre de 2014 no se cumplió en su totalidad, como se detalla a continuación: _x000a_- En el módulo de bancos, al cierre de la vigencia 2014 están en prueba las 29 funcionalidades, debido a que se han generado inconsistencias y se han realizado 3 escenarios de prueba. Se desconoce la fecha de entrada en producción._x000a_- El módulo de apropiaciones se recibió en fase de pruebas, el cual a la fecha está funcionando parcialmente, toda vez que la opción de extracto de cuentas no está en uso para el Nivel Central y en las Regionales ninguna opción de dicho desarrollo ha podido ser utilizado y se desconoce la fecha de solución de inconsistencias. _x000a_- El módulo de Parametrizador Contable fue recibido por la entidad, pero no es posible su utilización al 100%, toda vez que:_x000a_- El sub-módulo de Tesorería no está siendo utilizado debido a que no se ha implementado el sub-módulo de bancos._x000a_- En el sub-módulo de Cartera se realizaron escenarios de prueba, y aunque entró en producción no ha sido utilizado porque el módulo de cartera no se desarrolló._x000a_- En el sub-módulo de Jurídica, se realizaron escenarios de prueba hasta noviembre de 2013 y no hay fecha cierta de entrada en producción._x000a_- El Sub-módulo Tributario está en revisión de casos de uso. _x000a_- En el Sub-módulo Inversiones se realizaron escenarios de prueba, está en producción y pendiente la conciliación inter-áreas. _x000a_- En el módulo de Cajas Menores no hay fecha de terminación, se encuentra en revisión los casos de uso realizados en la vigencia 2013 y construcción de nuevos casos de uso._x000a_- El módulo de Cartera Mediante Acta No. 01 de fecha 3 de julio de 2013 la Secretaria General, tomó la decisión de no realizar el desarrollo de este módulo y una de las razones fue la reforma tributaria de 2012-Ley 1607 del 26 de diciembre de 2012. No obstante con posterioridad a la Reforma mencionada, el día 05 de febrero de 2013 presentan en comité a la Secretaria General el Proyecto del Nuevo Modelo Financiero."/>
    <m/>
    <s v="Ajustar el  módulo de Cajas Menores de acuerdo con los nuevos requerimientos del área funcional"/>
    <s v="Analizar, Desarrollar y desplegar en producción los ajustes del Módulo de Cajas Menores de acuerdo con los requerimientos efectuados por el área funcional."/>
    <s v="Acta de aceptación de despliegue en producción"/>
    <n v="1"/>
    <d v="2017-03-01T00:00:00"/>
    <d v="2017-12-29T00:00:00"/>
    <n v="43.3"/>
    <m/>
    <n v="0"/>
    <n v="0"/>
    <n v="0"/>
    <n v="0"/>
    <m/>
  </r>
  <r>
    <x v="0"/>
    <s v="AE2014-009"/>
    <n v="1"/>
    <x v="37"/>
    <m/>
    <s v="Hallazgo No. 9. Presunto Alcance Administrativo. Sistemas de Información ICBF. Nivel Central_x000a__x000a_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_x000a__x000a_En consecuencia, la Contraloría General de la República encuentra que el manejo de cifras, datos y conceptos emitidos por el ICBF no garantizan confiabilidad absoluta."/>
    <m/>
    <s v="Establecer mecanismo  para gestionar la actualización de la data en el Cuéntame"/>
    <s v="Documentar las acciones y responsables en la gestión de actualización de datos en las bases de datos de Cuéntame"/>
    <s v="Procedimiento o guía"/>
    <n v="1"/>
    <d v="2017-03-01T00:00:00"/>
    <d v="2017-08-30T00:00:00"/>
    <n v="26"/>
    <m/>
    <n v="0"/>
    <n v="0"/>
    <n v="0"/>
    <n v="0"/>
    <m/>
  </r>
  <r>
    <x v="0"/>
    <s v="AE2014-009"/>
    <n v="0"/>
    <x v="37"/>
    <m/>
    <s v="Hallazgo No. 9. Presunto Alcance Administrativo. Sistemas de Información ICBF. Nivel Central_x000a__x000a_En los sistemas de información internos para adelantar la gestión del ICBF, se detectaron beneficiarios sin identificación, duplicidades en identificación de usuarios, multiregistros, falta de integración de las bases de datos, deficiencias en la validación de ingreso de datos, procesos de migración de información, eventos que ponen en evidencia insuficiencia de los mecanismos de validación, seguimiento y control a los procesos establecidos de Atención Integral a la Primera Infancia, lo que permite inferir que inobservan el Artículo 37 de la Ley 489 de 199822 y artículo 202, numeral 2 de la Ley 1098 de 200623._x000a__x000a_En consecuencia, la Contraloría General de la República encuentra que el manejo de cifras, datos y conceptos emitidos por el ICBF no garantizan confiabilidad absoluta."/>
    <m/>
    <s v="Establecer mecanismo  para gestionar la actualización de la data en el Cuéntame"/>
    <s v="Generar reporte de registros que no cumplen las reglas de validación relacionadas con la atención, por vigencia "/>
    <s v="Reporte y memorando de entrega"/>
    <n v="2"/>
    <d v="2017-04-01T00:00:00"/>
    <d v="2017-05-31T00:00:00"/>
    <n v="8.6"/>
    <m/>
    <n v="0"/>
    <n v="0"/>
    <n v="0"/>
    <n v="0"/>
    <m/>
  </r>
  <r>
    <x v="0"/>
    <s v="AE2014-018"/>
    <n v="1"/>
    <x v="37"/>
    <m/>
    <s v="Hallazgo No. 18. Presunto Alcance administrativo y Actuación Especial. Base de Datos – ICBF. Bolívar_x000a__x000a_No obstante la Ley 1098 de 2006, en su artículo 202, numeral 2, establece la obligación de “Mantener actualizados los sistemas y las estrategias de información que permitan fundamentar la toma de decisiones adecuadas y oportunas sobre la materia”, en el análisis de la base de datos de los beneficiarios de los programas de Atención Integral a la Primera Infancia, en las vigencias 2011-2013, suministradas por la Regional Bolívar del ICBF, se evidencian inconsistencias en cuanto a falta de identificación, localización y fallecidos, generando incertidumbre sobre la existencia real de esta población._x000a__x000a_La conducta anterior se constituye en un hallazgo administrativo y la gerencia departamental adelantará una actuación especial."/>
    <m/>
    <s v="Ajustar las funcionalidades de edición de datos  de acuerdo con los nuevos requerimientos del área funcional"/>
    <s v="Desarrollar y desplegar en producción la funcionalidad para la edición de datos básicos con los ajustes requeridos por el área funcional"/>
    <s v="Acta de aceptación de despliegue en producción"/>
    <n v="1"/>
    <d v="2017-03-01T00:00:00"/>
    <d v="2017-06-30T00:00:00"/>
    <n v="17.3"/>
    <m/>
    <n v="0"/>
    <n v="0"/>
    <n v="0"/>
    <n v="0"/>
    <m/>
  </r>
  <r>
    <x v="1"/>
    <s v="ARGR2015-CGR-DG001"/>
    <n v="1"/>
    <x v="37"/>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Implementar reportes en el aplicativo Cuéntame que contribuyan a la verificación de la calidad de los datos en los servicios de Primera Infancia"/>
    <s v="Especificar los reportes detallados de calidad y concurrencia."/>
    <s v="Casos de uso"/>
    <n v="2"/>
    <d v="2016-10-03T00:00:00"/>
    <d v="2017-01-31T00:00:00"/>
    <n v="17.100000000000001"/>
    <n v="2"/>
    <n v="1"/>
    <n v="17.100000000000001"/>
    <n v="0"/>
    <n v="0"/>
    <s v="Culmina especificación de los casos de usos CU.2017.ICBF.CUE.PI.0002 y CU.2017.ICBF.CUE.PI.0003, relacionados con el reporte detallado de  calidad de datos. Cumplida"/>
  </r>
  <r>
    <x v="1"/>
    <s v="ARGR2015-CGR-DG001"/>
    <n v="0"/>
    <x v="37"/>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Implementar reportes en el aplicativo Cuéntame que contribuyan a la verificación de la calidad de los datos en los servicios de Primera Infancia"/>
    <s v="Desarrollar los reportes detallados de calidad y concurrencia."/>
    <s v="Artefactos de desarrollo"/>
    <n v="1"/>
    <d v="2017-02-01T00:00:00"/>
    <d v="2017-05-31T00:00:00"/>
    <n v="17"/>
    <m/>
    <n v="0"/>
    <n v="0"/>
    <n v="0"/>
    <n v="0"/>
    <s v="Se inicia la etapa de desarrollo de los casos de uso CU.2017.ICBF.CUE.PI.0002 y CU.2017.ICBF.CUE.PI.0003. "/>
  </r>
  <r>
    <x v="1"/>
    <s v="ARGR2015-CGR-DG001"/>
    <n v="0"/>
    <x v="37"/>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Implementar reportes en el aplicativo Cuéntame que contribuyan a la verificación de la calidad de los datos en los servicios de Primera Infancia"/>
    <s v="Desplegar en producción los reportes detallados de calidad y concurrrencia"/>
    <s v="Formato Control de Cambios"/>
    <n v="1"/>
    <d v="2017-07-03T00:00:00"/>
    <d v="2017-07-31T00:00:00"/>
    <n v="4"/>
    <m/>
    <n v="0"/>
    <n v="0"/>
    <n v="0"/>
    <n v="0"/>
    <m/>
  </r>
  <r>
    <x v="1"/>
    <s v="ARGR2015-CGR-DG001"/>
    <n v="0"/>
    <x v="37"/>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Realizar ajustes a las validaciones del Sistema Cuéntame funcional y/o técnicamente, para mejorar la calidad del dato en cuanto a fecha de nacimiento y tipo de documento de identidad."/>
    <s v="Identificar los registros detallados que no cumplen con las validaciones de las variables: fecha de nacimiento del beneficiario&quot; y &quot;tipo de documento de identidad del beneficiario&quot;. _x000a__x000a__x000a__x000a__x000a__x000a_"/>
    <s v="Reporte de registros"/>
    <n v="1"/>
    <d v="2016-09-01T00:00:00"/>
    <d v="2016-10-31T00:00:00"/>
    <n v="8.6"/>
    <n v="1"/>
    <n v="1"/>
    <n v="8.6"/>
    <n v="0"/>
    <n v="0"/>
    <s v="Se genera el reporte detallado de los registros que no cumplen con las validaciones de las variables: fecha de nacimiento del beneficiario y tipo de documento de identidad del beneficiario._x000a__x000a_El reporte fue remitido a los enlaces funcionales de la Dirección de Primera Infancia para su revisión, para que de acuerdo con las acciones que adelanten y si lo consideran necesario soliciten a la Subdirección de Sistemas Integrados de Información la actualización de la información que requieran._x000a__x000a_Cumplida."/>
  </r>
  <r>
    <x v="1"/>
    <s v="ARGR2015-CGR-DG001"/>
    <n v="0"/>
    <x v="37"/>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Realizar ajustes a las validaciones del Sistema Cuéntame funcional y/o técnicamente, para mejorar la calidad del dato en cuanto a fecha de nacimiento y tipo de documento de identidad."/>
    <s v="Revisar las validaciones de las variables: &quot;fecha de nacimiento del beneficiario&quot; y &quot;tipo de documento de identidad del beneficiario&quot;. _x000a__x000a_"/>
    <s v="Informe de resultado_x000a_"/>
    <n v="1"/>
    <d v="2016-11-01T00:00:00"/>
    <d v="2017-01-31T00:00:00"/>
    <n v="13"/>
    <n v="1"/>
    <n v="1"/>
    <n v="13"/>
    <n v="0"/>
    <n v="0"/>
    <s v="Culmina la revisión de las validaciones aplicadas a las variables: fecha de nacimiento y tipo de documento del beneficiario del sistema Cuéntame, y se elabora el informe de resultado de la revisión._x000a__x000a_Cumplida."/>
  </r>
  <r>
    <x v="1"/>
    <s v="ARGR2015-CGR-DG001"/>
    <n v="0"/>
    <x v="37"/>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Realizar ajustes a las validaciones del Sistema Cuéntame funcional y/o técnicamente, para mejorar la calidad del dato en cuanto a fecha de nacimiento y tipo de documento de identidad."/>
    <s v="Ejecutar plan de trabajo de acuerdo a los resultados obtenidos de la revisión de las validaciones. _x000a__x000a_"/>
    <s v="Plan de trabajo"/>
    <n v="1"/>
    <d v="2017-02-01T00:00:00"/>
    <d v="2017-05-31T00:00:00"/>
    <n v="17"/>
    <m/>
    <n v="0"/>
    <n v="0"/>
    <n v="0"/>
    <n v="0"/>
    <s v="Se inició la definición del plan de trabajo de ajuste a las validaciones de las variables fecha de nacimiento y tipo de documento de identidad en el sistema de información Cuéntame, tomando como insumo el informe de resultados de la revisión de las validaciones aplicadas a las variables en mención."/>
  </r>
  <r>
    <x v="1"/>
    <s v="ARGR2015-CGR-DG001"/>
    <n v="0"/>
    <x v="37"/>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Realizar ajustes a las validaciones del Sistema Cuéntame funcional y/o técnicamente, para mejorar la calidad del dato en cuanto a fecha de nacimiento y tipo de documento de identidad."/>
    <s v="Generar y enviar  a las Direcciones misionales, la base de datos con el detalle de los registros de  beneficiarios que no cumplen con las validaciones de las variables:  &quot;fecha de nacimiento del beneficiario&quot; y &quot;tipo de documento de identidad del beneficiario&quot; para su correcion.  "/>
    <s v="Memorando"/>
    <n v="1"/>
    <d v="2017-06-01T00:00:00"/>
    <d v="2017-07-31T00:00:00"/>
    <n v="8.6"/>
    <m/>
    <n v="0"/>
    <n v="0"/>
    <n v="0"/>
    <n v="0"/>
    <m/>
  </r>
  <r>
    <x v="1"/>
    <s v="ARGR2015-CGR-DG001"/>
    <n v="0"/>
    <x v="37"/>
    <m/>
    <s v="Hallazgo No 1. Sistema de Información Cuéntame - Obligaciones Contractuales Operadores Bogotá y Nivel Central (A).  _x000a__x000a_Si bien es cierto que durante el 2015 no se expidio ningun acto administrativo por medio del cual se aprobaran e indicaran los lienamientos y durectrices de la entidad para verificar y garantizar la informacion regustrada en el sistema cuentame, la entidad se acoge al Articulo 4  de la Ley 1584 de 2012, y al Articulo 22 del Decreto 1377 de 2013, para el ttratamiento de la informacion. Se encontraron las siguientes situaciones:(Ver Informe)_x000a__x000a_A) Sistema de información Cuéntame - beneficiarios: * 2010 registros de beneficiarios sin fecha de naciemiento. 7997 registros de beneficiarios con fecha de naciemiento 1900-01-01. * 6880 registros de beneficiarios con tipo de documento CC y fecha de naciemiento posterior a 01/01/1998. * 10556 registro repetidos con el mismo nombre, tipo de beneficiario, primer nombre, segundo nombre, primer apellido, segundo apellido, fecha nacimiento y sexo. * 2250 registros repetidos con el mismo número de documento. * 1193 registros repetidos con el mismo numero de documento y primer apellido. 993 registros repetidos con el mismo número de documento y fecha de nacimeinto.                                          _x000a__x000a_B) Beneficiarios de primera infancia: En Bogotá existen 24 personas que estaán en los diferentes programas de primera infancia y no estan en la BD de beneficiarios, teniendo como campos comunes, primer nombre, primer apellido y número de documento. En la Dirección General se pudo establecer que existen 238 personas que están en los diferentes programas de primera infancia y no estan en la BD de beneficiarios, teneindo como campos comunes, primer nombre, primer apellido y núemro de documento. De igual forma en la Regional Bogotá se encontraron 238 personas que están en los diferentes programas de primera infancia y no están en la BD de beneficiarios teniendo como campos comunes, tipo documento, documento, primer nombre, primer apellido y fecha de nacimiento.En la Dirección General se hallaron 2261 personas que están en los diferentes programas de primera infancia y no están en la BD.  _x000a_                                                                                                                            _x000a_C) En la Dirección General se encontraron 12817 registros 2 veces repetidos, 42 de ellos de la Regional Bogotá, los cuales tienen fechas concurrentes. En la Dirección General s eencontraron 648 registros, 18 de ellos correspondientes a la Regional Bogotá, 3 veces repetidos. D) Análisis a los programas de Primera Infancia: CDI con Arriendo - Institucional Integral : Se hizo la comparación de la base de  datos, con las diferentes BD de otros programas de primera infancia y se encontraron 9373 registros del CDI con arriendo - Institucional Integral que recibieron otro servicio a l mismo tiempo, de los cuales 501 Registros corresponden a la Regional  Bogtá. CDI sin arriendo - Integral, con las diferentes BD de otros programs de primera infancia y se encontraron 14505 registros del programa CDI sin arriendo - Intitucional Integral dentro de los cuales 421 son de le Regional Bogotá, que recibieron otro servicio al mismo tiempo. Desarrollo Infantil en medio Familiar - Familiar Integral: Se efectuó la comparación de la base de datos de Desarrollo Infantil en Medio Familiar - Familiar Integral, con ñas diferentes BD de otras modalidaddes de atención de primera infancia y se encontraron 40852 registros, de los cuales 1080 corresponden a la Regional, que recibieron otro servicio al mismo tiempo. HCB Agrupados -  Institucional Tradicional: Se realizó la comparación de la base de tados de HCB agrupados - Institucional Tradicional, con las diferentes BD de otros  programas de primera infancia y se encontraron 3120 registros de programa HCB agrupados, que incluyen 716 de Bogotá, que recibieron otro servicio al mismo tiempo. HCB FAMI - Familiar Tradiconal: Realizada la comparación de la base de datos de HCB Fami -  Familiar Tradicional con las diferentes BD de otras modalidades del programa de primera infancia se encontraron 19574 registros, entre ellos 1578 de la Regional Bogotá. HCB Integral - Comunitario Integral: Una vez desarrollada la comparación de la base de datos con las diferentes BD de otros programas de Primera Infancia y se encontraron 13924 Registros del programa, incluyendo 2 de la Regional Bogotá wue recibieron otro servicio al tiempo. HCB Tradicional - Comunitario (T): Se hizo la comparación de la bBD con las diferentes BD de otros programas de Primera Infancia y se encontraron 89637 registros del programa HCB Tradicional - Comunitario (T), de los cuales 2089 corresponden a la Regional Bogotá"/>
    <s v="* La Supervision, seguimiento y control frente al cumplimiento de las cláusulas contractuales que son de respinsabilidad de las entidades Administradoras del Servicio.                                                                             _x000a__x000a_* El control de la calidad que el ICBF realiza a la información que reposa en sus sistemas de información y que es ingresada por los diferentes operadores.                                                                                                                        _x000a__x000a_* Falencias en el Sistema de Información para el control y validación de información.                                                                                                      _x000a__x000a_* Cuentame presenta debilidades e inconsistencias relacionadas con actividades de emtrada, almacenamiento, procesamiento y salida de información (sonsultas y Reportes) orientadas al apoyo eficaz y eficiente de los servicios de las direcciones Misionales del ICBF, situación que afecta la generación de reportes de información que cpntengan datos veraces, consecuentes  y correspondientes con el servicio prestado. "/>
    <s v="Realizar ajustes a las validaciones del Sistema Cuéntame funcional y/o técnicamente, para mejorar la calidad del dato en cuanto a fecha de nacimiento y tipo de documento de identidad."/>
    <s v="Socializar a las Direcciones misionales la implementación de las reglas de concurrencia en el Sistema Cuentame"/>
    <s v="Memorando"/>
    <n v="1"/>
    <d v="2016-09-01T00:00:00"/>
    <d v="2016-09-30T00:00:00"/>
    <n v="4.0999999999999996"/>
    <n v="1"/>
    <n v="1"/>
    <n v="4.0999999999999996"/>
    <n v="0"/>
    <n v="0"/>
    <s v="Mediante memorando No. I-2016-101663-0101 se informó a las Direcciones de Planeación y Control de Gestión, Primera Infancia, Nutrición, Niñez y Adolescencia y Familias y Comunidades, sobre la disponibilidad en producción de los ajustes realizados a las reglas de concurrencia y exclusiones de los servicios registrados en el Sistema de Información Cuentame._x000a__x000a_Cumplida"/>
  </r>
  <r>
    <x v="0"/>
    <s v="ARGR2014-CGR-TOL078"/>
    <n v="1"/>
    <x v="38"/>
    <m/>
    <s v="Hallazgo N° 78. Actas de visita precontractual (A). Tolima_x000a__x000a_En el contrato No. 274 de 2014 no se realizó la visita precontractual exigida y en el contrato No. 168 de 2014 pese a existir el acta de visita, no fue efectiva dado que las sedes donde iban a funcionar los Hogares Comunitarios de Bienestar - HCB, no se encontraban en condiciones de funcionamiento al inicio de ejecución del mismo, hecho que no fue advertido en ningún momento por el ICBF"/>
    <s v="falta de oportunidad en la práctica de los requisitos precontractuales por parte de las supervisiones y debilidades en la revisión de los estudios y documentos previos, lo que generó que la prestación del servicio no cumpliera con los estándares de calidad requeridos, al no tener certeza de la capacidad técnica de operación por no contar con la visita a las instalaciones de los operadores y conllevó a que se firmara el contrato 168, sin que se pudiera  iniciar su ejecución el primero de febrero de 2014 como estaba previsto sino dos semanas después, perjudicando de esta manera tanto a la población infantil como a los padres de familia"/>
    <s v="Garantizar la prestacion del prestacion del servicio a los niños y niñas en los Hogares Comunitarios de Bienestar Agrupados, dentro de ambientes pedagogicos adecuados que cumplan con los criterios de calidad, orientado a condiciones optimas de infraestructura, esta accion de mejora se adelanta teniendo en cuenta la normatividad vigente."/>
    <s v="Aplicar formato para verificar las condiciones de infraestructura por parte de los equipos de supervision de los  Hogares Comunitarios de Bienestar Agrupados."/>
    <s v="Acta visita de supervision. "/>
    <n v="10"/>
    <d v="2017-03-01T00:00:00"/>
    <d v="2017-05-30T00:00:00"/>
    <n v="12.9"/>
    <m/>
    <n v="0"/>
    <n v="0"/>
    <n v="0"/>
    <n v="0"/>
    <m/>
  </r>
  <r>
    <x v="0"/>
    <s v="ARGR2014-CGR-TOL078"/>
    <n v="0"/>
    <x v="38"/>
    <m/>
    <s v="Hallazgo N° 78. Actas de visita precontractual (A). Tolima_x000a__x000a_En el contrato No. 274 de 2014 no se realizó la visita precontractual exigida y en el contrato No. 168 de 2014 pese a existir el acta de visita, no fue efectiva dado que las sedes donde iban a funcionar los Hogares Comunitarios de Bienestar - HCB, no se encontraban en condiciones de funcionamiento al inicio de ejecución del mismo, hecho que no fue advertido en ningún momento por el ICBF"/>
    <s v="falta de oportunidad en la práctica de los requisitos precontractuales por parte de las supervisiones y debilidades en la revisión de los estudios y documentos previos, lo que generó que la prestación del servicio no cumpliera con los estándares de calidad requeridos, al no tener certeza de la capacidad técnica de operación por no contar con la visita a las instalaciones de los operadores y conllevó a que se firmara el contrato 168, sin que se pudiera  iniciar su ejecución el primero de febrero de 2014 como estaba previsto sino dos semanas después, perjudicando de esta manera tanto a la población infantil como a los padres de familia"/>
    <s v="Garantizar la prestacion del prestacion del servicio a los niños y niñas en los Hogares Comunitarios de Bienestar Agrupados, dentro de ambientes pedagogicos adecuados que cumplan con los criterios de calidad, orientado a condiciones optimas de infraestructura, esta accion de mejora se adelanta teniendo en cuenta la normatividad vigente."/>
    <s v="Recopilar y tabular la informacion con el proposito de valorar los riesgos identificadosen las  unidades calificadas en Riesgo critico y medio."/>
    <s v="Informe valoracion de riesgos.                                       "/>
    <n v="1"/>
    <d v="2017-06-01T00:00:00"/>
    <d v="2017-06-30T00:00:00"/>
    <n v="4.0999999999999996"/>
    <m/>
    <n v="0"/>
    <n v="0"/>
    <n v="0"/>
    <n v="0"/>
    <m/>
  </r>
  <r>
    <x v="0"/>
    <s v="ARGR2014-CGR-TOL078"/>
    <n v="0"/>
    <x v="38"/>
    <m/>
    <s v="Hallazgo N° 78. Actas de visita precontractual (A). Tolima_x000a__x000a_En el contrato No. 274 de 2014 no se realizó la visita precontractual exigida y en el contrato No. 168 de 2014 pese a existir el acta de visita, no fue efectiva dado que las sedes donde iban a funcionar los Hogares Comunitarios de Bienestar - HCB, no se encontraban en condiciones de funcionamiento al inicio de ejecución del mismo, hecho que no fue advertido en ningún momento por el ICBF"/>
    <s v="falta de oportunidad en la práctica de los requisitos precontractuales por parte de las supervisiones y debilidades en la revisión de los estudios y documentos previos, lo que generó que la prestación del servicio no cumpliera con los estándares de calidad requeridos, al no tener certeza de la capacidad técnica de operación por no contar con la visita a las instalaciones de los operadores y conllevó a que se firmara el contrato 168, sin que se pudiera  iniciar su ejecución el primero de febrero de 2014 como estaba previsto sino dos semanas después, perjudicando de esta manera tanto a la población infantil como a los padres de familia"/>
    <s v="Garantizar la prestacion del prestacion del servicio a los niños y niñas en los Hogares Comunitarios de Bienestar Agrupados, dentro de ambientes pedagogicos adecuados que cumplan con los criterios de calidad, orientado a condiciones optimas de infraestructura, esta accion de mejora se adelanta teniendo en cuenta la normatividad vigente."/>
    <s v="Requerir Informes de seguimiento al resultado de la implementacion de los lineamientos."/>
    <s v="Informe de seguimiento al resultado de la implementacion de los lineamientos."/>
    <n v="1"/>
    <d v="2017-07-01T00:00:00"/>
    <d v="2017-09-30T00:00:00"/>
    <n v="13"/>
    <m/>
    <n v="0"/>
    <n v="0"/>
    <n v="0"/>
    <n v="0"/>
    <m/>
  </r>
  <r>
    <x v="0"/>
    <s v="ARGR2013-CGR-DG032"/>
    <n v="1"/>
    <x v="39"/>
    <m/>
    <s v="H32. VALLE. INVERSIÓN RECURSOS DE ALISTAMIENTO ALIMENTACIÓN ESCOLAR (A, IP)_x000a__x000a_La cláusula cuarta de los contratos de aporte N° 76.26.12.1074, 1068, 1067 y 1077, suscritos en diciembre de 2012, para el Programa de Alimentación Escolar - PAE, relacionada con obligaciones técnicas del operador para la modalidad de ración preparada en sitio, establecen el cumplimiento de la etapa de  alistamiento._x000a__x000a_Los citados contratos contemplan el pago integral del servicio (suministros alimentario, pago a las manipuladoras, componente administrativo) y un anticipo equivalente al 9.5% del valor del contrato que corresponde al alistamiento._x000a__x000a_No se observó en el primer informe del supervisor, la autorización para realizar esta actividad, ni el cumplimiento de ella, clarificando el perfeccionamiento del contrato y el inicio de las labores escolares, ni la relación de causalidad de la inversión del anticipo._x000a__x000a_Con base en la respuesta, la entidad adjunta soportes de inversión, sobre los cuales se requiere un análisis financiero, que permita diferenciar la inversión de los recursos con RP del 2012, de Ios recursos con RP del 2013 y la relación de causalidad de esos gastos._x000a_Este hallazgo se trasladará para indagación preliminar, con el fin de examinar los soportes de pagos y conceptuar sobre la etapa de alistamiento, en relación con el tiempo dispuesto para su realización, en los Contratos PAE 76.26.12.1074,1068, 1067 Y 1077, anticipos por $285 millones, $533 millones, $607 millones y $891 millones respectivamente, para un totaí de $2.316 millones."/>
    <s v="Ocasionado por falta de supervisión oportuna en la gestión, planeación contractual, inobservancia del clausulado del contrato, situación que pone en riesgo Ios recursos contemplados para el programa PAE que procura la cobertura educativa y la disminución total de la deserción escolar._x000a_"/>
    <s v="Se proyectará actas de cierre financiero de los contratos  del programa PAE"/>
    <s v="El Grupo Jurídico realizará las actas de cierre financiero de los contratos del programa PAE"/>
    <s v="Actas de cierre financiero"/>
    <n v="35"/>
    <d v="2017-02-01T00:00:00"/>
    <d v="2017-12-31T00:00:00"/>
    <n v="47.6"/>
    <m/>
    <n v="0"/>
    <n v="0"/>
    <n v="0"/>
    <n v="0"/>
    <m/>
  </r>
  <r>
    <x v="0"/>
    <s v="ARGR2013-CGR-DG032"/>
    <n v="0"/>
    <x v="39"/>
    <m/>
    <s v="H32. VALLE. INVERSIÓN RECURSOS DE ALISTAMIENTO ALIMENTACIÓN ESCOLAR (A, IP)_x000a__x000a_La cláusula cuarta de los contratos de aporte N° 76.26.12.1074, 1068, 1067 y 1077, suscritos en diciembre de 2012, para el Programa de Alimentación Escolar - PAE, relacionada con obligaciones técnicas del operador para la modalidad de ración preparada en sitio, establecen el cumplimiento de la etapa de  alistamiento._x000a__x000a_Los citados contratos contemplan el pago integral del servicio (suministros alimentario, pago a las manipuladoras, componente administrativo) y un anticipo equivalente al 9.5% del valor del contrato que corresponde al alistamiento._x000a__x000a_No se observó en el primer informe del supervisor, la autorización para realizar esta actividad, ni el cumplimiento de ella, clarificando el perfeccionamiento del contrato y el inicio de las labores escolares, ni la relación de causalidad de la inversión del anticipo._x000a__x000a_Con base en la respuesta, la entidad adjunta soportes de inversión, sobre los cuales se requiere un análisis financiero, que permita diferenciar la inversión de los recursos con RP del 2012, de Ios recursos con RP del 2013 y la relación de causalidad de esos gastos._x000a_Este hallazgo se trasladará para indagación preliminar, con el fin de examinar los soportes de pagos y conceptuar sobre la etapa de alistamiento, en relación con el tiempo dispuesto para su realización, en los Contratos PAE 76.26.12.1074,1068, 1067 Y 1077, anticipos por $285 millones, $533 millones, $607 millones y $891 millones respectivamente, para un totaí de $2.316 millones."/>
    <s v="Ocasionado por falta de supervisión oportuna en la gestión, planeación contractual, inobservancia del clausulado del contrato, situación que pone en riesgo Ios recursos contemplados para el programa PAE que procura la cobertura educativa y la disminución total de la deserción escolar."/>
    <s v="Se informará de la situación de los contratos del programa PAE  al cogestor  y al enlace encargados del tema de liquidaciones para la Regional Valle de la Sede Nacional, con el fin  que apoyen  el tema del cierre financiero de los contratos y poder finiquitar este asunto"/>
    <s v="El Grupo Jurídico informará  mediante memorando   acerca de la problemática  de la liquidación de los contratos  del progrma PAE al cogestor y enlace   para  la Regional Valle  de la Sede Nacional, con el fin de  que apoyen  el tema del cierre financiero de los contratos y poder finiquitar este asunto"/>
    <s v="Memorando"/>
    <n v="1"/>
    <d v="2017-02-01T00:00:00"/>
    <d v="2017-12-31T00:00:00"/>
    <n v="47.6"/>
    <m/>
    <n v="0"/>
    <n v="0"/>
    <n v="0"/>
    <n v="0"/>
    <m/>
  </r>
  <r>
    <x v="0"/>
    <s v="ARGR2013-CGR-DG034"/>
    <n v="1"/>
    <x v="39"/>
    <m/>
    <s v="H34. VALLE. CONVENIOS DE ADHESiÓN A CONTRATOS DE APORTE DE ALIMENTACIÓN ESCOLAR (A)_x000a_El Manual de Contratación del ICBF contempla las modalidades de los contratos de aportes, dentro de los cuales se contemplan los convenios de adhesión.  La ley 715 de 2001, asigna recursos a los entes territoriales para los programas de alimentación escolar._x000a__x000a_Si bien estos convenios de adhesión tienen por objeto la ampliación de cupos,_x000a_mejoramiento de ración o ampliación de plazo; en la evaluación de los contratos PAE con estas adhesiones no se certifica la población a cubrir que permita diferenciarla de aquella que ya recibe el programa, tratándose de convenios por ampliación de cupos._x000a__x000a_Por mandato legal los alcaldes municipales disponen de los recursos del SGP con destinación específica para alimentación escolar. Sin embargo, se desconoce si son atendidos los mismos niños y al mismo tiempo por el programa PAE deI ICBF, dado que sería el mismo complemento nutricional para una misma población, en igual término._x000a__x000a_Los contratos o convenios de adhesión respecto al PAE fueron suprimidos en _x000a_vigencia 2014, razón por la cual son los municipios o el Departamento para los _x000a_municipios no certificados, quienes asumen el deber de proveer el componente_x000a_nutricional a los escolares actualmente."/>
    <s v="Lo anterior, obedecería a falta de supervisión del contrato, aspecto que genera incertidumbre de la inversión eficaz de recursos por parte deI ICBF, en atención a que los municipios cuentan con recursos de destinación específica para el mismo programa, y se dificulta establecer el presunto detrimento, con base en las Actas, contratos y/o convenios de adhesión, con el contrato de aporté del ICBF, las  instituciones educativas, y los cruces de información o bases de datos de los estudiantes beneficiarios del programa._x000a_"/>
    <s v="Se proyectará actas de cierre financiero de los contratos  del programa PAE"/>
    <s v="El Grupo Jurídico realizará las actas de cierre financiero de los contratos del programa PAE"/>
    <s v="Actas de cierre financiero"/>
    <n v="35"/>
    <d v="2017-02-01T00:00:00"/>
    <d v="2017-12-31T00:00:00"/>
    <n v="47.6"/>
    <m/>
    <n v="0"/>
    <n v="0"/>
    <n v="0"/>
    <n v="0"/>
    <m/>
  </r>
  <r>
    <x v="0"/>
    <s v="ARGR2013-CGR-DG039"/>
    <n v="1"/>
    <x v="39"/>
    <m/>
    <s v="Hallazgo No 39. De acuerdo a los lineamientos técnicos establecidos por el ICBF para la Modalidad de Hogares Gestores, dirigida a la población víctima del conflicto armado, desplazada y discapacitada, dispone lo siguiente: “el hogar gestor está dirigido al fortalecimiento familiar a través de dos líneas de acción:_x000a__x000a_a) Acompañamiento familiar:_x000a__x000a_Se realizará por lo menos una (1) visita mensual a cada familia, o visitas extraordinarias, según circunstancias presentadas, para el acompañamiento, orientación y verificación del cumplimiento, logros y avances en acuerdos establecidos en el Pacto Familiar para la efectiva garantía de los derechos de los niños, niñas y adolescentes”._x000a__x000a_Contrario a lo establecido, se observó deficiente gestión administrativa en el ejercicio de la función de supervisión de los hogares gestores contemplada en el lineamiento, dado que la periodicidad de las visitas no se realizó con la frecuencia mensual o extraordinaria exigida para el acompañamiento y la verificación del cumplimiento de logros o acuerdos del Pacto Familiar; adicional, el 88% de los Centros Zonales de la Regional no cuentan con evidencias de la revisión de los soportes de gastos ejecutados por las familias beneficiarias, ni el registro documental de las novedades reportadas durante la ejecución por el funcionarios Líder de Desarrollo Familiar.  _x000a_"/>
    <s v="Lo evidenciado se presenta por debilidades en el cumplimiento de la función de supervisión, a través de las visitas mensuales a los hogares gestores y con la calidad debida en la revisión de la ejecución de los recursos públicos asignados a las familias beneficiarias. Lo descrito, genera incertidumbre sobre el manejo de los recursos, y afecta el seguimiento y control para la evaluación del impacto esperado del proyecto por parte del ICBF en la efectiva garantía de derechos de los niños, niñas y adolescentes en condiciones de vulnerabilidad y discapacidad."/>
    <s v="A.Elaborar formatos de visita de seguimiento y  supervision de recurso financiero .                                                                                                                                                                                                                                      _x000a__x000a_"/>
    <s v="Elaborar un informe consolidado  trimestral que muestre el resultado de las visitas realizadas a los Hogares Gestor en la modalidad de  Discapacidad"/>
    <s v="Informe consolidado"/>
    <n v="3"/>
    <d v="2017-02-01T00:00:00"/>
    <d v="2017-12-31T00:00:00"/>
    <n v="47.6"/>
    <m/>
    <n v="0"/>
    <n v="0"/>
    <n v="0"/>
    <n v="0"/>
    <m/>
  </r>
  <r>
    <x v="0"/>
    <s v="ARGR2013-CGR-DG039"/>
    <n v="0"/>
    <x v="39"/>
    <m/>
    <s v="Hallazgo No 39. De acuerdo a los lineamientos técnicos establecidos por el ICBF para la Modalidad de Hogares Gestores, dirigida a la población víctima del conflicto armado, desplazada y discapacitada, dispone lo siguiente: “el hogar gestor está dirigido al fortalecimiento familiar a través de dos líneas de acción:_x000a__x000a_a) Acompañamiento familiar:_x000a__x000a_Se realizará por lo menos una (1) visita mensual a cada familia, o visitas extraordinarias, según circunstancias presentadas, para el acompañamiento, orientación y verificación del cumplimiento, logros y avances en acuerdos establecidos en el Pacto Familiar para la efectiva garantía de los derechos de los niños, niñas y adolescentes”._x000a__x000a_Contrario a lo establecido, se observó deficiente gestión administrativa en el ejercicio de la función de supervisión de los hogares gestores contemplada en el lineamiento, dado que la periodicidad de las visitas no se realizó con la frecuencia mensual o extraordinaria exigida para el acompañamiento y la verificación del cumplimiento de logros o acuerdos del Pacto Familiar; adicional, el 88% de los Centros Zonales de la Regional no cuentan con evidencias de la revisión de los soportes de gastos ejecutados por las familias beneficiarias, ni el registro documental de las novedades reportadas durante la ejecución por el funcionarios Líder de Desarrollo Familiar.  _x000a_"/>
    <s v="Lo evidenciado se presenta por debilidades en el cumplimiento de la función de supervisión, a través de las visitas mensuales a los hogares gestores y con la calidad debida en la revisión de la ejecución de los recursos públicos asignados a las familias beneficiarias. Lo descrito, genera incertidumbre sobre el manejo de los recursos, y afecta el seguimiento y control para la evaluación del impacto esperado del proyecto por parte del ICBF en la efectiva garantía de derechos de los niños, niñas y adolescentes en condiciones de vulnerabilidad y discapacidad."/>
    <s v="A.Elaborar formatos de visita de seguimiento y  supervision de recurso financiero .                                                                                                                                                                                                                                      _x000a__x000a_"/>
    <s v="Elaborar un analisis consolidado Trimestral que muestre la problemática y/o situaciones detectadas en las visitas realizadas en los Hogares Gestor en modalidad de Discapacidad"/>
    <s v="Informe consolidado"/>
    <n v="3"/>
    <d v="2017-02-01T00:00:00"/>
    <d v="2017-12-31T00:00:00"/>
    <n v="47.6"/>
    <m/>
    <n v="0"/>
    <n v="0"/>
    <n v="0"/>
    <n v="0"/>
    <m/>
  </r>
  <r>
    <x v="0"/>
    <s v="ARGR2013-CGR-DG039"/>
    <n v="0"/>
    <x v="39"/>
    <m/>
    <s v="Hallazgo No 39. De acuerdo a los lineamientos técnicos establecidos por el ICBF para la Modalidad de Hogares Gestores, dirigida a la población víctima del conflicto armado, desplazada y discapacitada, dispone lo siguiente: “el hogar gestor está dirigido al fortalecimiento familiar a través de dos líneas de acción:_x000a__x000a_a) Acompañamiento familiar:_x000a__x000a_Se realizará por lo menos una (1) visita mensual a cada familia, o visitas extraordinarias, según circunstancias presentadas, para el acompañamiento, orientación y verificación del cumplimiento, logros y avances en acuerdos establecidos en el Pacto Familiar para la efectiva garantía de los derechos de los niños, niñas y adolescentes”._x000a__x000a_Contrario a lo establecido, se observó deficiente gestión administrativa en el ejercicio de la función de supervisión de los hogares gestores contemplada en el lineamiento, dado que la periodicidad de las visitas no se realizó con la frecuencia mensual o extraordinaria exigida para el acompañamiento y la verificación del cumplimiento de logros o acuerdos del Pacto Familiar; adicional, el 88% de los Centros Zonales de la Regional no cuentan con evidencias de la revisión de los soportes de gastos ejecutados por las familias beneficiarias, ni el registro documental de las novedades reportadas durante la ejecución por el funcionarios Líder de Desarrollo Familiar.  _x000a_"/>
    <s v="Lo evidenciado se presenta por debilidades en el cumplimiento de la función de supervisión, a través de las visitas mensuales a los hogares gestores y con la calidad debida en la revisión de la ejecución de los recursos públicos asignados a las familias beneficiarias. Lo descrito, genera incertidumbre sobre el manejo de los recursos, y afecta el seguimiento y control para la evaluación del impacto esperado del proyecto por parte del ICBF en la efectiva garantía de derechos de los niños, niñas y adolescentes en condiciones de vulnerabilidad y discapacidad."/>
    <s v="A.Elaborar formatos de visita de seguimiento y  supervision de recurso financiero .                                                                                                                                                                                                                                      _x000a__x000a_"/>
    <s v="Elaborar un informe consolidado  trimestral que muestre el resultado de las visitas realizadas a los Hogares Gestor en la modalidad de  Doble condición"/>
    <s v="Informe consolidado"/>
    <n v="3"/>
    <d v="2017-02-01T00:00:00"/>
    <d v="2017-12-31T00:00:00"/>
    <n v="47.6"/>
    <m/>
    <n v="0"/>
    <n v="0"/>
    <n v="0"/>
    <n v="0"/>
    <m/>
  </r>
  <r>
    <x v="0"/>
    <s v="ARGR2013-CGR-DG039"/>
    <n v="0"/>
    <x v="39"/>
    <m/>
    <s v="Hallazgo No 39. De acuerdo a los lineamientos técnicos establecidos por el ICBF para la Modalidad de Hogares Gestores, dirigida a la población víctima del conflicto armado, desplazada y discapacitada, dispone lo siguiente: “el hogar gestor está dirigido al fortalecimiento familiar a través de dos líneas de acción:_x000a__x000a_a) Acompañamiento familiar:_x000a__x000a_Se realizará por lo menos una (1) visita mensual a cada familia, o visitas extraordinarias, según circunstancias presentadas, para el acompañamiento, orientación y verificación del cumplimiento, logros y avances en acuerdos establecidos en el Pacto Familiar para la efectiva garantía de los derechos de los niños, niñas y adolescentes”._x000a__x000a_Contrario a lo establecido, se observó deficiente gestión administrativa en el ejercicio de la función de supervisión de los hogares gestores contemplada en el lineamiento, dado que la periodicidad de las visitas no se realizó con la frecuencia mensual o extraordinaria exigida para el acompañamiento y la verificación del cumplimiento de logros o acuerdos del Pacto Familiar; adicional, el 88% de los Centros Zonales de la Regional no cuentan con evidencias de la revisión de los soportes de gastos ejecutados por las familias beneficiarias, ni el registro documental de las novedades reportadas durante la ejecución por el funcionarios Líder de Desarrollo Familiar.  _x000a_"/>
    <s v="Lo evidenciado se presenta por debilidades en el cumplimiento de la función de supervisión, a través de las visitas mensuales a los hogares gestores y con la calidad debida en la revisión de la ejecución de los recursos públicos asignados a las familias beneficiarias. Lo descrito, genera incertidumbre sobre el manejo de los recursos, y afecta el seguimiento y control para la evaluación del impacto esperado del proyecto por parte del ICBF en la efectiva garantía de derechos de los niños, niñas y adolescentes en condiciones de vulnerabilidad y discapacidad."/>
    <s v="A.Elaborar formatos de visita de seguimiento y  supervision de recurso financiero .                                                                                                                                                                                                                                      _x000a__x000a_"/>
    <s v="Elaborar un analisis consolidado Trimestral que muestre la problemática y/o situaciones detectadas en las visitas realizadas en los Hogares Gestor en modalidad de Doble Condición"/>
    <s v="Informe consolidado"/>
    <n v="3"/>
    <d v="2017-02-01T00:00:00"/>
    <d v="2017-12-31T00:00:00"/>
    <n v="47.6"/>
    <m/>
    <n v="0"/>
    <n v="0"/>
    <n v="0"/>
    <n v="0"/>
    <m/>
  </r>
  <r>
    <x v="0"/>
    <s v="ARGR2013-CGR-DG048"/>
    <n v="1"/>
    <x v="39"/>
    <m/>
    <s v="Hallazgo 48. En los contratos de aporte y prestación de servicios, se contempla cláusula relacionada con la terminación y liquidación, algunos con términos de cuatro (4) meses y otros seis (6) meses, de conformidad con lo preceptuado en el artículo 11 de la Ley 1150 de 2007, el manual de contratación del ICBF y las normas que en el respectivo momento sean aplicables._x000a__x000a_Adicionalmente, señala: “vencido el plazo señalado el operador no se presenta a la liquidación o las partes no llegan  a un acuerdo sobre el contenido de la misma, será aplicada directa y unilateralmente por el ICBF y se adoptará por acto administrativo motivado, susceptible del recurso de reposición”    _x000a__x000a_No se evidencia acta de terminación ni liquidación de los siguientes contratos terminados en diciembre de 2013 No 16, 17, 551, 110, 26, 28 (prestación de servicios); 909, 243, 914, 906, 932 (Apoyo a la familia); 1074, 1068, 1077, 1067 (Alimentación escolar); 265, 289, 296, 336, 378, 379, 451, 473 (tradicionales); 242, 946, 956 (Vulnerabilidad o adoptabilidad); 999 (Restablecimiento y Administración de Justicia)_x000a_"/>
    <s v="Lo anterior, ocasionado por falta de oportunidad de la Oficina Jurídica y supervisores en el proceso de liquidación, conforme a los plazos pactados en las cláusulas contractuales; generando incertidumbre en relación con los balances de ingresos y egresos de la contratación terminada, pone en riesgo la reclamación de las garantías contractuales por vencimiento y prescripción, adicional al riesgo de pérdida de recursos."/>
    <s v="Enviar  bimestralmente  por parte del Grupo Juridico de la Regional Valle del Cauca, Memorandos  a los 14 centros zonales  adviritendo los contratos  que requieren liquidación a fin de  iniciar el proceso de liquidación dentro del término  legal"/>
    <s v="Realizar por parte del profesional  del Grupo Juridico encargado del tramite de liquidaciones los  memorandos bimestralmente   a los 14 Centros Zonales, advirtiendo   los contratos  que requieren liquidación a fin de  iniciar este  proceso  dentro del término  legal_x000a_"/>
    <s v="Memorandos"/>
    <n v="5"/>
    <d v="2017-03-01T00:00:00"/>
    <d v="2017-12-31T00:00:00"/>
    <n v="43.6"/>
    <m/>
    <n v="0"/>
    <n v="0"/>
    <n v="0"/>
    <n v="0"/>
    <m/>
  </r>
  <r>
    <x v="0"/>
    <s v="ARGR2013-CGR-DG048"/>
    <n v="0"/>
    <x v="39"/>
    <m/>
    <s v="Hallazgo 48. En los contratos de aporte y prestación de servicios, se contempla cláusula relacionada con la terminación y liquidación, algunos con términos de cuatro (4) meses y otros seis (6) meses, de conformidad con lo preceptuado en el artículo 11 de la Ley 1150 de 2007, el manual de contratación del ICBF y las normas que en el respectivo momento sean aplicables._x000a__x000a_Adicionalmente, señala: “vencido el plazo señalado el operador no se presenta a la liquidación o las partes no llegan  a un acuerdo sobre el contenido de la misma, será aplicada directa y unilateralmente por el ICBF y se adoptará por acto administrativo motivado, susceptible del recurso de reposición”    _x000a__x000a_No se evidencia acta de terminación ni liquidación de los siguientes contratos terminados en diciembre de 2013 No 16, 17, 551, 110, 26, 28 (prestación de servicios); 909, 243, 914, 906, 932 (Apoyo a la familia); 1074, 1068, 1077, 1067 (Alimentación escolar); 265, 289, 296, 336, 378, 379, 451, 473 (tradicionales); 242, 946, 956 (Vulnerabilidad o adoptabilidad); 999 (Restablecimiento y Administración de Justicia)_x000a_"/>
    <s v="Lo anterior, ocasionado por falta de oportunidad de la Oficina Jurídica y supervisores en el proceso de liquidación, conforme a los plazos pactados en las cláusulas contractuales; generando incertidumbre en relación con los balances de ingresos y egresos de la contratación terminada, pone en riesgo la reclamación de las garantías contractuales por vencimiento y prescripción, adicional al riesgo de pérdida de recursos."/>
    <s v="Realizar mesas de  trabajo por parte del Grupo Jurídico con los 14 centros zonales para  resolver inquietudes y dinamizar el proceso de liquidación de contratos y lograr  de esta manera la liquidación  dentro del término legalmente establecido."/>
    <s v="Realizar por parte del profesional  del Grupo Juridico encargado del trámite de liquidaciones  dos  mesas de trabajo con  los 14 Centros Zonales,  con el fin de resolver inquietudes  sobre el  proceso  de liquidación, y lograr  efectuar la liquidación de los contratos  dentro del término legalment establecido"/>
    <s v="Actas "/>
    <n v="2"/>
    <d v="2017-02-01T00:00:00"/>
    <d v="2017-12-31T00:00:00"/>
    <n v="47.6"/>
    <m/>
    <n v="0"/>
    <n v="0"/>
    <n v="0"/>
    <n v="0"/>
    <m/>
  </r>
  <r>
    <x v="1"/>
    <s v="ARGR2015-CGR-DG048"/>
    <n v="1"/>
    <x v="39"/>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Trabajar con dos profesionales de tiempo completo en la depuracion de las cuentas bancarias No 81254107582 y 027-024124 de Bancolombia y Banco de Occidente respectivamente, las cuales nos arrojan el saldo negativo."/>
    <s v="Se realizaran reuniones los viernes de cada semana para analizar los avances de la depuracion de las cuentas  bancarias"/>
    <s v="Actas de reunion"/>
    <n v="28"/>
    <d v="2016-08-26T00:00:00"/>
    <d v="2017-02-28T00:00:00"/>
    <n v="26.6"/>
    <n v="28"/>
    <n v="1"/>
    <n v="26.6"/>
    <n v="0"/>
    <n v="0"/>
    <s v="Agosto: Se realizaron reuniones con los profesionales a cargo de las depuraciones de las cuentas bancarias para que informaran el avance en esta actividad, las cuales estan descritas en las actas No 2 y 3 de fechas 26/08/2016 y 02/09/2016 respectivamente. _x000a__x000a_Septimbre: Se realizaron reuniones con los profesionales a cargo de las depuraciones de las cuentas bancarias para que informaran el avance en esta actividad, las cuales estan descritas en las actas 4,5 y 6  de fechas  09,16 y 23 de septiembre de 2016._x000a__x000a_Octubre: Se realizaron reuniones con los profesionales a cargo de las depuraciones de las cuentas bancarias para que informaran el avance en esta actividad, las cuales estan descritas en las actas No 2,3, 4,5 y 6  de fechas 26/08/2016 y 02, 09,16 y 23 de septiembre de 2016 respectivamente. _x000a_De acuerdo a instrucciones dadas por el Nivel Nacional la depuración de bancos debía acabar el 30 de Septiembre del 2016, por lo que se culminó en el tiempo determinado. Se realizó trabajo en conjunto con las asesoras Ivon Jhoana Arevalo y Leidy Infante de la Sede Nacional a partir de generación de comprobantes realizados en el SIIF Nación y que se confrontaron con el SIF ICBF, sirviendo de soporte para llevar las partidas pendientes a la 581588 de gastos de ejercicios anteriores, debido a que obedecían a dobles registros por el cargue de saldos iniciales a comienzos del año 2012, además de que en el SIIF Nación no había cuentas por pagar con que cruzar dichos saldos. De igual manera, se adjuntan correos donde se evidencia la finalización de la actividad planteada."/>
  </r>
  <r>
    <x v="1"/>
    <s v="ARGR2015-CGR-DG048"/>
    <n v="0"/>
    <x v="39"/>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Trabajar con dos profesionales de tiempo completo en la depuracion de las cuentas bancarias No 81254107582 y 027-024124 de Bancolombia y Banco de Occidente respectivamente, las cuales nos arrojan el saldo negativo."/>
    <s v="Informe final de depuración de las cuentas"/>
    <s v="Informe"/>
    <n v="1"/>
    <d v="2017-02-28T00:00:00"/>
    <d v="2017-03-30T00:00:00"/>
    <n v="4.3"/>
    <n v="1"/>
    <n v="1"/>
    <n v="4.3"/>
    <n v="0"/>
    <n v="0"/>
    <s v="Se adjunta el informe final de la depuración de bancos."/>
  </r>
  <r>
    <x v="1"/>
    <s v="ARGR2015-CGR-DG064"/>
    <n v="1"/>
    <x v="39"/>
    <m/>
    <s v="Hallazgo No 64: Servicios Públicos (A)                                                                                          _x000a__x000a_En el registro de esta cuenta de la Regional Valle se observan terceros que no corresponden a empresas prestadoras de servicios públicos:( ver cuadro No. 69 Servicios Públicos - informe)"/>
    <s v="Con lo anterior se denotan debilidades en el control interno contable en el registro de los gastos y no permite conocer los gastos efectivamente realizados y le resta confiabilidad a la información contable. "/>
    <s v=" Revisar la afectacion contable realizada cuando se efectua el registro de una cuenta para para pago por parte de cada uno de los funcionarios que efectuan los registros"/>
    <s v="Imprimir  y revisar cada 15 dias el auxilar de la cuenta contable para constatar que los terceros sean los correctos.                                                                        "/>
    <s v="Informes"/>
    <n v="8"/>
    <d v="2016-08-31T00:00:00"/>
    <d v="2016-12-31T00:00:00"/>
    <n v="17.399999999999999"/>
    <n v="8"/>
    <n v="1"/>
    <n v="17.399999999999999"/>
    <n v="0"/>
    <n v="0"/>
    <s v="Agosto: Se imprimio el auxilar de la cuenta de servicios publicos  con corte al 31/08/2016 a fin de verificar que los terceros fueran entidades prestadoras de servicios publicos._x000a__x000a_Septimbre: Se imprimio el auxilar de la cuenta de servicios publicos  con corte al , 15/09/2016, 30/09/2016 a fin de verificar que los terceros fueran entidades prestadoras de servicios publicos._x000a__x000a_Octubre: Se imprimio el auxilar de la cuenta de servicios publicos  con corte al , 15/10/2016 y 31/10/2016 a fin de verificar que los terceros fueran entidades prestadoras de servicios publicos._x000a__x000a_Noviembre: Se imprimio el auxilar de la cuenta de servicios publicos  con corte al 15/11/2016 y 30/11/2016 a fin de verificar que los terceros fueran entidades prestadoras de servicios publicos._x000a__x000a_Diciembre: Se imprimio el auxilar de las  cuentas  de servicios publicos  con corte al , 15/12/2016, 31/12/2016, a fin de verificar que los terceros fueran entidades prestadoras de servicios publicos."/>
  </r>
  <r>
    <x v="1"/>
    <s v="ARGR2015-CGR-DG064"/>
    <n v="0"/>
    <x v="39"/>
    <m/>
    <s v="Hallazgo No 64: Servicios Públicos (A)                                                                                          _x000a__x000a_En el registro de esta cuenta de la Regional Valle se observan terceros que no corresponden a empresas prestadoras de servicios públicos:( ver cuadro No. 69 Servicios Públicos - informe)"/>
    <s v="Con lo anterior se denotan debilidades en el control interno contable en el registro de los gastos y no permite conocer los gastos efectivamente realizados y le resta confiabilidad a la información contable. "/>
    <s v=" Revisar la afectacion contable realizada cuando se efectua el registro de una cuenta para para pago por parte de cada uno de los funcionarios que efectuan los registros"/>
    <s v="Informe final de revisión de depuración de la cuenta de servicios públicos"/>
    <s v="Informe"/>
    <n v="1"/>
    <d v="2016-12-31T00:00:00"/>
    <d v="2017-02-28T00:00:00"/>
    <n v="8.4"/>
    <n v="1"/>
    <n v="1"/>
    <n v="8.4"/>
    <n v="0"/>
    <n v="0"/>
    <s v="Se adjunta el informe Final de la revisión de depuración de la cuenta de Servicios públicos"/>
  </r>
  <r>
    <x v="0"/>
    <s v="ARGR2014-CGR-VAU101"/>
    <n v="1"/>
    <x v="40"/>
    <m/>
    <s v="Hallazgo N° 101. Contratación directa transporte fluvial y terrestre (A - D-F). Vaupés_x000a__x000a_El ICBF Regional Vaupés suscribió los Contratos de Prestación de Servicios de apoyo a la Gestión No. 31 y No. 32 de 2014 por $26,2 y $30 millones, respectivamente, ambos con el fin de “contratar la prestación del servicio los gastos de soporte a la gestión de tipo administrativo, transporte terrestre y/o fluvial de los servidores públicos, contratistas o interventores que realicen las labores propias del proyecto, .........................”._x000a__x000a_Para la CGR, los documentos que reposan en las carpetas contractuales evidenciaron lo siguiente:_x000a_- Los contratos fueron pagados con recursos del CDP No. 1314 del 14 de enero de 2014._x000a_......................................_x000a_Los gestores fiscales de la entidad lesionaron el patrimonio del Estado, al ordenar el pago de sobrecostos en el precio de algunos trayectos cobrados por los contratistas por $ 3,92 millones, discriminados de la siguiente forma: VER CUADRO No. 68 Y CUADRO No. 69"/>
    <s v="Como se puede observar, la entidad no realizó un efectivo seguimiento y control durante la ejecución de los recursos pagados en virtud de los contratos No. 31 y 32 de 2014, situación que vulneró los principios que orientan la gestión fiscal y el adecuado ejercicio de la función administrativa ocasionando un daño por $8,07 millones. Hallazgo con incidencia fiscal por $8,07 millones y con presunta connotación disciplinaria."/>
    <s v="Seguimiento a las solicitudes de servicio por parte del ICBF VS lasfacturas y los informes presentados por parte del operador Fluvial para el periodo 2017"/>
    <s v="Elaboración de informe comparativo de los servicios solicitados precios presentados en la propuesta del nuevo contrato fluvial para la vigencia 2017, en donde se logre evidenciar los precios facturados vs los precios establecidos en la propuesta, con las respectivas solicitudes"/>
    <s v="Informes trimestrales presentados al comité estratégico Regional"/>
    <n v="3"/>
    <d v="2017-02-01T00:00:00"/>
    <d v="2017-12-31T00:00:00"/>
    <n v="47.6"/>
    <m/>
    <n v="0"/>
    <n v="0"/>
    <n v="0"/>
    <n v="0"/>
    <m/>
  </r>
  <r>
    <x v="0"/>
    <s v="ARGR2014-CGR-VAU009"/>
    <n v="1"/>
    <x v="40"/>
    <m/>
    <s v="Hallazgo N° 9. Gestión de Bienes (A-D). Vaupés_x000a__x000a_La CGR evidenció el incumplimiento de la Guía de Gestión de Bienes y el inadecuado uso del aplicativo SEVEN – ERP como se describe a continuación:_x000a__x000a_1) Los registros de ingresos en el aplicativo SEVEN-ERP no se encuentran actualizados para que el Coordinador de Gestión de soporte disponga de la información oportuna en la toma de decisiones administrativas. _x000a_2) La toma física y el reporte de inventario no registra ordenada y detalladamente los elementos que existen a cargo de la Regional. Algunos elementos carecen de las especificaciones de identidad, clase, uso, cantidad y estado de conservación o funcionamiento._x000a_..........................................._x000a_11) El módulo de mantenimientos previsto en el aplicativo SEVEN-ERP para reflejar los movimientos por dicho concepto no se utiliza y tampoco existe documento soporte en las respectivas carpetas donde consten los servicios de mantenimiento preventivo y correctivo realizados a cada uno de los bienes de propiedad de la Regional Vaupés."/>
    <s v="La inadecuada administración o manejo de bienes, en sus diferentes y sucesivas etapas de recaudo o percepción, conservación, adquisición, enajenación, gasto, aseguramiento, custodia, inversión o disposición, adquiridos bajo las diferentes modalidades de contratación estatal por el ICBF Regional Vaupés, desconoce los principios que la orientan como los que sustentan el Estado colombiano. "/>
    <s v="Actualización de los registros de ingresos en el aplicativo Seven - ERP, llevado de manera ordenada y detallada los bienes que existen a cargo de la Regional Vaupés."/>
    <s v="Elaboración de un informe mensualizado de los ingresos que se presenten en la Regional, este deberá ser actualizado, ordenado y detallado, en donde se especifique la clase, cantidad, uso y estado de conservación y mantenimineto"/>
    <s v="Informe mensual de los productos que ingresan a Almacén."/>
    <n v="10"/>
    <d v="2016-02-01T00:00:00"/>
    <d v="2016-12-31T00:00:00"/>
    <n v="47.7"/>
    <m/>
    <n v="0"/>
    <n v="0"/>
    <n v="0"/>
    <n v="0"/>
    <m/>
  </r>
  <r>
    <x v="0"/>
    <s v="ARGR2014-CGR-VAU009"/>
    <n v="0"/>
    <x v="40"/>
    <m/>
    <s v="Hallazgo N° 9. Gestión de Bienes (A-D). Vaupés_x000a__x000a_La CGR evidenció el incumplimiento de la Guía de Gestión de Bienes y el inadecuado uso del aplicativo SEVEN – ERP como se describe a continuación:_x000a__x000a_1) Los registros de ingresos en el aplicativo SEVEN-ERP no se encuentran actualizados para que el Coordinador de Gestión de soporte disponga de la información oportuna en la toma de decisiones administrativas. _x000a_2) La toma física y el reporte de inventario no registra ordenada y detalladamente los elementos que existen a cargo de la Regional. Algunos elementos carecen de las especificaciones de identidad, clase, uso, cantidad y estado de conservación o funcionamiento._x000a_..........................................._x000a_11) El módulo de mantenimientos previsto en el aplicativo SEVEN-ERP para reflejar los movimientos por dicho concepto no se utiliza y tampoco existe documento soporte en las respectivas carpetas donde consten los servicios de mantenimiento preventivo y correctivo realizados a cada uno de los bienes de propiedad de la Regional Vaupés."/>
    <s v="La inadecuada administración o manejo de bienes, en sus diferentes y sucesivas etapas de recaudo o percepción, conservación, adquisición, enajenación, gasto, aseguramiento, custodia, inversión o disposición, adquiridos bajo las diferentes modalidades de contratación estatal por el ICBF Regional Vaupés, desconoce los principios que la orientan como los que sustentan el Estado colombiano. "/>
    <s v="Llevar los respectivos soportes en carpetas y en el módulo de Mantenimiento de Seven - ERP de los servicios de manteniminetos preventivos y correctivos a los bienes de propiedad del ICBF Regional Vaupés."/>
    <s v="Registro ordenado y detallado en carpetas y en el módulo de mantinimiento de Seven ERP de los mantenimientos preventivos y correctivos de los bienes de la Regional Vaupés que se realicen en el transcurso de la vigencia 2017, en donde consten los servicios realizados"/>
    <s v="Presentar las carpetas y los pantallazos de seven donde se evidencien los registros "/>
    <n v="10"/>
    <d v="2017-02-01T00:00:00"/>
    <d v="2017-12-31T00:00:00"/>
    <n v="47.6"/>
    <m/>
    <n v="0"/>
    <n v="0"/>
    <n v="0"/>
    <n v="0"/>
    <m/>
  </r>
  <r>
    <x v="0"/>
    <s v="ARGR2014-CGR-VAU163_x000a_ARGR2014-CGR-VAU191_x000a_ARGR2014-CGR-VAU196_x000a_"/>
    <n v="1"/>
    <x v="40"/>
    <m/>
    <s v="Hallazgo N° 163. Diferencias entre SIIF Nación, Balance y Conciliaciones (A - CGN). Vaupes_x000a_Hallazgo N° 191. Diferencias en cuentas (A-CGN). Vaupés Cuenta 2401 Bienes y Servicios Nacionales _x000a_Hallazgo N° 196. Recaudos por clasificar (A). _x000a_"/>
    <s v="Hallazgo N° 163.. 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
    <s v="Realizar estricto control a los movimientos de la 1110, 2401, 290580, mediante la realización permanente y mensualizada de conciliaciones "/>
    <s v="Revisión detallada a los movimientos de las cuentas 1110, 2401, 290580, de las áreas respectivas"/>
    <s v="Acta de Comité se Sostenibilidad Contable con las respectivas conciliaciones bimensuales"/>
    <n v="5"/>
    <d v="2017-02-01T00:00:00"/>
    <d v="2017-12-31T00:00:00"/>
    <n v="47.6"/>
    <m/>
    <n v="0"/>
    <n v="0"/>
    <n v="0"/>
    <n v="0"/>
    <m/>
  </r>
  <r>
    <x v="0"/>
    <s v="ARGR2014-CGR-VAU104"/>
    <n v="1"/>
    <x v="40"/>
    <m/>
    <s v="Hallazgo N° 104. Registros y condiciones de atención (A-D). Vaupés CDI modalidad institucional_x000a__x000a_El ICBF Regional Vaupés suscribió el Contrato de Aporte No. 59 de 2013 por $256,3 millones con el objeto de “Atender a la primera infancia en el marco de la estrategia ‘De cero a siempre’, de conformidad con las directrices, lineamientos y parámetros establecidos por el ICBF, en la modalidad de Centros de Desarrollo Infantil (CDI). ............................._x000a_La CGR confrontó los registros reportados en el aplicativo CUENTAME con los soportes de los Informes Técnicos, Administrativos y Financieros, encontrando las siguientes situaciones:_x000a__x000a_- En el aplicativo CUÉNTAME, para la vigencia 2014, se observó incumplimiento en la atención de cupos por parte del operador. Como se ilustra a continuación, en ningún mes de la vigencia se alcanzaron los 85 cupos contratados, a pesar de que el soporte físico encontrado evidencia la atención total:_x000a_- En la modalidad familiar, el operador sólo documentó la realización de tres encuentros por semana en el mes."/>
    <s v="La inobservancia de los lineamientos y manuales de la entidad pudieron afectar sustancialmente los deberes funcionales configurándose comportamientos posiblemente reprochables a la luz del estatuto disciplinario. "/>
    <s v="Registrar los beneficiarios de los programas de primera infancia en el APLICATIVO CUENTAME tal como  lo solicita el lineamiento y el contrato."/>
    <s v="Realizar mensualmente el reporte de atención y el seguimiento  a lo realizado por el operador del CDI teniendo en cuenta los meses de operación y en caso de presentarse incumplimiento se utilizaran las herrramientas brindadas por el contrato."/>
    <s v="Reportes y actas"/>
    <n v="10"/>
    <d v="2017-02-01T00:00:00"/>
    <d v="2017-12-31T00:00:00"/>
    <n v="47.6"/>
    <m/>
    <n v="0"/>
    <n v="0"/>
    <n v="0"/>
    <n v="0"/>
    <m/>
  </r>
  <r>
    <x v="0"/>
    <s v="ARGR2014-CGR-VAU179"/>
    <n v="1"/>
    <x v="40"/>
    <m/>
    <s v="Hallazgo N° 179. Avalúos bienes inmuebles (A). Vaupés_x000a_Numeral 9.1.1.5 del capítulo único del Título II del Libro 1 del Plan General de Contabilidad Pública actualizado a 31 de diciembre de 2013. Numerales 3.1, 3.8 del procedimiento para la implementación del control interno contable, de la Resolución 357 de 2008. Numerales 1 y 3 del artículo 34 de la Ley 734 de 2002._x000a__x000a_El ICBF no ha actualizado el valor de la cuenta 1605 Terrenos, que aparecen en el Balance por $11.05 millones, cuando dicho predio refleja en la cédula catastral $52.05 millones, lo que muestra una subestimación de $41.00 millones tanto en la cuenta del activo como en el patrimonio. "/>
    <s v="Lo anterior, por debilidades en los procedimientos de Control Interno Contable, establecidos para el reconocimiento y revelación de los hechos relacionados con la Propiedades, Planta y Equipo, generando que los hechos y transacciones no obedezcan a la realidad económica._x000a_"/>
    <s v="Mantener actualizada la información del terreno de acuerdo a los avaluos realizados por el personal especializado "/>
    <s v="Realizar el asiento de ajuste de la cuenta 1605, con base en el avaluo catastral emitido por el Agustin Codazzi emitido en el 2015 y de acuerdo a los criterios emitidos en el memorando S-2015-5020-76-0101 para reflejar el valor real del activo"/>
    <s v="Ajuste"/>
    <n v="1"/>
    <d v="2017-02-01T00:00:00"/>
    <d v="2017-04-01T00:00:00"/>
    <n v="8.4"/>
    <m/>
    <n v="0"/>
    <n v="0"/>
    <n v="0"/>
    <n v="0"/>
    <m/>
  </r>
  <r>
    <x v="0"/>
    <s v="AR2014-129"/>
    <n v="1"/>
    <x v="41"/>
    <m/>
    <s v="Hallazgo N° 129. Reformulacion de hallazgos (A). Sede Nacional_x000a__x000a_Las acciones de mejoramiento y sus fechas de cumplimiento de los hallazgos N° 15, 17 y 19 de la auditoría regular realizada para la vigencia 2008, fueron reformulados en el 2012. Hecho que se hizo repetitivo para la vigencia 2011 y 2012 con los hallazgos AE2011-CGR-DG078 y AE2011-CGR-DG079, para ser cumplidos en el 2015._x000a__x000a_Así mismo, se observa que las acciones de mejoramiento diseñadas por el ICBF para subsanar los hallazgos contenidos en el plan de mejoramiento, en algunos casos no permiten eliminar de manera efectiva las deficiencias que originan los hallazgos y/o no sean corregidas de manera eficiente y dentro de los términos establecidos para tal efecto._x000a__x000a__x000a_"/>
    <s v="Lo anterior obedece a debilidades en el control por parte de la OCI como responsable del seguimiento al cumplimiento al Plan de Mejoramiento y de las áreas responsables de los procesos a los cuales están dirigidos los hallazgos, de conformidad con la Directiva presidencial N° 03 del 2012, afectando el cumplimiento de metas y objetivos del ICBF."/>
    <s v="realizar analisis, clasificacion y distribucion de los hallazgos de la CGR por regional y procesos (dependencia),  se observará la pertinencia de las acciones formuladas por las regionales y dueños de procesos, de tal  manera que sean coherentes y elimien la causa raiz del hallazgo,  "/>
    <s v="Consolidar el avance del Plan de Mejoramiento del corte correspondiente, validarlo y reportarlo a la Controlaría General de la República en el Aplicativo SIRECI."/>
    <s v="Certificación acuse de recibo"/>
    <n v="2"/>
    <d v="2017-01-02T00:00:00"/>
    <d v="2017-07-31T00:00:00"/>
    <n v="30"/>
    <m/>
    <n v="0"/>
    <n v="0"/>
    <n v="0"/>
    <n v="0"/>
    <m/>
  </r>
  <r>
    <x v="0"/>
    <s v="AR2014-129"/>
    <n v="0"/>
    <x v="41"/>
    <m/>
    <s v="Hallazgo N° 129. Reformulacion de hallazgos (A). Sede Nacional_x000a__x000a_Las acciones de mejoramiento y sus fechas de cumplimiento de los hallazgos N° 15, 17 y 19 de la auditoría regular realizada para la vigencia 2008, fueron reformulados en el 2012. Hecho que se hizo repetitivo para la vigencia 2011 y 2012 con los hallazgos AE2011-CGR-DG078 y AE2011-CGR-DG079, para ser cumplidos en el 2015._x000a__x000a_Así mismo, se observa que las acciones de mejoramiento diseñadas por el ICBF para subsanar los hallazgos contenidos en el plan de mejoramiento, en algunos casos no permiten eliminar de manera efectiva las deficiencias que originan los hallazgos y/o no sean corregidas de manera eficiente y dentro de los términos establecidos para tal efecto._x000a__x000a__x000a_"/>
    <s v="Lo anterior obedece a debilidades en el control por parte de la OCI como responsable del seguimiento al cumplimiento al Plan de Mejoramiento y de las áreas responsables de los procesos a los cuales están dirigidos los hallazgos, de conformidad con la Directiva presidencial N° 03 del 2012, afectando el cumplimiento de metas y objetivos del ICBF."/>
    <s v="realizar analisis, clasificacion y distribucion de los hallazgos de la CGR por regional y procesos (dependencia),  se observará la pertinencia de las acciones formuladas por las regionales y dueños de procesos, de tal  manera que sean coherentes y elimien la causa raiz del hallazgo,  "/>
    <s v="Acompañar a las Regionales y a Líderes de procesos de la Sede de la Dirección General, en la formulación del Plan de Mejoramiento vigente y realizar su repectivo reporte a la Contraloría General de la República General de la República en el Aplicativo SIRECI."/>
    <s v="Correos enviados a las Regionales o Dependencias remitiendo el PM formulado y reportado a la CGR"/>
    <n v="11"/>
    <d v="2017-01-02T00:00:00"/>
    <d v="2017-12-31T00:00:00"/>
    <n v="51.9"/>
    <m/>
    <n v="0"/>
    <n v="0"/>
    <n v="0"/>
    <n v="0"/>
    <m/>
  </r>
  <r>
    <x v="0"/>
    <s v="AR2014-129"/>
    <n v="0"/>
    <x v="41"/>
    <m/>
    <s v="Hallazgo N° 129. Reformulacion de hallazgos (A). Sede Nacional_x000a__x000a_Las acciones de mejoramiento y sus fechas de cumplimiento de los hallazgos N° 15, 17 y 19 de la auditoría regular realizada para la vigencia 2008, fueron reformulados en el 2012. Hecho que se hizo repetitivo para la vigencia 2011 y 2012 con los hallazgos AE2011-CGR-DG078 y AE2011-CGR-DG079, para ser cumplidos en el 2015._x000a__x000a_Así mismo, se observa que las acciones de mejoramiento diseñadas por el ICBF para subsanar los hallazgos contenidos en el plan de mejoramiento, en algunos casos no permiten eliminar de manera efectiva las deficiencias que originan los hallazgos y/o no sean corregidas de manera eficiente y dentro de los términos establecidos para tal efecto._x000a__x000a__x000a_"/>
    <s v="Lo anterior obedece a debilidades en el control por parte de la OCI como responsable del seguimiento al cumplimiento al Plan de Mejoramiento y de las áreas responsables de los procesos a los cuales están dirigidos los hallazgos, de conformidad con la Directiva presidencial N° 03 del 2012, afectando el cumplimiento de metas y objetivos del ICBF."/>
    <s v="realizar analisis, clasificacion y distribucion de los hallazgos de la CGR por regional y procesos (dependencia),  se observará la pertinencia de las acciones formuladas por las regionales y dueños de procesos, de tal  manera que sean coherentes y elimien la causa raiz del hallazgo,  "/>
    <s v="Realizar seguimiento mensual a los reportes de avance al PM CGR, remitidos por las Regionales y lideres de proceso de la Sede de la Dirección General."/>
    <s v="Registro Cuadro Control de Reportes"/>
    <n v="430"/>
    <d v="2017-03-01T00:00:00"/>
    <d v="2017-12-31T00:00:00"/>
    <n v="43.6"/>
    <m/>
    <n v="0"/>
    <n v="0"/>
    <n v="0"/>
    <n v="0"/>
    <m/>
  </r>
  <r>
    <x v="1"/>
    <s v="ARGR2015-CGR-DG028"/>
    <n v="1"/>
    <x v="42"/>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Fortalecer las estrategias de control y seguimiento al nivel regional en la ejecución de recursos."/>
    <s v="1) Realizar el seguimiento mensual a los proyectos de inversión a través de la generación de reportes sobre la ejecución Presupuestal, con el fin de ser remitidos a las diferentes regionales."/>
    <s v="1) Reportes de Seguimiento - Documento Excel con la información de ejecución presupuestal de cada regional."/>
    <n v="10"/>
    <d v="2016-08-01T00:00:00"/>
    <d v="2017-07-31T00:00:00"/>
    <n v="52"/>
    <n v="4"/>
    <n v="0.4"/>
    <n v="20.8"/>
    <n v="0"/>
    <n v="0"/>
    <s v="Durante el mes de enero de 2017, se remitió a las regionales el informe de cierre de la vigencia 2016, en el cual se mostraban los saldos sin ejecutar de cada una de las regionales, lo cual se conoce como pérdida de apropiación y se les solicitó la justificación correspondiente de cada uno de los saldos, así como las estrategias a implementar durante el 2017 para lograr la ejecución del 100% de los recursos que se asignen."/>
  </r>
  <r>
    <x v="1"/>
    <s v="ARGR2015-CGR-DG028"/>
    <n v="0"/>
    <x v="42"/>
    <m/>
    <s v="Hallazgo No 28. Ejecución Metas Sociales y Financieras (A) _x000a__x000a_En cumplimiento del procedimiento citado, se verificó el reporte del aplicativo SIM de la ejecución de Metas Sociales y Financieras-Cierre Vigencia 2015 (Municipalizado), el cual registra programación de metas financieras por $4.641.579,9 millones y ejecución por $3.063.983,8 millones, que equivale a una ejecución del 66%, con respecto a lo programado, evidenciándose una baja ejecución de las metas. _x000a__x000a_Igualmente, los registros correspondientes a las apropiaciones presupuestales, en algunos rubros o proyectos, no coinciden con los registrados en SIIF Nación y los recursos asignados en el SIM, determinándose diferencia por $372.419,3 millones. (Ver Cuadro No. 38 - Informe)"/>
    <s v="Falta de mecanismos de seguimiento y monitoreo que no permitieron advertir oportunamente sobre calidad y confiabilidad de la información; originando informes inexactos y registros poco útiles en cuanto a la ejecución de las metas sociales y financieras, que puede conllevar a la toma de decisiones erróneas al ICBF, teniendo en cuenta que esta información es la fuente oficial y el principal insumo para medir la gestión institucional."/>
    <s v="Fortalecer las estrategias de control y seguimiento al nivel regional en la ejecución de recursos."/>
    <s v="2) Realizar el seguimiento a cada una de las regionales a través del reporte Unidad Ejecutoria el cual se descarga del SIIF Nación, con relación a los recursos ejecutados, comprometidos y disponibles; ejecución de los cupos programados, ejecución contractual, saldos de apropiación y CDPs. para el proyecto de inversión asignado._x000a__x000a_"/>
    <s v="2) Envio de Correo Electrónico  a Regionales_x000a_"/>
    <n v="10"/>
    <d v="2016-08-01T00:00:00"/>
    <d v="2017-07-31T00:00:00"/>
    <n v="52"/>
    <n v="4"/>
    <n v="0.4"/>
    <n v="20.8"/>
    <n v="0"/>
    <n v="0"/>
    <s v="En el mes de enero de 2017, se solicitó a las regionales la información sobre los contracréditos de recursos disponibles, saldos de CDP que no se utilizarían para trasladarlos a la Sede para cubrir otras necesidades del servicio de protección. Así mismo se recordó la revisión periódica de los recursos no ejecutados en los contratos de aporte para realizar las liberaciones correspondientes."/>
  </r>
  <r>
    <x v="1"/>
    <s v="ARGR2015-CGR-DG033"/>
    <n v="1"/>
    <x v="42"/>
    <m/>
    <s v="Hallazgo No 33: Formación Cuidadores Ley 1618 de 2013 -  Población Discapacitada (A)  _x000a__x000a_De acuerdo con la información analizada respuestas emitidas y los avances de las actividades presentadas por el ICBF y el SENA la Contraloría General de la Republica determino que a la vigencia de 2015 no se ha puesto en marcha los programas de formación definidos por el SENA &quot;Cuidado básico con dependencia funcional&quot; con duración de 7 meses y el programa denominado &quot;Abordaje de Personas con Discapacidad&quot; con duración de 120 horas, los cuales según información anexa se implementaran a partir del segundo semestre de 2016 en coordinación del Ministerio de Salud y el ICBF.                                                                                                                                  _x000a_..._x000a_De acuerdo con lo anterior, las caracterizaciones realizadas por parte del ICBF a septiembre de 2015 de las diferentes regionales, dispuestas para el avance de la convocatoria del programa, así como la formulación, diseño e incorporación en la plataforma SENA, dirigida a los cuidadores de personas con discapacidad, se vieron interrumpidas debido a que la convocatoria se detuvo y no ha sido realizada a la fecha de la auditoría en las Regionales de Cundinamarca, Bogotá, Valle del Cauca, Santander y Antioquía, de acuerdo a la selección efectuada inicialmente. (Ver Informe)      _x000a__x000a_En consecuencia, se afecta el cumplimiento del objetivo último de la disposición de la norma, que es garantizar y asegurar el ejercicio efectivo de los derechos de las  personas con discapacidad, beneficiarios directos de la formación de los cuidadores._x000a_                                                                                                                                                                                                                                                                                                                                                                 "/>
    <s v="Falta de planificación y organización por parte de las instancias involucradas, que definan en una agenda la gestión, lineamientos, actividades en cada entidad y recursos precisos en una labor de implementación del programa y su continuidad en la vigencia. _x000a__x000a_"/>
    <s v="Promover la implementación del curso PROGRAMA DE FORMACION DE CUIDADO BASICO DE PERSONAS CON DEPEDENCIA FUNCIONAL por parte de SENA._x000a_"/>
    <s v="1) Realizar la caracterización de las y los cuidadores de las regionales focalizadas para la implementación del curso de acuerdo con los criterios del SENA."/>
    <s v="1) Caracterizaciones de las 15 regionales focalizadas  - Informe documento excel _x000a__x000a_"/>
    <n v="15"/>
    <d v="2016-07-01T00:00:00"/>
    <d v="2016-08-30T00:00:00"/>
    <n v="8.6"/>
    <n v="15"/>
    <n v="1"/>
    <n v="8.6"/>
    <n v="0"/>
    <n v="0"/>
    <s v="Cumplido"/>
  </r>
  <r>
    <x v="1"/>
    <s v="ARGR2015-CGR-DG033"/>
    <n v="0"/>
    <x v="42"/>
    <m/>
    <s v="Hallazgo No 33: Formación Cuidadores Ley 1618 de 2013 -  Población Discapacitada (A)  _x000a__x000a_De acuerdo con la información analizada respuestas emitidas y los avances de las actividades presentadas por el ICBF y el SENA la Contraloría General de la Republica determino que a la vigencia de 2015 no se ha puesto en marcha los programas de formación definidos por el SENA &quot;Cuidado básico con dependencia funcional&quot; con duración de 7 meses y el programa denominado &quot;Abordaje de Personas con Discapacidad&quot; con duración de 120 horas, los cuales según información anexa se implementaran a partir del segundo semestre de 2016 en coordinación del Ministerio de Salud y el ICBF.                                                                                                                                  _x000a_..._x000a_De acuerdo con lo anterior, las caracterizaciones realizadas por parte del ICBF a septiembre de 2015 de las diferentes regionales, dispuestas para el avance de la convocatoria del programa, así como la formulación, diseño e incorporación en la plataforma SENA, dirigida a los cuidadores de personas con discapacidad, se vieron interrumpidas debido a que la convocatoria se detuvo y no ha sido realizada a la fecha de la auditoría en las Regionales de Cundinamarca, Bogotá, Valle del Cauca, Santander y Antioquía, de acuerdo a la selección efectuada inicialmente. (Ver Informe)      _x000a__x000a_En consecuencia, se afecta el cumplimiento del objetivo último de la disposición de la norma, que es garantizar y asegurar el ejercicio efectivo de los derechos de las  personas con discapacidad, beneficiarios directos de la formación de los cuidadores._x000a_                                                                                                                                                                                                                                                                                                                                                                 "/>
    <s v="Falta de planificación y organización por parte de las instancias involucradas, que definan en una agenda la gestión, lineamientos, actividades en cada entidad y recursos precisos en una labor de implementación del programa y su continuidad en la vigencia. _x000a__x000a_"/>
    <s v="Promover la implementación del curso PROGRAMA DE FORMACION DE CUIDADO BASICO DE PERSONAS CON DEPEDENCIA FUNCIONAL por parte de SENA._x000a_"/>
    <s v="2) Remitir las caracterizaciones a através de comunicación oficial al SENA, para que dicha entidad realice la selección de las personas de acuerdo a los requerimientos establecidos por ellos e inicie el curso. "/>
    <s v="2)  Comunicación oficial  dirigida al  Servicio Nacional de Aprendizaje SENA _x000a_"/>
    <n v="1"/>
    <d v="2016-07-01T00:00:00"/>
    <d v="2016-09-30T00:00:00"/>
    <n v="13"/>
    <n v="1"/>
    <n v="1"/>
    <n v="13"/>
    <n v="0"/>
    <n v="0"/>
    <s v="Cumplido"/>
  </r>
  <r>
    <x v="1"/>
    <s v="ARGR2015-CGR-DG033"/>
    <n v="0"/>
    <x v="42"/>
    <m/>
    <s v="Hallazgo No 33: Formación Cuidadores Ley 1618 de 2013 -  Población Discapacitada (A)  _x000a__x000a_De acuerdo con la información analizada respuestas emitidas y los avances de las actividades presentadas por el ICBF y el SENA la Contraloría General de la Republica determino que a la vigencia de 2015 no se ha puesto en marcha los programas de formación definidos por el SENA &quot;Cuidado básico con dependencia funcional&quot; con duración de 7 meses y el programa denominado &quot;Abordaje de Personas con Discapacidad&quot; con duración de 120 horas, los cuales según información anexa se implementaran a partir del segundo semestre de 2016 en coordinación del Ministerio de Salud y el ICBF.                                                                                                                                  _x000a_..._x000a_De acuerdo con lo anterior, las caracterizaciones realizadas por parte del ICBF a septiembre de 2015 de las diferentes regionales, dispuestas para el avance de la convocatoria del programa, así como la formulación, diseño e incorporación en la plataforma SENA, dirigida a los cuidadores de personas con discapacidad, se vieron interrumpidas debido a que la convocatoria se detuvo y no ha sido realizada a la fecha de la auditoría en las Regionales de Cundinamarca, Bogotá, Valle del Cauca, Santander y Antioquía, de acuerdo a la selección efectuada inicialmente. (Ver Informe)      _x000a__x000a_En consecuencia, se afecta el cumplimiento del objetivo último de la disposición de la norma, que es garantizar y asegurar el ejercicio efectivo de los derechos de las  personas con discapacidad, beneficiarios directos de la formación de los cuidadores._x000a_                                                                                                                                                                                                                                                                                                                                                                 "/>
    <s v="Falta de planificación y organización por parte de las instancias involucradas, que definan en una agenda la gestión, lineamientos, actividades en cada entidad y recursos precisos en una labor de implementación del programa y su continuidad en la vigencia. _x000a__x000a_"/>
    <s v="Promover la implementación del curso PROGRAMA DE FORMACION DE CUIDADO BASICO DE PERSONAS CON DEPEDENCIA FUNCIONAL por parte de SENA."/>
    <s v="3) Promover la realización de reuniones con el SENA, con el fin de identificar dificultades y avances en la implementación del curso. "/>
    <s v="3) Actas de reunión_x000a__x000a_"/>
    <n v="3"/>
    <d v="2016-08-01T00:00:00"/>
    <d v="2016-12-20T00:00:00"/>
    <n v="20.100000000000001"/>
    <n v="3"/>
    <n v="1"/>
    <n v="20.100000000000001"/>
    <n v="0"/>
    <n v="0"/>
    <s v="Cumplido"/>
  </r>
  <r>
    <x v="1"/>
    <s v="ARGR2015-CGR-DG033"/>
    <n v="0"/>
    <x v="42"/>
    <m/>
    <s v="Hallazgo No 33: Formación Cuidadores Ley 1618 de 2013 -  Población Discapacitada (A)  _x000a__x000a_De acuerdo con la información analizada respuestas emitidas y los avances de las actividades presentadas por el ICBF y el SENA la Contraloría General de la Republica determino que a la vigencia de 2015 no se ha puesto en marcha los programas de formación definidos por el SENA &quot;Cuidado básico con dependencia funcional&quot; con duración de 7 meses y el programa denominado &quot;Abordaje de Personas con Discapacidad&quot; con duración de 120 horas, los cuales según información anexa se implementaran a partir del segundo semestre de 2016 en coordinación del Ministerio de Salud y el ICBF.                                                                                                                                  _x000a_..._x000a_De acuerdo con lo anterior, las caracterizaciones realizadas por parte del ICBF a septiembre de 2015 de las diferentes regionales, dispuestas para el avance de la convocatoria del programa, así como la formulación, diseño e incorporación en la plataforma SENA, dirigida a los cuidadores de personas con discapacidad, se vieron interrumpidas debido a que la convocatoria se detuvo y no ha sido realizada a la fecha de la auditoría en las Regionales de Cundinamarca, Bogotá, Valle del Cauca, Santander y Antioquía, de acuerdo a la selección efectuada inicialmente. (Ver Informe)      _x000a__x000a_En consecuencia, se afecta el cumplimiento del objetivo último de la disposición de la norma, que es garantizar y asegurar el ejercicio efectivo de los derechos de las  personas con discapacidad, beneficiarios directos de la formación de los cuidadores._x000a_                                                                                                                                                                                                                                                                                                                                                                 "/>
    <s v="Falta de planificación y organización por parte de las instancias involucradas, que definan en una agenda la gestión, lineamientos, actividades en cada entidad y recursos precisos en una labor de implementación del programa y su continuidad en la vigencia. _x000a__x000a_"/>
    <s v="Promover la implementación del curso PROGRAMA DE FORMACION DE CUIDADO BASICO DE PERSONAS CON DEPEDENCIA FUNCIONAL por parte de SENA."/>
    <s v="4) Realizar seguimiento mensual a través del informe de gestión e implementación del curso, con el nivel regional con el propósito de identificar avances, logros y dificultades en la ejecución."/>
    <s v="4) Informe de Seguimiento _x000a_Documento Word  con la gestión para la implementación del curso."/>
    <n v="4"/>
    <d v="2016-09-01T00:00:00"/>
    <d v="2016-12-20T00:00:00"/>
    <n v="15.7"/>
    <n v="4"/>
    <n v="1"/>
    <n v="15.7"/>
    <n v="0"/>
    <n v="0"/>
    <s v="Cumplido "/>
  </r>
  <r>
    <x v="0"/>
    <s v="ARGR2014-CGR-FIN173-_x000a_ SE AGRUPA HALLAZGO 007, 025,  047 DE LA  AUDITORIA REGULAR 2007, HALLAZGOS 175 Y 176 DE LA AUDITORIA REGULAR 2012 Y 173, 177 y 227 DE LA AUDITORIA 214"/>
    <n v="1"/>
    <x v="43"/>
    <m/>
    <s v="Hallazgo N° 173. Inmuebles pendientes de legalizar (A). Antioquia, Cundinamarca, Guajira, Guaviare, Quindío, Santander y Tolima_x000a__x000a_(...)_x000a_• Cundinamarca _x000a_(...)_x000a_A 31 de diciembre de 2014, se encuentran cinco (5) inmuebles pendientes de legalizar por $2.836.148.184,28, sobreestimando la cuenta construcciones en curso y subestimando la cuenta de edificaciones en dicha cuantía._x000a__x000a_Respecto a los convenios 067/2009 y 169/2009, la entidad informa que el ICBF Sede Nacional-Grupo de Infraestructura está consolidando la información de contratación para realizar el cierre financiero y legalizar las inversiones realizadas. Aclara que mediante estos convenios ejecutaron diferentes proyectos en el territorio nacional, lo cual ha dificultado la recopilación de información.  _x000a__x000a_Los proyectos relacionados con la Construcción de hogares múltiples en Madrid, Subachoque y Zipaquirá, así como la Construcción y dotación del centro zonal ICBF en Facatativá, fueron liquidados el 13/04/2010 y el 20/02/2009. El primero está en proceso de legalización por parte del Grupo de Infraestructura del ICBF Sede Nacional y en el segundo está haciendo revisión del valor pendiente por legalizar por parte de los Grupos Financiero y Administrativo del ICBF Regional Cundinamarca para proceder a su legalización._x000a__x000a_La legalización de los citados inmuebles sigue pendiente hasta tanto no se depure la información por parte del Grupo de Infraestructura de la Sede Nacional y de los Grupos Administrativo y Financiero de la Regional Cundinamarca. _x000a__x000a_Con lo anterior se incumple el Objetivo de Gestión Contable Pública establecido en el Régimen de Contabilidad Pública, numerales 85, 87, 88, 89, 90 y 92. El incumplimiento de normas y procedimientos así como la falta de control sobre las obras conlleva la posibilidad de que al finalizar los proyectos, sus objetivos hayan sido desviados, su calidad o cantidad sean inferiores a lo estipulado._x000a_ AI2005-GU007 La CGR establece que: &quot;&quot;A pesar de las gestiones realizadas por la Regional, aún no se han registrado estos bienes inmuebles, como tampoco se ha realizado el desenglobe del lote._x000a_AR2007-GU047. La CGR establece que: Hasta la fecha no se ha hecho el registro de estos bienes inmuebles._x000a_Hallazgo N° 173. Inmuebles pendientes de legalizar (A). Antioquia, Cundinamarca, Guajira, Guaviare, Quindío, Santander y Tolima_x000a_Hallazgo No. 175 parte 2. Otros Activos 1915 – 1920 – 1930 (A) Falta de legalización de la construcción_x000a_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s de Urumita y Hogar Infantil Divina Pastora. _x000a_Hallazgo No. 176   177 Y 227 DE 2014._x000a_"/>
    <s v="AR2007-GU047. Esta cuenta no registra su valor real por falta de documentos por parte del municipio de Dibulla y de la fundación Promigás para la legalización de la construcción de los inmuebles . _x000a__x000a_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generando incertidumbre en los estados financieros de la Regional._x000a_"/>
    <s v="Solicitar a las dependencias de Gestión de Bienes e Infraestructura el envío oportuno de la información de todos los soporte de los contratos de la vigencia 2003 y anteriores, de las obras terminadas con el fin de realizar los ajustes contables correspodientes.  _x000a_                                                                                                                                                                               "/>
    <s v="Actividad 1. Realizar mesa de trabajo con la Dirección Administrativa para coordinar el envío de los soportes correspondientes y legales, con el fin de reclasificar el saldo de la cuenta contable construcciones en curso._x000a__x000a_"/>
    <s v="Acta"/>
    <n v="9"/>
    <d v="2017-03-01T00:00:00"/>
    <d v="2017-12-31T00:00:00"/>
    <n v="43.6"/>
    <m/>
    <n v="0"/>
    <n v="0"/>
    <n v="0"/>
    <n v="0"/>
    <m/>
  </r>
  <r>
    <x v="0"/>
    <s v="ARGR2014-CGR-FIN173-_x000a_ SE AGRUPA HALLAZGO 007, 025,  047 DE LA  AUDITORIA REGULAR 2007, HALLAZGOS 175 Y 176 DE LA AUDITORIA REGULAR 2012 Y 173, 177 y 227 DE LA AUDITORIA 214"/>
    <n v="0"/>
    <x v="43"/>
    <m/>
    <s v="Hallazgo N° 173. Inmuebles pendientes de legalizar (A). Antioquia, Cundinamarca, Guajira, Guaviare, Quindío, Santander y Tolima_x000a__x000a_(...)_x000a_• Cundinamarca _x000a_(...)_x000a_A 31 de diciembre de 2014, se encuentran cinco (5) inmuebles pendientes de legalizar por $2.836.148.184,28, sobreestimando la cuenta construcciones en curso y subestimando la cuenta de edificaciones en dicha cuantía._x000a__x000a_Respecto a los convenios 067/2009 y 169/2009, la entidad informa que el ICBF Sede Nacional-Grupo de Infraestructura está consolidando la información de contratación para realizar el cierre financiero y legalizar las inversiones realizadas. Aclara que mediante estos convenios ejecutaron diferentes proyectos en el territorio nacional, lo cual ha dificultado la recopilación de información.  _x000a__x000a_Los proyectos relacionados con la Construcción de hogares múltiples en Madrid, Subachoque y Zipaquirá, así como la Construcción y dotación del centro zonal ICBF en Facatativá, fueron liquidados el 13/04/2010 y el 20/02/2009. El primero está en proceso de legalización por parte del Grupo de Infraestructura del ICBF Sede Nacional y en el segundo está haciendo revisión del valor pendiente por legalizar por parte de los Grupos Financiero y Administrativo del ICBF Regional Cundinamarca para proceder a su legalización._x000a__x000a_La legalización de los citados inmuebles sigue pendiente hasta tanto no se depure la información por parte del Grupo de Infraestructura de la Sede Nacional y de los Grupos Administrativo y Financiero de la Regional Cundinamarca. _x000a__x000a_Con lo anterior se incumple el Objetivo de Gestión Contable Pública establecido en el Régimen de Contabilidad Pública, numerales 85, 87, 88, 89, 90 y 92. El incumplimiento de normas y procedimientos así como la falta de control sobre las obras conlleva la posibilidad de que al finalizar los proyectos, sus objetivos hayan sido desviados, su calidad o cantidad sean inferiores a lo estipulado._x000a_ AI2005-GU007 La CGR establece que: &quot;&quot;A pesar de las gestiones realizadas por la Regional, aún no se han registrado estos bienes inmuebles, como tampoco se ha realizado el desenglobe del lote._x000a_AR2007-GU047. La CGR establece que: Hasta la fecha no se ha hecho el registro de estos bienes inmuebles._x000a_Hallazgo N° 173. Inmuebles pendientes de legalizar (A). Antioquia, Cundinamarca, Guajira, Guaviare, Quindío, Santander y Tolima_x000a_Hallazgo No. 175 parte 2. Otros Activos 1915 – 1920 – 1930 (A) Falta de legalización de la construcción_x000a_AR2007-GU025 En la cuenta de terreno, no se encuentran registrados el hogar infantil de Dibulla, a pesar de contar con matricula inmobiliaria Nº 44532 del 11-10-05. En Edificación no aparecen registrados la construcción del hogar infantil de Dibulla, la construcción ubicada en la calle 22ª Nº 5B-10 municipio de Riohacha, construcción de la Cra. 8ª Nº 8-28 municipios de Urumita y Hogar Infantil Divina Pastora. _x000a_Hallazgo No. 176   177 Y 227 DE 2014._x000a_"/>
    <s v="AR2007-GU047. Esta cuenta no registra su valor real por falta de documentos por parte del municipio de Dibulla y de la fundación Promigás para la legalización de la construcción de los inmuebles . _x000a__x000a_Esta situación se origina por inconsistencias en registros que realiza la Sede Principal que afectan los estados contables de la Regional y en general por deficiencias en el registro y control de las operaciones que deben garantizar información contable con las características de confiabilidad, razonabilidad, relevancia y comprensibilidad, generando incertidumbre en los estados financieros de la Regional._x000a_"/>
    <s v="Solicitar a las dependencias de Gestión de Bienes e Infraestructura el envío oportuno de la información de todos los soporte de los contratos de la vigencia 2003 y anteriores, de las obras terminadas con el fin de realizar los ajustes contables correspodientes.  _x000a_                                                                                                                                                                               "/>
    <s v="Actividad 2. Reportar trimestralmente a la Dirección Administrativa el seguimiento a los registros y saldos de las cuentas contables   1615  construciones pendientes pór legalizar y construciones en curso  la 164027 edificaciones pendientes y 1999 valorizaciones ( avaluos)   el avance de las construcciones en curso, 1915 bienes en propiedad ajena,_x000a_"/>
    <s v="Acta"/>
    <n v="9"/>
    <d v="2017-03-01T00:00:00"/>
    <d v="2017-12-31T00:00:00"/>
    <n v="43.6"/>
    <m/>
    <n v="0"/>
    <n v="0"/>
    <n v="0"/>
    <n v="0"/>
    <m/>
  </r>
  <r>
    <x v="0"/>
    <s v="ARGR2014-CGR-FIN163_x000a__x000a_ARGR2014-CGR-BOG191_x000a_"/>
    <n v="1"/>
    <x v="43"/>
    <m/>
    <s v="Hallazgo N° 163. Diferencias entre SIIF Nación, Balance y Conciliaciones (A - CGN). Vaupes_x000a__x000a_Hallazgo N° 191. Diferencias en cuentas (A-CGN). Bogotá y Vaupés_x000a__x000a_"/>
    <s v="Hallazgo N° 163. 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
    <s v="Efectuar seguimiento y control a la depuración de las partidas pendientes en conciliación, de manera permanente."/>
    <s v="Actividad 1. Enviar memorando a las Direcciones Regionales para dar cumplimiento a la elaboración de las Conciliaciones y la depuración de las partidas pendientes de manera mensual. Relacionar las principales normas en ese aspecto."/>
    <s v="Memorando"/>
    <n v="1"/>
    <d v="2017-03-01T00:00:00"/>
    <d v="2017-03-31T00:00:00"/>
    <n v="4.3"/>
    <m/>
    <n v="0"/>
    <n v="0"/>
    <n v="0"/>
    <n v="0"/>
    <m/>
  </r>
  <r>
    <x v="0"/>
    <s v="ARGR2014-CGR-FIN163_x000a__x000a_ARGR2014-CGR-BOG191_x000a_"/>
    <n v="0"/>
    <x v="43"/>
    <m/>
    <s v="Hallazgo N° 163. Diferencias entre SIIF Nación, Balance y Conciliaciones (A - CGN). Vaupes_x000a__x000a_Hallazgo N° 191. Diferencias en cuentas (A-CGN). Bogotá y Vaupés_x000a__x000a_"/>
    <s v="Hallazgo N° 163. 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
    <s v="Efectuar seguimiento y control a la depuración de las partidas pendientes en conciliación, de manera permanente."/>
    <s v="Actividad 2. Elaborar informe de seguimiento mensual a la depuración de partidas pendientes en conciliación, que tengan un tiempo mayor a 30 días."/>
    <s v="Informe Conciliación Interáreas"/>
    <n v="8"/>
    <d v="2017-03-01T00:00:00"/>
    <d v="2017-12-31T00:00:00"/>
    <n v="43.6"/>
    <m/>
    <n v="0"/>
    <n v="0"/>
    <n v="0"/>
    <n v="0"/>
    <m/>
  </r>
  <r>
    <x v="0"/>
    <s v="ARGR2014-CGR-FIN163_x000a__x000a_ARGR2014-CGR-BOG191_x000a_"/>
    <n v="0"/>
    <x v="43"/>
    <m/>
    <s v="Hallazgo N° 163. Diferencias entre SIIF Nación, Balance y Conciliaciones (A - CGN). Vaupes_x000a__x000a_Hallazgo N° 191. Diferencias en cuentas (A-CGN). Bogotá y Vaupés_x000a__x000a_"/>
    <s v="Hallazgo N° 163. 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
    <s v="Efectuar seguimiento y control a la depuración de las partidas pendientes en conciliación, de manera permanente."/>
    <s v="Actividad 3. Llevar a Comité Tecnico de Sostenibilidad aquellas partidas que no sea posible su depuración bajo la técnica contable."/>
    <s v="Acta"/>
    <n v="4"/>
    <d v="2017-03-01T00:00:00"/>
    <d v="2017-12-31T00:00:00"/>
    <n v="43.6"/>
    <m/>
    <n v="0"/>
    <n v="0"/>
    <n v="0"/>
    <n v="0"/>
    <m/>
  </r>
  <r>
    <x v="0"/>
    <s v="ARGR2014-CGR-FIN163_x000a__x000a_ARGR2014-CGR-BOG191_x000a_"/>
    <n v="0"/>
    <x v="43"/>
    <m/>
    <s v="Hallazgo N° 163. Diferencias entre SIIF Nación, Balance y Conciliaciones (A - CGN). Vaupes_x000a__x000a_Hallazgo N° 191. Diferencias en cuentas (A-CGN). Bogotá y Vaupés_x000a__x000a_"/>
    <s v="Hallazgo N° 163. Lo anterior, debido a que no se realizan las conciliaciones oportunamente, generando partidas por conciliar que en el transcurso del tiempo y por deficiencias en la custodia de los soportes respaldan de la información financiera, se hace inmanejable el reconocimiento de las diferentes partidas, ocasionando incertidumbre en la información contable al cierre de la vigencia."/>
    <s v="Efectuar seguimiento y control a la depuración de las partidas pendientes en conciliación, de manera permanente."/>
    <s v="Actividad 4. Realizar los registros contables de ajuste que se aprueben en Comité CTSC y los que se lleven por tecnica contable, para lograr la depuración permanente."/>
    <s v="Comprobantes Contables"/>
    <n v="1"/>
    <d v="2017-03-01T00:00:00"/>
    <d v="2017-12-31T00:00:00"/>
    <n v="43.6"/>
    <m/>
    <n v="0"/>
    <n v="0"/>
    <n v="0"/>
    <n v="0"/>
    <m/>
  </r>
  <r>
    <x v="0"/>
    <s v="ARGR2014-CGR-FIN195"/>
    <n v="1"/>
    <x v="43"/>
    <m/>
    <s v="Hallazgo N° 195. Recaudos por clasificar (A). Sede Nacional, Atlantico y Nariño_x000a__x000a_• Sede Nacional. Cuenta 2905 Recaudos a favor de Terceros-Conciliación _x000a__x000a_El ICBF a 31 de diciembre de 2014 en sus Estados Contables y en sus Notas Especificas, refleja en la cuenta Recaudos a Favor de Terceros la siguiente composición: _x000a__x000a_De esta cuenta, la más representativa es la sub-cuenta 290580-Recaudos por clasificar, compuesta por los recaudos no identificados en cuentas bancarias del ICBF y que no han sido aplicados al concepto correspondiente por la falta de identificación del tercero y/o identificación del concepto del recaudo de vigencias anteriores cuya cifra asciende a $4.679,3 millones; la anterior situación causa una sobrestimación en la sub-cuenta 290580-Recaudos por clasificar por $4.679,3 millones y subestimación en el Patrimonio-32 por el mismo valor. _x000a__x000a_• Atlantico:  Al cierre de la vigencia 2014 el ICBF Regional Atlántico refleja en la cuenta 290580 “Recaudos pendientes por Clasificar”, un saldo de $16.7 millones, el cual viene pendiente de ajustar y aplicar a las cuentas definitivas desde las vigencias 2012 y 2013, l_x000a_Según respuesta de la Entidad en la vigencia 2015 se aplicaron ajustes por $7.5 millones a la cuenta 4815 “Ajuste de Ejercicios Anteriores”, y se aclaró la partida por $7,3 millones correspondiente a venta de bienes por martillo pertenecientes a la Sede Nacional, quedando pendiente de depurar $1,9 millones._x000a_• Nariño _x000a_A 31 de diciembre de 2014, la subcuenta 290580 - Recaudos por clasificar, registró en el Balance $2.544 millones, que corresponde a consignaciones realizadas a favor del ICBF, sin embargo, la Regional desconoce al responsable y el concepto del ingreso, deficiencia en la gestión de depuración que genera que se incremente esta partida.  La Entidad manifiesta que los ajustes de la depuración de las dos cuentas bancarias pendientes por realizar de la Regional, afectarán el saldo final de la cuenta Bancos, hasta tanto no se termine la depuración de bancos, esta cuenta permanecerá en proceso de ajuste constante, afectando la cuenta 320801 Capital Fiscal.  Esta situación generó un registro sobreestimado en el balance, en la subcuenta 290580-Recaudos por clasificar, por $2.544 millones, subestimando a su vez la cuenta 320801 Capital Fiscal en el mismo valor, por corresponder a valores de vigencias anteriores. _x000a_"/>
    <s v="Hallazgo N° 195. Debilidades en la gestión de conciliación oportuna, debilidad en las acciones pertinentes a efectos de depurar totalmente la información contable y la revelación correcta en los Estados Contables, reportando los derechos, bienes u obligaciones ciertas para la entidad._x000a__x000a_Deficiencias en el control interno contable, afectando la adecuada presentación y revelación de las cifras en la información contable."/>
    <s v="Gestionar de manera oportuna la depuración, conciliación y control del saldo de la cuenta contable 290580 recaudos por clasificar. "/>
    <s v="Actividad 1. Control contable que permita disminuir los ajustes manuales realizados en SIIF afectando la cuenta contable 290580, mediante el análisis mensual del libro auxiliar detallado. _x000a_"/>
    <s v="Reporte"/>
    <n v="3"/>
    <d v="2017-03-01T00:00:00"/>
    <d v="2017-12-31T00:00:00"/>
    <n v="43.6"/>
    <m/>
    <n v="0"/>
    <n v="0"/>
    <n v="0"/>
    <n v="0"/>
    <m/>
  </r>
  <r>
    <x v="0"/>
    <s v="ARGR2014-CGR-FIN195"/>
    <n v="0"/>
    <x v="43"/>
    <m/>
    <s v="Hallazgo N° 195. Recaudos por clasificar (A). Sede Nacional, Atlantico y Nariño_x000a__x000a_• Sede Nacional. Cuenta 2905 Recaudos a favor de Terceros-Conciliación _x000a__x000a_El ICBF a 31 de diciembre de 2014 en sus Estados Contables y en sus Notas Especificas, refleja en la cuenta Recaudos a Favor de Terceros la siguiente composición: _x000a__x000a_De esta cuenta, la más representativa es la sub-cuenta 290580-Recaudos por clasificar, compuesta por los recaudos no identificados en cuentas bancarias del ICBF y que no han sido aplicados al concepto correspondiente por la falta de identificación del tercero y/o identificación del concepto del recaudo de vigencias anteriores cuya cifra asciende a $4.679,3 millones; la anterior situación causa una sobrestimación en la sub-cuenta 290580-Recaudos por clasificar por $4.679,3 millones y subestimación en el Patrimonio-32 por el mismo valor. _x000a__x000a_• Atlantico:  Al cierre de la vigencia 2014 el ICBF Regional Atlántico refleja en la cuenta 290580 “Recaudos pendientes por Clasificar”, un saldo de $16.7 millones, el cual viene pendiente de ajustar y aplicar a las cuentas definitivas desde las vigencias 2012 y 2013, l_x000a_Según respuesta de la Entidad en la vigencia 2015 se aplicaron ajustes por $7.5 millones a la cuenta 4815 “Ajuste de Ejercicios Anteriores”, y se aclaró la partida por $7,3 millones correspondiente a venta de bienes por martillo pertenecientes a la Sede Nacional, quedando pendiente de depurar $1,9 millones._x000a_• Nariño _x000a_A 31 de diciembre de 2014, la subcuenta 290580 - Recaudos por clasificar, registró en el Balance $2.544 millones, que corresponde a consignaciones realizadas a favor del ICBF, sin embargo, la Regional desconoce al responsable y el concepto del ingreso, deficiencia en la gestión de depuración que genera que se incremente esta partida.  La Entidad manifiesta que los ajustes de la depuración de las dos cuentas bancarias pendientes por realizar de la Regional, afectarán el saldo final de la cuenta Bancos, hasta tanto no se termine la depuración de bancos, esta cuenta permanecerá en proceso de ajuste constante, afectando la cuenta 320801 Capital Fiscal.  Esta situación generó un registro sobreestimado en el balance, en la subcuenta 290580-Recaudos por clasificar, por $2.544 millones, subestimando a su vez la cuenta 320801 Capital Fiscal en el mismo valor, por corresponder a valores de vigencias anteriores. _x000a_"/>
    <s v="Hallazgo N° 195. Debilidades en la gestión de conciliación oportuna, debilidad en las acciones pertinentes a efectos de depurar totalmente la información contable y la revelación correcta en los Estados Contables, reportando los derechos, bienes u obligaciones ciertas para la entidad._x000a__x000a_Deficiencias en el control interno contable, afectando la adecuada presentación y revelación de las cifras en la información contable."/>
    <s v="Gestionar de manera oportuna la depuración, conciliación y control del saldo de la cuenta contable 290580 recaudos por clasificar. "/>
    <s v="Actividad 2. Realizar trimestralmente el seguimiento y control al plan de trabajo establecido en el proceso de depuracion de la cuenta 290580,  remitir  a las Direcciones Regionales el informe de saldos pendientes por clasificar por vigencias y  la retroalimentación  producto del seguimiento  a las regionales con el fin de que  establezcan  las acciones  de mejora  y ajustes  correspondientes. "/>
    <s v="Reporte"/>
    <n v="3"/>
    <d v="2017-03-01T00:00:00"/>
    <d v="2017-12-31T00:00:00"/>
    <n v="43.6"/>
    <m/>
    <n v="0"/>
    <n v="0"/>
    <n v="0"/>
    <n v="0"/>
    <m/>
  </r>
  <r>
    <x v="0"/>
    <s v="AR2012-CGR-DG201"/>
    <n v="1"/>
    <x v="43"/>
    <m/>
    <s v="Hallazgo No. 201 Parte 1. Concepto Del Sistema Control Interno Contable (A)_x000a__x000a_Con base en la Evaluación de la Resolución 357 de 2008 de la Contaduría General de la Nación, el sistema de Control Interno Contable del Instituto Colombiano de Bienestar Familiar –ICBF-, es de 1,82 que lo ubican en el rango CON DEFICIENCIAS, acorde con las siguientes conclusiones:_x000a__x000a_• Integración Sistema Financiero y de Inventarios: Una vez analizada la integración de los dos sistemas de información, se observa que no existe interfaz o mecanismos de comunicación que permita integrar los sistemas, lo que conlleva a realizar duplicidad en el ingreso de la información, así mismo los aplicativos SEVEN/ERP (para el manejo de inventarios) y SIREC (Sistema Integrado de Recaudo), no tienen una interacción directa ni cuentan con interfaz automatizada y en el caso del SEVEN no se está dando aplicación al cálculo automático de la Depreciación de Bienes Inmuebles (La depreciación de estos bienes la calcula el responsable de contabilidad en cada regional en hojas Excel), evidenciando debilidades en la gestión informática, disminuyendo rapidez y oportunidad a la información._x000a_• El ICBF, tiene implementada la herramienta SIIF Nación II, y el SIF ICBF, en este último se registra toda la información contable financiera de la Regional, para luego ser ingresada al SIIF Nación, procedimiento este que se realiza de forma manual al no existir interface entre ambos aplicativos con el riesgo de presentar errores e inconsistencias en las cifras reportadas."/>
    <m/>
    <s v="Mesa de trabajo con la Direccion de Informacion y Tecnologia , Dirección Financiera y Dirección Administrativa , con el fin de establecer el estado actual de las interfaces e integración de las diferentes herramientas  con el SIIF NACION._x000a__x000a_A fin de definir un plan de trabajo que permita la integracion de las herramientas."/>
    <s v="Convocar mesa de trabajo con las Direcciones "/>
    <s v="acta"/>
    <n v="1"/>
    <d v="2017-04-01T00:00:00"/>
    <d v="2017-12-31T00:00:00"/>
    <n v="39.1"/>
    <m/>
    <n v="0"/>
    <n v="0"/>
    <n v="0"/>
    <n v="0"/>
    <m/>
  </r>
  <r>
    <x v="0"/>
    <s v="AR2012-CGR-DG201"/>
    <n v="0"/>
    <x v="43"/>
    <m/>
    <s v="Hallazgo No. 201 Parte 1. Concepto Del Sistema Control Interno Contable (A)_x000a__x000a_Con base en la Evaluación de la Resolución 357 de 2008 de la Contaduría General de la Nación, el sistema de Control Interno Contable del Instituto Colombiano de Bienestar Familiar –ICBF-, es de 1,82 que lo ubican en el rango CON DEFICIENCIAS, acorde con las siguientes conclusiones:_x000a__x000a_• Integración Sistema Financiero y de Inventarios: Una vez analizada la integración de los dos sistemas de información, se observa que no existe interfaz o mecanismos de comunicación que permita integrar los sistemas, lo que conlleva a realizar duplicidad en el ingreso de la información, así mismo los aplicativos SEVEN/ERP (para el manejo de inventarios) y SIREC (Sistema Integrado de Recaudo), no tienen una interacción directa ni cuentan con interfaz automatizada y en el caso del SEVEN no se está dando aplicación al cálculo automático de la Depreciación de Bienes Inmuebles (La depreciación de estos bienes la calcula el responsable de contabilidad en cada regional en hojas Excel), evidenciando debilidades en la gestión informática, disminuyendo rapidez y oportunidad a la información._x000a_• El ICBF, tiene implementada la herramienta SIIF Nación II, y el SIF ICBF, en este último se registra toda la información contable financiera de la Regional, para luego ser ingresada al SIIF Nación, procedimiento este que se realiza de forma manual al no existir interface entre ambos aplicativos con el riesgo de presentar errores e inconsistencias en las cifras reportadas."/>
    <m/>
    <s v="Mesa de trabajo con la Direccion de Informacion y Tecnologia , Dirección Financiera y Dirección Administrativa , con el fin de establecer el estado actual de las interfaces e integración de las diferentes herramientas  con el SIIF NACION._x000a__x000a_A fin de definir un plan de trabajo que permita la integracion de las herramientas."/>
    <s v="Definir Plan de Trabajo"/>
    <s v="Plan de Trabajo "/>
    <n v="1"/>
    <d v="2017-04-01T00:00:00"/>
    <d v="2017-12-31T00:00:00"/>
    <n v="39.1"/>
    <m/>
    <n v="0"/>
    <n v="0"/>
    <n v="0"/>
    <n v="0"/>
    <m/>
  </r>
  <r>
    <x v="0"/>
    <s v="AR2012-CGR-DG201"/>
    <n v="0"/>
    <x v="43"/>
    <m/>
    <s v="Hallazgo No. 201 Parte 1. Concepto Del Sistema Control Interno Contable (A)_x000a__x000a_Con base en la Evaluación de la Resolución 357 de 2008 de la Contaduría General de la Nación, el sistema de Control Interno Contable del Instituto Colombiano de Bienestar Familiar –ICBF-, es de 1,82 que lo ubican en el rango CON DEFICIENCIAS, acorde con las siguientes conclusiones:_x000a__x000a_• Integración Sistema Financiero y de Inventarios: Una vez analizada la integración de los dos sistemas de información, se observa que no existe interfaz o mecanismos de comunicación que permita integrar los sistemas, lo que conlleva a realizar duplicidad en el ingreso de la información, así mismo los aplicativos SEVEN/ERP (para el manejo de inventarios) y SIREC (Sistema Integrado de Recaudo), no tienen una interacción directa ni cuentan con interfaz automatizada y en el caso del SEVEN no se está dando aplicación al cálculo automático de la Depreciación de Bienes Inmuebles (La depreciación de estos bienes la calcula el responsable de contabilidad en cada regional en hojas Excel), evidenciando debilidades en la gestión informática, disminuyendo rapidez y oportunidad a la información._x000a_• El ICBF, tiene implementada la herramienta SIIF Nación II, y el SIF ICBF, en este último se registra toda la información contable financiera de la Regional, para luego ser ingresada al SIIF Nación, procedimiento este que se realiza de forma manual al no existir interface entre ambos aplicativos con el riesgo de presentar errores e inconsistencias en las cifras reportadas."/>
    <m/>
    <s v="Mesa de trabajo con la Direccion de Informacion y Tecnologia , Dirección Financiera y Dirección Administrativa , con el fin de establecer el estado actual de las interfaces e integración de las diferentes herramientas  con el SIIF NACION._x000a__x000a_A fin de definir un plan de trabajo que permita la integracion de las herramientas."/>
    <s v="Seguimiento al Plan de Trabajo"/>
    <s v="Informe de Seguimiento "/>
    <n v="2"/>
    <d v="2017-04-01T00:00:00"/>
    <d v="2017-12-31T00:00:00"/>
    <n v="39.1"/>
    <m/>
    <n v="0"/>
    <n v="0"/>
    <n v="0"/>
    <n v="0"/>
    <m/>
  </r>
  <r>
    <x v="0"/>
    <s v="ARGR2014-CGR-FIN174"/>
    <n v="1"/>
    <x v="43"/>
    <m/>
    <s v="Hallazgo N° 174. Muebles pendientes de legalizar (A). Atlántico y Vaupés_x000a__x000a_A 31 de diciembre de 2014 el Informe Contable de la Regional Atlántico del ICBF registra en la cuenta 166504 &quot;Muebles Equipos y Enseres Pendientes de Legalizar” $911 millones y el inventario de Bienes Muebles, relaciona en la Bodega “Pendientes de Legalizar”, con descripción de mobiliario, dos partidas globales por $661 y $250 millones, identificadas con placas de inventarios 207998 y 232139 correspondiente a registros de fecha 21-12-2012 y 28-11-2013, realizados según instrucciones del Coordinador Financiero Sede Nacional, por concepto de giros en la ejecución del Contrato de Gerencia de proyectos No. 525 de 2011, suscrito por el nivel central, para la compra de dotación de centros zonales, sede Regional y archivo rodante, sin que se evidencie la recepción y verificación de los bienes cancelados al contratista por parte del almacenista de la Regional Atlántico._x000a__x000a_Esta situación no permitió que la CGR pudiera establecer su ubicación y constatar su existencia física; lo anterior debido a deficiencias en el control interno contable, generando incertidumbre sobre la existencia del total de los bienes registrados en el inventario de activos y sobreestimación del saldo de las cuentas 1665 “Muebles Enseres y Equipos de Oficina” y 3208 “Capital Fiscal”._x000a_"/>
    <m/>
    <s v="Realizar seguimiento y conciliación de la cuenta de inventarios de bienes muebles con la Dirección Administrativa."/>
    <s v="1, Realizar mesa de trabajo con la Direccion Administrativa, frente al registro en la ejecución del contrato 525/2011"/>
    <s v="Acta"/>
    <n v="1"/>
    <d v="2017-04-01T00:00:00"/>
    <d v="2017-12-31T00:00:00"/>
    <n v="39.1"/>
    <m/>
    <n v="0"/>
    <n v="0"/>
    <n v="0"/>
    <n v="0"/>
    <s v="A 30-09-2016 mediante memorando No. I-2016-101607-0101 se remitio información a Grupo de Bienes, conciliación y saldos mes de agosto 2016 de Propiedades, Planta y Equipo._x000a__x000a_A 31-08-2016 mediante memorando No. I-2016-090955-0101se remitio información a Grupo de Bienes, conciliación y saldos mes de julio 2016 de Propiedades, Planta y Equipo._x000a__x000a_A 31-07-2016 Mediante memorandos radicados bajo números I-2016-077416-0101 de fecha 29-07-2016 y I-2016-077830-0101 de fecha 01-08-2016 se remitio la información a Grupo de Bienes, Saldos y Conciliación meses de Mayo y Junio de 2016, respectivamente. _x000a_A 30-06-2016 Mediante Memorando I-2016-065519-0101 de 29 de Junio de 2016 se remitio información a Grupo de Bienes, conciliación y saldos mes de Abril 2016 de Propiedades, Planta y Equipo._x000a_A 31-05-2016 Mediante Memorando I-2016-053481-0101 de fecha 26 de mayo de 2016 se remitio información a Grupo de Bienes, conciliación y saldos mes de Marzo 2016 de Propiedades, Planta y Equipo._x000a__x000a_A 30-04-2016 Mediante Memorando I-2016-040943-0101 DE fecha 25 de abril de 2016 se remitió información a Grupo de Bienes, conciliación y saldos mes de Febrero 2016 de Propiedades, Planta y Equipo._x000a_A 31-03-2016 Se adjunta memorando I-2016-032125-0101 donde se remite al Grupo Gestión de Bienes de Administrativa los saldos contables y la conciliación del mes de Enero de 2016 de Propiedades Planta y Equipo._x000a__x000a_A 29-02-2016 Mediante Memorando 12302-692, se remitieron los saldos contables  de las cuentas de Propiedades, Planta y Equipo del mes de Diciembre de 2015 por regional,  a la Dirección Administrativa Grupo Gestión de Bienes._x000a__x000a_A 31-01-2016 El cierre contable periodo 2015 esta establecido para el 13 de Febrero de 2016. tan pronto se efectue el cierre, se remite la conciliación mensual a diciembre de 2015, incluidos los saldos contables._x000a__x000a_A 31-12-2015. Se remitieron las Conciliaciones mensuales de Octubre y Noviembre mediante Memorandos radicados Nros I-2015-098241-0101 y I-2015-104713-0101 respectivamente._x000a_"/>
  </r>
  <r>
    <x v="0"/>
    <s v="ARGR2014-CGR-FIN174"/>
    <n v="0"/>
    <x v="43"/>
    <m/>
    <s v="Hallazgo N° 174. Muebles pendientes de legalizar (A). Atlántico y Vaupés_x000a__x000a_A 31 de diciembre de 2014 el Informe Contable de la Regional Atlántico del ICBF registra en la cuenta 166504 &quot;Muebles Equipos y Enseres Pendientes de Legalizar” $911 millones y el inventario de Bienes Muebles, relaciona en la Bodega “Pendientes de Legalizar”, con descripción de mobiliario, dos partidas globales por $661 y $250 millones, identificadas con placas de inventarios 207998 y 232139 correspondiente a registros de fecha 21-12-2012 y 28-11-2013, realizados según instrucciones del Coordinador Financiero Sede Nacional, por concepto de giros en la ejecución del Contrato de Gerencia de proyectos No. 525 de 2011, suscrito por el nivel central, para la compra de dotación de centros zonales, sede Regional y archivo rodante, sin que se evidencie la recepción y verificación de los bienes cancelados al contratista por parte del almacenista de la Regional Atlántico._x000a__x000a_Esta situación no permitió que la CGR pudiera establecer su ubicación y constatar su existencia física; lo anterior debido a deficiencias en el control interno contable, generando incertidumbre sobre la existencia del total de los bienes registrados en el inventario de activos y sobreestimación del saldo de las cuentas 1665 “Muebles Enseres y Equipos de Oficina” y 3208 “Capital Fiscal”._x000a_"/>
    <m/>
    <s v="Realizar seguimiento y conciliación de la cuenta de inventarios de bienes muebles con la Dirección Administrativa."/>
    <s v="2, Verificación de la informacion y registro correspondiente"/>
    <s v="Memorando"/>
    <n v="1"/>
    <d v="2017-04-01T00:00:00"/>
    <d v="2017-12-31T00:00:00"/>
    <n v="39.1"/>
    <m/>
    <n v="0"/>
    <n v="0"/>
    <n v="0"/>
    <n v="0"/>
    <m/>
  </r>
  <r>
    <x v="0"/>
    <s v="ARGR2013-CGR-FIN-117"/>
    <n v="1"/>
    <x v="43"/>
    <m/>
    <s v=" H117.  REGISTROS CONTABLES DE LOS OPERADORES (A, 01)_x000a__x000a_En el Manual de Legalización de Cuentas adoptado a través de la Resolución N° 2926 del 30 de abril de 2013, se contemplan aspectos contrarios a lo establecido en la normatividad vigente para la Contabilidad Pública, razón por la cual se observa que los registros contables atinentes a la contratación ejecutada, evidencian falta de soportes de los citados registros tanto en la Regional Valle, como en los diferentes Centros Zonales; relacionados con: facturación, extractos bancarios y conciliaciones, y documentación probatoria en general de la ejecución de los recursos públicos encomendados a los operadores, con base en la contratación misional, quienes a la fecha poseen dicha información, toda vez que reposan en las oficinas del operador._x000a_ _x000a_ "/>
    <m/>
    <s v="Revisar el manual de legalización de cuentas de pagos a los operadores con la Dirección de Primera Infancia."/>
    <s v="1, Realizar mesa de trabajo con la Direccion de Primera Infancia frente a la modificacion del manual de legalizacion de cuentas establecido según resolucion 2926 del 2013."/>
    <s v="Acta"/>
    <n v="2"/>
    <d v="2017-04-01T00:00:00"/>
    <d v="2017-12-31T00:00:00"/>
    <n v="39.1"/>
    <m/>
    <n v="0"/>
    <n v="0"/>
    <n v="0"/>
    <n v="0"/>
    <m/>
  </r>
  <r>
    <x v="0"/>
    <s v="ARGR2013-CGR-FIN-117"/>
    <n v="0"/>
    <x v="43"/>
    <m/>
    <s v=" H117.  REGISTROS CONTABLES DE LOS OPERADORES (A, 01)_x000a__x000a_En el Manual de Legalización de Cuentas adoptado a través de la Resolución N° 2926 del 30 de abril de 2013, se contemplan aspectos contrarios a lo establecido en la normatividad vigente para la Contabilidad Pública, razón por la cual se observa que los registros contables atinentes a la contratación ejecutada, evidencian falta de soportes de los citados registros tanto en la Regional Valle, como en los diferentes Centros Zonales; relacionados con: facturación, extractos bancarios y conciliaciones, y documentación probatoria en general de la ejecución de los recursos públicos encomendados a los operadores, con base en la contratación misional, quienes a la fecha poseen dicha información, toda vez que reposan en las oficinas del operador._x000a_ _x000a_ "/>
    <m/>
    <s v="Revisar el manual de legalización de cuentas de pagos a los operadores con la Dirección de Primera Infancia."/>
    <s v="2. Verificar el contenido de la Resolución "/>
    <s v="Memorando"/>
    <n v="2"/>
    <d v="2017-04-01T00:00:00"/>
    <d v="2017-12-31T00:00:00"/>
    <n v="39.1"/>
    <m/>
    <n v="0"/>
    <n v="0"/>
    <n v="0"/>
    <n v="0"/>
    <m/>
  </r>
  <r>
    <x v="0"/>
    <s v="ARGR2014-CGR-FIN132_x000a_ARGR2014-CGR-FIN133_x000a_ARGR2014-CGR-FIN236_x000a_ARGR2014-CGR-FIN134"/>
    <n v="1"/>
    <x v="43"/>
    <m/>
    <s v="Hallazgo N° 132. Intereses moratorios (A – D - IP). Sede Nacional_x000a_Hallazgo N° 133. Pago de intereses moratorios (A - F - D). Antioquia_x000a_Hallazgo N° 236. Denuncia del ICBF N° 2015-78519-82111D (A-IP). Sede Nacional._x000a__x000a_Hallazgo N° 134. Pago intereses moratorios por sentencias y conciliaciones (A). Bogotá _x000a__x000a_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Debido a algunas falencias en la planeación para el manejo de recursos en el rubro de sentencias y conciliaciones y en la gestión al exigir a la DIAN la expedición de certificaciones de manera oportuna; evidenciando que el pago de dichos intereses moratorios, no se dio por olvido, ni omisión, ni conducta negligente; sin embargo, el pago de estos intereses por parte de la Regional Bogotá fue evidente, haciendo necesario que la Regional suscriba acciones de mejoramiento al respecto._x000a_"/>
    <s v="Hallazgo N° 133. Deficiencias en la gestión y falta de oportunidad en el proceso de pago de sentencias, generando un daño patrimonial en cuantía de $39.521.739."/>
    <s v="Revisar el procedimiento establecido para el pago de sentencias y conciliaciones y ajustar de ser posible, los tiempos para pago de las mismas."/>
    <s v="Actividad 1. Realizar mesa de trabajo con la Oficina Asesora Juridica, con el fin de revisar el procedimiento de pago de sentencias y conciliaciones y los tiempos establecidos para pago._x000a__x000a_"/>
    <s v="Acta"/>
    <n v="1"/>
    <d v="2017-03-01T00:00:00"/>
    <d v="2017-03-31T00:00:00"/>
    <n v="4.3"/>
    <m/>
    <n v="0"/>
    <n v="0"/>
    <n v="0"/>
    <n v="0"/>
    <m/>
  </r>
  <r>
    <x v="0"/>
    <s v="ARGR2014-CGR-FIN132_x000a_ARGR2014-CGR-FIN133_x000a_ARGR2014-CGR-FIN236_x000a_ARGR2014-CGR-FIN134"/>
    <n v="0"/>
    <x v="43"/>
    <m/>
    <s v="Hallazgo N° 132. Intereses moratorios (A – D - IP). Sede Nacional_x000a_Hallazgo N° 133. Pago de intereses moratorios (A - F - D). Antioquia_x000a_Hallazgo N° 236. Denuncia del ICBF N° 2015-78519-82111D (A-IP). Sede Nacional._x000a__x000a_Hallazgo N° 134. Pago intereses moratorios por sentencias y conciliaciones (A). Bogotá _x000a__x000a_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Debido a algunas falencias en la planeación para el manejo de recursos en el rubro de sentencias y conciliaciones y en la gestión al exigir a la DIAN la expedición de certificaciones de manera oportuna; evidenciando que el pago de dichos intereses moratorios, no se dio por olvido, ni omisión, ni conducta negligente; sin embargo, el pago de estos intereses por parte de la Regional Bogotá fue evidente, haciendo necesario que la Regional suscriba acciones de mejoramiento al respecto._x000a_"/>
    <s v="Hallazgo N° 133. Deficiencias en la gestión y falta de oportunidad en el proceso de pago de sentencias, generando un daño patrimonial en cuantía de $39.521.739."/>
    <s v="Revisar el procedimiento establecido para el pago de sentencias y conciliaciones y ajustar de ser posible, los tiempos para pago de las mismas."/>
    <s v="Actividad 2. Remitir informe del pago de sentencias y conciliaciones, con fechas de recepción de las resoluciones y fecha efectiva de pago."/>
    <s v="Informe mensual"/>
    <n v="9"/>
    <d v="2017-03-01T00:00:00"/>
    <d v="2017-12-31T00:00:00"/>
    <n v="43.6"/>
    <m/>
    <n v="0"/>
    <n v="0"/>
    <n v="0"/>
    <n v="0"/>
    <m/>
  </r>
  <r>
    <x v="0"/>
    <s v="ARGR2013-CGR-FIN-117"/>
    <n v="1"/>
    <x v="43"/>
    <m/>
    <s v=" H117.  REGISTROS CONTABLES DE LOS OPERADORES (A, 01)_x000a__x000a_En el Manual de Legalización de Cuentas adoptado a través de la Resolución N° 2926 del 30 de abril de 2013, se contemplan aspectos contrarios a lo establecido en la normatividad vigente para la Contabilidad Pública, razón por la cual se observa que los registros contables atinentes a la contratación ejecutada, evidencian falta de soportes de los citados registros tanto en la Regional Valle, como en los diferentes Centros Zonales; relacionados con: facturación, extractos bancarios y conciliaciones, y documentación probatoria en general de la ejecución de los recursos públicos encomendados a los operadores, con base en la contratación misional, quienes a la fecha poseen dicha información, toda vez que reposan en las oficinas del operador._x000a_ _x000a_ "/>
    <m/>
    <s v="Revisar el manual de legalización de cuentas de pagos a los operadores con la Dirección de Primera Infancia."/>
    <s v="3. Socializar la Resolución a las Direcciones Regionales, através de comunicación "/>
    <s v="Memorando"/>
    <n v="1"/>
    <d v="2017-04-01T00:00:00"/>
    <d v="2017-12-31T00:00:00"/>
    <n v="39.1"/>
    <m/>
    <n v="0"/>
    <n v="0"/>
    <n v="0"/>
    <n v="0"/>
    <m/>
  </r>
  <r>
    <x v="0"/>
    <s v="ARGR2014-CGR-FIN132_x000a_ARGR2014-CGR-FIN133_x000a_ARGR2014-CGR-FIN236_x000a_ARGR2014-CGR-FIN134"/>
    <n v="1"/>
    <x v="43"/>
    <m/>
    <s v="Hallazgo N° 132. Intereses moratorios (A – D - IP). Sede Nacional_x000a_Hallazgo N° 133. Pago de intereses moratorios (A - F - D). Antioquia_x000a_Hallazgo N° 236. Denuncia del ICBF N° 2015-78519-82111D (A-IP). Sede Nacional._x000a__x000a_Hallazgo N° 134. Pago intereses moratorios por sentencias y conciliaciones (A). Bogotá _x000a__x000a_Teniendo en cuenta lo prescrito por la Ley 1437 de 2011, por medio de la cual se expide el Código de Procedimiento Administrativo y de lo Contencioso Administrativo, en su Artículo 195 menciona el trámite para el pago de condenas o conciliaciones. Se evidencia que la Regional Bogotá pagó en cuatro procesos, intereses moratorios por $32.6 millones. Debido a algunas falencias en la planeación para el manejo de recursos en el rubro de sentencias y conciliaciones y en la gestión al exigir a la DIAN la expedición de certificaciones de manera oportuna; evidenciando que el pago de dichos intereses moratorios, no se dio por olvido, ni omisión, ni conducta negligente; sin embargo, el pago de estos intereses por parte de la Regional Bogotá fue evidente, haciendo necesario que la Regional suscriba acciones de mejoramiento al respecto._x000a_"/>
    <s v="Hallazgo N° 133. Deficiencias en la gestión y falta de oportunidad en el proceso de pago de sentencias, generando un daño patrimonial en cuantía de $39.521.739."/>
    <s v="Revisar el procedimiento establecido para el pago de sentencias y conciliaciones y ajustar de ser posible, los tiempos para pago de las mismas."/>
    <s v="Actividad 3. Realizar conciliación mensual del pago de sentencias y conciliaciones."/>
    <s v="Conciliación"/>
    <n v="9"/>
    <d v="2017-03-01T00:00:00"/>
    <d v="2017-12-31T00:00:00"/>
    <n v="43.6"/>
    <m/>
    <n v="0"/>
    <n v="0"/>
    <n v="0"/>
    <n v="0"/>
    <m/>
  </r>
  <r>
    <x v="1"/>
    <s v="ARGR2015-CGR-DG002"/>
    <n v="1"/>
    <x v="43"/>
    <m/>
    <s v="Hallazgo No 2. Constitución de Cuentas por pagar. (A-D) _x000a_                                                                                 _x000a_En la Regional de Antioquía, se constituyeron cuentas por pagar a 31 de diciembre de 2015, por $243.5 millones; $2.9 millones correspondientes al  rubro presupuestal 320-1504-0-130, proyecto HCB Tradicional - Comunitario (T) y $7.2 millones, del  rubro 320-1504-4-0129, proyecto HCB Fami-Familiar (T), para un total de $253.7 millones, sin evidenciarse el recibo del bien o servicio, por cuanto las facturas que se presentaron como soporte registran fechas de febrero y marzo de 2016 (Contrato 249/2015).Ver Informe"/>
    <s v="Falta de mecanismos adecuados de control, seguimiento y monitoreo en los diferentes procesos que adelanta el Instituto, que no permitan poner en riesgo los recursos del ICBF."/>
    <s v="1.Adicionar en la Guia de Cierre Financiero y Vigencia Fiscal y Apertura, el detalle de soportes y requisitos que deben respaldar las cuentas que se constituyen como Cuentas por Pagar, e implementar certificación de  las  Coordinaciones Financieras de las Direcciones  Regionales y Sede de la Dirección General, sobre el cumplimiento de los requisitos previstos por Ley en la constitucion de Cuentas por Pagar._x000a_                                                                                                                                                                                                                                                                                                                              "/>
    <s v="Actividad 1.  Incorporar en la Guia de Cierre Financiero y Vigencia Fiscal y Apertura,de 2017, en el capitulo de cuentas por pagar la relacion de los documentos  soportes necesarios para la debida  constitución de cuentas por pagar en las diferentes modalidades de servicios  y  certificación de cuentas por pagar al cierre de la vigencia.                _x000a__x000a_"/>
    <s v="Guia de Cierre Financiero y Vigencia Fiscal 2017"/>
    <n v="1"/>
    <d v="2016-11-01T00:00:00"/>
    <d v="2016-12-20T00:00:00"/>
    <n v="7"/>
    <n v="1"/>
    <n v="1"/>
    <n v="7"/>
    <n v="0"/>
    <n v="0"/>
    <s v="Actividad cumplida en noviembre de 2016, al incoporar en la Guia de Cierre Financiera Vigencias Fiscal y Apertura 2017 ,los documentos soportes, los cuales se encuentran en INTRANET con el siguiente nombre : G1.GF Guia de Cierre Financiero Vigencia 2016 y Apertura Vigencia Fiscal 2017 v1; pag. 20 a 23,  desde el numeral 8.2.2. Constitución Cuentas por Pagar hasta 8.2.2.2 Cuentas por Pagar Comisiones de Servicios o desplazamientos de contratistas, incluido 9. PERÍODO DE TRANSICIÓN_x000a__x000a_F2.G1. GF Formato Certificación Cuentas por Pagar al Cierre de la Vigencia v1_x000a__x000a_LINK: http://www.icbf.gov.co/portal/page/portal/IntranetICBF/ProcesosICBF/apoyo/gestion-financiera"/>
  </r>
  <r>
    <x v="1"/>
    <s v="ARGR2015-CGR-DG002"/>
    <n v="0"/>
    <x v="43"/>
    <m/>
    <s v="Hallazgo No 2. Constitución de Cuentas por pagar. (A-D) _x000a_                                                                                 _x000a_En la Regional de Antioquía, se constituyeron cuentas por pagar a 31 de diciembre de 2015, por $243.5 millones; $2.9 millones correspondientes al  rubro presupuestal 320-1504-0-130, proyecto HCB Tradicional - Comunitario (T) y $7.2 millones, del  rubro 320-1504-4-0129, proyecto HCB Fami-Familiar (T), para un total de $253.7 millones, sin evidenciarse el recibo del bien o servicio, por cuanto las facturas que se presentaron como soporte registran fechas de febrero y marzo de 2016 (Contrato 249/2015).Ver Informe"/>
    <s v="Falta de mecanismos adecuados de control, seguimiento y monitoreo en los diferentes procesos que adelanta el Instituto, que no permitan poner en riesgo los recursos del ICBF."/>
    <s v="1.Adicionar en la Guia de Cierre Financiero y Vigencia Fiscal y Apertura, el detalle de soportes y requisitos que deben respaldar las cuentas que se constituyen como Cuentas por Pagar, e implementar certificación de  las  Coordinaciones Financieras de las Direcciones  Regionales y Sede de la Dirección General, sobre el cumplimiento de los requisitos previstos por Ley en la constitucion de Cuentas por Pagar._x000a_                                                                                                                                                                                                                                                                                                                              "/>
    <s v="Actividad 2. Socializar a las Direcciones Regionales y Direcciones Misionales, la Guia de Cierre Financiero y Vigencia Fiscal y Apertura, enfatizando los requisitos y soportes a adjuntar para la constitución de Cuentas por  Pagar y envio de la certificacion al Grupo de Tesoreria de la Dirección Financiera.  _x000a_"/>
    <s v="Videoconferencia por macroregional"/>
    <n v="6"/>
    <d v="2016-11-15T00:00:00"/>
    <d v="2016-12-15T00:00:00"/>
    <n v="4.3"/>
    <n v="6"/>
    <n v="1"/>
    <n v="4.3"/>
    <n v="0"/>
    <n v="0"/>
    <s v="Se realizó videoconferencia a nivel nacional el 9 de diciembre de 2016, con la particiación de 30 regionales, en la que socialización y enfatizó los requisitos  que toda Cuenta por Pagar debe soportar._x000a_Se adjunta presentación y planillas de asistencia. _x000a__x000a_Es de anotar, que se programó una sola video conferencia en razon al tiempo en el que se debía convocar a las regionales y la Sede Nacional (preparación precierre) al costo beneficio y  que la sala  de video conferencia era requerida por las demás dependencias. razon por la cual se tomó la determinación de efectuar una sola video-conferencia para las 6 macro-regiones, cumpliendo así con la socialización._x000a__x000a_Link: \\172.16.9.31\ArchivosICBF\Direccion Financiera\grupo de planeacion financiera\Informes_Mensuales_2016\SOPORTE HALLAZGOS PM 2016-2017"/>
  </r>
  <r>
    <x v="1"/>
    <s v="ARGR2015-CGR-DG048"/>
    <n v="1"/>
    <x v="43"/>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1. Argumentar a la Contraloria  Genral de la Republica que las cuentas bancarias  del ICBF   no se encuentran sobregiradas ._x000a_                                                                                                                                                                                                                                                         "/>
    <s v="Actividad 1. Emitir, comunicación a la Contraloría  General de la República para explicar que las cuentas bancarias del ICBF  con saldo en rojo  en libros obedece  solo a registros inconsistentes  en los mismos  pendientes de depurar y no a pagos  en  bancos que hayan excedido el los saldos de la cuentas bancarias del  ICBF._x000a_                                                                                                                                                                                                                                      "/>
    <s v="Oficio"/>
    <n v="1"/>
    <d v="2016-09-01T00:00:00"/>
    <d v="2016-10-30T00:00:00"/>
    <n v="8.4"/>
    <n v="1"/>
    <n v="1"/>
    <n v="8.4"/>
    <n v="0"/>
    <n v="0"/>
    <s v="GRUPO DE TESORERÍA_x000a__x000a_ Actividad cumplida  al 100%,  en octubre de 2016,conforme con comunicación No. S-2016-566388 -0101 enviada el 27 de octubre de 2016."/>
  </r>
  <r>
    <x v="1"/>
    <s v="ARGR2015-CGR-DG048"/>
    <n v="0"/>
    <x v="43"/>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2. Continuar con la depuración de la totalidad de partidas conciliatorias registradas en las conciliaciones bancarias del ICBF a 31 de diciembre de 2015._x000a__x000a_ "/>
    <s v="Actividad 1. Solicitar a las Coordinaciones Financieras de las Regionales un plan de trabajo a realizar para la depuración de partidas conciliatorias de las cuentas bancarias con parametros  establecidos  por la  Dirección Financiera - Grupo de Tesoreria. _x000a_"/>
    <s v="Memorando"/>
    <n v="1"/>
    <d v="2016-09-01T00:00:00"/>
    <d v="2016-09-30T00:00:00"/>
    <n v="4.0999999999999996"/>
    <n v="1"/>
    <n v="1"/>
    <n v="4.0999999999999996"/>
    <n v="0"/>
    <n v="0"/>
    <s v="GRUPO DE TESORERÍA _x000a__x000a_Actividad culminada,con los memorandos remitidos a las regionales"/>
  </r>
  <r>
    <x v="1"/>
    <s v="ARGR2015-CGR-DG048"/>
    <n v="0"/>
    <x v="43"/>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2. Continuar con la depuración de la totalidad de partidas conciliatorias registradas en las conciliaciones bancarias del ICBF a 31 de diciembre de 2015._x000a__x000a_ "/>
    <s v="Actividad 2. Revisar  el plan de trabajo elaborado  por  las 4 regionales,  que contemple  los parametros establecidod por Tesorería y  dar la aprobacion correspondiente . "/>
    <s v="Plan de tabajo aprobado  "/>
    <n v="4"/>
    <d v="2016-10-01T00:00:00"/>
    <d v="2016-10-31T00:00:00"/>
    <n v="4.3"/>
    <n v="4"/>
    <n v="1"/>
    <n v="4.3"/>
    <n v="0"/>
    <n v="0"/>
    <s v="GRUPO DE TESORERÍA _x000a__x000a_Actividad culminada, con los  planes de trabajos recibidos por cada una de las  regionales en octubre de 2016"/>
  </r>
  <r>
    <x v="1"/>
    <s v="ARGR2015-CGR-DG048"/>
    <n v="0"/>
    <x v="43"/>
    <m/>
    <s v="Hallazgo No 48: Sobregiros Bancarios (A-OI)                                                                       _x000a__x000a_Debido a las debilidades de los controles, se evidenció al verificar las cuentas bancarias a 31 de diciembre de 2015 en el aplicativo del SIIF, que en cuatro Regionales se presenta sobregiro bancario, que según la respuesta dada por el ICBF, corresponde solamente a los libros y no a los extractos bancarios.(Ver cuadro No 53)_x000a__x000a_Se estableció que las cuentas bancarias que presentan sobregiro son mayores a las reportadas por el equipo auditor. _x000a__x000a_Se evidencia que se estan realizando pagos por fuera del SIIF, toda vez que como se observa en el cuadro se tienen (8) ocho cuentas donde se giró sin tener los recursos y en las demás cuentas bancarias que tienen estas cuatro (4) no se cubre los valores del sobregiro. (Ver Informe)._x000a__x000a_Este hallazgo será trasladado a la Contaduría General de la Nación._x000a_"/>
    <s v="Lo que denota debilidades en la planeación de los pagos, en el cumplimiento del PAC y en el control interno contable. Por lo anterior se genera incertidumbre en las cuentas 111005-Bancos y en el patrimonio._x000a__x000a_"/>
    <s v="2. Continuar con la depuración de la totalidad de partidas conciliatorias registradas en las conciliaciones bancarias del ICBF a 31 de diciembre de 2015._x000a__x000a_ "/>
    <s v="Actividad 3. Realizar trimestralmente el seguimiento y control  al plan de trabajo establecido  en el proceso de depuración de partidas conciliatorias de las cuentas bancarias, generar informe determinando el avance de las mismas,  la retroalimentación  producto del seguimiento  a las regionales para  establecer  las acciones  de mejora  y ajustes  correspondientes._x000a_"/>
    <s v="Memorando"/>
    <n v="3"/>
    <d v="2016-10-31T00:00:00"/>
    <d v="2017-07-31T00:00:00"/>
    <n v="39"/>
    <n v="2"/>
    <n v="0.66666666666666663"/>
    <n v="26"/>
    <n v="0"/>
    <n v="0"/>
    <s v="_x000a_GRUPO DE TESORERÍA _x000a__x000a_AVANCE FEBRERO_x000a__x000a_REGIONAL SANTANDER._x000a_Se presenta informe trimestral definitivo, en razón, a que cuando se presentó el informe anterior aún no se habia realizado el cierre contable y tuvo movimientos posteriores._x000a__x000a_Es de anotar, que con corte a noviembre de 2016 en trabajo conjunto entre el Nivel Nacional y la Regional se logró la depuración de  las partidas conciliatorias de bancos  al 100% para la vigencia 2015. Se continuará con la labor de seguimiento a la regional para mantener saneada 100% las cuentas bancarias._x000a__x000a_Las otras regionales que se encuentran en el  hallazgo no presentaron variación en la información enviada en el corte anterior._x000a__x000a_Es importante señalar que la actividad se encuentra planteada con tres (3) memorandos, pero así mismo con corte trimestral. Se realizan memorandos individuales para diferentes Regionales que se vean afectadas con partidas conciliatorias en sus cuentas bancarias, en cada trimestre. Por lo anterior, en los soportes que se adjuntan se encuentra un número superior de memorandos. La actividad se encuentra enfocada no solamente a las cuatro Regionales mencionadas en el hallazgo, si no a todas aquellas que presenten partidas conciliatorias._x000a__x000a_CESAR_x000a_Se realizó el seguimiento respectivo de las cuentas 111005 y 111006 a través de la revisión de conciliaciones bancarias y se identifica un avance del 100% en depuración y ajuste de sobregiros bancarios, del mismo modo se envía el memorando con radicado # S-2017-047191-0101 del 31 de enero de 2017, indicando los valores pendientes por depurar y aclarando la necesidad de mantener completamente depuradas loas conciliaciones bancarias con el fin de evitar fallas y reincidencias en los hallazgos determinados por la Contraloría General de la Nación._x000a__x000a_CALDAS_x000a_Con memorando No.S-2017-044627-0101 de enero 31/2017 se indica que la Regional Caldas con corte a diciembre 31/2016  presenta una partida conciliatoria en la cuenta No.0591584501 correspondiente a GMF de diciembre/2016._x000a__x000a_ANTIOQUIA_x000a_Se realizó cruce de movimientos manuales en las cuenta 1110-Bancos para determinar los valores que llevaron a alterar la naturaleza de la cuenta._x000a__x000a_Se realiza seguimiento mensual a la consistencia de los saldos y de la disponibilidad de recursos en cada cuenta antes de realizar giros y pagos, de tal modo que no se altere la naturaleza._x000a__x000a_SANTANDER_x000a_Se realizó cruce de movimientos manuales en las cuenta 1110-Bancos para determinar los valores que llevaron a alterar la naturaleza de la cuenta y con corte a 30 de noviembre quedó 100%depurada._x000a__x000a_Las partidas conciliatorias con corte al 31 de diciembre de 2016, son portidas de la vigencia 2016 Se realiza seguimiento mensual a la consistencia de los saldos y de la disponibilidad de recursos en cada cuenta antes de realizar giros y pagos, de tal modo que no se altere la naturaleza._x000a__x000a__x000a_link \\172.16.9.31\ArchivosICBF\Direccion Financiera\grupo de planeacion financiera\Informes Vigencia 2017\VIGENCIA 2017\SOPORTE HALLAZGOS PM 2016-2017\HALLAZGO 48\ACTIVIDAD 4\ENERO_x000a__x000a_"/>
  </r>
  <r>
    <x v="1"/>
    <s v="ARGR2015-CGR-DG049"/>
    <n v="1"/>
    <x v="43"/>
    <m/>
    <s v="Hallazgo No 49: Embargos (A)             _x000a_                                             _x000a_Por deficiencias de seguimiento y aplicación en los controles, se evidenció al cruzar los registros SIIF con la información entregada por el ICBF,  relacionada con los embargos a diciembre 31 de 2015 en contra del Instituto (...), que la Regional Guajira en SIIF no presenta saldo, mientras que en el reporte muestra saldo de $1.251.15 millones; igualmente, el saldo inicial para esta Regional es de $69.02 millones y en el mencionado oficio $1.251.15 millones. _x000a__x000a_(...) Verificados los informes remitidos por Tesoreria por la Oficina Júridica en los diferentes meses de 2015, se tienen este saldo para esta Regional, adicionalmente en junio de 2015, se establece que este valor corresponde a 18 embargos, por lo que no se acepta si se tiene establecido una cuantía y una cantidad de embargos, se considere que solo es un seguimiento administrativo. (Ver Informe)._x000a__x000a__x000a_... lo que genera que la cuenta de embargos se encuentre subestimada en $1.251.15 millones y sobrestimada la cuenta 1110 - depósitos en instituciones financieras en igual cuantía._x000a_"/>
    <s v="Deficiencias de seguimiento y aplicación de controles _x000a__x000a_Debilidades en la conciliación de esta información, la cual se debe realizar de forma permanente y en especial al cierre del ejercicio contable…"/>
    <s v="1.Realizar seguimiento al registro de los embargos judiciales a cargo del Instituto Colombiano de Bienestar Familiar por parte de las Direcciones Regionales.                                                                                                                                                                             _x000a__x000a_"/>
    <s v="Actividad 1. Reportar trimestralmente a la  Oficina Asesora Jurídica de la Sede de la Dirección  General del Instituto Colombiano de Bienestar Familiar, el consolidado de  embargos ya conciliado con saldo contables con el fin   de que la Oficina Asesora Juridica adelante las acciones pertinentes. _x000a_                                                                                      "/>
    <s v="Memorando"/>
    <n v="4"/>
    <d v="2016-10-30T00:00:00"/>
    <d v="2017-07-31T00:00:00"/>
    <n v="39.1"/>
    <n v="2"/>
    <n v="0.5"/>
    <n v="19.600000000000001"/>
    <n v="0"/>
    <n v="0"/>
    <s v="GRUPO DE TESORERÍA _x000a__x000a_AVANCE FEBRERO_x000a__x000a_Mediante memorando I-2017-016775-0101 de 17 febrero 2017, se radicó en la Oficina Asesora Jurídica el reporte trimestral de embargos con corte a 31 diciembre/2016 el cual refleja saldos contabilizados en las cuentas 147013 y 142503  siendo ésta la novedad presentada al cierre de la vigencia._x000a__x000a_Lo anterior teniendo presente que el cierre definitivo de la vigencia 2016 se realizó hasta el dia 13 de febrero/2017._x000a__x000a_Resulta importante aclarar que se realiza seguimiento permanente a las acciones realizadas por las regionales, con el fin que se logre la recuperación de recursos a través de la gestión de los grupos jurídicos frente a los casos expuestos en los en los memorandos señalados._x000a__x000a_Mediante oficio radicado No. I-2017-010251-0101 de fecha 31 enero 2017 fue radicado en la Oficina Asesora Jurídica memorando a través del cual se solicita avances relacionados con desembargo de Turbo-Antioquia._x000a__x000a_Mediante memorando con número de radicado No. I-2016-108797-0101 del 19 de octubre de 2016, se solicitón intervención respecto a la gestión en materia de desembargos y recuperación de recursos por parte de los distintos grupos jurídicos de las Regionales Antiouía, Bolívar, Boyacá, Chocó, Cundinamarca, Magdalena y Guajira._x000a__x000a__x000a_"/>
  </r>
  <r>
    <x v="1"/>
    <s v="ARGR2015-CGR-DG050"/>
    <n v="1"/>
    <x v="43"/>
    <m/>
    <s v="Hallazgo No 50: Construcciones en curso (A)                                                                       _x000a__x000a_Verificada la relación de construcciones en curso allegada por el ICBF, con corte al 31 de diciembre de 2015 se establece que existe contratación desde el año 2003, sin que estos bienes hayan sido legalizados, según la repsuesta dada por el ICBF mediante oficio S-2016-185784-0101 del 21 de abril de 2016; se establece que los contratos ya fueron terminados, por cuantía de $181.964.69 millones; por ende estos debieron ingresar si ya están en operación a los bienes que están en uso de lo conttrario a no explotados. (Ver Informe)_x000a__x000a_Lo anterior denota que el Instituto desconoce el estado de sus inmuebles, adicionalmente demuestra las debilidades que en control interno contable se presentan y genera incertidumbre en la cuenta construcciones en curso y la cuenta edificaciones._x000a_"/>
    <s v="Demuestra las debilidades que en el control interno contable se presentan"/>
    <s v="1.Solicitar a las dependencias de Gestión de Bienes e Infraestructura el envío oportuno de la información de todos los soporte de los contratos de la vigencia 2003 y anteriores, de las obras terminadas con el fin de realizar los ajustes contables correspodientes.  _x000a_                                                                                                                                                                               "/>
    <s v="Actividad 1. Realizar mesa de trabajo con la Dirección Administrativa para coordinar el envío de los soportes correspondientes y legales, con el fin de reclasificar el saldo de la cuenta contable construcciones en curso._x000a__x000a_"/>
    <s v="Acta"/>
    <n v="1"/>
    <d v="2016-09-01T00:00:00"/>
    <d v="2016-10-31T00:00:00"/>
    <n v="8.6"/>
    <n v="1"/>
    <n v="1"/>
    <n v="8.6"/>
    <n v="0"/>
    <n v="0"/>
    <s v="CONTABILIDAD- A 28 de Febrero de 2017, se realizo el cierre del periodo contable 2016 y en las Notas de Caracter Especifico se ilustró el avance en la legalizacón de las Construcciones en Curso por parte del Grupo de Infraestructura, en donde se evidencia un avance de legalización de 58.37% en relación con convenios de vigencias anteriores._x000a__x000a_CONTABILIDAD- A 30 de Noviembre de 2016, se realizo reunión de trabajo con Dirección Administrativa para evidenciar los avances en la legalización de bienes y obras._x000a__x000a_A 31 de Octubre 2016, Se realizo mesa de trabajo con el Grupo de Gestión de la Dirección Administrativa, para establecer compromisos en el avance para la legalización de los bienes pendientes con el documento alterno (Inspección ocular) aprobado en Comite Tecnico  de Sostenibilidad Extraordinario._x000a__x000a_"/>
  </r>
  <r>
    <x v="1"/>
    <s v="ARGR2015-CGR-DG050"/>
    <n v="0"/>
    <x v="43"/>
    <m/>
    <s v="Hallazgo No 50: Construcciones en curso (A)                                                                       _x000a__x000a_Verificada la relación de construcciones en curso allegada por el ICBF, con corte al 31 de diciembre de 2015 se establece que existe contratación desde el año 2003, sin que estos bienes hayan sido legalizados, según la repsuesta dada por el ICBF mediante oficio S-2016-185784-0101 del 21 de abril de 2016; se establece que los contratos ya fueron terminados, por cuantía de $181.964.69 millones; por ende estos debieron ingresar si ya están en operación a los bienes que están en uso de lo conttrario a no explotados. (Ver Informe)_x000a__x000a_Lo anterior denota que el Instituto desconoce el estado de sus inmuebles, adicionalmente demuestra las debilidades que en control interno contable se presentan y genera incertidumbre en la cuenta construcciones en curso y la cuenta edificaciones._x000a_"/>
    <s v="Demuestra las debilidades que en el control interno contable se presentan"/>
    <s v="1.Solicitar a las dependencias de Gestión de Bienes e Infraestructura el envío oportuno de la información de todos los soporte de los contratos de la vigencia 2003 y anteriores, de las obras terminadas con el fin de realizar los ajustes contables correspodientes.  _x000a_                                                                                                                                                                               "/>
    <s v="Actividad 2. Reportar trimestralmente a la Dirección Administrativa los saldos contables y el avance de las construcciones en curso._x000a__x000a_"/>
    <s v="Memorando"/>
    <n v="3"/>
    <d v="2016-09-01T00:00:00"/>
    <d v="2017-07-31T00:00:00"/>
    <n v="47.6"/>
    <n v="2"/>
    <n v="0.66666666666666663"/>
    <n v="31.7"/>
    <n v="0"/>
    <n v="0"/>
    <s v="CONTABILIDAD- A 28 de Febrero de 2017, se realizó el cierre del periodo contable 2016 y se envio a la Dirección Administrativa correo electronico y Memorando I-2017-023663-0101,  la conciliación SEVEN-Contabilidad a diciembre 31 de 2016._x000a__x000a_CONTABILIDAD- A 31 de Enero de 2017, Al cierre del periodo contable (febrero 13 de 2017) se generará la Conciliación de SEVEN-Contabilidad._x000a__x000a_CONTABILIDAD- A 31 de Diciembre de 2016, Se realizo CTSC el día 23 de diciembre y se aprobó la legalización de bienes pendientes por valor de $ 1.500.000.000._x000a__x000a_A 30 de Noviembre de 2016, mediante Memorando radicado con el número I-2016-121360-0101 del 17-11-2016 se remitió a la Dirección Administrativa Grupo Gestión de Bienes, la Conciliación de SEVEN mes de Septiembre de 2016. igualmente con el Memorando radicado con el número I-2016-121354-0101 de fecha 17-11-2016, se remitio informe del avance en la legalización de bienes pendientes y construcciones en curso, con corte a Septiembre de 2016. _x000a__x000a_A 31 de Octubre de 2016, Se esta generando y proyectando el memorando para enviar a Dirección Administrativa, teniendo en cuenta que el cierre y trasmisión de balance a la Contaduría General de la Nación del tercer trimestre de 2016, fue realizado el día 31 de Octubre de 2016."/>
  </r>
  <r>
    <x v="1"/>
    <s v="ARGR2015-CGR-DG053"/>
    <n v="1"/>
    <x v="43"/>
    <m/>
    <s v="Hallazgo No 53: Avalúos (A)                                                                                          _x000a__x000a_Se evidenció según la relación allegada por parte del ICBF que algunos de los inmuebles no han sido avaluados desde 2007. A finales del 2015 el ICBF contrató el avalúo de algunos inmuebles pero dicho valor no fue registrados en la contabilidad y solo remitido en marzo de 2016 para que las Regionales los incluyeran en la contabilidad._x000a__x000a_Esta situación genera incertidumbre sobre las cuentas de valorizaciones del activo y del patrimonio, cuentas 1999 valorizaciones 3240 superávit por valorizaciones, al no reflejarce el valor real del Instituto._x000a__x000a_Según la respuesta dada se establece que a diciembre de 2014 el ICBF contaba con 1.079 inmuebles; que para las ciudades de Medellín y Cali realizaron la actualización contable con los avalúos catastrales y 38 avalúos comerciales. Que acorde con los recursos disponibles mediante el contrato 1400 de 2015, suscrito el 19 de agosto de 2015, con la Lonja Inmobiliaria de Bogotá contrataron la realización de los avalúos. (ver cuadro 55)._x000a__x000a_Según el cuadro anterior, se establece que de los inmuebles que posee el Instituto (1079), se ha registrado el avalúo del 18.07%, por lo que se confirma la incertidumbre sobre los valores de la valorización en las cuentas del activo y del patrimonio. (Ver Informe)_x000a_"/>
    <s v="Dada la falta de seguimiento, control y de entrega oportuna de información. "/>
    <s v="1.Solicitar al Grupo de Gestión de Bienes el envío oportuno de la actualización de los avaluos de los bienes inmuebles _x000a__x000a_"/>
    <s v="Actividad 1. Realizar mesa de trabajo con el Grupo de Gestión de Bienes para reiterar el cumplimiento de las normas contables de acuerdo al manual de procedimientos contables de la Contaduria General de la Nación ._x000a__x000a_"/>
    <s v="Acta"/>
    <n v="1"/>
    <d v="2016-09-01T00:00:00"/>
    <d v="2016-11-30T00:00:00"/>
    <n v="12.9"/>
    <n v="1"/>
    <n v="1"/>
    <n v="12.9"/>
    <n v="0"/>
    <n v="0"/>
    <s v="* CONTABILIDAD- A 28 de Febrero de 2017, se realizó el cierre del periodo contable 2016 y se elaboraron las Notas de Caracter Especifico del ICBF, en donde se menciona que fueron registrados 147 valorizaciones con base en avaluos comerciales y 82 con base en avaluos catastrales de bienes inmuebles, de acuerdo con la información remitida por la Dirección Administrativa mediante Memorando._x000a__x000a_CONTABILIDAD- A 31 de Octubre 2016, Se realizo mesa de trabajo con el Grupo de Gestión de la Dirección Administrativa, para establecer compromisos en el avance para la actualización de los avaluos pendientes._x000a__x000a_CONTABILIDAD- A 31 de Octubre 2016, Se realizo mesa de trabajo con el Grupo de Gestión de la Dirección Administrativa, para establecer compromisos en el avance para la actualización de los avaluos pendientes."/>
  </r>
  <r>
    <x v="1"/>
    <s v="ARGR2015-CGR-DG054"/>
    <n v="1"/>
    <x v="43"/>
    <m/>
    <s v="Hallazgo No 54: Propiedad Intelectual (A)                                                                          _x000a__x000a_El Instituto es titular de la marca Bienestarina con certificado de registro No 127674, solicitada el 187 de octubre de 1986, con vigencia hasta el 22 de diciembre de 2014._x000a_..._x000a_No obstante lo mencionado, en el ICBF, no se ha establecido la cuantificación del valor que representa la gestión misional y la ejecución de contratos y/o convenios con relación a la propiedad intelectual, generando en consecuencia la inexistencia de un inventario de la propiedad intelectual, que dé cuenta de:         _x000a_                                                                                         _x000a_a) El diagnóstico de la propiedad intelectual del Instituto, que permita determinar los activos intangibles vigentes, cuáles están siendo subutilizados o cuáles están en riesgo.     _x000a_                                                                                                                                     _x000a_ b) El modelo de valoración de intangibles identificables y/o de la propiedad intelectual, bien sea basados en el mercado, en el costo y/o cálculos aproximados de beneficios económicos pasados y futuros.         _x000a__x000a_c) La relación de registros de propiedad intelectual y patentes tramitados por el ICBF, durante la vigencia 2015. _x000a__x000a_Se infiere debilidades con ocasión del reconocimiento y revelación del valor de la propiedad intelectual de acuerdo con lo contenido en el libro II Manual de procedimientos Capitulo VI procedimiento contable para el procedimiento y revelación de los activos intangibles numeral 6 registro contable del reconocimeinto como activos, derivada de la gestión misional y de la ejecución de contratos y/o convenios adelantados por el ICBF susceptible de la entrega de productos con valor agregado para el desarrollo de la administración Pública en Colombia. Lo que genera incertidumbre en los otros activos intangibles 1970 y en el patrimonio 3237 superávit por formación de intangibles al no encontrarse ningun saldo en los Estados Contables. (Ver Informe)."/>
    <s v="Se infiere debilidades con ocasión del reconocimiento y revelación del valor de la propiedad intelectual de acuerdo con lo contenido en el libro II Manual de procedimientos Capitulo VI procedimiento contable para el procedimiento y revelación de los activos intangibles numeral 6 registro contable del reconocimeinto como activos, derivada de la gestión misional y de la ejecución de contratos y/o convenios adelantados por el ICBF susceptible de la entrega de productos con valor agregado para el desarrollo de la administración Pública en Colombia."/>
    <s v="1. Solicitar concepto al Ente de control sobre la valorización de la marca de Bienestarina del ICBF._x000a__x000a_"/>
    <s v="Actividad 1. Solicitar Concepto a la Contaduria General de la Nación para que se indique como efectuar la valorización de la marca de Bienestarina del ICBF._x000a__x000a_"/>
    <s v="Oficio"/>
    <n v="1"/>
    <d v="2016-09-01T00:00:00"/>
    <d v="2016-09-30T00:00:00"/>
    <n v="4.0999999999999996"/>
    <n v="1"/>
    <n v="1"/>
    <n v="4.0999999999999996"/>
    <n v="0"/>
    <n v="0"/>
    <s v="_x000a__x000a_CONTABILIDAD- A 30 de Noviembre de 2016, mediante Concepto, la CGN remitió respuesta sobre la procedencia INTANGIBLES._x000a_A 31-08-2016 Mediante Memorando radicado bajo el número S-2016-406801-0101 de fecha Agosto 17 de 2016 se solicito concepto a la Contaduría General de la Nación con ASUNTO PROCEDENCIA VALORIZACION INTANGIBLES."/>
  </r>
  <r>
    <x v="1"/>
    <s v="ARGR2015-CGR-DG054"/>
    <n v="0"/>
    <x v="43"/>
    <m/>
    <s v="Hallazgo No 54: Propiedad Intelectual (A)                                                                          _x000a__x000a_El Instituto es titular de la marca Bienestarina con certificado de registro No 127674, solicitada el 187 de octubre de 1986, con vigencia hasta el 22 de diciembre de 2014._x000a_..._x000a_No obstante lo mencionado, en el ICBF, no se ha establecido la cuantificación del valor que representa la gestión misional y la ejecución de contratos y/o convenios con relación a la propiedad intelectual, generando en consecuencia la inexistencia de un inventario de la propiedad intelectual, que dé cuenta de:         _x000a_                                                                                         _x000a_a) El diagnóstico de la propiedad intelectual del Instituto, que permita determinar los activos intangibles vigentes, cuáles están siendo subutilizados o cuáles están en riesgo.     _x000a_                                                                                                                                     _x000a_ b) El modelo de valoración de intangibles identificables y/o de la propiedad intelectual, bien sea basados en el mercado, en el costo y/o cálculos aproximados de beneficios económicos pasados y futuros.         _x000a__x000a_c) La relación de registros de propiedad intelectual y patentes tramitados por el ICBF, durante la vigencia 2015. _x000a__x000a_Se infiere debilidades con ocasión del reconocimiento y revelación del valor de la propiedad intelectual de acuerdo con lo contenido en el libro II Manual de procedimientos Capitulo VI procedimiento contable para el procedimiento y revelación de los activos intangibles numeral 6 registro contable del reconocimeinto como activos, derivada de la gestión misional y de la ejecución de contratos y/o convenios adelantados por el ICBF susceptible de la entrega de productos con valor agregado para el desarrollo de la administración Pública en Colombia. Lo que genera incertidumbre en los otros activos intangibles 1970 y en el patrimonio 3237 superávit por formación de intangibles al no encontrarse ningun saldo en los Estados Contables. (Ver Informe)."/>
    <s v="Se infiere debilidades con ocasión del reconocimiento y revelación del valor de la propiedad intelectual de acuerdo con lo contenido en el libro II Manual de procedimientos Capitulo VI procedimiento contable para el procedimiento y revelación de los activos intangibles numeral 6 registro contable del reconocimeinto como activos, derivada de la gestión misional y de la ejecución de contratos y/o convenios adelantados por el ICBF susceptible de la entrega de productos con valor agregado para el desarrollo de la administración Pública en Colombia."/>
    <s v="2. Realizar trimestralmente el seguimiento a los bienes intangibles._x000a__x000a_ "/>
    <s v="Actividad 1. Solicitar a la Dirección Administrativa los archivos planos de los saldos registrados en el aplicativo SEVEN._x000a__x000a_ _x000a_"/>
    <s v="Correo Electrónico"/>
    <n v="3"/>
    <d v="2016-09-01T00:00:00"/>
    <d v="2017-07-31T00:00:00"/>
    <n v="47.6"/>
    <n v="2"/>
    <n v="0.66666666666666663"/>
    <n v="31.7"/>
    <n v="0"/>
    <n v="0"/>
    <s v="CONTABILIDAD- A 28 de Febrero de 2017, Se realizó el cierre del periodo contable 2016 y se realiza conciliación de SEVEN-Contabilidad, una vez efectuados los registros contables, la cuenta de bienes Intangibles presenta un saldo de $33.350.891 (miles de pesos) y no presenta diferencias con SEVEN y la DIT._x000a__x000a_ De acuerdo con lo informado en las Notas Especificas a los Estados Contables del ICBF, se detallada la composición de la cuenta 1970-Intangibles y el metodo de amortización aplicado._x000a__x000a_CONTABILIDAD- A 31 de Enero de 2017, mediante correo electronico se solicitaron los archivos planos para elaborar la conciliación de mes Diciembre de 2016._x000a__x000a_CONTABILIDAD- A 31 de Diciembre de 2016, se llevo a cabo reunión con la DIT y el Grupo Gestión de Bienes con el fin de conciliar la información relacionada con bienes intangibles (Marcas, patentes, licencias, etc)._x000a__x000a_A 31 de Octubre de 2016, Se solicitó al Grupo Gestión de Bienes los archivos planos para la elaboración de la Conciliación de Propiedades, Planta y Equipo, correspondiente al tercer trimestre de 2016 y se envio por correo electronico el resultado de la Conciliación."/>
  </r>
  <r>
    <x v="1"/>
    <s v="ARGR2015-CGR-DG054"/>
    <n v="0"/>
    <x v="43"/>
    <m/>
    <s v="Hallazgo No 54: Propiedad Intelectual (A)                                                                          _x000a__x000a_El Instituto es titular de la marca Bienestarina con certificado de registro No 127674, solicitada el 187 de octubre de 1986, con vigencia hasta el 22 de diciembre de 2014._x000a_..._x000a_No obstante lo mencionado, en el ICBF, no se ha establecido la cuantificación del valor que representa la gestión misional y la ejecución de contratos y/o convenios con relación a la propiedad intelectual, generando en consecuencia la inexistencia de un inventario de la propiedad intelectual, que dé cuenta de:         _x000a_                                                                                         _x000a_a) El diagnóstico de la propiedad intelectual del Instituto, que permita determinar los activos intangibles vigentes, cuáles están siendo subutilizados o cuáles están en riesgo.     _x000a_                                                                                                                                     _x000a_ b) El modelo de valoración de intangibles identificables y/o de la propiedad intelectual, bien sea basados en el mercado, en el costo y/o cálculos aproximados de beneficios económicos pasados y futuros.         _x000a__x000a_c) La relación de registros de propiedad intelectual y patentes tramitados por el ICBF, durante la vigencia 2015. _x000a__x000a_Se infiere debilidades con ocasión del reconocimiento y revelación del valor de la propiedad intelectual de acuerdo con lo contenido en el libro II Manual de procedimientos Capitulo VI procedimiento contable para el procedimiento y revelación de los activos intangibles numeral 6 registro contable del reconocimeinto como activos, derivada de la gestión misional y de la ejecución de contratos y/o convenios adelantados por el ICBF susceptible de la entrega de productos con valor agregado para el desarrollo de la administración Pública en Colombia. Lo que genera incertidumbre en los otros activos intangibles 1970 y en el patrimonio 3237 superávit por formación de intangibles al no encontrarse ningun saldo en los Estados Contables. (Ver Informe)."/>
    <s v="Se infiere debilidades con ocasión del reconocimiento y revelación del valor de la propiedad intelectual de acuerdo con lo contenido en el libro II Manual de procedimientos Capitulo VI procedimiento contable para el procedimiento y revelación de los activos intangibles numeral 6 registro contable del reconocimeinto como activos, derivada de la gestión misional y de la ejecución de contratos y/o convenios adelantados por el ICBF susceptible de la entrega de productos con valor agregado para el desarrollo de la administración Pública en Colombia."/>
    <s v="2. Realizar trimestralmente el seguimiento a los bienes intangibles._x000a__x000a_ "/>
    <s v="Actividad 2. Conciliar los saldos entregados en los archivos planos  frente a  los saldos contables y establecer  diferencias.   _x000a__x000a_"/>
    <s v="Conciliación"/>
    <n v="3"/>
    <d v="2016-09-01T00:00:00"/>
    <d v="2017-07-31T00:00:00"/>
    <n v="47.6"/>
    <n v="2"/>
    <n v="0.66666666666666663"/>
    <n v="31.7"/>
    <n v="0"/>
    <n v="0"/>
    <s v="CONTABILIDAD- A 28 de Febrero de 2017, Se realizó el cierre del periodo contable 2016 y se realiza conciliación de SEVEN-Contabilidad, una vez efectuados los registros contables, la cuenta de bienes Intangibles presenta un saldo de $33.350.891 (miles de pesos) y no presenta diferencias con SEVEN y la DIT. De acuerdo con lo informado en las Notas Especificas a los Estados Contables del ICBF, se detallada la composición de la cuenta 1970-Intangibles y el metodo de amortización aplicado._x000a__x000a_CONTABILIDAD-  A 31 de Enero de 2017, Se elaboró conciliación correspondiente al mes de diciembre de 2016 y se remitio por correo a la Regional, para revisar y ajustar las diferencias._x000a__x000a_CONTABILIDAD-  A 31 de diciembre de 2016, mediante memorando radicado con el número I-2016-135142-0101 del 16 de diciembre de 2016, se remityio un informe de diferencias sin ajustar pot parte de Grupo de Bienes._x000a__x000a_A 30 de Noviembre de 2016, mediante Memorando radicado con el número I-2016-121360-0101 del 17-11-2016 se remitió a la Dirección Administrativa Grupo Gestión de Bienes, la Conciliación de SEVEN mes de Septiembre de 2016._x000a_A 31 de Octubre de 2016, Se solicitó al Grupo Gestión de Bienes los archivos planos para la elaboración de la Conciliación de Propiedades, Planta y Equipo, correspondiente al tercer trimestre de 2016 y se envio por correo electronico el resultado de la Conciliación."/>
  </r>
  <r>
    <x v="1"/>
    <s v="ARGR2015-CGR-DG054"/>
    <n v="0"/>
    <x v="43"/>
    <m/>
    <s v="Hallazgo No 54: Propiedad Intelectual (A)                                                                          _x000a__x000a_El Instituto es titular de la marca Bienestarina con certificado de registro No 127674, solicitada el 187 de octubre de 1986, con vigencia hasta el 22 de diciembre de 2014._x000a_..._x000a_No obstante lo mencionado, en el ICBF, no se ha establecido la cuantificación del valor que representa la gestión misional y la ejecución de contratos y/o convenios con relación a la propiedad intelectual, generando en consecuencia la inexistencia de un inventario de la propiedad intelectual, que dé cuenta de:         _x000a_                                                                                         _x000a_a) El diagnóstico de la propiedad intelectual del Instituto, que permita determinar los activos intangibles vigentes, cuáles están siendo subutilizados o cuáles están en riesgo.     _x000a_                                                                                                                                     _x000a_ b) El modelo de valoración de intangibles identificables y/o de la propiedad intelectual, bien sea basados en el mercado, en el costo y/o cálculos aproximados de beneficios económicos pasados y futuros.         _x000a__x000a_c) La relación de registros de propiedad intelectual y patentes tramitados por el ICBF, durante la vigencia 2015. _x000a__x000a_Se infiere debilidades con ocasión del reconocimiento y revelación del valor de la propiedad intelectual de acuerdo con lo contenido en el libro II Manual de procedimientos Capitulo VI procedimiento contable para el procedimiento y revelación de los activos intangibles numeral 6 registro contable del reconocimeinto como activos, derivada de la gestión misional y de la ejecución de contratos y/o convenios adelantados por el ICBF susceptible de la entrega de productos con valor agregado para el desarrollo de la administración Pública en Colombia. Lo que genera incertidumbre en los otros activos intangibles 1970 y en el patrimonio 3237 superávit por formación de intangibles al no encontrarse ningun saldo en los Estados Contables. (Ver Informe)."/>
    <s v="Se infiere debilidades con ocasión del reconocimiento y revelación del valor de la propiedad intelectual de acuerdo con lo contenido en el libro II Manual de procedimientos Capitulo VI procedimiento contable para el procedimiento y revelación de los activos intangibles numeral 6 registro contable del reconocimeinto como activos, derivada de la gestión misional y de la ejecución de contratos y/o convenios adelantados por el ICBF susceptible de la entrega de productos con valor agregado para el desarrollo de la administración Pública en Colombia."/>
    <s v="2. Realizar trimestralmente el seguimiento a los bienes intangibles._x000a__x000a_ "/>
    <s v="Actividad 3. Registrar los ajustes contables de las diferencias presentadas ._x000a__x000a_"/>
    <s v="Reportes Ajustados"/>
    <n v="3"/>
    <d v="2016-09-01T00:00:00"/>
    <d v="2017-07-31T00:00:00"/>
    <n v="47.6"/>
    <n v="2"/>
    <n v="0.66666666666666663"/>
    <n v="31.7"/>
    <n v="0"/>
    <n v="0"/>
    <s v="CONTABILIDAD- A 28 de Febrero de 2017, Se realizó el cierre del periodo contable 2016 y se realiza conciliación de SEVEN-Contabilidad, una vez efectuados los registros contables, la cuenta de bienes Intangibles presenta un saldo de $33.350.891 (miles de pesos) y no presenta diferencias con SEVEN y la DIT. _x000a__x000a_De acuerdo con lo informado en las Notas Especificas a los Estados Contables del ICBF, se detallada la composición de la cuenta 1970-Intangibles y el metodo de amortización aplicado._x000a__x000a_CONTABILIDAD- A 31 de diciembre de 2016, se realizo ajuste por parte de Sede Nacional según comprobante contable 700643._x000a_A 31 DE OCTUBRE DE 2016, De acuerdo con la conciliación de Propiedades, Planta y Equipo con corte a Septiembre de 2016, la cuenta contable Intangibles se encuentra Conciliada y sin diferencia alguna a nivel Consolidado."/>
  </r>
  <r>
    <x v="1"/>
    <s v="ARGR2015-CGR-DG055"/>
    <n v="1"/>
    <x v="43"/>
    <m/>
    <s v="Hallazgo No 55: Constirución de Cuentas por Pagar (A)                                                     _x000a__x000a_La Regional Antioquía, al cierre de la vigencia 2015, registró como cuentas por pagar-proyectos de inversión por $2.838,02 millones, sin el debido perfeccionamiento, es decir el ingreso de los bienes o servicios al cierre de la vigencia; situación que sobreestima la cuenta 240102 Cuentas por Pagar - Proyectos de Inversión, e igualmente subestima la cuenta, 322501 Utilidad o excedentes acumulados en el valor mencionado (los cuales estan registrados en la cuenta 550607 asignación de bienes y servicios)-_x000a__x000a_Los hechos descritos contravienen lo establecido en el Plan General de Contabilidad Pública versión 2007.5, actualizado a 31 de dieciembre de 2014 con la Resolución 634 de 2014 numeral, 9. Normas Técnicas de Contabilidad Pública, Ambientales, 9.1.2 Normas técnicas relativas a los pasivos numeral, 9.2.2.3 Cuentas por Pagar, numeral 224.(...) (Ver Informe)._x000a__x000a_En la respuesta emitida por la entidad no se soporta el ingreso real dentro de la vigencia (...)_x000a_"/>
    <s v="Lo anterior denota debilidades en los mecanismos de control, seguimiento y monitoreo, la cual no permiten advertir oportunamente el ingreso de los bienes y servicios, antes de efectuarse el pago, conllevando a posible pérdida de los recursos."/>
    <s v="1.Adicionar en la Guia de Cierre Financiero y Vigencia Fiscal y Apertura, el detalle de soportes y requisitos que deben respaldar las cuentas que se constituyen como Cuentas por Pagar, e implementar certificación de  las  Coordinaciones Financieras de las Direcciones  Regionales y Sede de la Dirección General, sobre el cumplimiento de los requisitos previstos por Ley en la constitucion de Cuentas por Pagar._x000a_                                                                                                                                                                                                                                                                                                                              "/>
    <s v="Actividad 1.  Incorporar en la Guia de Cierre Financiero y Vigencia Fiscal y Apertura,de 2017, en el capitulo de cuentas por pagar la relacion de los documentos  soportes necesarios para la debida  constitución de cuentas por pagar en las diferentes modalidades de servicios  y  certificación de cuentas por pagar al cierre de la vigencia.                _x000a__x000a_"/>
    <s v="Guia de Cierre Financiero y Vigencia Fiscal 2017"/>
    <n v="1"/>
    <d v="2016-11-01T00:00:00"/>
    <d v="2016-12-20T00:00:00"/>
    <n v="7"/>
    <n v="1"/>
    <n v="1"/>
    <n v="7"/>
    <n v="0"/>
    <n v="0"/>
    <s v="Actividad cumplida en noviembre de 2016, al incoporar en la Guia de Cierre Financiera Vigencias Fiscal y Apertura 2017 ,los documentos soportes"/>
  </r>
  <r>
    <x v="1"/>
    <s v="ARGR2015-CGR-DG055"/>
    <n v="0"/>
    <x v="43"/>
    <m/>
    <s v="Hallazgo No 55: Constirución de Cuentas por Pagar (A)                                                     _x000a__x000a_La Regional Antioquía, al cierre de la vigencia 2015, registró como cuentas por pagar-proyectos de inversión por $2.838,02 millones, sin el debido perfeccionamiento, es decir el ingreso de los bienes o servicios al cierre de la vigencia; situación que sobreestima la cuenta 240102 Cuentas por Pagar - Proyectos de Inversión, e igualmente subestima la cuenta, 322501 Utilidad o excedentes acumulados en el valor mencionado (los cuales estan registrados en la cuenta 550607 asignación de bienes y servicios)-_x000a__x000a_Los hechos descritos contravienen lo establecido en el Plan General de Contabilidad Pública versión 2007.5, actualizado a 31 de dieciembre de 2014 con la Resolución 634 de 2014 numeral, 9. Normas Técnicas de Contabilidad Pública, Ambientales, 9.1.2 Normas técnicas relativas a los pasivos numeral, 9.2.2.3 Cuentas por Pagar, numeral 224.(...) (Ver Informe)._x000a__x000a_En la respuesta emitida por la entidad no se soporta el ingreso real dentro de la vigencia (...)_x000a_"/>
    <s v="Lo anterior denota debilidades en los mecanismos de control, seguimiento y monitoreo, la cual no permiten advertir oportunamente el ingreso de los bienes y servicios, antes de efectuarse el pago, conllevando a posible pérdida de los recursos."/>
    <s v="1.Adicionar en la Guia de Cierre Financiero y Vigencia Fiscal y Apertura, el detalle de soportes y requisitos que deben respaldar las cuentas que se constituyen como Cuentas por Pagar, e implementar certificación de  las  Coordinaciones Financieras de las Direcciones  Regionales y Sede de la Dirección General, sobre el cumplimiento de los requisitos previstos por Ley en la constitucion de Cuentas por Pagar._x000a_                                                                                                                                                                                                                                                                                                                              "/>
    <s v="Actividad 2. Socializar a las Direcciones Regionales y Direcciones Misionales, la Guia de Cierre Financiero y Vigencia Fiscal y Apertura, enfatizando los requisitos y soportes a adjuntar para la constitución de Cuentas por  Pagar y envio de la certificacion al Grupo de Tesoreria de la Dirección Financiera.  _x000a_"/>
    <s v="Videoconferencia por macroregional"/>
    <n v="6"/>
    <d v="2016-11-15T00:00:00"/>
    <d v="2016-12-15T00:00:00"/>
    <n v="4.3"/>
    <n v="2"/>
    <n v="0.33333333333333331"/>
    <n v="1.4"/>
    <n v="0"/>
    <n v="0"/>
    <s v="Se realizó videoconferencia a nivel nacional el 9 de diciembre de 2016, con la particiación de 30 regionales, en la que socialización y enfatizó los requisitos  que toda Cuenta por Pagar debe soportar._x000a_Se adjunta presentación y planillas de asistencia"/>
  </r>
  <r>
    <x v="1"/>
    <s v="ARGR2015-CGR-DG056"/>
    <n v="1"/>
    <x v="43"/>
    <m/>
    <s v="Hallazgo No 56: Recaudos por clasificar - 290580  (A)                                                      _x000a__x000a_Se evidenció  en la contabilidad del Instituto, a 31 de diciembre de 2015, que existen $8.486,05 millones de recursos que no han sido clasificados de la cuenta 290580 Recaudos por Reclasificar a la cuenta correspondiente, toda vez que no contó con un adecuado y oportuno control y seguimiento por las áreas que intervienen, con el fin de reclasificar y depurar las operaciones económicas y financieras en sus Estados Contables, que muestren la razonabilidad de los hechos registrados. (Ver Informe)                                                                             _x000a_"/>
    <s v="Se reflejan debilidades de control y seguimiento oportuno, tanto a los movimientos como a los saldos de la cuenta, afectando de esta manera la razonabilidad, consistencia y revelación en los estados contables, lo que genera una incertidumbre en esta cuenta y el patrimonio. "/>
    <s v="1.Gestionar de manera oportuna la depuración, conciliación y control del saldo de la cuenta contable 290580 recaudos por clasificar. _x000a__x000a_"/>
    <s v="Actividad 1. Solicitar a las Coordinaciones Financieras de las Regionales y en la Dirección General al Grupo Financiero Sede, elaborar el plan de trabajo para la depuración de la cuenta contable 2905080 de los saldos pendientes a 31 de diciembre de 2015._x000a__x000a__x000a_"/>
    <s v="Memorando"/>
    <n v="1"/>
    <d v="2016-09-01T00:00:00"/>
    <d v="2016-09-30T00:00:00"/>
    <n v="4.0999999999999996"/>
    <n v="1"/>
    <n v="1"/>
    <n v="4.0999999999999996"/>
    <n v="0"/>
    <n v="0"/>
    <s v="GRUPO DE TESORERÍA _x000a_Actividad culminada"/>
  </r>
  <r>
    <x v="1"/>
    <s v="ARGR2015-CGR-DG056"/>
    <n v="0"/>
    <x v="43"/>
    <m/>
    <s v="Hallazgo No 56: Recaudos por clasificar - 290580  (A)                                                      _x000a__x000a_Se evidenció  en la contabilidad del Instituto, a 31 de diciembre de 2015, que existen $8.486,05 millones de recursos que no han sido clasificados de la cuenta 290580 Recaudos por Reclasificar a la cuenta correspondiente, toda vez que no contó con un adecuado y oportuno control y seguimiento por las áreas que intervienen, con el fin de reclasificar y depurar las operaciones económicas y financieras en sus Estados Contables, que muestren la razonabilidad de los hechos registrados. (Ver Informe)                                                                             _x000a_"/>
    <s v="Se reflejan debilidades de control y seguimiento oportuno, tanto a los movimientos como a los saldos de la cuenta, afectando de esta manera la razonabilidad, consistencia y revelación en los estados contables, lo que genera una incertidumbre en esta cuenta y el patrimonio. "/>
    <s v="1.Gestionar de manera oportuna la depuración, conciliación y control del saldo de la cuenta contable 290580 recaudos por clasificar. _x000a__x000a_"/>
    <s v="Actividad 2.  Revisar el Plan de Trabajo elaborado  por  las Regionales y  dar la aprobación correspondiente . _x000a__x000a_ "/>
    <s v="Plan de tabajo aprobado  "/>
    <n v="1"/>
    <d v="2016-09-01T00:00:00"/>
    <d v="2017-02-28T00:00:00"/>
    <n v="25.7"/>
    <n v="1"/>
    <n v="1"/>
    <n v="25.7"/>
    <n v="0"/>
    <n v="0"/>
    <s v="GRUPO DE TESORERÍA _x000a_En la revisión mensual de avances con corte al 30 de noviembre se envidencia un avance del  78%  a nivel nacional, registrando un  saldo pendiente por clasificar de $1.856 millones."/>
  </r>
  <r>
    <x v="1"/>
    <s v="ARGR2015-CGR-DG056"/>
    <n v="0"/>
    <x v="43"/>
    <m/>
    <s v="Hallazgo No 56: Recaudos por clasificar - 290580  (A)                                                      _x000a__x000a_Se evidenció  en la contabilidad del Instituto, a 31 de diciembre de 2015, que existen $8.486,05 millones de recursos que no han sido clasificados de la cuenta 290580 Recaudos por Reclasificar a la cuenta correspondiente, toda vez que no contó con un adecuado y oportuno control y seguimiento por las áreas que intervienen, con el fin de reclasificar y depurar las operaciones económicas y financieras en sus Estados Contables, que muestren la razonabilidad de los hechos registrados. (Ver Informe)                                                                             _x000a_"/>
    <s v="Se reflejan debilidades de control y seguimiento oportuno, tanto a los movimientos como a los saldos de la cuenta, afectando de esta manera la razonabilidad, consistencia y revelación en los estados contables, lo que genera una incertidumbre en esta cuenta y el patrimonio. "/>
    <s v="1.Gestionar de manera oportuna la depuración, conciliación y control del saldo de la cuenta contable 290580 recaudos por clasificar. _x000a__x000a_"/>
    <s v="Actividad 3.  Realizar trimestralmente el seguimiento y control   al plan de trabajo establecido   en el proceso de depuracion de la cuenta 290580 ,  remitir  a las Direcciones Regionales el informe de saldos pendientes por clasificar por vigencias y  la retroalimentación  producto del seguimiento  a las regionales con el fin de que  establezcan  las acciones  de mejora  y ajustes  correspondientes. _x000a__x000a_"/>
    <s v="Reporte trimestral"/>
    <n v="4"/>
    <d v="2016-09-01T00:00:00"/>
    <d v="2017-07-31T00:00:00"/>
    <n v="47.6"/>
    <n v="2"/>
    <n v="0.5"/>
    <n v="23.8"/>
    <n v="0"/>
    <n v="0"/>
    <s v="GRUPO DE TESORERÍA _x000a_AVANCE FEBRERO:_x000a__x000a_Reporte último cierre trimestral a Diciembre de2016. Saldo al cierre del mes de Diciembre de 2016 fue de $215 millones con avance país del 97,46% con respecto al cierre diciembre 2015. El 47% del total de la diferencia corresponde a Incapacidades sin identificar la regional a la que corresponden y se consignaron en la Regional Boyacá._x000a__x000a_Reporte provisional antes del cierre contable de vigencia, al mes de diciembre de 2016 fue de $724 millones, con respecto al saldo de dic de 2015 presenta avance de depuración del 91,46 %. Una vez se realice el cierre contable se actualizará este saldo._x000a__x000a_Link: \\172.16.9.31\ArchivosICBF\Direccion Financiera\grupo de planeacion financiera\Informes Vigencia 2017\VIGENCIA 2017\SOPORTE HALLAZGOS PM 2016-2017\HALLAZGO 56\ACTIVIDAD 3._x000a_Se envio memorando No. S-2016-701292-0101 de fecha 29 de diciembre de 2016  a Directores y Coordinadores Financieros Regionales , solicitando la depuración al 100% de la cuenta 290580 y el reporte de saldos por imputar al cierre contable de la vigencia 2016 y presentando el avance al cierre del mes de noviembre de 2016._x000a__x000a_"/>
  </r>
  <r>
    <x v="1"/>
    <s v="ARGR2015-CGR-DG057"/>
    <n v="1"/>
    <x v="43"/>
    <m/>
    <s v="Hallazgo No 57:  Litigios 531401 (A)                                                                                    _x000a__x000a_Se evidenció los registros de la cuenta de litigios se encontraban pagos que no corresponde a las demandas establecidas en contra del ICBF. (Ver cuadro No. 56 - Informe)._x000a__x000a_Por lo anterior, la cuenta gastos se encuentra sobreestimada en $1.06 millones lo que genera una subestimación en el patrimonio y en las cuentas por pagar otros acreedores en igual cuantía._x000a_"/>
    <s v="Debilidades en lo registros, falta de control interno contable y la conciliación permanente que se debe realizar a a contabilidad"/>
    <s v="1.Realizar verificaciones a las cuentas del gasto asegurando que los auxiliares de las mismas correspondan con el beneficiario de los pagos, según los soportes._x000a__x000a_ _x000a_"/>
    <s v="Actividad 1. Verificar trimestralmente los reportes auxiliares de la cuenta 531401 y establecer los terceros que no correspondan a demandas en contra del ICBF._x000a__x000a__x000a_"/>
    <s v="Reportes"/>
    <n v="3"/>
    <d v="2016-09-01T00:00:00"/>
    <d v="2017-07-31T00:00:00"/>
    <n v="47.6"/>
    <n v="2"/>
    <n v="0.66666666666666663"/>
    <n v="31.7"/>
    <n v="0"/>
    <n v="0"/>
    <s v="CONTABILIDAD- A 28 de Febrero de 2017 se adjunta el reporte auxiliar por PCI corte a Diciembre 31 de 2016 de la cuenta 531401, donde refleja que los terceros con saldo corresponden a los señalados en las sentencias y actos administrativos de pago._x000a__x000a_CONTABILIDAD- A 31 de Enero de 2017 se adjunta reporte auxiliar por PCI corte Diciembre de 2016 de la cuenta 531401 de todas las Regionales y los comprobantes de ajustes, es de aclarar que aun no es el reporte definitivo de cierre diciembre (hasta el 13 de Febrero de 2017)._x000a__x000a_CONTABILIDAD- A 31 de Diciembre de 2016 se adjunta el reporte auxiliar por PCI con corte a Noviembre 30 de 2016 de la cuenta 531401 de todas las Regionales y los comprobantes de ajuste realizados._x000a__x000a_A 30 de Noviembre de 2016, se adjunta el reporte auxiliar por PCI con corte a Septiembre de 2016 de la cuenta 531401 de todas las Regionales y los informes de los Profesionales donde se deja la evidencia del seguimiento._x000a__x000a_A 31 de Octubre de 2016, en los informes financieros elaborados por los profesionales del tercer trimestre de 2016, quedarán plasmadas las evidencias del seguimiento a esta actividad (Informe que será entregado antes del 11 de Noviembre de 2016."/>
  </r>
  <r>
    <x v="1"/>
    <s v="ARGR2015-CGR-DG057"/>
    <n v="0"/>
    <x v="43"/>
    <m/>
    <s v="Hallazgo No 57:  Litigios 531401 (A)                                                                                    _x000a__x000a_Se evidenció los registros de la cuenta de litigios se encontraban pagos que no corresponde a las demandas establecidas en contra del ICBF. (Ver cuadro No. 56 - Informe)._x000a__x000a_Por lo anterior, la cuenta gastos se encuentra sobreestimada en $1.06 millones lo que genera una subestimación en el patrimonio y en las cuentas por pagar otros acreedores en igual cuantía._x000a_"/>
    <s v="Debilidades en lo registros, falta de control interno contable y la conciliación permanente que se debe realizar a a contabilidad"/>
    <s v="1.Realizar verificaciones a las cuentas del gasto asegurando que los auxiliares de las mismas correspondan con el beneficiario de los pagos, según los soportes._x000a__x000a_ _x000a_"/>
    <s v="Actividad 2. Informar a las Direcciones Regionales los terceros que no correspondan a la cuenta de Gastos por litigios, con el fin que efectuen los ajustes correspondientes._x000a_"/>
    <s v="Correo Electrónico"/>
    <n v="3"/>
    <d v="2016-09-01T00:00:00"/>
    <d v="2017-07-31T00:00:00"/>
    <n v="47.6"/>
    <n v="2"/>
    <n v="0.66666666666666663"/>
    <n v="31.7"/>
    <n v="0"/>
    <n v="0"/>
    <s v="CONTABILIDAD- A 28 de Febrero de 2017, se realizó el cierre del periodo contable 2016 y se efectuaron los ajustes antes del cierre conforme lo establecido en la guia de pago de Sentencias._x000a__x000a_CONTABILIDAD- A 31 de Enero de 2017, se adjuntan los correos de seguimiento y control con las Regionales, para efectuar los registros contables de manera adecuada._x000a__x000a_CONTABILIDAD- A 30 de Noviembre de 2016, se adjuntan los correos de seguimiento y control con las Regionales, para efectuen los registros contables de manera adecuada._x000a__x000a_A 31 de Octubre de 2016, en los informes financieros elaborados por los profesionales del tercer trimestre de 2016, quedarán plasmadas las evidencias del seguimiento a esta actividad (Informe que será entregado antes del 11 de Noviembre de 2016."/>
  </r>
  <r>
    <x v="1"/>
    <s v="ARGR2015-CGR-DG058_x000a_"/>
    <n v="1"/>
    <x v="43"/>
    <m/>
    <s v="Hallazgo No 58: Saldos Terceros Cuentas por Cobrar (A)                                               _x000a__x000a_Se evidenció que por falta de verificación de las cuentas y sus terceros no se han depurado las cuentas por  cobrar por aportes al ICBF a 31 de diciembre de 2015. Lo que denota falta de conciliación permanente de los saldos y los terceros y debilidades de control interno contable y no permite conocer el saldo real de la cartera desde la contabilidad. (Ver Informe)_x000a_"/>
    <s v="Falta de verificación de las cuentas y sus terceros _x000a__x000a_Falta de seguimiento,conciliación y depuración permanente de las cuentas _x000a__x000a_Debilidades de control interno contable "/>
    <s v="1.Implementar acciones tendientes a la permanente verificación y seguimiento del oportuno cumplimiento al “Instructivo para la Elaboración de la Conciliación Inter-Áreas IT13.PA02” del 09 de junio de 2016._x000a_ "/>
    <s v="Actividad 1. reiterar el obligatorio cumplimiento del &quot;Instructivo para la Elaboración de la Conciliación Inter-Áreas IT13.PA02” del 09 de junio de 2016.&quot;  enfatizando  en  :_x000a_1. Conciliación Inter-Áreas: Realizar permanentemente  la conciliación de la cartera parafiscal 3% a favor del ICBF, por tercero y saldos al cierre de cada mes, una vez el área de Contabilidad y la Oficina Asesora Jurídica reporten la información._x000a_2. Identificación  y ubicación de soportes y o corrección de registros erróneos, que permiten aclarar el estado real de la cuenta._x000a_3.Realizacion de los Ajustes máximo en el mes siguiente a la identificación. Tendientes a lograr una continua y efectiva  Depuración Contable. _x000a_             "/>
    <s v="Videoconferencia por macroregional"/>
    <n v="4"/>
    <d v="2016-09-20T00:00:00"/>
    <d v="2016-11-30T00:00:00"/>
    <n v="10.1"/>
    <n v="4"/>
    <n v="1"/>
    <n v="10.1"/>
    <n v="0"/>
    <n v="0"/>
    <s v="GRUPO DE RECAUDO_x000a_FEBRERO: Actividad cumplida al 100%_x000a_NOVIEMBRE:_x000a_Se llevó a cabo el 23 de noviembre de 2016, la videoconferencia denominada “Conciliación inter-áreas Parafiscal 3% ( Cartera Parafiscal 3% entre Recaudo vs Contabilidad ; Cartera Parafiscal 3% entre Recaudo vs Jurídica”)_x000a_ _x000a_Realizada por 4 macroregiones así:_x000a__x000a_• Macrozona 1 (2horas) : Boyacá, Norte de Santander, Santander, Cauca, Chocó, Nariño, Valle_x000a_• Macrozona 2  (2 horas) : Antioquia, Caldas, Quindío, Risaralda, Amazonas, Caquetá, Huila, Putumayo, Tolima._x000a_• Macrozona3:  (1.5 horas)  Atlántico, Bolívar, Bogota, Cesar, Córdoba, Guajira, Magdalena, Sucre._x000a_• Macrozona 4:  (1.5 horas ) Arauca, Casanare, Guainía, Guaviare, Meta, Vaupés, Vichada, Cundinamarca._x000a__x000a_El promedio de asistentes fúe de  127 personas."/>
  </r>
  <r>
    <x v="1"/>
    <s v="ARGR2015-CGR-DG058_x000a_"/>
    <n v="0"/>
    <x v="43"/>
    <m/>
    <s v="Hallazgo No 58: Saldos Terceros Cuentas por Cobrar (A)                                               _x000a__x000a_Se evidenció que por falta de verificación de las cuentas y sus terceros no se han depurado las cuentas por  cobrar por aportes al ICBF a 31 de diciembre de 2015. Lo que denota falta de conciliación permanente de los saldos y los terceros y debilidades de control interno contable y no permite conocer el saldo real de la cartera desde la contabilidad. (Ver Informe)_x000a_"/>
    <s v="Falta de verificación de las cuentas y sus terceros _x000a__x000a_Falta de seguimiento,conciliación y depuración permanente de las cuentas _x000a__x000a_Debilidades de control interno contable "/>
    <s v="1.Implementar acciones tendientes a la permanente verificación y seguimiento del oportuno cumplimiento al “Instructivo para la Elaboración de la Conciliación Inter-Áreas IT13.PA02” del 09 de junio de 2016._x000a_ "/>
    <s v="Actividad 2. Solicitar que en la Agenda del Comité de Fiscalización Regional se incluya el plan de accion donde se definan las metas y avances de la regional en el tema de depuracion y conciliación  contable de la  cartera parafiscal 3% indicando responsables y fechas de cumplimiento de cada actividad.                       "/>
    <s v="Correo Electronico "/>
    <n v="1"/>
    <d v="2016-09-15T00:00:00"/>
    <d v="2016-10-15T00:00:00"/>
    <n v="4.3"/>
    <n v="1"/>
    <n v="1"/>
    <n v="4.3"/>
    <n v="0"/>
    <n v="0"/>
    <s v="GRUPO DE RECAUDO_x000a_FEBRERO: Actividad cumplida al 100%_x000a__x000a_OCTUBRE:_x000a_Mediante correo electrónico del 5 de septiembre de 2016, se solicitó a las Regionales incluir en la Agenda del Comité de Seguimiento al Proceso de Fiscalización, Cobro y Administración de la Cartera del Aporte Parafiscal 3% con Destino al ICBF los &quot; Avances en la depuración y ajustes de las conciliaciones interarias de cartera parafiscal 3% con Contabilidad y Jurídica. Y la conciliación de ingreso 3% con Contabilidad&quot;._x000a__x000a_*** Mediante correo electrónico del 14 de octubre de 2016, con asunto &quot;Solicitud Conciliación Cartera Parafiscal 3%&quot; se requirió a las Regionales el diseño del plan de acción  (metas, actividades, responsables y fechas de cumplimiento) y avances de depuración y conciliación contable."/>
  </r>
  <r>
    <x v="1"/>
    <s v="ARGR2015-CGR-DG058_x000a_"/>
    <n v="0"/>
    <x v="43"/>
    <m/>
    <s v="Hallazgo No 58: Saldos Terceros Cuentas por Cobrar (A)                                               _x000a__x000a_Se evidenció que por falta de verificación de las cuentas y sus terceros no se han depurado las cuentas por  cobrar por aportes al ICBF a 31 de diciembre de 2015. Lo que denota falta de conciliación permanente de los saldos y los terceros y debilidades de control interno contable y no permite conocer el saldo real de la cartera desde la contabilidad. (Ver Informe)_x000a_"/>
    <s v="Falta de verificación de las cuentas y sus terceros _x000a__x000a_Falta de seguimiento,conciliación y depuración permanente de las cuentas _x000a__x000a_Debilidades de control interno contable "/>
    <s v="1.Implementar acciones tendientes a la permanente verificación y seguimiento del oportuno cumplimiento al “Instructivo para la Elaboración de la Conciliación Inter-Áreas IT13.PA02” del 09 de junio de 2016._x000a_ "/>
    <s v="Actividad 3. Realizar seguimiento  trimestral al avance de las metas  del plan de accion   en la conciliación y depuracción de la cartera parafiscal.    "/>
    <s v="Informe de diagnostico"/>
    <n v="3"/>
    <d v="2017-01-20T00:00:00"/>
    <d v="2017-07-31T00:00:00"/>
    <n v="27.4"/>
    <n v="1"/>
    <n v="0.33333333333333331"/>
    <n v="9.1"/>
    <n v="0"/>
    <n v="0"/>
    <s v="GRUPO DE RECAUDO _x000a__x000a_FEBRERO:_x000a_ Se elaboró el diagnóstico &quot;Conciliación Inter-areas Cartera Parafiscal 3% a favor del ICBF. Recaudo Vs Contabilidad, Recaudo Vs Oficina Asesora Jurdica a 31-12-2016&quot;_x000a__x000a_ENERO:_x000a_Se realizó la conciliación de Cartera parafiscal 3% Vs Contabilidad con corte al mes de noviembre de 2016.  Se adjunta._x000a__x000a_Se realizó la conciliación de Cartera Parafiscal 3% vs Oficina Asesora Juridica con corte al mes de noviembre de 2016, la cual se encuentra en tramite para firma._x000a__x000a_Se está en el proceso que termina con la conciliación de diciembre  de 2016, pendiente los informes de precierre para generar la conciliación definitiva al mes de diciembre._x000a__x000a__x000a__x000a__x000a_"/>
  </r>
  <r>
    <x v="1"/>
    <s v="ARGR2015-CGR-DG058_x000a_"/>
    <n v="0"/>
    <x v="43"/>
    <m/>
    <s v="Hallazgo No 58: Saldos Terceros Cuentas por Cobrar (A)                                               _x000a__x000a_Se evidenció que por falta de verificación de las cuentas y sus terceros no se han depurado las cuentas por  cobrar por aportes al ICBF a 31 de diciembre de 2015. Lo que denota falta de conciliación permanente de los saldos y los terceros y debilidades de control interno contable y no permite conocer el saldo real de la cartera desde la contabilidad. (Ver Informe)_x000a_"/>
    <s v="Falta de verificación de las cuentas y sus terceros _x000a__x000a_Falta de seguimiento,conciliación y depuración permanente de las cuentas _x000a__x000a_Debilidades de control interno contable "/>
    <s v="1.Implementar acciones tendientes a la permanente verificación y seguimiento del oportuno cumplimiento al “Instructivo para la Elaboración de la Conciliación Inter-Áreas IT13.PA02” del 09 de junio de 2016._x000a_ "/>
    <s v="Actividad 4.  Enviar Informe Diagnostico del resultado a llas regionales   de la conciliacion y depuración  regional."/>
    <s v="Informe "/>
    <n v="3"/>
    <d v="2017-01-20T00:00:00"/>
    <d v="2017-07-31T00:00:00"/>
    <n v="27.4"/>
    <n v="1"/>
    <n v="0.33333333333333331"/>
    <n v="9.1"/>
    <n v="0"/>
    <n v="0"/>
    <s v="GRUPO DE RECAUDO - Se remitió a las Regionales el diagnóstico &quot;Conciliación Inter-areas Cartera Parafiscal 3% a favor del ICBF. Recaudo Vs Contabilidad, Recaudo Vs Oficina Asesora Jurdica a 31-12-2016&quot;, así:_x000a__x000a_*** Memorando N. 000006 Regional Bogotá-Radicado Manual _x000a_del 3-03-2017_x000a_***Memorando N. 000005 Las demas Regionales-Radicado Manual _x000a_del 3-03-2017_x000a__x000a_"/>
  </r>
  <r>
    <x v="1"/>
    <s v="ARGR2015-CGR-DG059"/>
    <n v="1"/>
    <x v="43"/>
    <m/>
    <s v="Hallazgo No 59: Compensación de auxiliares (A)                                                                      _x000a__x000a_Se evidenció al verificar los auxiliares externos con los cuales se registran los inventarios en las cuentas de propiedad, planta y equipo en el SIIF, que a 31 de diciembre de 2015, existe compensación entre algunos de ellos. Esto debido a la falta de seguimiento, conciliacón y depuración permanente de las cuentas, lo que no permite conocer efectivamente desde este aplictivo los bienes reales que posee el ICBF, denotando debilidades en el registro y conciliación permanente que se debe realizar en las cuentas y falencias de control interno contable. Lo que genera incertidumbre en el manejo de estas cuentas y en el patrimonio del Instituto.  (Ver cuadro No. 59 - Informe)"/>
    <s v="Falta de verificación de las cuentas y sus terceros _x000a__x000a_Falta de seguimiento,conciliación y depuración permanente de las cuentas _x000a__x000a_Debilidades de control interno contable "/>
    <s v="1.Realizar verificaciones a las cuentas de Propiedades, Planta y Equipo, asegurando que los auxiliares de las mismas correspondan con el tipo de bien que se esta registrando, según los movimientos registrados en el aplicativo SEVEN._x000a_ "/>
    <s v="Actividad 1. Verificar los reportes auxiliares trimestralmente del Grupo 16-Propiedad, Planta y Equipo del SIIF NACION y establecer los auxiliares externos que no correspondan con los bienes registrados, según los movimientos de SEVEN._x000a__x000a_"/>
    <s v="Reportes"/>
    <n v="3"/>
    <d v="2016-09-01T00:00:00"/>
    <d v="2017-07-31T00:00:00"/>
    <n v="47.6"/>
    <n v="2"/>
    <n v="0.66666666666666663"/>
    <n v="31.7"/>
    <n v="0"/>
    <n v="0"/>
    <s v="CONTABILIDAD- A 28 de febrero de 2017, se remite el reporte de aquxiliares externos al cierre del periodo 2016, donde se subsana los auxiliares con saldo contrario._x000a__x000a_CONTABILIDAD- A 31 de Enero de 2017 se remite reporte contable  de Septiembre a Diciembre 2016 con los ajustes realizados, pero el reporte no es el final, porque el cierre contable es el 13 de Febrero de 2017, se adjuntan comprobantes de reclasificación de las Regionales._x000a__x000a_A 31 de Diciembre de 2016 se adjunta informe de cruce entre SIIF Vrs SEVEN con corte a Noviembre 30 de todas las Regionales._x000a_A 30 de Noviembre de 2016, se adjunta reporte de Auxiliares externos, para que los profesionales del Grupo remitan a las Regionales afectadas, para el correspondiente registro de ajuste en contabilidad._x000a__x000a_A 31 de Octubre de 2016, en los informes financieros elaborados por los profesionales del tercer trimestre de 2016, quedarán plasmadas las evidencias del seguimiento a esta actividad (Informe que será entregado antes del 11 de Noviembre de 2016."/>
  </r>
  <r>
    <x v="1"/>
    <s v="ARGR2015-CGR-DG059"/>
    <n v="0"/>
    <x v="43"/>
    <m/>
    <s v="Hallazgo No 59: Compensación de auxiliares (A)                                                                      _x000a__x000a_Se evidenció al verificar los auxiliares externos con los cuales se registran los inventarios en las cuentas de propiedad, planta y equipo en el SIIF, que a 31 de diciembre de 2015, existe compensación entre algunos de ellos. Esto debido a la falta de seguimiento, conciliacón y depuración permanente de las cuentas, lo que no permite conocer efectivamente desde este aplictivo los bienes reales que posee el ICBF, denotando debilidades en el registro y conciliación permanente que se debe realizar en las cuentas y falencias de control interno contable. Lo que genera incertidumbre en el manejo de estas cuentas y en el patrimonio del Instituto.  (Ver cuadro No. 59 - Informe)"/>
    <s v="Falta de verificación de las cuentas y sus terceros _x000a__x000a_Falta de seguimiento,conciliación y depuración permanente de las cuentas _x000a__x000a_Debilidades de control interno contable "/>
    <s v="1.Realizar verificaciones a las cuentas de Propiedades, Planta y Equipo, asegurando que los auxiliares de las mismas correspondan con el tipo de bien que se esta registrando, según los movimientos registrados en el aplicativo SEVEN._x000a_ "/>
    <s v="Actividad 2. Informar trimestralmente a las Direcciones Regionales el reporte de los auxiliares externos pendientes por reclasificar, con el fin de efectuar los ajustes correspondientes._x000a__x000a_"/>
    <s v="Correo Electrónico"/>
    <n v="3"/>
    <d v="2016-09-01T00:00:00"/>
    <d v="2017-07-31T00:00:00"/>
    <n v="47.6"/>
    <n v="2"/>
    <n v="0.66666666666666663"/>
    <n v="31.7"/>
    <n v="0"/>
    <n v="0"/>
    <s v="CONTABILIDAD- A 28 de febrero de 2017, se remiten los correos de seguimiento a la depuración de auxiliares externos compensados y el reporte al cierre del periodo 2016, donde se subsana los auxiliares compensados de 18 Regionales que presentaban la inconsistencia a Diciembre de 2016._x000a__x000a_CONTABILIDAD- A 31 de Enero de 2017, se relacionan los correos del seguimiento a la depuración de los auxiliares externos, sin embargo el reporte de avance se presentará al cierre contable diciembre de 2016 (Febrero 13 de 2017)._x000a__x000a_CONTABILIDAD- A 30 de Noviembre de 2016, se relacionan los correos por regional de seguimiento a la depuración de los auxiliares externos._x000a__x000a_A 31 de Octubre de 2016, en los informes financieros elaborados por los profesionales del tercer trimestre de 2016, quedarán plasmadas las evidencias del seguimiento a esta actividad (Informe que será entregado antes del 11 de Noviembre de 2016."/>
  </r>
  <r>
    <x v="1"/>
    <s v="ARGR2015-CGR-DG060"/>
    <n v="1"/>
    <x v="43"/>
    <m/>
    <s v="Hallazgo No 60: Saldos Contrarios (A)            _x000a__x000a_Debido a la falta de seguimiento y aplicación de controles se evidenció al realizar el seguimiento a los auxiliares externos del Grupo Propiedad, planta y equipo, a 31 de diciembre de 2015, que existen en elllos saldos de naturaleza contraria, tal como se muestra en el cuadro siguiente: (Ver cuadro No 60 - Informe)"/>
    <s v="Falta de seguimiento y aplicación de controles.                                                                            _x000a__x000a_Lo anterior por debilidades en el cumplimiento de la normatividad y en el control interno contable que genera que desde estos auxiliares no se conozcan los activos que posee el Instituto._x000a__x000a_Por lo anterior se denotan debilidades en la depuración que se debe realiar y en la verificación de la información que se obtiene del NMF."/>
    <s v="1.Realizar verificaciones a las cuentas de Propiedades, Planta y Equipo, asegurando que los auxiliares de las mismas correspondan con el tipo de bien que se esta registrando,según los movimientos registrados en el aplicativo SEVEN._x000a__x000a_"/>
    <s v="Actividad 1. Verificar los reportes auxiliares trimestralmente del Grupo 16-Propiedad, Planta y Equipo del SIIF NACION y establecer los auxiliares externos que no correspondan con los bienes registrados, según los movimientos de SEVEN._x000a__x000a_"/>
    <s v="Reportes"/>
    <n v="3"/>
    <d v="2016-09-01T00:00:00"/>
    <d v="2017-07-31T00:00:00"/>
    <n v="47.6"/>
    <n v="2"/>
    <n v="0.66666666666666663"/>
    <n v="31.7"/>
    <n v="0"/>
    <n v="0"/>
    <s v="CONTABILIDAD- A 28 de febrero de 2017, se remite el reporte de auxiliares externos al cierre del periodo 2016, donde se subsana los auxiliares con saldo contrario._x000a__x000a_CONTABILIDAD- A 31 de Enero de 2017 se remite reporte contable  de Septiembre a Diciembre 2016 con los ajustes realizados, pero el reporte no es el final, porque el cierre contable es el 13 de Febrero de 2017, se adjuntan comprobantes de reclasificación de las Regionales._x000a__x000a_CONTABILIDAD- A 31 de Diciembre de 2016 se adjunta informe de cruce entre SIIF Vrs SEVEN con corte a Noviembre 30 de todas las Regionales._x000a__x000a_A 30 de Noviembre de 2016, se adjunta reporte de Auxiliares externos, para que los profesionales del Grupo remitan a las Regionales afectadas, para el correspondiente registro de ajuste en contabilidad._x000a__x000a_A 31 de Octubre de 2016, en los informes financieros elaborados por los profesionales del tercer trimestre de 2016, quedarán plasmadas las evidencias del seguimiento a esta actividad (Informe que será entregado antes del 11 de Noviembre de 2016."/>
  </r>
  <r>
    <x v="1"/>
    <s v="ARGR2015-CGR-DG060"/>
    <n v="0"/>
    <x v="43"/>
    <m/>
    <s v="Hallazgo No 60: Saldos Contrarios (A)            _x000a__x000a_Debido a la falta de seguimiento y aplicación de controles se evidenció al realizar el seguimiento a los auxiliares externos del Grupo Propiedad, planta y equipo, a 31 de diciembre de 2015, que existen en elllos saldos de naturaleza contraria, tal como se muestra en el cuadro siguiente: (Ver cuadro No 60 - Informe)"/>
    <s v="Falta de seguimiento y aplicación de controles.                                                                            _x000a__x000a_Lo anterior por debilidades en el cumplimiento de la normatividad y en el control interno contable que genera que desde estos auxiliares no se conozcan los activos que posee el Instituto._x000a__x000a_Por lo anterior se denotan debilidades en la depuración que se debe realiar y en la verificación de la información que se obtiene del NMF."/>
    <s v="1.Realizar verificaciones a las cuentas de Propiedades, Planta y Equipo, asegurando que los auxiliares de las mismas correspondan con el tipo de bien que se esta registrando,según los movimientos registrados en el aplicativo SEVEN. y proceder a realizar los registros pertinentes._x000a__x000a_"/>
    <s v="Actividad 2. Informar trimestralmente a las Direcciones Regionales el reporte de los auxiliares externos pendientes por reclasificar, con el fin de efectuar los ajustes correspondientes._x000a__x000a_"/>
    <s v="Correo Electrónico"/>
    <n v="3"/>
    <d v="2016-09-01T00:00:00"/>
    <d v="2017-07-31T00:00:00"/>
    <n v="47.6"/>
    <n v="2"/>
    <n v="0.66666666666666663"/>
    <n v="31.7"/>
    <n v="0"/>
    <n v="0"/>
    <s v="CONTABILIDAD- A 28 de febrero de 2017, se remiten los correos de seguimiento a la depuración de auxiliares externos con saldo contrario al cierre del periodo 2016, donde se subsana los auxiliares con saldo contrario._x000a__x000a_CONTABILIDAD- A 31 de Enero de 2017, se remite correo a los Profesionales del Grupo de Contabilidad con el fin de informen a las Regionales los auxiliares pendientes de ajustar._x000a__x000a_CONTABILIDAD- A 30 de Noviembre de 2016, se relacionan los correos por regional de seguimiento a la depuración de los auxiliares externos._x000a__x000a_A 31 de Octubre de 2016, en los informes financieros elaborados por los profesionales del tercer trimestre de 2016, quedarán plasmadas las evidencias del seguimiento a esta actividad (Informe que será entregado antes del 11 de Noviembre de 2016."/>
  </r>
  <r>
    <x v="1"/>
    <s v="ARGR2015-CGR-DG061"/>
    <n v="1"/>
    <x v="43"/>
    <m/>
    <s v="Hallazgo No 61: Armamento y equipo aéreo (A)                                                                             _x000a__x000a_Verificados los auxiliares externos, denominados como armamentos y equipo aéreo, con los cuales se realizan los registros en las cuentas del grupo de propiedad, planta y equipo, en ellos se identificaron elementos que no corresponden a estos conceptos, como se observa en el siguiente cuadro: (Ver cuadro No. 61 y Cuadro 62 - Informe)"/>
    <s v="Con lo anterior se denotan debilidades en el registro, en la depuración permanente de la contabilidad. "/>
    <s v="1.Realizar verificaciones a la cuenta de Armamento y Equipo Aéreo, asegurando que los auxiliares de la misma correspondan con el tipo de bien que se esta registrando, según los movimientos registrados en el aplicativo SEVEN._x000a__x000a_"/>
    <s v="Actividad 1. Verificar los reportes auxiliares trimestralmente de la cuenta Armamento y Equipo Aereo y establecer los auxiliares externos que no correspondan con los bienes registrados, según los movimientos de SEVEN._x000a__x000a_"/>
    <s v="Reportes"/>
    <n v="3"/>
    <d v="2016-09-01T00:00:00"/>
    <d v="2017-07-31T00:00:00"/>
    <n v="47.6"/>
    <n v="2"/>
    <n v="0.66666666666666663"/>
    <n v="31.7"/>
    <n v="0"/>
    <n v="0"/>
    <s v="CONTABILIDAD- A 28 de febrero de 2017, se remite el reporte de auxiliares externos al cierre del periodo 2016, donde se evidencia que el auxiliar ARMAMENTO Y EQUIPO AÉREO NO REFLEJA SALDO, reclasificado en los meses anteriores, según lo reportado con corte a Enero 2017 y Diciembre 2016._x000a__x000a_CONTABILIDAD- A 31 de Enero de 2017 se remite reporte contable  de Septiembre a Diciembre 2016 con los ajustes realizados, pero el reporte no es el final, porque el cierre contable es el 13 de Febrero de 2017, se adjuntan comprobantes de reclasificación de las Regionales._x000a__x000a_CONTABILIDAD- A 31 de Diciembre de 2016 se adjunta informe de cruce entre SIIF Vrs SEVEN con corte a Noviembre 30 de todas las Regionales._x000a__x000a_A 30 de Noviembre de 2016, se adjunta reporte de Auxiliares externos, para que los profesionales del Grupo remitan a las Regionales afectadas, para el correspondiente registro de ajuste en contabilidad._x000a__x000a_A 31 de Octubre de 2016, en los informes financieros elaborados por los profesionales del tercer trimestre de 2016, quedarán plasmadas las evidencias del seguimiento a esta actividad (Informe que será entregado antes del 11 de Noviembre de 2016."/>
  </r>
  <r>
    <x v="1"/>
    <s v="ARGR2015-CGR-DG061"/>
    <n v="0"/>
    <x v="43"/>
    <m/>
    <s v="Hallazgo No 61: Armamento y equipo aéreo (A)                                                                             _x000a__x000a_Verificados los auxiliares externos, denominados como armamentos y equipo aéreo, con los cuales se realizan los registros en las cuentas del grupo de propiedad, planta y equipo, en ellos se identificaron elementos que no corresponden a estos conceptos, como se observa en el siguiente cuadro: (Ver cuadro No. 61 y Cuadro 62 - Informe)"/>
    <s v="Con lo anterior se denotan debilidades en el registro, en la depuración permanente de la contabilidad. "/>
    <s v="1.Realizar verificaciones a la cuenta de Armamento y Equipo Aéreo, asegurando que los auxiliares de la misma correspondan con el tipo de bien que se esta registrando, según los movimientos registrados en el aplicativo SEVEN.y proceder a realizar los registros pertinentes._x000a__x000a_"/>
    <s v="Actividad 2. Informar a las Direcciones Regionales trimestralmente el reporte de los auxiliares externos pendientes por reclasificar, con el fin de efectuar los ajustes correspondientes._x000a__x000a_"/>
    <s v="Correo Electrónico"/>
    <n v="3"/>
    <d v="2016-09-01T00:00:00"/>
    <d v="2017-07-31T00:00:00"/>
    <n v="47.6"/>
    <n v="2"/>
    <n v="0.66666666666666663"/>
    <n v="31.7"/>
    <n v="0"/>
    <n v="0"/>
    <s v="CONTABILIDAD- A 28 de febrero de 2017, se remiten los correos de seguimiento a la depuración de auxiliares externos ARMAMENTO Y EQUIPO AEREO al cierre del periodo 2016, donde se subsana los auxiliares._x000a__x000a_CONTABILIDAD- A 31 de Enero de 2017, se remite correo a los Profesionales del Grupo de Contabilidad con el fin de informen a las Regionales los auxiliares pendientes de ajustar._x000a__x000a_CONTABILIDAD- A 30 de Noviembre de 2016, se relacionan los correos por regional de seguimiento a la depuración de los auxiliares externos._x000a__x000a_A 31 de Octubre de 2016, en los informes financieros elaborados por los profesionales del tercer trimestre de 2016, quedarán plasmadas las evidencias del seguimiento a esta actividad (Informe que será entregado antes del 11 de Noviembre de 2016."/>
  </r>
  <r>
    <x v="1"/>
    <s v="ARGR2015-CGR-DG062"/>
    <n v="1"/>
    <x v="43"/>
    <m/>
    <s v="Hallazgo No 62: Consistencia de la información (A)                                                     _x000a__x000a_Con el oficio No CGR CDSS-ICBF-004, se le solicitó al Instituto el reporte de las multas canceladas en la vigencia 2015, encontrándose las siguientes diferencias, en lo remitido por el ICBF mediante oficio S-2016-097794-0101 del 2 de marzo de 2016 frente a lo registrado en el SIIF, lo que denota debilidades en la concilación de las áreas para la entregada de la información, así: (Ver cuadro 63 - Informe)."/>
    <s v="Con lo anterior se denotan debilidades de control interno contable, e impide tanto a la entidad como a los usuarios de la información, conocer de forma real cuales fueron las multas canceladas en 2015 por parte del ICBF."/>
    <s v="1.Realizar conciliación con la Dirección Administrativa, para evitar que se presenten diferencias en la cuenta de multas."/>
    <s v="Acitividad 1. Solicitar a la Dirección Administrativa la información relacionada con el pago de multas. _x000a__x000a_  "/>
    <s v="Memorando"/>
    <n v="2"/>
    <d v="2016-11-01T00:00:00"/>
    <d v="2017-03-31T00:00:00"/>
    <n v="21.4"/>
    <n v="1"/>
    <n v="0.5"/>
    <n v="10.7"/>
    <n v="0"/>
    <n v="0"/>
    <s v="GRUPO FINANCIERO SEDE_x000a__x000a_FEBRERO:  Según lo establecido en la mesa de trabajo realizada el día 30 de enero de 2017, El área Administrativa proyecto memorando dirigido a los Coordinadores de Grupos Administrativos, Gestión de Soporte y Coordinadores Financieros de Regionales, con el fin de recordar la importancia del pago de impuestos y realizar la aplicación, verificación y cumplimiento de las normas que regulan la administración de los recursos físicos de la entidad.  (El memorando radicado No S-2017-121589-0101 de 7/3/2017)._x000a__x000a_Se proyecto  memorando dirigido al Director Administrativo en el cual (según las mesas de trabajo realizadas), se concluyen los puntos de control que debe tener en cuenta la Dirección Administrativa con el fin de garantizar un mejor manejo, seguimiento y control al pago de los impuestos tanto por predial como por vehiculos (El memorando radicado No I-2017-023699-0101 de 7/3/2017)._x000a__x000a_DICIEMBRE: Se recibe memorando con radicado No. I-2016-136683-0101 de fecha 20-12-2016 emitido por la Dirección Administrativa donde informa la ejecución realizada._x000a__x000a_NOVIEMBRE:  Se remitió memorando No. I-2016-125526-0101 de fecha 28/11/2016 dirigido al Director Administrativo del ICBF, para que dicha Dirección revise, analice, justifique e implemente puntos de control para evitar que el ICBF asuma dichos cobros._x000a__x000a_OCTUBRE:  El GFSDG se encuentra recopilando,  revisando y validando,  la información correspondiente  a la cuenta contable No. 512007 - MULTAS, con el fin de identificar el concepto de las multas canceladas en la Sede de la Dirección General durante lo corrido en el  2016, e iniciar el proceso  de verificación con la Dirección Administrativa._x000a__x000a_Se recibió en el mes de Septiembre de 2016 la formulacion del plan para la vigencia 2016-2017."/>
  </r>
  <r>
    <x v="1"/>
    <s v="ARGR2015-CGR-DG062"/>
    <n v="0"/>
    <x v="43"/>
    <m/>
    <s v="Hallazgo No 62: Consistencia de la información (A)                                                     _x000a__x000a_Con el oficio No CGR CDSS-ICBF-004, se le solicitó al Instituto el reporte de las multas canceladas en la vigencia 2015, encontrándose las siguientes diferencias, en lo remitido por el ICBF mediante oficio S-2016-097794-0101 del 2 de marzo de 2016 frente a lo registrado en el SIIF, lo que denota debilidades en la concilación de las áreas para la entregada de la información, así: (Ver cuadro 63 - Informe)."/>
    <s v="Con lo anterior se denotan debilidades de control interno contable, e impide tanto a la entidad como a los usuarios de la información, conocer de forma real cuales fueron las multas canceladas en 2015 por parte del ICBF."/>
    <s v="1.Realizar conciliación con la Dirección Administrativa, para evitar que se presenten diferencias en la cuenta de multas."/>
    <s v="Actividad 2: Con base en la informacion recibida de la Dirección Administrativa, programar reunion para conciliar las diferencias que se generen y registrar los compromisos de cada area."/>
    <s v="Acta de Reunion"/>
    <n v="2"/>
    <d v="2016-11-01T00:00:00"/>
    <d v="2017-03-31T00:00:00"/>
    <n v="21.4"/>
    <n v="2"/>
    <n v="1"/>
    <n v="21.4"/>
    <n v="0"/>
    <n v="0"/>
    <s v="GRUPO FINANCIERO SEDE_x000a__x000a_FEBRERO:  Se adjunta copia de acta de reunión efectuada el día 30 de enero de 2017, firmada por los asistentes a la reunión._x000a__x000a_ENERO:  Se realiza mesa de trabajo con la Dirección Administrativa (Grupo de Gestión de Bienes), con el fin de realizar seguimiento al Hallazgo, se dieron a conocer las acciones realizadas durante el año 2016 y las acciones de mejora.  El acta de la reunión se encuentra en revisión y consecución de firmas._x000a__x000a_DICIEMBRE:  Se realiza mesa de trabajo con la Dirección Administrativa (Grupo de Gestión de Bienes), con el fin de revisar la respuesta suministrada por la Dirección Administrativa  a la CGR al oficio CDSS-DVF-ICBF 004 la cual dio lugar al hallazgo No. 62 - Consistencia de la Información (a)  y se aclaran los motivos por los cuales se dio dicho hallazgo.  _x000a__x000a_NOVIEMBRE:  Se remitie correo electrónico a la Dirección Administrativa y la Coordinación de Gestión de Bienes, invitandolos a mesa de trabajo, con el fin de adelantar las acciones de mejora para subsanar el hallazgo._x000a__x000a_OCTUBRE:  El GFSDG se encuentra recopilando,  revisando y validando,  la información correspondiente  a la cuenta contable No. 512007 - MULTAS, con el fin de identificar el concepto de las multas canceladas en la Sede de la Dirección General durante lo corrido en el  2016, e iniciar el proceso  de verificación con la Dirección Administrativa._x000a__x000a_Se recibió en el mes de Septiembre de 2016 la formulacion del plan para la vigencia 2016-2017."/>
  </r>
  <r>
    <x v="1"/>
    <s v="ARGR2015-CGR-DG063"/>
    <n v="1"/>
    <x v="43"/>
    <m/>
    <s v="Hallazgo No 63: Manejo de terceros (A)                                                                                    _x000a__x000a_Debido a la falta de control, conciliación y depuración de los registros contables se presentan inconsistencias:_x000a__x000a_Verificados los terceros de las cuentas de gastos se encontró en ellas el manejo del &quot;tercero Genérico, ICBF, DIAN, los cuales no permite conocer a quien corresponde efectivamente el gasto, si es un gasto cierto, lo que genera un desconociemiento de con quien está realizando transacciones en el ICBF y genera una posible sobrestimación de estas cuentas en las cuantías establecidas o un manejo errado de los terceros, lo que no permite conocer desde los auxiliares con quien efectivamente se realizan las transacciones, así: (Ver cuadros 64 Tercero genérico, 65 TErcero ICBF y 66 Tercero DIAN).   _x000a__x000a_Con respecto a los terceros que se manejan en las cuentas de gravamen financiero 5120254, se registraron terceros a los cuales nos se les cancela este recurso (Ver cuadro 67 Gravamen financiero, 68 Costas procesales - Informe)_x000a__x000a_Al respecto de estos terceros la entidad informa que corresponden al gravamen financiero que lo graban allí, porque no se tiene establecido a nivel presupuestal el rubro para este fin, por lo anterior, se confirma la debilidd que se presenta en el registro contable. "/>
    <s v="Debido a la falta de control, conciliación y depuración de los registros contables se presentan inconsistencias. _x000a_             "/>
    <s v="1.Realizar verificaciones a los auxiliares terceros DIAN, ICBF Y &quot;GENERICO&quot;, asegurando que se afecten las cuentas corespondientes, conforme a la trazabilidad del sistema y  los soportes del registro._x000a__x000a_"/>
    <s v="Actividad 1. Verificar trimestralmente los reportes auxiliares por tercero y comprobar que correspodan a las cuentas contables, según los soportes de registro._x000a__x000a_"/>
    <s v="Reportes"/>
    <n v="3"/>
    <d v="2016-09-01T00:00:00"/>
    <d v="2017-07-31T00:00:00"/>
    <n v="47.6"/>
    <n v="2"/>
    <n v="0.66666666666666663"/>
    <n v="31.7"/>
    <n v="0"/>
    <n v="0"/>
    <s v="CONTABILIDAD- A 28 de Febrero de 2017, De acuerdo al informe de cierre del periodo contable 2016, se evidencia un avance significativo en la depuración de terceros DIAN, ICBF y Generico._x000a_CONTABILIDAD-_x000a__x000a_ A 31 de Enero de 2017, una vez se efectue el cierre contable de 2016, se generará el reporte por Regional (13 de Febrero de 2017)_x000a__x000a_CONTABILIDAD- A 31 de Diciembre de 2016 se remite informe de avance en la depuración de terceros Generico, DIAN e ICBF con corte a Noviembre 30 de 2016._x000a__x000a_A 30 de Noviembre de 2016, se genera el informe de avance en la depuración de los terceros ICBF, DIAN y GENERICO, con corte a Octubre 31 de 2016._x000a__x000a_A 31 de Octubre de 2016, en los informes financieros elaborados por los profesionales del tercer trimestre de 2016, quedarán plasmadas las evidencias del seguimiento a esta actividad (Informe que será entregado antes del 11 de Noviembre de 2016."/>
  </r>
  <r>
    <x v="1"/>
    <s v="ARGR2015-CGR-DG063"/>
    <n v="0"/>
    <x v="43"/>
    <m/>
    <s v="Hallazgo No 63: Manejo de terceros (A)                                                                                    _x000a__x000a_Debido a la falta de control, conciliación y depuración de los registros contables se presentan inconsistencias:_x000a__x000a_Verificados los terceros de las cuentas de gastos se encontró en ellas el manejo del &quot;tercero Genérico, ICBF, DIAN, los cuales no permite conocer a quien corresponde efectivamente el gasto, si es un gasto cierto, lo que genera un desconociemiento de con quien está realizando transacciones en el ICBF y genera una posible sobrestimación de estas cuentas en las cuantías establecidas o un manejo errado de los terceros, lo que no permite conocer desde los auxiliares con quien efectivamente se realizan las transacciones, así: (Ver cuadros 64 Tercero genérico, 65 TErcero ICBF y 66 Tercero DIAN).   _x000a__x000a_Con respecto a los terceros que se manejan en las cuentas de gravamen financiero 5120254, se registraron terceros a los cuales nos se les cancela este recurso (Ver cuadro 67 Gravamen financiero, 68 Costas procesales - Informe)_x000a__x000a_Al respecto de estos terceros la entidad informa que corresponden al gravamen financiero que lo graban allí, porque no se tiene establecido a nivel presupuestal el rubro para este fin, por lo anterior, se confirma la debilidd que se presenta en el registro contable. "/>
    <s v="Debido a la falta de control, conciliación y depuración de los registros contables se presentan inconsistencias. _x000a_             "/>
    <s v="1.Realizar verificaciones a los auxiliares terceros DIAN, ICBF Y &quot;GENERICO&quot;, asegurando que se afecten las cuentas corespondientes, conforme a la trazabilidad del sistema y  los soportes del registro._x000a__x000a_"/>
    <s v="Actividad 2. Remitir trimestralmente a las Direcciones Regionales,  el reporte de los terceros pendientes por reclasificar con el fin de efectuar los ajustes correspondietes. "/>
    <s v="Correo Electrónico"/>
    <n v="3"/>
    <d v="2016-09-01T00:00:00"/>
    <d v="2017-07-31T00:00:00"/>
    <n v="47.6"/>
    <n v="2"/>
    <n v="0.66666666666666663"/>
    <n v="31.7"/>
    <n v="0"/>
    <n v="0"/>
    <s v="CONTABILIDAD- A 28 de Febrero de 2017, Se envio correo electronico antes de finalizar el cierre del periodo contable 2016, para efectuar los ajustes y reclasificaciones._x000a_CONTABILIDAD_x000a__x000a_ A 31 de Enero de 2017, una vez se efectue el cierre contable de 2016, se generará el reporte por Regional (13 de Febrero de 2017)._x000a__x000a_CONTABILIDAD- A 30 de Noviembre de 2016, se relacionan los correos por regional de seguimiento a la depuración de los terceros ICBF, DIAN, GENERICO._x000a__x000a_A 31 de Octubre de 2016, en los informes financieros elaborados por los profesionales del tercer trimestre de 2016, quedarán plasmadas las evidencias del seguimiento a esta actividad (Informe que será entregado antes del 11 de Noviembre de 2016."/>
  </r>
  <r>
    <x v="1"/>
    <s v="ARGR2015-CGR-DG064"/>
    <n v="1"/>
    <x v="43"/>
    <m/>
    <s v="Hallazgo No 64: Servicios Públicos (A)                                                                                          _x000a__x000a_En el registro de esta cuenta de la Regional Valle se observan terceros que no corresponden a empresas prestadoras de servicios públicos:( ver cuadro No. 69 Servicios Públicos - informe)"/>
    <s v="Con lo anterior se denotan debilidades en el control interno contable en el registro de los gastos y no permite conocer los gastos efectivamente realizados y le resta confiabilidad a la información contable. "/>
    <s v="1.Realizar seguimiento al registro adecuado de terceros  de las obligaciones a cargo del ICBF por servicios públicos."/>
    <s v="Actividad 1. Remitir reporte de inconsistencias a las Direcciones Regionales para que efectuen las respectivas reclasificación de terceros en la cuenta de gastos de la vigencia._x000a__x000a_ _x000a_"/>
    <s v="Correo Electrónico"/>
    <n v="3"/>
    <d v="2016-09-01T00:00:00"/>
    <d v="2017-07-31T00:00:00"/>
    <n v="47.6"/>
    <n v="2"/>
    <n v="0.66666666666666663"/>
    <n v="31.7"/>
    <n v="0"/>
    <n v="0"/>
    <s v="CONTABILIDAD- A 28 de Febrero de 2017, una vez realizado el cierre contable del periodo 2016 se evidencia que las cuentas contables de gasto por concepto de Servicios Públicos, quedaron afectando el tercero correspondiente._x000a__x000a_CONTABILIDAD- A 31 de Enero de 2017, se adjunta correo con las observaciones e inconsistencias que deben verificar las Regionales, antes del cierre contable diciembre 2016 (Febrero 13 de 2017)._x000a__x000a_CONTABILIDAD- A 30 de Noviembre de 2016, se relacionan los correos por regional de seguimiento a la depuración de los terceros que no corresponden a la cuenta de servicios públicos._x000a_A 31 de Octubre de 2016, en los informes financieros elaborados por los profesionales del tercer trimestre de 2016, quedarán plasmadas las evidencias del seguimiento a esta actividad (Informe que será entregado antes del 11 de Noviembre de 2016."/>
  </r>
  <r>
    <x v="1"/>
    <s v="ARGR2015-CGR-DG064"/>
    <n v="0"/>
    <x v="43"/>
    <m/>
    <s v="Hallazgo No 64: Servicios Públicos (A)                                                                                          _x000a__x000a_En el registro de esta cuenta de la Regional Valle se observan terceros que no corresponden a empresas prestadoras de servicios públicos:( ver cuadro No. 69 Servicios Públicos - informe)"/>
    <s v="Con lo anterior se denotan debilidades en el control interno contable en el registro de los gastos y no permite conocer los gastos efectivamente realizados y le resta confiabilidad a la información contable. "/>
    <s v="1.Realizar seguimiento al registro adecuado de terceros  de las obligaciones a cargo del ICBF por servicios públicos."/>
    <s v="Actividad 2. Verificar el adecuado registro de las obligaciones a cargo del ICBF a nivel de terceros."/>
    <s v="Reportes Ajustados"/>
    <n v="3"/>
    <d v="2016-09-01T00:00:00"/>
    <d v="2017-07-31T00:00:00"/>
    <n v="47.6"/>
    <n v="2"/>
    <n v="0.66666666666666663"/>
    <n v="31.7"/>
    <n v="0"/>
    <n v="0"/>
    <s v="CONTABILIDAD- A 28 de Febrero de 2017, Se sube el reporte ajustado a 31 de diciembre de 2016 de las cuentas de gasto por concepto de Servicios Públicos._x000a__x000a_CONTABILIDAD- A 31 de Enero de 2017,  Los ajustes se estan realizando, teniendo en cuenta que el plazo para cierre contable es 13 de febrero de 2017._x000a__x000a_CONTABILIDAD- A 30 de Noviembre de 2016, se realizaron los ajustes contables de reclasificación de tercero._x000a__x000a_A 31 de Octubre de 2016, en los informes financieros elaborados por los profesionales del tercer trimestre de 2016, quedarán plasmadas las evidencias del seguimiento a esta actividad (Informe que será entregado antes del 11 de Noviembre de 2016."/>
  </r>
  <r>
    <x v="1"/>
    <s v="ARGR2015-CGR-DG065"/>
    <n v="1"/>
    <x v="43"/>
    <m/>
    <s v="Hallazgo No 65: Contribuciones de cuentas 512026 (A)     _x000a__x000a_Regional Huila_x000a__x000a_Verificados los terceros de este gasto se encuentran  (3) que no corresponden a las entidades a las cuales se les deben cancelar contribuciones,... (Ver cuadro 70 - Informe)."/>
    <s v="Esto debido a falta de control en los registros y depuración permanente en la contabilidad. _x000a_                                                                                                          _x000a_Lo que denota debilidades en el registro y fallas en el control interno contable y generar una inadecuada clasificación del gasto. "/>
    <s v="1.Realizar seguimiento a las Direcciones Regionales  del registro adecuado de terceros  de las obligaciones a cargo del ICBF por contribuciones."/>
    <s v="Actividad 1. Remitir a las Direcciones Regionales reporte auxiliar de saldos por terceros y rubros para identificar las inconsistencias y  ajustar con el rubro y tercero que corresponda.  "/>
    <s v="Correo Electrónico"/>
    <n v="3"/>
    <d v="2016-09-01T00:00:00"/>
    <d v="2017-07-31T00:00:00"/>
    <n v="47.6"/>
    <n v="2"/>
    <n v="0.66666666666666663"/>
    <n v="31.7"/>
    <n v="0"/>
    <n v="0"/>
    <s v="CONTABILIDAD- A 28 de Febrero de 2017, una vez realizado el cierre contable del periodo 2016 se evidencia que las cuentas contables de gasto por concepto de Contribuciones quedaron afectando el tercero correspondiente._x000a__x000a_CONTABILIDAD- A 31 de Enero de 2017, se adjunta correo con las observaciones e inconsistencias que deben verificar las Regionales, antes del cierre contable diciembre 2016 (Febrero 13 de 2017)._x000a__x000a_CONTABILIDAD- A 30 de Noviembre de 2016, se relacionan los correos por regional de seguimiento a la depuración de los terceros que no corresponden a la cuenta de contribuciones._x000a_A 31 de Octubre de 2016, en los informes financieros elaborados por los profesionales del tercer trimestre de 2016, quedarán plasmadas las evidencias del seguimiento a esta actividad (Informe que será entregado antes del 11 de Noviembre de 2016."/>
  </r>
  <r>
    <x v="1"/>
    <s v="ARGR2015-CGR-DG065"/>
    <n v="0"/>
    <x v="43"/>
    <m/>
    <s v="Hallazgo No 65: Contribuciones de cuentas 512026 (A)     _x000a__x000a_Regional Huila_x000a__x000a_Verificados los terceros de este gasto se encuentran  (3) que no corresponden a las entidades a las cuales se les deben cancelar contribuciones,... (Ver cuadro 70 - Informe)."/>
    <s v="Esto debido a falta de control en los registros y depuración permanente en la contabilidad. _x000a_                                                                                                          _x000a_Lo que denota debilidades en el registro y fallas en el control interno contable y generar una inadecuada clasificación del gasto. "/>
    <s v="1.Realizar seguimiento a las Direcciones Regionales  del registro adecuado de terceros  de las obligaciones a cargo del ICBF por contribuciones."/>
    <s v="Actividad 2. Verificar el adecuado registro de las obligaciones a cargo del ICBF a nivel de terceros y rubros presupuestales."/>
    <s v="Reportes Ajustados"/>
    <n v="3"/>
    <d v="2016-09-01T00:00:00"/>
    <d v="2017-07-31T00:00:00"/>
    <n v="47.6"/>
    <n v="2"/>
    <n v="0.66666666666666663"/>
    <n v="31.7"/>
    <n v="0"/>
    <n v="0"/>
    <s v="_x000a_CONTABILIDAD- A 28 de Febrero de 2017, una vez realizado el cierre del periodo contable 2016, se generá el reporte de la cuenta 512026-Contribuciones._x000a__x000a_CONTABILIDAD- A 31 de Enero de 2017,  Los ajustes se estan realizando, teniendo en cuenta que el plazo para cierre contable es 13 de febrero de 2017._x000a__x000a_CONTABILIDAD- A 30 de Noviembre de 2016, se genera reporte de la cuenta 512026 ajustado._x000a__x000a_A 31 de Octubre de 2016, en los informes financieros elaborados por los profesionales del tercer trimestre de 2016, quedarán plasmadas las evidencias del seguimiento a esta actividad (Informe que será entregado antes del 11 de Noviembre de 2016."/>
  </r>
  <r>
    <x v="1"/>
    <s v="ARGR2015-CGR-DG066"/>
    <n v="1"/>
    <x v="43"/>
    <m/>
    <s v="Hallazgo No 66: Asignación de bienes y servicios Cuenta 550706 (A)                                            _x000a__x000a_El ICBF desarrolla su gestión misional a través de operadores conformados por fundaciones y asociaciones, verificados los terceros se evidencian nombres de personas naturales lo que genera que esta cuenta se encuentre sobrestimada y no permite conocer lo efectivamente invertido en los programas misionales. Verificados los terceros que se registraron en esta cuenta se evidencia que no corresponden a  operadores de los programas del ICBF, algunos de ellos son: (Ver cuadro 71 Asignación de Bienes y Servicios- Informe)._x000a__x000a_Con los anteriores terceros se desfigura el concepto de que se contrata con asociaciones y fundaciones sin ánimo de lucro, al registrarse a nombre de personas naturales o del ICBF, o de entidades que no corresponden a la prestación del servicio social, generando incertidumbre sobre lo registrado en esta cuenta. "/>
    <m/>
    <s v="1.Realizar verificaciones a los auxiliares terceros, asegurando que afecten las cuentas corespondientes, conforme a la trazabilidad del sistema y  los soportes del registro._x000a_"/>
    <s v="Actividad 1. Remitir reporte de inconsistencias a las Direcciones Regionales para que efectuen las respectivas reclasificación de terceros en la cuenta de gastos de la vigencia._x000a__x000a_ _x000a_"/>
    <s v="Correo Electrónico"/>
    <n v="3"/>
    <d v="2016-09-01T00:00:00"/>
    <d v="2017-07-31T00:00:00"/>
    <n v="47.6"/>
    <n v="2"/>
    <n v="0.66666666666666663"/>
    <n v="31.7"/>
    <n v="0"/>
    <n v="0"/>
    <s v="CONTABILIDAD- A 28 de Febrero de 2017, se adjuntan los correos de seguimiento a la cuenta 550706._x000a__x000a_CONTABILIDAD- A 31 de Enero de 2017,  Los ajustes se estan realizando, teniendo en cuenta que el plazo para cierre contable es 13 de febrero de 2017._x000a__x000a_CONTABILIDAD- A 30 de Noviembre de 2016, se relacionan los correos por regional de seguimiento a la depuración de los terceros que no corresponden a la cuenta de Gasto Publico Social._x000a_A 31 de Octubre de 2016, en los informes financieros elaborados por los profesionales del tercer trimestre de 2016, quedarán plasmadas las evidencias del seguimiento a esta actividad (Informe que será entregado antes del 11 de Noviembre de 2016."/>
  </r>
  <r>
    <x v="1"/>
    <s v="ARGR2015-CGR-DG066"/>
    <n v="0"/>
    <x v="43"/>
    <m/>
    <s v="Hallazgo No 66: Asignación de bienes y servicios Cuenta 550706 (A)                                            _x000a__x000a_El ICBF desarrolla su gestión misional a través de operadores conformados por fundaciones y asociaciones, verificados los terceros se evidencian nombres de personas naturales lo que genera que esta cuenta se encuentre sobrestimada y no permite conocer lo efectivamente invertido en los programas misionales. Verificados los terceros que se registraron en esta cuenta se evidencia que no corresponden a  operadores de los programas del ICBF, algunos de ellos son: (Ver cuadro 71 Asignación de Bienes y Servicios- Informe)._x000a__x000a_Con los anteriores terceros se desfigura el concepto de que se contrata con asociaciones y fundaciones sin ánimo de lucro, al registrarse a nombre de personas naturales o del ICBF, o de entidades que no corresponden a la prestación del servicio social, generando incertidumbre sobre lo registrado en esta cuenta. "/>
    <m/>
    <s v="1.Realizar verificaciones a los auxiliares terceros, asegurando que afecten las cuentas corespondientes, conforme a la trazabilidad del sistema y  los soportes del registro._x000a_"/>
    <s v="Actividad 2. Verificar el adecuado registro de las obligaciones a cargo del ICBF a nivel de terceros._x000a__x000a_ _x000a_"/>
    <s v="Reportes Ajustados"/>
    <n v="3"/>
    <d v="2016-09-01T00:00:00"/>
    <d v="2017-07-31T00:00:00"/>
    <n v="47.6"/>
    <n v="2"/>
    <n v="0.66666666666666663"/>
    <n v="31.7"/>
    <n v="0"/>
    <n v="0"/>
    <s v="CONTABILIDAD- A 28 de Febrero de 2017, una vez efectuado el cierre del periodo contable 2016 se generá reporte por tercero de la cuenta 550706._x000a__x000a_CONTABILIDAD- A 31 de Enero de 2017,  Los ajustes se estan realizando, teniendo en cuenta que el plazo para cierre contable es 13 de febrero de 2017._x000a__x000a_CONTABILIDAD- A 31 de diciembre de 2016, se genera reporte de la cuenta 550706 ajustado con corte a Noviembre 30 de 2016._x000a_A 30 de Noviembre de 2016, se genera reporte de la cuenta 550706 ajustado._x000a__x000a_A 31 de Octubre de 2016, en los informes financieros elaborados por los profesionales del tercer trimestre de 2016, quedarán plasmadas las evidencias del seguimiento a esta actividad (Informe que será entregado antes del 11 de Noviembre de 2016."/>
  </r>
  <r>
    <x v="7"/>
    <m/>
    <m/>
    <x v="44"/>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7"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D49" firstHeaderRow="0" firstDataRow="1" firstDataCol="1" rowPageCount="1" colPageCount="1"/>
  <pivotFields count="20">
    <pivotField axis="axisPage" multipleItemSelectionAllowed="1" showAll="0">
      <items count="9">
        <item x="2"/>
        <item x="4"/>
        <item x="5"/>
        <item x="6"/>
        <item x="1"/>
        <item x="3"/>
        <item x="0"/>
        <item x="7"/>
        <item t="default"/>
      </items>
    </pivotField>
    <pivotField showAll="0"/>
    <pivotField dataField="1" showAll="0" defaultSubtotal="0"/>
    <pivotField axis="axisRow" showAll="0">
      <items count="46">
        <item x="0"/>
        <item x="1"/>
        <item x="2"/>
        <item x="3"/>
        <item x="4"/>
        <item x="5"/>
        <item x="6"/>
        <item x="7"/>
        <item x="8"/>
        <item x="9"/>
        <item x="10"/>
        <item x="11"/>
        <item x="12"/>
        <item x="13"/>
        <item x="14"/>
        <item x="15"/>
        <item x="16"/>
        <item x="43"/>
        <item x="17"/>
        <item x="18"/>
        <item x="19"/>
        <item x="20"/>
        <item x="21"/>
        <item x="22"/>
        <item x="23"/>
        <item x="24"/>
        <item x="26"/>
        <item x="25"/>
        <item x="27"/>
        <item x="28"/>
        <item x="29"/>
        <item x="30"/>
        <item x="31"/>
        <item x="32"/>
        <item x="33"/>
        <item x="34"/>
        <item x="35"/>
        <item x="36"/>
        <item x="37"/>
        <item x="39"/>
        <item x="40"/>
        <item x="38"/>
        <item x="41"/>
        <item x="42"/>
        <item x="44"/>
        <item t="default"/>
      </items>
    </pivotField>
    <pivotField showAll="0"/>
    <pivotField showAll="0"/>
    <pivotField showAll="0"/>
    <pivotField showAll="0"/>
    <pivotField dataField="1" showAll="0"/>
    <pivotField showAll="0"/>
    <pivotField showAll="0"/>
    <pivotField showAll="0"/>
    <pivotField showAll="0"/>
    <pivotField dataField="1" numFmtId="167" showAll="0"/>
    <pivotField showAll="0"/>
    <pivotField numFmtId="170" showAll="0"/>
    <pivotField numFmtId="167" showAll="0"/>
    <pivotField numFmtId="167" showAll="0"/>
    <pivotField numFmtId="167" showAll="0"/>
    <pivotField showAll="0"/>
  </pivotFields>
  <rowFields count="1">
    <field x="3"/>
  </rowFields>
  <rowItems count="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t="grand">
      <x/>
    </i>
  </rowItems>
  <colFields count="1">
    <field x="-2"/>
  </colFields>
  <colItems count="3">
    <i>
      <x/>
    </i>
    <i i="1">
      <x v="1"/>
    </i>
    <i i="2">
      <x v="2"/>
    </i>
  </colItems>
  <pageFields count="1">
    <pageField fld="0" hier="-1"/>
  </pageFields>
  <dataFields count="3">
    <dataField name="Suma de Ver No. de hallazgos" fld="2" baseField="0" baseItem="0"/>
    <dataField name="Cuenta de ACTIVIDADES / DESCRIPCIÓN" fld="8" subtotal="count" baseField="0" baseItem="0"/>
    <dataField name="Suma de PLAZO EN SEMANAS" fld="13" baseField="0" baseItem="0"/>
  </dataFields>
  <formats count="37">
    <format dxfId="37">
      <pivotArea collapsedLevelsAreSubtotals="1" fieldPosition="0">
        <references count="2">
          <reference field="4294967294" count="1" selected="0">
            <x v="2"/>
          </reference>
          <reference field="3" count="8">
            <x v="0"/>
            <x v="1"/>
            <x v="2"/>
            <x v="3"/>
            <x v="4"/>
            <x v="5"/>
            <x v="6"/>
            <x v="7"/>
          </reference>
        </references>
      </pivotArea>
    </format>
    <format dxfId="36">
      <pivotArea collapsedLevelsAreSubtotals="1" fieldPosition="0">
        <references count="2">
          <reference field="4294967294" count="1" selected="0">
            <x v="2"/>
          </reference>
          <reference field="3" count="1">
            <x v="11"/>
          </reference>
        </references>
      </pivotArea>
    </format>
    <format dxfId="35">
      <pivotArea collapsedLevelsAreSubtotals="1" fieldPosition="0">
        <references count="2">
          <reference field="4294967294" count="1" selected="0">
            <x v="2"/>
          </reference>
          <reference field="3" count="1">
            <x v="8"/>
          </reference>
        </references>
      </pivotArea>
    </format>
    <format dxfId="34">
      <pivotArea collapsedLevelsAreSubtotals="1" fieldPosition="0">
        <references count="2">
          <reference field="4294967294" count="1" selected="0">
            <x v="2"/>
          </reference>
          <reference field="3" count="1">
            <x v="9"/>
          </reference>
        </references>
      </pivotArea>
    </format>
    <format dxfId="33">
      <pivotArea collapsedLevelsAreSubtotals="1" fieldPosition="0">
        <references count="2">
          <reference field="4294967294" count="1" selected="0">
            <x v="2"/>
          </reference>
          <reference field="3" count="1">
            <x v="10"/>
          </reference>
        </references>
      </pivotArea>
    </format>
    <format dxfId="32">
      <pivotArea collapsedLevelsAreSubtotals="1" fieldPosition="0">
        <references count="2">
          <reference field="4294967294" count="1" selected="0">
            <x v="2"/>
          </reference>
          <reference field="3" count="1">
            <x v="12"/>
          </reference>
        </references>
      </pivotArea>
    </format>
    <format dxfId="31">
      <pivotArea collapsedLevelsAreSubtotals="1" fieldPosition="0">
        <references count="2">
          <reference field="4294967294" count="1" selected="0">
            <x v="2"/>
          </reference>
          <reference field="3" count="1">
            <x v="13"/>
          </reference>
        </references>
      </pivotArea>
    </format>
    <format dxfId="30">
      <pivotArea collapsedLevelsAreSubtotals="1" fieldPosition="0">
        <references count="2">
          <reference field="4294967294" count="1" selected="0">
            <x v="2"/>
          </reference>
          <reference field="3" count="1">
            <x v="14"/>
          </reference>
        </references>
      </pivotArea>
    </format>
    <format dxfId="29">
      <pivotArea collapsedLevelsAreSubtotals="1" fieldPosition="0">
        <references count="2">
          <reference field="4294967294" count="1" selected="0">
            <x v="2"/>
          </reference>
          <reference field="3" count="1">
            <x v="15"/>
          </reference>
        </references>
      </pivotArea>
    </format>
    <format dxfId="28">
      <pivotArea collapsedLevelsAreSubtotals="1" fieldPosition="0">
        <references count="2">
          <reference field="4294967294" count="1" selected="0">
            <x v="2"/>
          </reference>
          <reference field="3" count="1">
            <x v="17"/>
          </reference>
        </references>
      </pivotArea>
    </format>
    <format dxfId="27">
      <pivotArea collapsedLevelsAreSubtotals="1" fieldPosition="0">
        <references count="2">
          <reference field="4294967294" count="1" selected="0">
            <x v="2"/>
          </reference>
          <reference field="3" count="1">
            <x v="16"/>
          </reference>
        </references>
      </pivotArea>
    </format>
    <format dxfId="26">
      <pivotArea collapsedLevelsAreSubtotals="1" fieldPosition="0">
        <references count="2">
          <reference field="4294967294" count="1" selected="0">
            <x v="2"/>
          </reference>
          <reference field="3" count="1">
            <x v="18"/>
          </reference>
        </references>
      </pivotArea>
    </format>
    <format dxfId="25">
      <pivotArea collapsedLevelsAreSubtotals="1" fieldPosition="0">
        <references count="2">
          <reference field="4294967294" count="1" selected="0">
            <x v="2"/>
          </reference>
          <reference field="3" count="1">
            <x v="19"/>
          </reference>
        </references>
      </pivotArea>
    </format>
    <format dxfId="24">
      <pivotArea collapsedLevelsAreSubtotals="1" fieldPosition="0">
        <references count="2">
          <reference field="4294967294" count="1" selected="0">
            <x v="2"/>
          </reference>
          <reference field="3" count="1">
            <x v="20"/>
          </reference>
        </references>
      </pivotArea>
    </format>
    <format dxfId="23">
      <pivotArea collapsedLevelsAreSubtotals="1" fieldPosition="0">
        <references count="2">
          <reference field="4294967294" count="1" selected="0">
            <x v="2"/>
          </reference>
          <reference field="3" count="1">
            <x v="21"/>
          </reference>
        </references>
      </pivotArea>
    </format>
    <format dxfId="22">
      <pivotArea collapsedLevelsAreSubtotals="1" fieldPosition="0">
        <references count="2">
          <reference field="4294967294" count="1" selected="0">
            <x v="2"/>
          </reference>
          <reference field="3" count="1">
            <x v="22"/>
          </reference>
        </references>
      </pivotArea>
    </format>
    <format dxfId="21">
      <pivotArea collapsedLevelsAreSubtotals="1" fieldPosition="0">
        <references count="2">
          <reference field="4294967294" count="1" selected="0">
            <x v="2"/>
          </reference>
          <reference field="3" count="1">
            <x v="23"/>
          </reference>
        </references>
      </pivotArea>
    </format>
    <format dxfId="20">
      <pivotArea collapsedLevelsAreSubtotals="1" fieldPosition="0">
        <references count="2">
          <reference field="4294967294" count="1" selected="0">
            <x v="2"/>
          </reference>
          <reference field="3" count="1">
            <x v="24"/>
          </reference>
        </references>
      </pivotArea>
    </format>
    <format dxfId="19">
      <pivotArea collapsedLevelsAreSubtotals="1" fieldPosition="0">
        <references count="2">
          <reference field="4294967294" count="1" selected="0">
            <x v="2"/>
          </reference>
          <reference field="3" count="1">
            <x v="25"/>
          </reference>
        </references>
      </pivotArea>
    </format>
    <format dxfId="18">
      <pivotArea collapsedLevelsAreSubtotals="1" fieldPosition="0">
        <references count="2">
          <reference field="4294967294" count="1" selected="0">
            <x v="2"/>
          </reference>
          <reference field="3" count="1">
            <x v="27"/>
          </reference>
        </references>
      </pivotArea>
    </format>
    <format dxfId="17">
      <pivotArea collapsedLevelsAreSubtotals="1" fieldPosition="0">
        <references count="2">
          <reference field="4294967294" count="1" selected="0">
            <x v="2"/>
          </reference>
          <reference field="3" count="1">
            <x v="26"/>
          </reference>
        </references>
      </pivotArea>
    </format>
    <format dxfId="16">
      <pivotArea collapsedLevelsAreSubtotals="1" fieldPosition="0">
        <references count="2">
          <reference field="4294967294" count="1" selected="0">
            <x v="2"/>
          </reference>
          <reference field="3" count="1">
            <x v="42"/>
          </reference>
        </references>
      </pivotArea>
    </format>
    <format dxfId="15">
      <pivotArea collapsedLevelsAreSubtotals="1" fieldPosition="0">
        <references count="2">
          <reference field="4294967294" count="1" selected="0">
            <x v="2"/>
          </reference>
          <reference field="3" count="1">
            <x v="28"/>
          </reference>
        </references>
      </pivotArea>
    </format>
    <format dxfId="14">
      <pivotArea collapsedLevelsAreSubtotals="1" fieldPosition="0">
        <references count="2">
          <reference field="4294967294" count="1" selected="0">
            <x v="2"/>
          </reference>
          <reference field="3" count="1">
            <x v="29"/>
          </reference>
        </references>
      </pivotArea>
    </format>
    <format dxfId="13">
      <pivotArea collapsedLevelsAreSubtotals="1" fieldPosition="0">
        <references count="2">
          <reference field="4294967294" count="1" selected="0">
            <x v="2"/>
          </reference>
          <reference field="3" count="1">
            <x v="43"/>
          </reference>
        </references>
      </pivotArea>
    </format>
    <format dxfId="12">
      <pivotArea collapsedLevelsAreSubtotals="1" fieldPosition="0">
        <references count="2">
          <reference field="4294967294" count="1" selected="0">
            <x v="2"/>
          </reference>
          <reference field="3" count="1">
            <x v="30"/>
          </reference>
        </references>
      </pivotArea>
    </format>
    <format dxfId="11">
      <pivotArea collapsedLevelsAreSubtotals="1" fieldPosition="0">
        <references count="2">
          <reference field="4294967294" count="1" selected="0">
            <x v="2"/>
          </reference>
          <reference field="3" count="1">
            <x v="31"/>
          </reference>
        </references>
      </pivotArea>
    </format>
    <format dxfId="10">
      <pivotArea collapsedLevelsAreSubtotals="1" fieldPosition="0">
        <references count="2">
          <reference field="4294967294" count="1" selected="0">
            <x v="2"/>
          </reference>
          <reference field="3" count="1">
            <x v="32"/>
          </reference>
        </references>
      </pivotArea>
    </format>
    <format dxfId="9">
      <pivotArea collapsedLevelsAreSubtotals="1" fieldPosition="0">
        <references count="2">
          <reference field="4294967294" count="1" selected="0">
            <x v="2"/>
          </reference>
          <reference field="3" count="1">
            <x v="33"/>
          </reference>
        </references>
      </pivotArea>
    </format>
    <format dxfId="8">
      <pivotArea collapsedLevelsAreSubtotals="1" fieldPosition="0">
        <references count="2">
          <reference field="4294967294" count="1" selected="0">
            <x v="2"/>
          </reference>
          <reference field="3" count="1">
            <x v="34"/>
          </reference>
        </references>
      </pivotArea>
    </format>
    <format dxfId="7">
      <pivotArea collapsedLevelsAreSubtotals="1" fieldPosition="0">
        <references count="2">
          <reference field="4294967294" count="1" selected="0">
            <x v="2"/>
          </reference>
          <reference field="3" count="1">
            <x v="35"/>
          </reference>
        </references>
      </pivotArea>
    </format>
    <format dxfId="6">
      <pivotArea collapsedLevelsAreSubtotals="1" fieldPosition="0">
        <references count="2">
          <reference field="4294967294" count="1" selected="0">
            <x v="2"/>
          </reference>
          <reference field="3" count="1">
            <x v="36"/>
          </reference>
        </references>
      </pivotArea>
    </format>
    <format dxfId="5">
      <pivotArea collapsedLevelsAreSubtotals="1" fieldPosition="0">
        <references count="2">
          <reference field="4294967294" count="1" selected="0">
            <x v="2"/>
          </reference>
          <reference field="3" count="1">
            <x v="37"/>
          </reference>
        </references>
      </pivotArea>
    </format>
    <format dxfId="4">
      <pivotArea collapsedLevelsAreSubtotals="1" fieldPosition="0">
        <references count="2">
          <reference field="4294967294" count="1" selected="0">
            <x v="2"/>
          </reference>
          <reference field="3" count="1">
            <x v="38"/>
          </reference>
        </references>
      </pivotArea>
    </format>
    <format dxfId="3">
      <pivotArea collapsedLevelsAreSubtotals="1" fieldPosition="0">
        <references count="2">
          <reference field="4294967294" count="1" selected="0">
            <x v="2"/>
          </reference>
          <reference field="3" count="1">
            <x v="41"/>
          </reference>
        </references>
      </pivotArea>
    </format>
    <format dxfId="2">
      <pivotArea collapsedLevelsAreSubtotals="1" fieldPosition="0">
        <references count="2">
          <reference field="4294967294" count="1" selected="0">
            <x v="2"/>
          </reference>
          <reference field="3" count="1">
            <x v="39"/>
          </reference>
        </references>
      </pivotArea>
    </format>
    <format dxfId="1">
      <pivotArea collapsedLevelsAreSubtotals="1" fieldPosition="0">
        <references count="2">
          <reference field="4294967294" count="1" selected="0">
            <x v="2"/>
          </reference>
          <reference field="3" count="1">
            <x v="4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topLeftCell="A17" workbookViewId="0">
      <selection activeCell="C10" sqref="C10"/>
    </sheetView>
  </sheetViews>
  <sheetFormatPr baseColWidth="10" defaultRowHeight="15"/>
  <cols>
    <col min="1" max="1" width="24.28515625" customWidth="1"/>
    <col min="2" max="2" width="27.42578125" bestFit="1" customWidth="1"/>
    <col min="3" max="3" width="36.28515625" bestFit="1" customWidth="1"/>
    <col min="4" max="4" width="27.28515625" bestFit="1" customWidth="1"/>
    <col min="5" max="5" width="18.7109375" bestFit="1" customWidth="1"/>
    <col min="6" max="6" width="8.42578125" bestFit="1" customWidth="1"/>
    <col min="7" max="7" width="21.28515625" bestFit="1" customWidth="1"/>
    <col min="8" max="8" width="9.5703125" bestFit="1" customWidth="1"/>
    <col min="9" max="10" width="14" bestFit="1" customWidth="1"/>
    <col min="11" max="11" width="36.28515625" bestFit="1" customWidth="1"/>
    <col min="12" max="12" width="16.85546875" bestFit="1" customWidth="1"/>
    <col min="13" max="13" width="17.28515625" bestFit="1" customWidth="1"/>
    <col min="14" max="14" width="18.7109375" bestFit="1" customWidth="1"/>
    <col min="15" max="15" width="8.42578125" bestFit="1" customWidth="1"/>
    <col min="16" max="16" width="21.28515625" bestFit="1" customWidth="1"/>
    <col min="17" max="17" width="9.5703125" bestFit="1" customWidth="1"/>
    <col min="18" max="19" width="14" bestFit="1" customWidth="1"/>
    <col min="20" max="20" width="27.28515625" bestFit="1" customWidth="1"/>
    <col min="21" max="21" width="16.85546875" bestFit="1" customWidth="1"/>
    <col min="22" max="22" width="17.28515625" bestFit="1" customWidth="1"/>
    <col min="23" max="23" width="18.7109375" bestFit="1" customWidth="1"/>
    <col min="24" max="24" width="8.42578125" bestFit="1" customWidth="1"/>
    <col min="25" max="25" width="21.28515625" bestFit="1" customWidth="1"/>
    <col min="26" max="26" width="9.5703125" bestFit="1" customWidth="1"/>
    <col min="27" max="28" width="14" bestFit="1" customWidth="1"/>
    <col min="29" max="29" width="32.42578125" bestFit="1" customWidth="1"/>
    <col min="30" max="30" width="41.28515625" bestFit="1" customWidth="1"/>
    <col min="31" max="31" width="32.28515625" bestFit="1" customWidth="1"/>
  </cols>
  <sheetData>
    <row r="1" spans="1:4">
      <c r="A1" s="553" t="s">
        <v>9</v>
      </c>
      <c r="B1" t="s">
        <v>3322</v>
      </c>
    </row>
    <row r="3" spans="1:4">
      <c r="A3" s="553" t="s">
        <v>3315</v>
      </c>
      <c r="B3" t="s">
        <v>3321</v>
      </c>
      <c r="C3" t="s">
        <v>3317</v>
      </c>
      <c r="D3" t="s">
        <v>3318</v>
      </c>
    </row>
    <row r="4" spans="1:4">
      <c r="A4" s="554" t="s">
        <v>29</v>
      </c>
      <c r="B4" s="555">
        <v>39</v>
      </c>
      <c r="C4" s="555">
        <v>78</v>
      </c>
      <c r="D4" s="606">
        <v>3079.4000000000005</v>
      </c>
    </row>
    <row r="5" spans="1:4">
      <c r="A5" s="554" t="s">
        <v>337</v>
      </c>
      <c r="B5" s="555">
        <v>4</v>
      </c>
      <c r="C5" s="555">
        <v>10</v>
      </c>
      <c r="D5" s="606">
        <v>193.60000000000002</v>
      </c>
    </row>
    <row r="6" spans="1:4">
      <c r="A6" s="554" t="s">
        <v>385</v>
      </c>
      <c r="B6" s="555">
        <v>12</v>
      </c>
      <c r="C6" s="555">
        <v>23</v>
      </c>
      <c r="D6" s="606">
        <v>1103.8</v>
      </c>
    </row>
    <row r="7" spans="1:4">
      <c r="A7" s="554" t="s">
        <v>498</v>
      </c>
      <c r="B7" s="555">
        <v>15</v>
      </c>
      <c r="C7" s="555">
        <v>42</v>
      </c>
      <c r="D7" s="606">
        <v>869.00000000000034</v>
      </c>
    </row>
    <row r="8" spans="1:4">
      <c r="A8" s="554" t="s">
        <v>636</v>
      </c>
      <c r="B8" s="555">
        <v>24</v>
      </c>
      <c r="C8" s="555">
        <v>63</v>
      </c>
      <c r="D8" s="606">
        <v>1861.2999999999993</v>
      </c>
    </row>
    <row r="9" spans="1:4">
      <c r="A9" s="554" t="s">
        <v>901</v>
      </c>
      <c r="B9" s="555">
        <v>7</v>
      </c>
      <c r="C9" s="555">
        <v>10</v>
      </c>
      <c r="D9" s="606">
        <v>363.3</v>
      </c>
    </row>
    <row r="10" spans="1:4">
      <c r="A10" s="554" t="s">
        <v>956</v>
      </c>
      <c r="B10" s="555">
        <v>20</v>
      </c>
      <c r="C10" s="555">
        <v>41</v>
      </c>
      <c r="D10" s="606">
        <v>993.19999999999948</v>
      </c>
    </row>
    <row r="11" spans="1:4">
      <c r="A11" s="554" t="s">
        <v>1133</v>
      </c>
      <c r="B11" s="555">
        <v>1</v>
      </c>
      <c r="C11" s="555">
        <v>2</v>
      </c>
      <c r="D11" s="606">
        <v>34.6</v>
      </c>
    </row>
    <row r="12" spans="1:4">
      <c r="A12" s="554" t="s">
        <v>1172</v>
      </c>
      <c r="B12" s="555">
        <v>2</v>
      </c>
      <c r="C12" s="555">
        <v>5</v>
      </c>
      <c r="D12" s="606">
        <v>119.5</v>
      </c>
    </row>
    <row r="13" spans="1:4">
      <c r="A13" s="554" t="s">
        <v>1144</v>
      </c>
      <c r="B13" s="555">
        <v>4</v>
      </c>
      <c r="C13" s="555">
        <v>8</v>
      </c>
      <c r="D13" s="606">
        <v>202.4</v>
      </c>
    </row>
    <row r="14" spans="1:4">
      <c r="A14" s="554" t="s">
        <v>1187</v>
      </c>
      <c r="B14" s="555">
        <v>4</v>
      </c>
      <c r="C14" s="555">
        <v>4</v>
      </c>
      <c r="D14" s="606">
        <v>174.2</v>
      </c>
    </row>
    <row r="15" spans="1:4">
      <c r="A15" s="554" t="s">
        <v>1207</v>
      </c>
      <c r="B15" s="555">
        <v>1</v>
      </c>
      <c r="C15" s="555">
        <v>4</v>
      </c>
      <c r="D15" s="606">
        <v>141.80000000000001</v>
      </c>
    </row>
    <row r="16" spans="1:4">
      <c r="A16" s="554" t="s">
        <v>1226</v>
      </c>
      <c r="B16" s="555">
        <v>7</v>
      </c>
      <c r="C16" s="555">
        <v>15</v>
      </c>
      <c r="D16" s="606">
        <v>426.80000000000007</v>
      </c>
    </row>
    <row r="17" spans="1:4">
      <c r="A17" s="554" t="s">
        <v>1280</v>
      </c>
      <c r="B17" s="555">
        <v>12</v>
      </c>
      <c r="C17" s="555">
        <v>17</v>
      </c>
      <c r="D17" s="606">
        <v>521.30000000000007</v>
      </c>
    </row>
    <row r="18" spans="1:4">
      <c r="A18" s="554" t="s">
        <v>1350</v>
      </c>
      <c r="B18" s="555">
        <v>5</v>
      </c>
      <c r="C18" s="555">
        <v>9</v>
      </c>
      <c r="D18" s="606">
        <v>217.3</v>
      </c>
    </row>
    <row r="19" spans="1:4">
      <c r="A19" s="554" t="s">
        <v>1393</v>
      </c>
      <c r="B19" s="555">
        <v>3</v>
      </c>
      <c r="C19" s="555">
        <v>4</v>
      </c>
      <c r="D19" s="606">
        <v>25.700000000000003</v>
      </c>
    </row>
    <row r="20" spans="1:4">
      <c r="A20" s="554" t="s">
        <v>1416</v>
      </c>
      <c r="B20" s="555">
        <v>8</v>
      </c>
      <c r="C20" s="555">
        <v>22</v>
      </c>
      <c r="D20" s="606">
        <v>418.7</v>
      </c>
    </row>
    <row r="21" spans="1:4">
      <c r="A21" s="554" t="s">
        <v>1184</v>
      </c>
      <c r="B21" s="555">
        <v>27</v>
      </c>
      <c r="C21" s="555">
        <v>60</v>
      </c>
      <c r="D21" s="606">
        <v>1998.2999999999988</v>
      </c>
    </row>
    <row r="22" spans="1:4">
      <c r="A22" s="554" t="s">
        <v>1499</v>
      </c>
      <c r="B22" s="555">
        <v>4</v>
      </c>
      <c r="C22" s="555">
        <v>10</v>
      </c>
      <c r="D22" s="606">
        <v>209.70000000000002</v>
      </c>
    </row>
    <row r="23" spans="1:4">
      <c r="A23" s="554" t="s">
        <v>1533</v>
      </c>
      <c r="B23" s="555">
        <v>1</v>
      </c>
      <c r="C23" s="555">
        <v>1</v>
      </c>
      <c r="D23" s="606">
        <v>43.1</v>
      </c>
    </row>
    <row r="24" spans="1:4">
      <c r="A24" s="554" t="s">
        <v>1539</v>
      </c>
      <c r="B24" s="555">
        <v>64</v>
      </c>
      <c r="C24" s="555">
        <v>91</v>
      </c>
      <c r="D24" s="606">
        <v>2736.099999999999</v>
      </c>
    </row>
    <row r="25" spans="1:4">
      <c r="A25" s="554" t="s">
        <v>1899</v>
      </c>
      <c r="B25" s="555">
        <v>6</v>
      </c>
      <c r="C25" s="555">
        <v>8</v>
      </c>
      <c r="D25" s="606">
        <v>304.8</v>
      </c>
    </row>
    <row r="26" spans="1:4">
      <c r="A26" s="554" t="s">
        <v>1936</v>
      </c>
      <c r="B26" s="555">
        <v>6</v>
      </c>
      <c r="C26" s="555">
        <v>17</v>
      </c>
      <c r="D26" s="606">
        <v>580.90000000000009</v>
      </c>
    </row>
    <row r="27" spans="1:4">
      <c r="A27" s="554" t="s">
        <v>1177</v>
      </c>
      <c r="B27" s="555">
        <v>5</v>
      </c>
      <c r="C27" s="555">
        <v>5</v>
      </c>
      <c r="D27" s="606">
        <v>134.30000000000001</v>
      </c>
    </row>
    <row r="28" spans="1:4">
      <c r="A28" s="554" t="s">
        <v>2006</v>
      </c>
      <c r="B28" s="555">
        <v>1</v>
      </c>
      <c r="C28" s="555">
        <v>4</v>
      </c>
      <c r="D28" s="606">
        <v>104.4</v>
      </c>
    </row>
    <row r="29" spans="1:4">
      <c r="A29" s="554" t="s">
        <v>2017</v>
      </c>
      <c r="B29" s="555">
        <v>25</v>
      </c>
      <c r="C29" s="555">
        <v>49</v>
      </c>
      <c r="D29" s="606">
        <v>1241.3000000000002</v>
      </c>
    </row>
    <row r="30" spans="1:4">
      <c r="A30" s="554" t="s">
        <v>2263</v>
      </c>
      <c r="B30" s="555">
        <v>4</v>
      </c>
      <c r="C30" s="555">
        <v>12</v>
      </c>
      <c r="D30" s="606">
        <v>272.89999999999998</v>
      </c>
    </row>
    <row r="31" spans="1:4">
      <c r="A31" s="554" t="s">
        <v>2171</v>
      </c>
      <c r="B31" s="555">
        <v>12</v>
      </c>
      <c r="C31" s="555">
        <v>25</v>
      </c>
      <c r="D31" s="606">
        <v>326.09999999999997</v>
      </c>
    </row>
    <row r="32" spans="1:4">
      <c r="A32" s="554" t="s">
        <v>2306</v>
      </c>
      <c r="B32" s="555">
        <v>13</v>
      </c>
      <c r="C32" s="555">
        <v>28</v>
      </c>
      <c r="D32" s="606">
        <v>427.90000000000015</v>
      </c>
    </row>
    <row r="33" spans="1:4">
      <c r="A33" s="554" t="s">
        <v>2400</v>
      </c>
      <c r="B33" s="555">
        <v>48</v>
      </c>
      <c r="C33" s="555">
        <v>122</v>
      </c>
      <c r="D33" s="606">
        <v>2774.6999999999975</v>
      </c>
    </row>
    <row r="34" spans="1:4">
      <c r="A34" s="554" t="s">
        <v>2727</v>
      </c>
      <c r="B34" s="555">
        <v>6</v>
      </c>
      <c r="C34" s="555">
        <v>12</v>
      </c>
      <c r="D34" s="606">
        <v>528.50000000000011</v>
      </c>
    </row>
    <row r="35" spans="1:4">
      <c r="A35" s="554" t="s">
        <v>2794</v>
      </c>
      <c r="B35" s="555">
        <v>3</v>
      </c>
      <c r="C35" s="555">
        <v>5</v>
      </c>
      <c r="D35" s="606">
        <v>126.39999999999998</v>
      </c>
    </row>
    <row r="36" spans="1:4">
      <c r="A36" s="554" t="s">
        <v>2796</v>
      </c>
      <c r="B36" s="555">
        <v>2</v>
      </c>
      <c r="C36" s="555">
        <v>7</v>
      </c>
      <c r="D36" s="606">
        <v>113.39999999999999</v>
      </c>
    </row>
    <row r="37" spans="1:4">
      <c r="A37" s="554" t="s">
        <v>2821</v>
      </c>
      <c r="B37" s="555">
        <v>5</v>
      </c>
      <c r="C37" s="555">
        <v>12</v>
      </c>
      <c r="D37" s="606">
        <v>298.3</v>
      </c>
    </row>
    <row r="38" spans="1:4">
      <c r="A38" s="554" t="s">
        <v>2860</v>
      </c>
      <c r="B38" s="555">
        <v>17</v>
      </c>
      <c r="C38" s="555">
        <v>35</v>
      </c>
      <c r="D38" s="606">
        <v>738.39999999999975</v>
      </c>
    </row>
    <row r="39" spans="1:4">
      <c r="A39" s="554" t="s">
        <v>2991</v>
      </c>
      <c r="B39" s="555">
        <v>6</v>
      </c>
      <c r="C39" s="555">
        <v>8</v>
      </c>
      <c r="D39" s="606">
        <v>225.3</v>
      </c>
    </row>
    <row r="40" spans="1:4">
      <c r="A40" s="554" t="s">
        <v>3034</v>
      </c>
      <c r="B40" s="555">
        <v>2</v>
      </c>
      <c r="C40" s="555">
        <v>21</v>
      </c>
      <c r="D40" s="606">
        <v>415.40000000000009</v>
      </c>
    </row>
    <row r="41" spans="1:4">
      <c r="A41" s="554" t="s">
        <v>3116</v>
      </c>
      <c r="B41" s="555">
        <v>10</v>
      </c>
      <c r="C41" s="555">
        <v>15</v>
      </c>
      <c r="D41" s="606">
        <v>438.70000000000005</v>
      </c>
    </row>
    <row r="42" spans="1:4">
      <c r="A42" s="554" t="s">
        <v>3180</v>
      </c>
      <c r="B42" s="555">
        <v>11</v>
      </c>
      <c r="C42" s="555">
        <v>24</v>
      </c>
      <c r="D42" s="606">
        <v>483.10000000000019</v>
      </c>
    </row>
    <row r="43" spans="1:4">
      <c r="A43" s="554" t="s">
        <v>3238</v>
      </c>
      <c r="B43" s="555">
        <v>6</v>
      </c>
      <c r="C43" s="555">
        <v>13</v>
      </c>
      <c r="D43" s="606">
        <v>481.10000000000008</v>
      </c>
    </row>
    <row r="44" spans="1:4">
      <c r="A44" s="554" t="s">
        <v>3282</v>
      </c>
      <c r="B44" s="555">
        <v>5</v>
      </c>
      <c r="C44" s="555">
        <v>6</v>
      </c>
      <c r="D44" s="606">
        <v>246.5</v>
      </c>
    </row>
    <row r="45" spans="1:4">
      <c r="A45" s="554" t="s">
        <v>3324</v>
      </c>
      <c r="B45" s="555">
        <v>1</v>
      </c>
      <c r="C45" s="555">
        <v>3</v>
      </c>
      <c r="D45" s="606">
        <v>30</v>
      </c>
    </row>
    <row r="46" spans="1:4">
      <c r="A46" s="554" t="s">
        <v>3335</v>
      </c>
      <c r="B46" s="555">
        <v>1</v>
      </c>
      <c r="C46" s="555">
        <v>3</v>
      </c>
      <c r="D46" s="606">
        <v>125.5</v>
      </c>
    </row>
    <row r="47" spans="1:4">
      <c r="A47" s="554" t="s">
        <v>3345</v>
      </c>
      <c r="B47" s="555">
        <v>2</v>
      </c>
      <c r="C47" s="555">
        <v>6</v>
      </c>
      <c r="D47" s="606">
        <v>161.39999999999998</v>
      </c>
    </row>
    <row r="48" spans="1:4">
      <c r="A48" s="554" t="s">
        <v>3369</v>
      </c>
      <c r="B48" s="555"/>
      <c r="C48" s="555"/>
      <c r="D48" s="555"/>
    </row>
    <row r="49" spans="1:4">
      <c r="A49" s="554" t="s">
        <v>3316</v>
      </c>
      <c r="B49" s="555">
        <v>461</v>
      </c>
      <c r="C49" s="555">
        <v>959</v>
      </c>
      <c r="D49" s="555">
        <v>26312.399999999892</v>
      </c>
    </row>
  </sheetData>
  <pageMargins left="0.7" right="0.7" top="0.75" bottom="0.75" header="0.3" footer="0.3"/>
  <pageSetup orientation="portrait" horizontalDpi="4294967295" verticalDpi="4294967295"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612"/>
  <sheetViews>
    <sheetView tabSelected="1" topLeftCell="I969" zoomScaleNormal="100" workbookViewId="0">
      <selection activeCell="R978" sqref="R978"/>
    </sheetView>
  </sheetViews>
  <sheetFormatPr baseColWidth="10" defaultColWidth="11.42578125" defaultRowHeight="12.75"/>
  <cols>
    <col min="1" max="1" width="17.7109375" style="6" customWidth="1"/>
    <col min="2" max="2" width="27.140625" style="6" customWidth="1"/>
    <col min="3" max="3" width="12" style="6" customWidth="1"/>
    <col min="4" max="5" width="17.7109375" style="6" customWidth="1"/>
    <col min="6" max="6" width="79" style="7" customWidth="1"/>
    <col min="7" max="7" width="32.5703125" style="4" customWidth="1"/>
    <col min="8" max="8" width="43" style="10" customWidth="1"/>
    <col min="9" max="10" width="31.42578125" style="10" customWidth="1"/>
    <col min="11" max="11" width="16.7109375" style="9" customWidth="1"/>
    <col min="12" max="12" width="11.42578125" style="7" customWidth="1"/>
    <col min="13" max="13" width="13.7109375" style="7" customWidth="1"/>
    <col min="14" max="14" width="11.42578125" style="7" customWidth="1"/>
    <col min="15" max="15" width="13.85546875" style="7" customWidth="1"/>
    <col min="16" max="19" width="11.42578125" style="7" customWidth="1"/>
    <col min="20" max="20" width="58" style="7" customWidth="1"/>
    <col min="21" max="16384" width="11.42578125" style="4"/>
  </cols>
  <sheetData>
    <row r="1" spans="1:32">
      <c r="A1" s="20"/>
      <c r="B1" s="21"/>
      <c r="C1" s="21"/>
      <c r="D1" s="21"/>
      <c r="E1" s="21"/>
      <c r="F1" s="22"/>
      <c r="G1" s="23"/>
      <c r="H1" s="24"/>
      <c r="I1" s="24"/>
      <c r="J1" s="24"/>
      <c r="K1" s="25"/>
      <c r="L1" s="26"/>
      <c r="M1" s="26"/>
      <c r="N1" s="26"/>
      <c r="O1" s="25"/>
      <c r="P1" s="46"/>
      <c r="Q1" s="2"/>
      <c r="R1" s="2"/>
      <c r="S1" s="2"/>
      <c r="T1" s="2"/>
      <c r="U1" s="1"/>
      <c r="V1" s="1"/>
    </row>
    <row r="2" spans="1:32" ht="16.5" customHeight="1">
      <c r="A2" s="27"/>
      <c r="B2" s="40" t="s">
        <v>0</v>
      </c>
      <c r="C2" s="557"/>
      <c r="D2" s="41"/>
      <c r="E2" s="41" t="s">
        <v>1</v>
      </c>
      <c r="F2" s="42"/>
      <c r="G2" s="1"/>
      <c r="H2" s="28"/>
      <c r="I2" s="28"/>
      <c r="J2" s="28"/>
      <c r="K2" s="29"/>
      <c r="L2" s="30"/>
      <c r="M2" s="30"/>
      <c r="N2" s="30"/>
      <c r="O2" s="30"/>
      <c r="P2" s="46"/>
      <c r="Q2" s="2"/>
      <c r="R2" s="2"/>
      <c r="S2" s="2"/>
      <c r="T2" s="2"/>
      <c r="U2" s="1"/>
      <c r="V2" s="1"/>
    </row>
    <row r="3" spans="1:32" ht="16.5" customHeight="1">
      <c r="A3" s="27"/>
      <c r="B3" s="40" t="s">
        <v>2</v>
      </c>
      <c r="C3" s="557"/>
      <c r="D3" s="41"/>
      <c r="E3" s="41" t="s">
        <v>28</v>
      </c>
      <c r="F3" s="42"/>
      <c r="G3" s="1"/>
      <c r="H3" s="28"/>
      <c r="I3" s="28"/>
      <c r="J3" s="28"/>
      <c r="K3" s="29"/>
      <c r="L3" s="30"/>
      <c r="M3" s="30"/>
      <c r="N3" s="30"/>
      <c r="O3" s="30"/>
      <c r="P3" s="46"/>
      <c r="Q3" s="2"/>
      <c r="R3" s="2"/>
      <c r="S3" s="2"/>
      <c r="T3" s="2"/>
      <c r="U3" s="1"/>
      <c r="V3" s="1"/>
    </row>
    <row r="4" spans="1:32" ht="16.5" customHeight="1">
      <c r="A4" s="27"/>
      <c r="B4" s="40" t="s">
        <v>3</v>
      </c>
      <c r="C4" s="557"/>
      <c r="D4" s="41"/>
      <c r="E4" s="41" t="s">
        <v>4</v>
      </c>
      <c r="F4" s="42"/>
      <c r="G4" s="1"/>
      <c r="H4" s="28"/>
      <c r="I4" s="28"/>
      <c r="J4" s="28"/>
      <c r="K4" s="29"/>
      <c r="L4" s="30"/>
      <c r="M4" s="30"/>
      <c r="N4" s="30"/>
      <c r="O4" s="30"/>
      <c r="P4" s="46"/>
      <c r="Q4" s="2"/>
      <c r="R4" s="2"/>
      <c r="S4" s="2"/>
      <c r="T4" s="2"/>
      <c r="U4" s="1"/>
      <c r="V4" s="1"/>
    </row>
    <row r="5" spans="1:32" ht="16.5" customHeight="1">
      <c r="A5" s="27"/>
      <c r="B5" s="40" t="s">
        <v>5</v>
      </c>
      <c r="C5" s="557"/>
      <c r="D5" s="41"/>
      <c r="E5" s="43" t="s">
        <v>334</v>
      </c>
      <c r="F5" s="42"/>
      <c r="G5" s="2"/>
      <c r="H5" s="28"/>
      <c r="I5" s="28"/>
      <c r="J5" s="28"/>
      <c r="K5" s="29"/>
      <c r="L5" s="30"/>
      <c r="M5" s="30"/>
      <c r="N5" s="30"/>
      <c r="O5" s="30"/>
      <c r="P5" s="46"/>
      <c r="Q5" s="2"/>
      <c r="R5" s="2"/>
      <c r="S5" s="2"/>
      <c r="T5" s="2"/>
      <c r="U5" s="2"/>
      <c r="V5" s="2"/>
    </row>
    <row r="6" spans="1:32" ht="16.5" customHeight="1">
      <c r="A6" s="27"/>
      <c r="B6" s="40" t="s">
        <v>6</v>
      </c>
      <c r="C6" s="557"/>
      <c r="D6" s="44"/>
      <c r="E6" s="112">
        <v>42795</v>
      </c>
      <c r="F6" s="45"/>
      <c r="G6" s="1"/>
      <c r="H6" s="32"/>
      <c r="I6" s="24"/>
      <c r="J6" s="24"/>
      <c r="K6" s="25"/>
      <c r="L6" s="25"/>
      <c r="M6" s="25"/>
      <c r="N6" s="25"/>
      <c r="O6" s="25"/>
      <c r="P6" s="46"/>
      <c r="Q6" s="2"/>
      <c r="R6" s="2"/>
      <c r="S6" s="2"/>
      <c r="T6" s="2"/>
      <c r="U6" s="1"/>
      <c r="V6" s="1"/>
    </row>
    <row r="7" spans="1:32" ht="16.5" customHeight="1">
      <c r="A7" s="27"/>
      <c r="B7" s="40" t="s">
        <v>7</v>
      </c>
      <c r="C7" s="557"/>
      <c r="D7" s="44"/>
      <c r="E7" s="617">
        <v>42794</v>
      </c>
      <c r="F7" s="45"/>
      <c r="G7" s="1"/>
      <c r="H7" s="32"/>
      <c r="I7" s="24"/>
      <c r="J7" s="24"/>
      <c r="K7" s="25"/>
      <c r="L7" s="25"/>
      <c r="M7" s="25"/>
      <c r="N7" s="30"/>
      <c r="O7" s="30"/>
      <c r="P7" s="46"/>
      <c r="Q7" s="2"/>
      <c r="R7" s="2"/>
      <c r="S7" s="2"/>
      <c r="T7" s="2"/>
      <c r="U7" s="1"/>
      <c r="V7" s="1"/>
    </row>
    <row r="8" spans="1:32">
      <c r="A8" s="27"/>
      <c r="B8" s="21"/>
      <c r="C8" s="21"/>
      <c r="D8" s="20"/>
      <c r="E8" s="21"/>
      <c r="F8" s="31"/>
      <c r="G8" s="33"/>
      <c r="H8" s="32"/>
      <c r="I8" s="24"/>
      <c r="J8" s="24"/>
      <c r="K8" s="25"/>
      <c r="L8" s="25"/>
      <c r="M8" s="25"/>
      <c r="N8" s="30"/>
      <c r="O8" s="30"/>
      <c r="P8" s="46"/>
      <c r="Q8" s="2"/>
      <c r="R8" s="2"/>
      <c r="S8" s="2"/>
      <c r="T8" s="2"/>
      <c r="U8" s="1"/>
      <c r="V8" s="1"/>
    </row>
    <row r="9" spans="1:32" ht="16.5" thickBot="1">
      <c r="A9" s="27"/>
      <c r="B9" s="39" t="s">
        <v>319</v>
      </c>
      <c r="C9" s="558"/>
      <c r="D9" s="20"/>
      <c r="E9" s="27"/>
      <c r="F9" s="2"/>
      <c r="G9" s="27"/>
      <c r="H9" s="28"/>
      <c r="I9" s="28"/>
      <c r="J9" s="28"/>
      <c r="K9" s="29"/>
      <c r="L9" s="29"/>
      <c r="M9" s="29"/>
      <c r="N9" s="29"/>
      <c r="O9" s="29"/>
      <c r="P9" s="46"/>
      <c r="Q9" s="2"/>
      <c r="R9" s="2"/>
      <c r="S9" s="2"/>
      <c r="T9" s="2"/>
      <c r="U9" s="1"/>
      <c r="V9" s="1"/>
    </row>
    <row r="10" spans="1:32" ht="13.5" thickBot="1">
      <c r="A10" s="34"/>
      <c r="B10" s="34"/>
      <c r="C10" s="34"/>
      <c r="D10" s="34"/>
      <c r="E10" s="34"/>
      <c r="F10" s="35"/>
      <c r="G10" s="36"/>
      <c r="H10" s="37"/>
      <c r="I10" s="37"/>
      <c r="J10" s="37"/>
      <c r="K10" s="38"/>
      <c r="L10" s="35"/>
      <c r="M10" s="35"/>
      <c r="N10" s="35"/>
      <c r="O10" s="603" t="s">
        <v>8</v>
      </c>
      <c r="P10" s="604"/>
      <c r="Q10" s="604"/>
      <c r="R10" s="604"/>
      <c r="S10" s="605"/>
      <c r="T10" s="47"/>
      <c r="U10" s="5"/>
      <c r="V10" s="5"/>
    </row>
    <row r="11" spans="1:32" s="6" customFormat="1" ht="76.5">
      <c r="A11" s="12" t="s">
        <v>9</v>
      </c>
      <c r="B11" s="13" t="s">
        <v>10</v>
      </c>
      <c r="C11" s="13" t="s">
        <v>3320</v>
      </c>
      <c r="D11" s="13" t="s">
        <v>11</v>
      </c>
      <c r="E11" s="13" t="s">
        <v>12</v>
      </c>
      <c r="F11" s="13" t="s">
        <v>13</v>
      </c>
      <c r="G11" s="13" t="s">
        <v>14</v>
      </c>
      <c r="H11" s="13" t="s">
        <v>15</v>
      </c>
      <c r="I11" s="13" t="s">
        <v>16</v>
      </c>
      <c r="J11" s="13" t="s">
        <v>17</v>
      </c>
      <c r="K11" s="13" t="s">
        <v>18</v>
      </c>
      <c r="L11" s="48" t="s">
        <v>19</v>
      </c>
      <c r="M11" s="48" t="s">
        <v>20</v>
      </c>
      <c r="N11" s="13" t="s">
        <v>21</v>
      </c>
      <c r="O11" s="49" t="s">
        <v>22</v>
      </c>
      <c r="P11" s="49" t="s">
        <v>23</v>
      </c>
      <c r="Q11" s="50" t="s">
        <v>24</v>
      </c>
      <c r="R11" s="51" t="s">
        <v>25</v>
      </c>
      <c r="S11" s="51" t="s">
        <v>26</v>
      </c>
      <c r="T11" s="52" t="s">
        <v>27</v>
      </c>
      <c r="U11" s="8"/>
      <c r="V11" s="8"/>
      <c r="W11" s="8"/>
      <c r="X11" s="8"/>
      <c r="Y11" s="8"/>
      <c r="Z11" s="8"/>
      <c r="AA11" s="8"/>
      <c r="AB11" s="8"/>
      <c r="AC11" s="8"/>
      <c r="AD11" s="8"/>
      <c r="AE11" s="8"/>
      <c r="AF11" s="8"/>
    </row>
    <row r="12" spans="1:32" s="149" customFormat="1" ht="191.25">
      <c r="A12" s="361" t="s">
        <v>181</v>
      </c>
      <c r="B12" s="363" t="s">
        <v>30</v>
      </c>
      <c r="C12" s="568">
        <f>+IF(B12=B11,0,1)</f>
        <v>1</v>
      </c>
      <c r="D12" s="568" t="s">
        <v>29</v>
      </c>
      <c r="E12" s="115"/>
      <c r="F12" s="113" t="s">
        <v>31</v>
      </c>
      <c r="G12" s="113" t="s">
        <v>32</v>
      </c>
      <c r="H12" s="114" t="s">
        <v>86</v>
      </c>
      <c r="I12" s="145" t="s">
        <v>174</v>
      </c>
      <c r="J12" s="114" t="s">
        <v>87</v>
      </c>
      <c r="K12" s="115">
        <v>3</v>
      </c>
      <c r="L12" s="116">
        <v>42768</v>
      </c>
      <c r="M12" s="116">
        <v>43100</v>
      </c>
      <c r="N12" s="117">
        <f t="shared" ref="N12:N75" si="0">ROUND(((M12-L12)/7),1)</f>
        <v>47.4</v>
      </c>
      <c r="O12" s="147"/>
      <c r="P12" s="138">
        <f>IF(O12=0,0,+O12/K12)</f>
        <v>0</v>
      </c>
      <c r="Q12" s="117">
        <f>ROUND((N12*P12),1)</f>
        <v>0</v>
      </c>
      <c r="R12" s="117">
        <f>IF(M12&lt;=$E$7,Q12,0)</f>
        <v>0</v>
      </c>
      <c r="S12" s="117">
        <f>IF($E$7&gt;=M12,N12,0)</f>
        <v>0</v>
      </c>
      <c r="T12" s="139" t="s">
        <v>123</v>
      </c>
      <c r="U12" s="148"/>
      <c r="V12" s="148"/>
      <c r="W12" s="148"/>
      <c r="X12" s="148"/>
      <c r="Y12" s="148"/>
      <c r="Z12" s="148"/>
      <c r="AA12" s="148"/>
      <c r="AB12" s="148"/>
      <c r="AC12" s="148"/>
      <c r="AD12" s="148"/>
      <c r="AE12" s="148"/>
      <c r="AF12" s="148"/>
    </row>
    <row r="13" spans="1:32" s="149" customFormat="1" ht="191.25">
      <c r="A13" s="261" t="s">
        <v>181</v>
      </c>
      <c r="B13" s="173" t="s">
        <v>30</v>
      </c>
      <c r="C13" s="473">
        <f t="shared" ref="C13:C76" si="1">+IF(B13=B12,0,1)</f>
        <v>0</v>
      </c>
      <c r="D13" s="473" t="s">
        <v>29</v>
      </c>
      <c r="E13" s="66"/>
      <c r="F13" s="64" t="s">
        <v>31</v>
      </c>
      <c r="G13" s="64" t="s">
        <v>32</v>
      </c>
      <c r="H13" s="118" t="s">
        <v>86</v>
      </c>
      <c r="I13" s="119" t="s">
        <v>175</v>
      </c>
      <c r="J13" s="118" t="s">
        <v>87</v>
      </c>
      <c r="K13" s="66">
        <v>3</v>
      </c>
      <c r="L13" s="58">
        <v>42768</v>
      </c>
      <c r="M13" s="58">
        <v>43100</v>
      </c>
      <c r="N13" s="59">
        <f t="shared" si="0"/>
        <v>47.4</v>
      </c>
      <c r="O13" s="150"/>
      <c r="P13" s="140">
        <f t="shared" ref="P13:P76" si="2">IF(O13=0,0,+O13/K13)</f>
        <v>0</v>
      </c>
      <c r="Q13" s="59">
        <f t="shared" ref="Q13:Q76" si="3">ROUND((N13*P13),1)</f>
        <v>0</v>
      </c>
      <c r="R13" s="59">
        <f t="shared" ref="R13:R76" si="4">IF(M13&lt;=$E$7,Q13,0)</f>
        <v>0</v>
      </c>
      <c r="S13" s="59">
        <f t="shared" ref="S13:S76" si="5">IF($E$7&gt;=M13,N13,0)</f>
        <v>0</v>
      </c>
      <c r="T13" s="141" t="s">
        <v>123</v>
      </c>
      <c r="U13" s="148"/>
      <c r="V13" s="148"/>
      <c r="W13" s="148"/>
      <c r="X13" s="148"/>
      <c r="Y13" s="148"/>
      <c r="Z13" s="148"/>
      <c r="AA13" s="148"/>
      <c r="AB13" s="148"/>
      <c r="AC13" s="148"/>
      <c r="AD13" s="148"/>
      <c r="AE13" s="148"/>
      <c r="AF13" s="148"/>
    </row>
    <row r="14" spans="1:32" s="149" customFormat="1" ht="191.25">
      <c r="A14" s="261" t="s">
        <v>181</v>
      </c>
      <c r="B14" s="173" t="s">
        <v>30</v>
      </c>
      <c r="C14" s="473">
        <f t="shared" si="1"/>
        <v>0</v>
      </c>
      <c r="D14" s="473" t="s">
        <v>29</v>
      </c>
      <c r="E14" s="66"/>
      <c r="F14" s="64" t="s">
        <v>31</v>
      </c>
      <c r="G14" s="64" t="s">
        <v>32</v>
      </c>
      <c r="H14" s="118" t="s">
        <v>88</v>
      </c>
      <c r="I14" s="119" t="s">
        <v>176</v>
      </c>
      <c r="J14" s="118" t="s">
        <v>89</v>
      </c>
      <c r="K14" s="66">
        <v>3</v>
      </c>
      <c r="L14" s="58">
        <v>42768</v>
      </c>
      <c r="M14" s="58">
        <v>43100</v>
      </c>
      <c r="N14" s="59">
        <f t="shared" si="0"/>
        <v>47.4</v>
      </c>
      <c r="O14" s="150"/>
      <c r="P14" s="140">
        <f t="shared" si="2"/>
        <v>0</v>
      </c>
      <c r="Q14" s="59">
        <f t="shared" si="3"/>
        <v>0</v>
      </c>
      <c r="R14" s="59">
        <f t="shared" si="4"/>
        <v>0</v>
      </c>
      <c r="S14" s="59">
        <f t="shared" si="5"/>
        <v>0</v>
      </c>
      <c r="T14" s="141" t="s">
        <v>123</v>
      </c>
      <c r="U14" s="148"/>
      <c r="V14" s="148"/>
      <c r="W14" s="148"/>
      <c r="X14" s="148"/>
      <c r="Y14" s="148"/>
      <c r="Z14" s="148"/>
      <c r="AA14" s="148"/>
      <c r="AB14" s="148"/>
      <c r="AC14" s="148"/>
      <c r="AD14" s="148"/>
      <c r="AE14" s="148"/>
      <c r="AF14" s="148"/>
    </row>
    <row r="15" spans="1:32" s="151" customFormat="1" ht="409.5">
      <c r="A15" s="261" t="s">
        <v>181</v>
      </c>
      <c r="B15" s="173" t="s">
        <v>33</v>
      </c>
      <c r="C15" s="473">
        <f t="shared" si="1"/>
        <v>1</v>
      </c>
      <c r="D15" s="204" t="s">
        <v>29</v>
      </c>
      <c r="E15" s="66"/>
      <c r="F15" s="65" t="s">
        <v>34</v>
      </c>
      <c r="G15" s="64" t="s">
        <v>146</v>
      </c>
      <c r="H15" s="118" t="s">
        <v>147</v>
      </c>
      <c r="I15" s="119" t="s">
        <v>148</v>
      </c>
      <c r="J15" s="118" t="s">
        <v>157</v>
      </c>
      <c r="K15" s="66">
        <v>1</v>
      </c>
      <c r="L15" s="58">
        <v>42767</v>
      </c>
      <c r="M15" s="58">
        <v>42916</v>
      </c>
      <c r="N15" s="59">
        <f t="shared" si="0"/>
        <v>21.3</v>
      </c>
      <c r="O15" s="150"/>
      <c r="P15" s="140">
        <f t="shared" si="2"/>
        <v>0</v>
      </c>
      <c r="Q15" s="59">
        <f t="shared" si="3"/>
        <v>0</v>
      </c>
      <c r="R15" s="59">
        <f t="shared" si="4"/>
        <v>0</v>
      </c>
      <c r="S15" s="59">
        <f t="shared" si="5"/>
        <v>0</v>
      </c>
      <c r="T15" s="141" t="s">
        <v>122</v>
      </c>
      <c r="U15" s="148"/>
      <c r="V15" s="148"/>
      <c r="W15" s="148"/>
      <c r="X15" s="148"/>
      <c r="Y15" s="148"/>
      <c r="Z15" s="148"/>
      <c r="AA15" s="148"/>
      <c r="AB15" s="148"/>
      <c r="AC15" s="148"/>
      <c r="AD15" s="148"/>
      <c r="AE15" s="148"/>
      <c r="AF15" s="148"/>
    </row>
    <row r="16" spans="1:32" s="151" customFormat="1" ht="409.5">
      <c r="A16" s="261" t="s">
        <v>181</v>
      </c>
      <c r="B16" s="173" t="s">
        <v>33</v>
      </c>
      <c r="C16" s="473">
        <f t="shared" si="1"/>
        <v>0</v>
      </c>
      <c r="D16" s="204" t="s">
        <v>29</v>
      </c>
      <c r="E16" s="66"/>
      <c r="F16" s="65" t="s">
        <v>34</v>
      </c>
      <c r="G16" s="64" t="s">
        <v>149</v>
      </c>
      <c r="H16" s="67" t="s">
        <v>150</v>
      </c>
      <c r="I16" s="67" t="s">
        <v>151</v>
      </c>
      <c r="J16" s="67" t="s">
        <v>152</v>
      </c>
      <c r="K16" s="66">
        <v>1</v>
      </c>
      <c r="L16" s="58">
        <v>42767</v>
      </c>
      <c r="M16" s="58">
        <v>42916</v>
      </c>
      <c r="N16" s="59">
        <f t="shared" si="0"/>
        <v>21.3</v>
      </c>
      <c r="O16" s="150"/>
      <c r="P16" s="140">
        <f t="shared" si="2"/>
        <v>0</v>
      </c>
      <c r="Q16" s="59">
        <f t="shared" si="3"/>
        <v>0</v>
      </c>
      <c r="R16" s="59">
        <f t="shared" si="4"/>
        <v>0</v>
      </c>
      <c r="S16" s="59">
        <f t="shared" si="5"/>
        <v>0</v>
      </c>
      <c r="T16" s="141"/>
      <c r="U16" s="148"/>
      <c r="V16" s="148"/>
      <c r="W16" s="148"/>
      <c r="X16" s="148"/>
      <c r="Y16" s="148"/>
      <c r="Z16" s="148"/>
      <c r="AA16" s="148"/>
      <c r="AB16" s="148"/>
      <c r="AC16" s="148"/>
      <c r="AD16" s="148"/>
      <c r="AE16" s="148"/>
      <c r="AF16" s="148"/>
    </row>
    <row r="17" spans="1:32" s="151" customFormat="1" ht="409.5">
      <c r="A17" s="261" t="s">
        <v>181</v>
      </c>
      <c r="B17" s="173" t="s">
        <v>33</v>
      </c>
      <c r="C17" s="473">
        <f t="shared" si="1"/>
        <v>0</v>
      </c>
      <c r="D17" s="204" t="s">
        <v>29</v>
      </c>
      <c r="E17" s="66"/>
      <c r="F17" s="65" t="s">
        <v>34</v>
      </c>
      <c r="G17" s="64" t="s">
        <v>153</v>
      </c>
      <c r="H17" s="67" t="s">
        <v>154</v>
      </c>
      <c r="I17" s="67" t="s">
        <v>155</v>
      </c>
      <c r="J17" s="67" t="s">
        <v>156</v>
      </c>
      <c r="K17" s="66">
        <v>1</v>
      </c>
      <c r="L17" s="58">
        <v>42767</v>
      </c>
      <c r="M17" s="58">
        <v>43099</v>
      </c>
      <c r="N17" s="59">
        <f t="shared" si="0"/>
        <v>47.4</v>
      </c>
      <c r="O17" s="150"/>
      <c r="P17" s="140">
        <f t="shared" si="2"/>
        <v>0</v>
      </c>
      <c r="Q17" s="59">
        <f t="shared" si="3"/>
        <v>0</v>
      </c>
      <c r="R17" s="59">
        <f t="shared" si="4"/>
        <v>0</v>
      </c>
      <c r="S17" s="59">
        <f t="shared" si="5"/>
        <v>0</v>
      </c>
      <c r="T17" s="141"/>
      <c r="U17" s="148"/>
      <c r="V17" s="148"/>
      <c r="W17" s="148"/>
      <c r="X17" s="148"/>
      <c r="Y17" s="148"/>
      <c r="Z17" s="148"/>
      <c r="AA17" s="148"/>
      <c r="AB17" s="148"/>
      <c r="AC17" s="148"/>
      <c r="AD17" s="148"/>
      <c r="AE17" s="148"/>
      <c r="AF17" s="148"/>
    </row>
    <row r="18" spans="1:32" s="151" customFormat="1" ht="357">
      <c r="A18" s="261" t="s">
        <v>181</v>
      </c>
      <c r="B18" s="173" t="s">
        <v>35</v>
      </c>
      <c r="C18" s="473">
        <f t="shared" si="1"/>
        <v>1</v>
      </c>
      <c r="D18" s="204" t="s">
        <v>29</v>
      </c>
      <c r="E18" s="66"/>
      <c r="F18" s="65" t="s">
        <v>36</v>
      </c>
      <c r="G18" s="64"/>
      <c r="H18" s="67" t="s">
        <v>82</v>
      </c>
      <c r="I18" s="67" t="s">
        <v>83</v>
      </c>
      <c r="J18" s="67" t="s">
        <v>84</v>
      </c>
      <c r="K18" s="66">
        <v>1</v>
      </c>
      <c r="L18" s="58">
        <v>42825</v>
      </c>
      <c r="M18" s="58">
        <v>42855</v>
      </c>
      <c r="N18" s="59">
        <f t="shared" si="0"/>
        <v>4.3</v>
      </c>
      <c r="O18" s="150"/>
      <c r="P18" s="140">
        <f t="shared" si="2"/>
        <v>0</v>
      </c>
      <c r="Q18" s="59">
        <f t="shared" si="3"/>
        <v>0</v>
      </c>
      <c r="R18" s="59">
        <f t="shared" si="4"/>
        <v>0</v>
      </c>
      <c r="S18" s="59">
        <f t="shared" si="5"/>
        <v>0</v>
      </c>
      <c r="T18" s="141"/>
      <c r="U18" s="148"/>
      <c r="V18" s="148"/>
      <c r="W18" s="148"/>
      <c r="X18" s="148"/>
      <c r="Y18" s="148"/>
      <c r="Z18" s="148"/>
      <c r="AA18" s="148"/>
      <c r="AB18" s="148"/>
      <c r="AC18" s="148"/>
      <c r="AD18" s="148"/>
      <c r="AE18" s="148"/>
      <c r="AF18" s="148"/>
    </row>
    <row r="19" spans="1:32" s="151" customFormat="1" ht="357">
      <c r="A19" s="261" t="s">
        <v>181</v>
      </c>
      <c r="B19" s="173" t="s">
        <v>35</v>
      </c>
      <c r="C19" s="473">
        <f t="shared" si="1"/>
        <v>0</v>
      </c>
      <c r="D19" s="204" t="s">
        <v>29</v>
      </c>
      <c r="E19" s="66"/>
      <c r="F19" s="65" t="s">
        <v>36</v>
      </c>
      <c r="G19" s="64"/>
      <c r="H19" s="67" t="s">
        <v>82</v>
      </c>
      <c r="I19" s="67" t="s">
        <v>85</v>
      </c>
      <c r="J19" s="67" t="s">
        <v>124</v>
      </c>
      <c r="K19" s="66">
        <v>4</v>
      </c>
      <c r="L19" s="58">
        <v>42825</v>
      </c>
      <c r="M19" s="58">
        <v>43100</v>
      </c>
      <c r="N19" s="59">
        <f t="shared" si="0"/>
        <v>39.299999999999997</v>
      </c>
      <c r="O19" s="150"/>
      <c r="P19" s="140">
        <f t="shared" si="2"/>
        <v>0</v>
      </c>
      <c r="Q19" s="59">
        <f t="shared" si="3"/>
        <v>0</v>
      </c>
      <c r="R19" s="59">
        <f t="shared" si="4"/>
        <v>0</v>
      </c>
      <c r="S19" s="59">
        <f t="shared" si="5"/>
        <v>0</v>
      </c>
      <c r="T19" s="141"/>
      <c r="U19" s="148"/>
      <c r="V19" s="148"/>
      <c r="W19" s="148"/>
      <c r="X19" s="148"/>
      <c r="Y19" s="148"/>
      <c r="Z19" s="148"/>
      <c r="AA19" s="148"/>
      <c r="AB19" s="148"/>
      <c r="AC19" s="148"/>
      <c r="AD19" s="148"/>
      <c r="AE19" s="148"/>
      <c r="AF19" s="148"/>
    </row>
    <row r="20" spans="1:32" s="151" customFormat="1" ht="204">
      <c r="A20" s="261" t="s">
        <v>181</v>
      </c>
      <c r="B20" s="173" t="s">
        <v>37</v>
      </c>
      <c r="C20" s="473">
        <f t="shared" si="1"/>
        <v>1</v>
      </c>
      <c r="D20" s="473" t="s">
        <v>29</v>
      </c>
      <c r="E20" s="66"/>
      <c r="F20" s="67" t="s">
        <v>38</v>
      </c>
      <c r="G20" s="66" t="s">
        <v>158</v>
      </c>
      <c r="H20" s="118" t="s">
        <v>159</v>
      </c>
      <c r="I20" s="118" t="s">
        <v>163</v>
      </c>
      <c r="J20" s="118" t="s">
        <v>160</v>
      </c>
      <c r="K20" s="66">
        <v>3</v>
      </c>
      <c r="L20" s="58">
        <v>42767</v>
      </c>
      <c r="M20" s="58">
        <v>42916</v>
      </c>
      <c r="N20" s="59">
        <f t="shared" si="0"/>
        <v>21.3</v>
      </c>
      <c r="O20" s="150"/>
      <c r="P20" s="140">
        <f t="shared" si="2"/>
        <v>0</v>
      </c>
      <c r="Q20" s="59">
        <f t="shared" si="3"/>
        <v>0</v>
      </c>
      <c r="R20" s="59">
        <f t="shared" si="4"/>
        <v>0</v>
      </c>
      <c r="S20" s="59">
        <f t="shared" si="5"/>
        <v>0</v>
      </c>
      <c r="T20" s="141"/>
      <c r="U20" s="148"/>
      <c r="V20" s="148"/>
      <c r="W20" s="148"/>
      <c r="X20" s="148"/>
      <c r="Y20" s="148"/>
      <c r="Z20" s="148"/>
      <c r="AA20" s="148"/>
      <c r="AB20" s="148"/>
      <c r="AC20" s="148"/>
      <c r="AD20" s="148"/>
      <c r="AE20" s="148"/>
      <c r="AF20" s="148"/>
    </row>
    <row r="21" spans="1:32" s="149" customFormat="1" ht="306">
      <c r="A21" s="261" t="s">
        <v>181</v>
      </c>
      <c r="B21" s="173" t="s">
        <v>39</v>
      </c>
      <c r="C21" s="473">
        <f t="shared" si="1"/>
        <v>1</v>
      </c>
      <c r="D21" s="473" t="s">
        <v>29</v>
      </c>
      <c r="E21" s="66"/>
      <c r="F21" s="64" t="s">
        <v>40</v>
      </c>
      <c r="G21" s="64" t="s">
        <v>41</v>
      </c>
      <c r="H21" s="119" t="s">
        <v>136</v>
      </c>
      <c r="I21" s="119" t="s">
        <v>137</v>
      </c>
      <c r="J21" s="119" t="s">
        <v>138</v>
      </c>
      <c r="K21" s="66">
        <v>1</v>
      </c>
      <c r="L21" s="58">
        <v>42809</v>
      </c>
      <c r="M21" s="58">
        <v>43038</v>
      </c>
      <c r="N21" s="59">
        <f t="shared" si="0"/>
        <v>32.700000000000003</v>
      </c>
      <c r="O21" s="150"/>
      <c r="P21" s="140">
        <f t="shared" si="2"/>
        <v>0</v>
      </c>
      <c r="Q21" s="59">
        <f t="shared" si="3"/>
        <v>0</v>
      </c>
      <c r="R21" s="59">
        <f t="shared" si="4"/>
        <v>0</v>
      </c>
      <c r="S21" s="59">
        <f t="shared" si="5"/>
        <v>0</v>
      </c>
      <c r="T21" s="141"/>
      <c r="U21" s="148"/>
      <c r="V21" s="148"/>
      <c r="W21" s="148"/>
      <c r="X21" s="148"/>
      <c r="Y21" s="148"/>
      <c r="Z21" s="148"/>
      <c r="AA21" s="148"/>
      <c r="AB21" s="148"/>
      <c r="AC21" s="148"/>
      <c r="AD21" s="148"/>
      <c r="AE21" s="148"/>
      <c r="AF21" s="148"/>
    </row>
    <row r="22" spans="1:32" s="149" customFormat="1" ht="216.75">
      <c r="A22" s="261" t="s">
        <v>181</v>
      </c>
      <c r="B22" s="173" t="s">
        <v>42</v>
      </c>
      <c r="C22" s="473">
        <f t="shared" si="1"/>
        <v>1</v>
      </c>
      <c r="D22" s="473" t="s">
        <v>29</v>
      </c>
      <c r="E22" s="66"/>
      <c r="F22" s="120" t="s">
        <v>121</v>
      </c>
      <c r="G22" s="64" t="s">
        <v>43</v>
      </c>
      <c r="H22" s="67" t="s">
        <v>139</v>
      </c>
      <c r="I22" s="67" t="s">
        <v>140</v>
      </c>
      <c r="J22" s="118" t="s">
        <v>141</v>
      </c>
      <c r="K22" s="66">
        <v>1</v>
      </c>
      <c r="L22" s="58">
        <v>42809</v>
      </c>
      <c r="M22" s="58">
        <v>43089</v>
      </c>
      <c r="N22" s="59">
        <f t="shared" si="0"/>
        <v>40</v>
      </c>
      <c r="O22" s="150"/>
      <c r="P22" s="140">
        <f t="shared" si="2"/>
        <v>0</v>
      </c>
      <c r="Q22" s="59">
        <f t="shared" si="3"/>
        <v>0</v>
      </c>
      <c r="R22" s="59">
        <f t="shared" si="4"/>
        <v>0</v>
      </c>
      <c r="S22" s="59">
        <f t="shared" si="5"/>
        <v>0</v>
      </c>
      <c r="T22" s="141"/>
      <c r="U22" s="148"/>
      <c r="V22" s="148"/>
      <c r="W22" s="148"/>
      <c r="X22" s="148"/>
      <c r="Y22" s="148"/>
      <c r="Z22" s="148"/>
      <c r="AA22" s="148"/>
      <c r="AB22" s="148"/>
      <c r="AC22" s="148"/>
      <c r="AD22" s="148"/>
      <c r="AE22" s="148"/>
      <c r="AF22" s="148"/>
    </row>
    <row r="23" spans="1:32" s="151" customFormat="1" ht="204">
      <c r="A23" s="261" t="s">
        <v>181</v>
      </c>
      <c r="B23" s="173" t="s">
        <v>134</v>
      </c>
      <c r="C23" s="473">
        <f t="shared" si="1"/>
        <v>1</v>
      </c>
      <c r="D23" s="173" t="s">
        <v>29</v>
      </c>
      <c r="E23" s="66"/>
      <c r="F23" s="64" t="s">
        <v>133</v>
      </c>
      <c r="G23" s="123"/>
      <c r="H23" s="118" t="s">
        <v>72</v>
      </c>
      <c r="I23" s="67" t="s">
        <v>73</v>
      </c>
      <c r="J23" s="67" t="s">
        <v>74</v>
      </c>
      <c r="K23" s="66">
        <v>3</v>
      </c>
      <c r="L23" s="58">
        <v>42825</v>
      </c>
      <c r="M23" s="58">
        <v>43100</v>
      </c>
      <c r="N23" s="59">
        <f t="shared" si="0"/>
        <v>39.299999999999997</v>
      </c>
      <c r="O23" s="150"/>
      <c r="P23" s="140">
        <f t="shared" si="2"/>
        <v>0</v>
      </c>
      <c r="Q23" s="59">
        <f t="shared" si="3"/>
        <v>0</v>
      </c>
      <c r="R23" s="59">
        <f t="shared" si="4"/>
        <v>0</v>
      </c>
      <c r="S23" s="59">
        <f t="shared" si="5"/>
        <v>0</v>
      </c>
      <c r="T23" s="141"/>
      <c r="U23" s="148"/>
      <c r="V23" s="148"/>
      <c r="W23" s="148"/>
      <c r="X23" s="148"/>
      <c r="Y23" s="148"/>
      <c r="Z23" s="148"/>
      <c r="AA23" s="148"/>
      <c r="AB23" s="148"/>
      <c r="AC23" s="148"/>
      <c r="AD23" s="148"/>
      <c r="AE23" s="148"/>
      <c r="AF23" s="148"/>
    </row>
    <row r="24" spans="1:32" s="151" customFormat="1" ht="204">
      <c r="A24" s="261" t="s">
        <v>181</v>
      </c>
      <c r="B24" s="173" t="s">
        <v>134</v>
      </c>
      <c r="C24" s="473">
        <f t="shared" si="1"/>
        <v>0</v>
      </c>
      <c r="D24" s="173" t="s">
        <v>29</v>
      </c>
      <c r="E24" s="66"/>
      <c r="F24" s="64" t="s">
        <v>133</v>
      </c>
      <c r="G24" s="123"/>
      <c r="H24" s="118" t="s">
        <v>72</v>
      </c>
      <c r="I24" s="118" t="s">
        <v>116</v>
      </c>
      <c r="J24" s="67" t="s">
        <v>117</v>
      </c>
      <c r="K24" s="66">
        <v>1</v>
      </c>
      <c r="L24" s="58">
        <v>42825</v>
      </c>
      <c r="M24" s="58">
        <v>43100</v>
      </c>
      <c r="N24" s="59">
        <f t="shared" si="0"/>
        <v>39.299999999999997</v>
      </c>
      <c r="O24" s="150"/>
      <c r="P24" s="140">
        <f t="shared" si="2"/>
        <v>0</v>
      </c>
      <c r="Q24" s="59">
        <f t="shared" si="3"/>
        <v>0</v>
      </c>
      <c r="R24" s="59">
        <f t="shared" si="4"/>
        <v>0</v>
      </c>
      <c r="S24" s="59">
        <f t="shared" si="5"/>
        <v>0</v>
      </c>
      <c r="T24" s="141"/>
      <c r="U24" s="148"/>
      <c r="V24" s="148"/>
      <c r="W24" s="148"/>
      <c r="X24" s="148"/>
      <c r="Y24" s="148"/>
      <c r="Z24" s="148"/>
      <c r="AA24" s="148"/>
      <c r="AB24" s="148"/>
      <c r="AC24" s="148"/>
      <c r="AD24" s="148"/>
      <c r="AE24" s="148"/>
      <c r="AF24" s="148"/>
    </row>
    <row r="25" spans="1:32" s="151" customFormat="1" ht="204">
      <c r="A25" s="261" t="s">
        <v>181</v>
      </c>
      <c r="B25" s="173" t="s">
        <v>134</v>
      </c>
      <c r="C25" s="473">
        <f t="shared" si="1"/>
        <v>0</v>
      </c>
      <c r="D25" s="173" t="s">
        <v>29</v>
      </c>
      <c r="E25" s="66"/>
      <c r="F25" s="64" t="s">
        <v>133</v>
      </c>
      <c r="G25" s="123"/>
      <c r="H25" s="118" t="s">
        <v>72</v>
      </c>
      <c r="I25" s="67" t="s">
        <v>118</v>
      </c>
      <c r="J25" s="67" t="s">
        <v>119</v>
      </c>
      <c r="K25" s="66">
        <v>1</v>
      </c>
      <c r="L25" s="58">
        <v>42825</v>
      </c>
      <c r="M25" s="58">
        <v>43100</v>
      </c>
      <c r="N25" s="59">
        <f t="shared" si="0"/>
        <v>39.299999999999997</v>
      </c>
      <c r="O25" s="150"/>
      <c r="P25" s="140">
        <f t="shared" si="2"/>
        <v>0</v>
      </c>
      <c r="Q25" s="59">
        <f t="shared" si="3"/>
        <v>0</v>
      </c>
      <c r="R25" s="59">
        <f t="shared" si="4"/>
        <v>0</v>
      </c>
      <c r="S25" s="59">
        <f t="shared" si="5"/>
        <v>0</v>
      </c>
      <c r="T25" s="141"/>
      <c r="U25" s="148"/>
      <c r="V25" s="148"/>
      <c r="W25" s="148"/>
      <c r="X25" s="148"/>
      <c r="Y25" s="148"/>
      <c r="Z25" s="148"/>
      <c r="AA25" s="148"/>
      <c r="AB25" s="148"/>
      <c r="AC25" s="148"/>
      <c r="AD25" s="148"/>
      <c r="AE25" s="148"/>
      <c r="AF25" s="148"/>
    </row>
    <row r="26" spans="1:32" s="151" customFormat="1" ht="229.5">
      <c r="A26" s="261" t="s">
        <v>181</v>
      </c>
      <c r="B26" s="173" t="s">
        <v>44</v>
      </c>
      <c r="C26" s="473">
        <f t="shared" si="1"/>
        <v>1</v>
      </c>
      <c r="D26" s="173" t="s">
        <v>29</v>
      </c>
      <c r="E26" s="66"/>
      <c r="F26" s="64" t="s">
        <v>45</v>
      </c>
      <c r="G26" s="122"/>
      <c r="H26" s="118" t="s">
        <v>72</v>
      </c>
      <c r="I26" s="67" t="s">
        <v>73</v>
      </c>
      <c r="J26" s="67" t="s">
        <v>74</v>
      </c>
      <c r="K26" s="66">
        <v>3</v>
      </c>
      <c r="L26" s="58">
        <v>42825</v>
      </c>
      <c r="M26" s="121">
        <v>43100</v>
      </c>
      <c r="N26" s="59">
        <f t="shared" si="0"/>
        <v>39.299999999999997</v>
      </c>
      <c r="O26" s="150"/>
      <c r="P26" s="140">
        <f t="shared" si="2"/>
        <v>0</v>
      </c>
      <c r="Q26" s="59">
        <f t="shared" si="3"/>
        <v>0</v>
      </c>
      <c r="R26" s="59">
        <f t="shared" si="4"/>
        <v>0</v>
      </c>
      <c r="S26" s="59">
        <f t="shared" si="5"/>
        <v>0</v>
      </c>
      <c r="T26" s="142"/>
    </row>
    <row r="27" spans="1:32" s="151" customFormat="1" ht="229.5">
      <c r="A27" s="261" t="s">
        <v>181</v>
      </c>
      <c r="B27" s="173" t="s">
        <v>44</v>
      </c>
      <c r="C27" s="473">
        <f t="shared" si="1"/>
        <v>0</v>
      </c>
      <c r="D27" s="173" t="s">
        <v>29</v>
      </c>
      <c r="E27" s="66"/>
      <c r="F27" s="64" t="s">
        <v>45</v>
      </c>
      <c r="G27" s="122"/>
      <c r="H27" s="118" t="s">
        <v>125</v>
      </c>
      <c r="I27" s="67" t="s">
        <v>126</v>
      </c>
      <c r="J27" s="67" t="s">
        <v>129</v>
      </c>
      <c r="K27" s="66">
        <v>1</v>
      </c>
      <c r="L27" s="58">
        <v>42825</v>
      </c>
      <c r="M27" s="121">
        <v>43100</v>
      </c>
      <c r="N27" s="59">
        <f t="shared" si="0"/>
        <v>39.299999999999997</v>
      </c>
      <c r="O27" s="150"/>
      <c r="P27" s="140">
        <f t="shared" si="2"/>
        <v>0</v>
      </c>
      <c r="Q27" s="59">
        <f t="shared" si="3"/>
        <v>0</v>
      </c>
      <c r="R27" s="59">
        <f t="shared" si="4"/>
        <v>0</v>
      </c>
      <c r="S27" s="59">
        <f t="shared" si="5"/>
        <v>0</v>
      </c>
      <c r="T27" s="142"/>
    </row>
    <row r="28" spans="1:32" s="152" customFormat="1" ht="409.5">
      <c r="A28" s="261" t="s">
        <v>181</v>
      </c>
      <c r="B28" s="173" t="s">
        <v>142</v>
      </c>
      <c r="C28" s="473">
        <f t="shared" si="1"/>
        <v>1</v>
      </c>
      <c r="D28" s="556" t="s">
        <v>29</v>
      </c>
      <c r="E28" s="66"/>
      <c r="F28" s="122" t="s">
        <v>327</v>
      </c>
      <c r="G28" s="123"/>
      <c r="H28" s="118" t="s">
        <v>75</v>
      </c>
      <c r="I28" s="118" t="s">
        <v>128</v>
      </c>
      <c r="J28" s="118" t="s">
        <v>76</v>
      </c>
      <c r="K28" s="124">
        <v>13</v>
      </c>
      <c r="L28" s="58">
        <v>42825</v>
      </c>
      <c r="M28" s="121">
        <v>43100</v>
      </c>
      <c r="N28" s="59">
        <f t="shared" si="0"/>
        <v>39.299999999999997</v>
      </c>
      <c r="O28" s="150"/>
      <c r="P28" s="140">
        <f t="shared" si="2"/>
        <v>0</v>
      </c>
      <c r="Q28" s="59">
        <f t="shared" si="3"/>
        <v>0</v>
      </c>
      <c r="R28" s="59">
        <f t="shared" si="4"/>
        <v>0</v>
      </c>
      <c r="S28" s="59">
        <f t="shared" si="5"/>
        <v>0</v>
      </c>
      <c r="T28" s="143"/>
    </row>
    <row r="29" spans="1:32" s="152" customFormat="1" ht="409.5">
      <c r="A29" s="261" t="s">
        <v>181</v>
      </c>
      <c r="B29" s="173" t="s">
        <v>142</v>
      </c>
      <c r="C29" s="473">
        <f t="shared" si="1"/>
        <v>0</v>
      </c>
      <c r="D29" s="556" t="s">
        <v>29</v>
      </c>
      <c r="E29" s="66"/>
      <c r="F29" s="122" t="s">
        <v>327</v>
      </c>
      <c r="G29" s="123"/>
      <c r="H29" s="118" t="s">
        <v>70</v>
      </c>
      <c r="I29" s="118" t="s">
        <v>127</v>
      </c>
      <c r="J29" s="118" t="s">
        <v>71</v>
      </c>
      <c r="K29" s="124">
        <v>13</v>
      </c>
      <c r="L29" s="58">
        <v>42825</v>
      </c>
      <c r="M29" s="121">
        <v>43100</v>
      </c>
      <c r="N29" s="59">
        <f t="shared" si="0"/>
        <v>39.299999999999997</v>
      </c>
      <c r="O29" s="150"/>
      <c r="P29" s="140">
        <f t="shared" si="2"/>
        <v>0</v>
      </c>
      <c r="Q29" s="59">
        <f t="shared" si="3"/>
        <v>0</v>
      </c>
      <c r="R29" s="59">
        <f t="shared" si="4"/>
        <v>0</v>
      </c>
      <c r="S29" s="59">
        <f t="shared" si="5"/>
        <v>0</v>
      </c>
      <c r="T29" s="143"/>
    </row>
    <row r="30" spans="1:32" s="152" customFormat="1" ht="409.5">
      <c r="A30" s="261" t="s">
        <v>181</v>
      </c>
      <c r="B30" s="173" t="s">
        <v>142</v>
      </c>
      <c r="C30" s="473">
        <f t="shared" si="1"/>
        <v>0</v>
      </c>
      <c r="D30" s="556" t="s">
        <v>29</v>
      </c>
      <c r="E30" s="66"/>
      <c r="F30" s="122" t="s">
        <v>327</v>
      </c>
      <c r="G30" s="123"/>
      <c r="H30" s="118" t="s">
        <v>70</v>
      </c>
      <c r="I30" s="118" t="s">
        <v>179</v>
      </c>
      <c r="J30" s="118" t="s">
        <v>180</v>
      </c>
      <c r="K30" s="124">
        <v>4</v>
      </c>
      <c r="L30" s="58">
        <v>42825</v>
      </c>
      <c r="M30" s="121">
        <v>43100</v>
      </c>
      <c r="N30" s="59">
        <f t="shared" si="0"/>
        <v>39.299999999999997</v>
      </c>
      <c r="O30" s="150"/>
      <c r="P30" s="140">
        <f t="shared" si="2"/>
        <v>0</v>
      </c>
      <c r="Q30" s="59">
        <f t="shared" si="3"/>
        <v>0</v>
      </c>
      <c r="R30" s="59">
        <f t="shared" si="4"/>
        <v>0</v>
      </c>
      <c r="S30" s="59">
        <f t="shared" si="5"/>
        <v>0</v>
      </c>
      <c r="T30" s="143"/>
    </row>
    <row r="31" spans="1:32" s="152" customFormat="1" ht="409.5">
      <c r="A31" s="261" t="s">
        <v>181</v>
      </c>
      <c r="B31" s="173" t="s">
        <v>130</v>
      </c>
      <c r="C31" s="473">
        <f t="shared" si="1"/>
        <v>1</v>
      </c>
      <c r="D31" s="371" t="s">
        <v>29</v>
      </c>
      <c r="E31" s="66"/>
      <c r="F31" s="123" t="s">
        <v>177</v>
      </c>
      <c r="G31" s="123" t="s">
        <v>328</v>
      </c>
      <c r="H31" s="118" t="s">
        <v>77</v>
      </c>
      <c r="I31" s="118" t="s">
        <v>131</v>
      </c>
      <c r="J31" s="118" t="s">
        <v>132</v>
      </c>
      <c r="K31" s="124">
        <v>17</v>
      </c>
      <c r="L31" s="125">
        <v>42825</v>
      </c>
      <c r="M31" s="125">
        <v>43100</v>
      </c>
      <c r="N31" s="59">
        <f t="shared" si="0"/>
        <v>39.299999999999997</v>
      </c>
      <c r="O31" s="150"/>
      <c r="P31" s="140">
        <f t="shared" si="2"/>
        <v>0</v>
      </c>
      <c r="Q31" s="59">
        <f t="shared" si="3"/>
        <v>0</v>
      </c>
      <c r="R31" s="59">
        <f t="shared" si="4"/>
        <v>0</v>
      </c>
      <c r="S31" s="59">
        <f t="shared" si="5"/>
        <v>0</v>
      </c>
      <c r="T31" s="143"/>
    </row>
    <row r="32" spans="1:32" s="153" customFormat="1" ht="409.5">
      <c r="A32" s="261" t="s">
        <v>181</v>
      </c>
      <c r="B32" s="173" t="s">
        <v>46</v>
      </c>
      <c r="C32" s="473">
        <f t="shared" si="1"/>
        <v>1</v>
      </c>
      <c r="D32" s="473" t="s">
        <v>29</v>
      </c>
      <c r="E32" s="66"/>
      <c r="F32" s="64" t="s">
        <v>47</v>
      </c>
      <c r="G32" s="64" t="s">
        <v>48</v>
      </c>
      <c r="H32" s="118" t="s">
        <v>90</v>
      </c>
      <c r="I32" s="118" t="s">
        <v>91</v>
      </c>
      <c r="J32" s="118" t="s">
        <v>92</v>
      </c>
      <c r="K32" s="124">
        <v>1</v>
      </c>
      <c r="L32" s="126">
        <v>42767</v>
      </c>
      <c r="M32" s="126">
        <v>42916</v>
      </c>
      <c r="N32" s="59">
        <f t="shared" si="0"/>
        <v>21.3</v>
      </c>
      <c r="O32" s="150"/>
      <c r="P32" s="140">
        <f t="shared" si="2"/>
        <v>0</v>
      </c>
      <c r="Q32" s="59">
        <f t="shared" si="3"/>
        <v>0</v>
      </c>
      <c r="R32" s="59">
        <f t="shared" si="4"/>
        <v>0</v>
      </c>
      <c r="S32" s="59">
        <f t="shared" si="5"/>
        <v>0</v>
      </c>
      <c r="T32" s="143"/>
    </row>
    <row r="33" spans="1:20" s="152" customFormat="1" ht="178.5">
      <c r="A33" s="261" t="s">
        <v>181</v>
      </c>
      <c r="B33" s="173" t="s">
        <v>49</v>
      </c>
      <c r="C33" s="473">
        <f t="shared" si="1"/>
        <v>1</v>
      </c>
      <c r="D33" s="473" t="s">
        <v>29</v>
      </c>
      <c r="E33" s="66"/>
      <c r="F33" s="65" t="s">
        <v>50</v>
      </c>
      <c r="G33" s="65" t="s">
        <v>51</v>
      </c>
      <c r="H33" s="122" t="s">
        <v>164</v>
      </c>
      <c r="I33" s="118" t="s">
        <v>165</v>
      </c>
      <c r="J33" s="118" t="s">
        <v>168</v>
      </c>
      <c r="K33" s="124">
        <v>1</v>
      </c>
      <c r="L33" s="125">
        <v>42767</v>
      </c>
      <c r="M33" s="125">
        <v>42824</v>
      </c>
      <c r="N33" s="59">
        <f t="shared" si="0"/>
        <v>8.1</v>
      </c>
      <c r="O33" s="150"/>
      <c r="P33" s="140">
        <f t="shared" si="2"/>
        <v>0</v>
      </c>
      <c r="Q33" s="59">
        <f t="shared" si="3"/>
        <v>0</v>
      </c>
      <c r="R33" s="59">
        <f t="shared" si="4"/>
        <v>0</v>
      </c>
      <c r="S33" s="59">
        <f t="shared" si="5"/>
        <v>0</v>
      </c>
      <c r="T33" s="142"/>
    </row>
    <row r="34" spans="1:20" s="152" customFormat="1" ht="178.5">
      <c r="A34" s="261" t="s">
        <v>181</v>
      </c>
      <c r="B34" s="173" t="s">
        <v>49</v>
      </c>
      <c r="C34" s="473">
        <f t="shared" si="1"/>
        <v>0</v>
      </c>
      <c r="D34" s="473" t="s">
        <v>29</v>
      </c>
      <c r="E34" s="66"/>
      <c r="F34" s="65" t="s">
        <v>50</v>
      </c>
      <c r="G34" s="65" t="s">
        <v>51</v>
      </c>
      <c r="H34" s="122" t="s">
        <v>164</v>
      </c>
      <c r="I34" s="118" t="s">
        <v>166</v>
      </c>
      <c r="J34" s="118" t="s">
        <v>167</v>
      </c>
      <c r="K34" s="124">
        <v>10</v>
      </c>
      <c r="L34" s="125">
        <v>42767</v>
      </c>
      <c r="M34" s="125">
        <v>43100</v>
      </c>
      <c r="N34" s="59">
        <f t="shared" si="0"/>
        <v>47.6</v>
      </c>
      <c r="O34" s="150"/>
      <c r="P34" s="140">
        <f t="shared" si="2"/>
        <v>0</v>
      </c>
      <c r="Q34" s="59">
        <f t="shared" si="3"/>
        <v>0</v>
      </c>
      <c r="R34" s="59">
        <f t="shared" si="4"/>
        <v>0</v>
      </c>
      <c r="S34" s="59">
        <f t="shared" si="5"/>
        <v>0</v>
      </c>
      <c r="T34" s="142"/>
    </row>
    <row r="35" spans="1:20" s="153" customFormat="1" ht="293.25">
      <c r="A35" s="261" t="s">
        <v>181</v>
      </c>
      <c r="B35" s="173" t="s">
        <v>52</v>
      </c>
      <c r="C35" s="473">
        <f t="shared" si="1"/>
        <v>1</v>
      </c>
      <c r="D35" s="473" t="s">
        <v>29</v>
      </c>
      <c r="E35" s="66"/>
      <c r="F35" s="120" t="s">
        <v>53</v>
      </c>
      <c r="G35" s="64" t="s">
        <v>54</v>
      </c>
      <c r="H35" s="67" t="s">
        <v>96</v>
      </c>
      <c r="I35" s="67" t="s">
        <v>169</v>
      </c>
      <c r="J35" s="67" t="s">
        <v>170</v>
      </c>
      <c r="K35" s="66" t="s">
        <v>97</v>
      </c>
      <c r="L35" s="125">
        <v>42809</v>
      </c>
      <c r="M35" s="125">
        <v>43100</v>
      </c>
      <c r="N35" s="59">
        <f t="shared" si="0"/>
        <v>41.6</v>
      </c>
      <c r="O35" s="150"/>
      <c r="P35" s="140">
        <f t="shared" si="2"/>
        <v>0</v>
      </c>
      <c r="Q35" s="59">
        <f t="shared" si="3"/>
        <v>0</v>
      </c>
      <c r="R35" s="59">
        <f t="shared" si="4"/>
        <v>0</v>
      </c>
      <c r="S35" s="59">
        <f t="shared" si="5"/>
        <v>0</v>
      </c>
      <c r="T35" s="143"/>
    </row>
    <row r="36" spans="1:20" s="7" customFormat="1" ht="369.75">
      <c r="A36" s="261" t="s">
        <v>181</v>
      </c>
      <c r="B36" s="173" t="s">
        <v>55</v>
      </c>
      <c r="C36" s="473">
        <f t="shared" si="1"/>
        <v>1</v>
      </c>
      <c r="D36" s="473" t="s">
        <v>29</v>
      </c>
      <c r="E36" s="66"/>
      <c r="F36" s="127" t="s">
        <v>56</v>
      </c>
      <c r="G36" s="123" t="s">
        <v>329</v>
      </c>
      <c r="H36" s="118" t="s">
        <v>93</v>
      </c>
      <c r="I36" s="128" t="s">
        <v>94</v>
      </c>
      <c r="J36" s="118" t="s">
        <v>95</v>
      </c>
      <c r="K36" s="124">
        <v>1</v>
      </c>
      <c r="L36" s="129">
        <v>42767</v>
      </c>
      <c r="M36" s="126">
        <v>42916</v>
      </c>
      <c r="N36" s="59">
        <f t="shared" si="0"/>
        <v>21.3</v>
      </c>
      <c r="O36" s="150"/>
      <c r="P36" s="140">
        <f t="shared" si="2"/>
        <v>0</v>
      </c>
      <c r="Q36" s="59">
        <f t="shared" si="3"/>
        <v>0</v>
      </c>
      <c r="R36" s="59">
        <f t="shared" si="4"/>
        <v>0</v>
      </c>
      <c r="S36" s="59">
        <f t="shared" si="5"/>
        <v>0</v>
      </c>
      <c r="T36" s="143"/>
    </row>
    <row r="37" spans="1:20" s="7" customFormat="1" ht="89.25">
      <c r="A37" s="261" t="s">
        <v>181</v>
      </c>
      <c r="B37" s="173" t="s">
        <v>173</v>
      </c>
      <c r="C37" s="473">
        <f t="shared" si="1"/>
        <v>1</v>
      </c>
      <c r="D37" s="204" t="s">
        <v>29</v>
      </c>
      <c r="E37" s="66"/>
      <c r="F37" s="130" t="s">
        <v>57</v>
      </c>
      <c r="G37" s="131"/>
      <c r="H37" s="131" t="s">
        <v>98</v>
      </c>
      <c r="I37" s="119" t="s">
        <v>171</v>
      </c>
      <c r="J37" s="119" t="s">
        <v>99</v>
      </c>
      <c r="K37" s="124">
        <v>1</v>
      </c>
      <c r="L37" s="129">
        <v>42832</v>
      </c>
      <c r="M37" s="125">
        <v>43100</v>
      </c>
      <c r="N37" s="59">
        <f t="shared" si="0"/>
        <v>38.299999999999997</v>
      </c>
      <c r="O37" s="150"/>
      <c r="P37" s="140">
        <f t="shared" si="2"/>
        <v>0</v>
      </c>
      <c r="Q37" s="59">
        <f t="shared" si="3"/>
        <v>0</v>
      </c>
      <c r="R37" s="59">
        <f t="shared" si="4"/>
        <v>0</v>
      </c>
      <c r="S37" s="59">
        <f t="shared" si="5"/>
        <v>0</v>
      </c>
      <c r="T37" s="143"/>
    </row>
    <row r="38" spans="1:20" s="7" customFormat="1" ht="89.25">
      <c r="A38" s="261" t="s">
        <v>181</v>
      </c>
      <c r="B38" s="173" t="s">
        <v>173</v>
      </c>
      <c r="C38" s="473">
        <f t="shared" si="1"/>
        <v>0</v>
      </c>
      <c r="D38" s="204" t="s">
        <v>29</v>
      </c>
      <c r="E38" s="66"/>
      <c r="F38" s="130" t="s">
        <v>57</v>
      </c>
      <c r="G38" s="131"/>
      <c r="H38" s="131" t="s">
        <v>98</v>
      </c>
      <c r="I38" s="119" t="s">
        <v>100</v>
      </c>
      <c r="J38" s="119" t="s">
        <v>101</v>
      </c>
      <c r="K38" s="124">
        <v>4</v>
      </c>
      <c r="L38" s="129">
        <v>42856</v>
      </c>
      <c r="M38" s="125">
        <v>43100</v>
      </c>
      <c r="N38" s="59">
        <f t="shared" si="0"/>
        <v>34.9</v>
      </c>
      <c r="O38" s="150"/>
      <c r="P38" s="140">
        <f t="shared" si="2"/>
        <v>0</v>
      </c>
      <c r="Q38" s="59">
        <f t="shared" si="3"/>
        <v>0</v>
      </c>
      <c r="R38" s="59">
        <f t="shared" si="4"/>
        <v>0</v>
      </c>
      <c r="S38" s="59">
        <f t="shared" si="5"/>
        <v>0</v>
      </c>
      <c r="T38" s="143"/>
    </row>
    <row r="39" spans="1:20" s="154" customFormat="1" ht="255">
      <c r="A39" s="261" t="s">
        <v>181</v>
      </c>
      <c r="B39" s="173" t="s">
        <v>58</v>
      </c>
      <c r="C39" s="473">
        <f t="shared" si="1"/>
        <v>1</v>
      </c>
      <c r="D39" s="473" t="s">
        <v>29</v>
      </c>
      <c r="E39" s="66"/>
      <c r="F39" s="132" t="s">
        <v>330</v>
      </c>
      <c r="G39" s="132" t="s">
        <v>331</v>
      </c>
      <c r="H39" s="67" t="s">
        <v>102</v>
      </c>
      <c r="I39" s="67" t="s">
        <v>103</v>
      </c>
      <c r="J39" s="119" t="s">
        <v>104</v>
      </c>
      <c r="K39" s="133">
        <v>1</v>
      </c>
      <c r="L39" s="134">
        <v>42809</v>
      </c>
      <c r="M39" s="134">
        <v>43100</v>
      </c>
      <c r="N39" s="59">
        <f t="shared" si="0"/>
        <v>41.6</v>
      </c>
      <c r="O39" s="150"/>
      <c r="P39" s="140">
        <f t="shared" si="2"/>
        <v>0</v>
      </c>
      <c r="Q39" s="59">
        <f t="shared" si="3"/>
        <v>0</v>
      </c>
      <c r="R39" s="59">
        <f t="shared" si="4"/>
        <v>0</v>
      </c>
      <c r="S39" s="59">
        <f t="shared" si="5"/>
        <v>0</v>
      </c>
      <c r="T39" s="144"/>
    </row>
    <row r="40" spans="1:20" s="154" customFormat="1" ht="255">
      <c r="A40" s="261" t="s">
        <v>181</v>
      </c>
      <c r="B40" s="173" t="s">
        <v>58</v>
      </c>
      <c r="C40" s="473">
        <f t="shared" si="1"/>
        <v>0</v>
      </c>
      <c r="D40" s="473" t="s">
        <v>29</v>
      </c>
      <c r="E40" s="66"/>
      <c r="F40" s="132" t="s">
        <v>330</v>
      </c>
      <c r="G40" s="132" t="s">
        <v>331</v>
      </c>
      <c r="H40" s="67" t="s">
        <v>102</v>
      </c>
      <c r="I40" s="67" t="s">
        <v>105</v>
      </c>
      <c r="J40" s="119" t="s">
        <v>106</v>
      </c>
      <c r="K40" s="133">
        <v>1</v>
      </c>
      <c r="L40" s="134">
        <v>42856</v>
      </c>
      <c r="M40" s="134">
        <v>43100</v>
      </c>
      <c r="N40" s="59">
        <f t="shared" si="0"/>
        <v>34.9</v>
      </c>
      <c r="O40" s="150"/>
      <c r="P40" s="140">
        <f t="shared" si="2"/>
        <v>0</v>
      </c>
      <c r="Q40" s="59">
        <f t="shared" si="3"/>
        <v>0</v>
      </c>
      <c r="R40" s="59">
        <f t="shared" si="4"/>
        <v>0</v>
      </c>
      <c r="S40" s="59">
        <f t="shared" si="5"/>
        <v>0</v>
      </c>
      <c r="T40" s="144"/>
    </row>
    <row r="41" spans="1:20" s="7" customFormat="1" ht="408">
      <c r="A41" s="261" t="s">
        <v>181</v>
      </c>
      <c r="B41" s="173" t="s">
        <v>172</v>
      </c>
      <c r="C41" s="473">
        <f t="shared" si="1"/>
        <v>1</v>
      </c>
      <c r="D41" s="571" t="s">
        <v>29</v>
      </c>
      <c r="E41" s="66"/>
      <c r="F41" s="130" t="s">
        <v>135</v>
      </c>
      <c r="G41" s="122"/>
      <c r="H41" s="118" t="s">
        <v>178</v>
      </c>
      <c r="I41" s="118" t="s">
        <v>80</v>
      </c>
      <c r="J41" s="118" t="s">
        <v>81</v>
      </c>
      <c r="K41" s="124">
        <v>5</v>
      </c>
      <c r="L41" s="58">
        <v>42825</v>
      </c>
      <c r="M41" s="58">
        <v>43100</v>
      </c>
      <c r="N41" s="59">
        <f t="shared" si="0"/>
        <v>39.299999999999997</v>
      </c>
      <c r="O41" s="150"/>
      <c r="P41" s="140">
        <f t="shared" si="2"/>
        <v>0</v>
      </c>
      <c r="Q41" s="59">
        <f t="shared" si="3"/>
        <v>0</v>
      </c>
      <c r="R41" s="59">
        <f t="shared" si="4"/>
        <v>0</v>
      </c>
      <c r="S41" s="59">
        <f t="shared" si="5"/>
        <v>0</v>
      </c>
      <c r="T41" s="143"/>
    </row>
    <row r="42" spans="1:20" s="7" customFormat="1" ht="408">
      <c r="A42" s="261" t="s">
        <v>181</v>
      </c>
      <c r="B42" s="173" t="s">
        <v>172</v>
      </c>
      <c r="C42" s="473">
        <f t="shared" si="1"/>
        <v>0</v>
      </c>
      <c r="D42" s="571" t="s">
        <v>29</v>
      </c>
      <c r="E42" s="66"/>
      <c r="F42" s="130" t="s">
        <v>135</v>
      </c>
      <c r="G42" s="122"/>
      <c r="H42" s="118" t="s">
        <v>143</v>
      </c>
      <c r="I42" s="118" t="s">
        <v>144</v>
      </c>
      <c r="J42" s="118" t="s">
        <v>145</v>
      </c>
      <c r="K42" s="135">
        <v>1</v>
      </c>
      <c r="L42" s="58">
        <v>42825</v>
      </c>
      <c r="M42" s="58">
        <v>43100</v>
      </c>
      <c r="N42" s="59">
        <f t="shared" si="0"/>
        <v>39.299999999999997</v>
      </c>
      <c r="O42" s="150"/>
      <c r="P42" s="140">
        <f t="shared" si="2"/>
        <v>0</v>
      </c>
      <c r="Q42" s="59">
        <f t="shared" si="3"/>
        <v>0</v>
      </c>
      <c r="R42" s="59">
        <f t="shared" si="4"/>
        <v>0</v>
      </c>
      <c r="S42" s="59">
        <f t="shared" si="5"/>
        <v>0</v>
      </c>
      <c r="T42" s="143"/>
    </row>
    <row r="43" spans="1:20" s="7" customFormat="1" ht="408">
      <c r="A43" s="261" t="s">
        <v>181</v>
      </c>
      <c r="B43" s="173" t="s">
        <v>172</v>
      </c>
      <c r="C43" s="473">
        <f t="shared" si="1"/>
        <v>0</v>
      </c>
      <c r="D43" s="571" t="s">
        <v>29</v>
      </c>
      <c r="E43" s="66"/>
      <c r="F43" s="130" t="s">
        <v>135</v>
      </c>
      <c r="G43" s="122"/>
      <c r="H43" s="118" t="s">
        <v>79</v>
      </c>
      <c r="I43" s="118" t="s">
        <v>120</v>
      </c>
      <c r="J43" s="118" t="s">
        <v>78</v>
      </c>
      <c r="K43" s="124">
        <v>1</v>
      </c>
      <c r="L43" s="58">
        <v>42825</v>
      </c>
      <c r="M43" s="58">
        <v>43100</v>
      </c>
      <c r="N43" s="59">
        <f t="shared" si="0"/>
        <v>39.299999999999997</v>
      </c>
      <c r="O43" s="150"/>
      <c r="P43" s="140">
        <f t="shared" si="2"/>
        <v>0</v>
      </c>
      <c r="Q43" s="59">
        <f t="shared" si="3"/>
        <v>0</v>
      </c>
      <c r="R43" s="59">
        <f t="shared" si="4"/>
        <v>0</v>
      </c>
      <c r="S43" s="59">
        <f t="shared" si="5"/>
        <v>0</v>
      </c>
      <c r="T43" s="143"/>
    </row>
    <row r="44" spans="1:20" s="7" customFormat="1" ht="408">
      <c r="A44" s="261" t="s">
        <v>181</v>
      </c>
      <c r="B44" s="173" t="s">
        <v>172</v>
      </c>
      <c r="C44" s="473">
        <f t="shared" si="1"/>
        <v>0</v>
      </c>
      <c r="D44" s="571" t="s">
        <v>29</v>
      </c>
      <c r="E44" s="66"/>
      <c r="F44" s="130" t="s">
        <v>135</v>
      </c>
      <c r="G44" s="122"/>
      <c r="H44" s="118" t="s">
        <v>161</v>
      </c>
      <c r="I44" s="118" t="s">
        <v>162</v>
      </c>
      <c r="J44" s="118" t="s">
        <v>78</v>
      </c>
      <c r="K44" s="124">
        <v>5</v>
      </c>
      <c r="L44" s="58">
        <v>42825</v>
      </c>
      <c r="M44" s="58">
        <v>43100</v>
      </c>
      <c r="N44" s="59">
        <f t="shared" si="0"/>
        <v>39.299999999999997</v>
      </c>
      <c r="O44" s="150"/>
      <c r="P44" s="140">
        <f t="shared" si="2"/>
        <v>0</v>
      </c>
      <c r="Q44" s="59">
        <f t="shared" si="3"/>
        <v>0</v>
      </c>
      <c r="R44" s="59">
        <f t="shared" si="4"/>
        <v>0</v>
      </c>
      <c r="S44" s="59">
        <f t="shared" si="5"/>
        <v>0</v>
      </c>
      <c r="T44" s="143"/>
    </row>
    <row r="45" spans="1:20" s="7" customFormat="1" ht="242.25">
      <c r="A45" s="261" t="s">
        <v>181</v>
      </c>
      <c r="B45" s="173" t="s">
        <v>59</v>
      </c>
      <c r="C45" s="473">
        <f t="shared" si="1"/>
        <v>1</v>
      </c>
      <c r="D45" s="473" t="s">
        <v>29</v>
      </c>
      <c r="E45" s="66"/>
      <c r="F45" s="127" t="s">
        <v>60</v>
      </c>
      <c r="G45" s="123" t="s">
        <v>61</v>
      </c>
      <c r="H45" s="67" t="s">
        <v>107</v>
      </c>
      <c r="I45" s="67" t="s">
        <v>108</v>
      </c>
      <c r="J45" s="119" t="s">
        <v>109</v>
      </c>
      <c r="K45" s="124">
        <v>2</v>
      </c>
      <c r="L45" s="125">
        <v>42887</v>
      </c>
      <c r="M45" s="125">
        <v>43100</v>
      </c>
      <c r="N45" s="59">
        <f t="shared" si="0"/>
        <v>30.4</v>
      </c>
      <c r="O45" s="150"/>
      <c r="P45" s="140">
        <f t="shared" si="2"/>
        <v>0</v>
      </c>
      <c r="Q45" s="59">
        <f t="shared" si="3"/>
        <v>0</v>
      </c>
      <c r="R45" s="59">
        <f t="shared" si="4"/>
        <v>0</v>
      </c>
      <c r="S45" s="59">
        <f t="shared" si="5"/>
        <v>0</v>
      </c>
      <c r="T45" s="143"/>
    </row>
    <row r="46" spans="1:20" s="152" customFormat="1" ht="293.25">
      <c r="A46" s="261" t="s">
        <v>181</v>
      </c>
      <c r="B46" s="173" t="s">
        <v>62</v>
      </c>
      <c r="C46" s="473">
        <f t="shared" si="1"/>
        <v>1</v>
      </c>
      <c r="D46" s="173" t="s">
        <v>29</v>
      </c>
      <c r="E46" s="66"/>
      <c r="F46" s="64" t="s">
        <v>63</v>
      </c>
      <c r="G46" s="64" t="s">
        <v>64</v>
      </c>
      <c r="H46" s="118" t="s">
        <v>90</v>
      </c>
      <c r="I46" s="118" t="s">
        <v>91</v>
      </c>
      <c r="J46" s="118" t="s">
        <v>92</v>
      </c>
      <c r="K46" s="124">
        <v>1</v>
      </c>
      <c r="L46" s="125">
        <v>42767</v>
      </c>
      <c r="M46" s="125">
        <v>43100</v>
      </c>
      <c r="N46" s="59">
        <f t="shared" si="0"/>
        <v>47.6</v>
      </c>
      <c r="O46" s="150"/>
      <c r="P46" s="140">
        <f t="shared" si="2"/>
        <v>0</v>
      </c>
      <c r="Q46" s="59">
        <f t="shared" si="3"/>
        <v>0</v>
      </c>
      <c r="R46" s="59">
        <f t="shared" si="4"/>
        <v>0</v>
      </c>
      <c r="S46" s="59">
        <f t="shared" si="5"/>
        <v>0</v>
      </c>
      <c r="T46" s="143"/>
    </row>
    <row r="47" spans="1:20" s="153" customFormat="1" ht="127.5">
      <c r="A47" s="261" t="s">
        <v>181</v>
      </c>
      <c r="B47" s="173" t="s">
        <v>65</v>
      </c>
      <c r="C47" s="473">
        <f t="shared" si="1"/>
        <v>1</v>
      </c>
      <c r="D47" s="473" t="s">
        <v>29</v>
      </c>
      <c r="E47" s="66"/>
      <c r="F47" s="64" t="s">
        <v>66</v>
      </c>
      <c r="G47" s="64" t="s">
        <v>67</v>
      </c>
      <c r="H47" s="67" t="s">
        <v>110</v>
      </c>
      <c r="I47" s="67" t="s">
        <v>111</v>
      </c>
      <c r="J47" s="67" t="s">
        <v>112</v>
      </c>
      <c r="K47" s="133">
        <v>1</v>
      </c>
      <c r="L47" s="125">
        <v>42901</v>
      </c>
      <c r="M47" s="125">
        <v>43100</v>
      </c>
      <c r="N47" s="59">
        <f t="shared" si="0"/>
        <v>28.4</v>
      </c>
      <c r="O47" s="150"/>
      <c r="P47" s="140">
        <f t="shared" si="2"/>
        <v>0</v>
      </c>
      <c r="Q47" s="59">
        <f t="shared" si="3"/>
        <v>0</v>
      </c>
      <c r="R47" s="59">
        <f t="shared" si="4"/>
        <v>0</v>
      </c>
      <c r="S47" s="59">
        <f t="shared" si="5"/>
        <v>0</v>
      </c>
      <c r="T47" s="143"/>
    </row>
    <row r="48" spans="1:20" s="7" customFormat="1" ht="76.5">
      <c r="A48" s="261" t="s">
        <v>181</v>
      </c>
      <c r="B48" s="173" t="s">
        <v>68</v>
      </c>
      <c r="C48" s="473">
        <f t="shared" si="1"/>
        <v>1</v>
      </c>
      <c r="D48" s="572" t="s">
        <v>29</v>
      </c>
      <c r="E48" s="66"/>
      <c r="F48" s="136" t="s">
        <v>69</v>
      </c>
      <c r="G48" s="137"/>
      <c r="H48" s="67" t="s">
        <v>113</v>
      </c>
      <c r="I48" s="67" t="s">
        <v>114</v>
      </c>
      <c r="J48" s="119" t="s">
        <v>104</v>
      </c>
      <c r="K48" s="124">
        <v>1</v>
      </c>
      <c r="L48" s="125">
        <v>42809</v>
      </c>
      <c r="M48" s="125">
        <v>43100</v>
      </c>
      <c r="N48" s="59">
        <f t="shared" si="0"/>
        <v>41.6</v>
      </c>
      <c r="O48" s="150"/>
      <c r="P48" s="140">
        <f t="shared" si="2"/>
        <v>0</v>
      </c>
      <c r="Q48" s="59">
        <f t="shared" si="3"/>
        <v>0</v>
      </c>
      <c r="R48" s="59">
        <f t="shared" si="4"/>
        <v>0</v>
      </c>
      <c r="S48" s="59">
        <f t="shared" si="5"/>
        <v>0</v>
      </c>
      <c r="T48" s="143"/>
    </row>
    <row r="49" spans="1:20" s="7" customFormat="1" ht="76.5">
      <c r="A49" s="261" t="s">
        <v>181</v>
      </c>
      <c r="B49" s="173" t="s">
        <v>68</v>
      </c>
      <c r="C49" s="473">
        <f t="shared" si="1"/>
        <v>0</v>
      </c>
      <c r="D49" s="572" t="s">
        <v>29</v>
      </c>
      <c r="E49" s="66"/>
      <c r="F49" s="136" t="s">
        <v>69</v>
      </c>
      <c r="G49" s="137"/>
      <c r="H49" s="67" t="s">
        <v>113</v>
      </c>
      <c r="I49" s="67" t="s">
        <v>115</v>
      </c>
      <c r="J49" s="119" t="s">
        <v>106</v>
      </c>
      <c r="K49" s="124">
        <v>1</v>
      </c>
      <c r="L49" s="125">
        <v>42856</v>
      </c>
      <c r="M49" s="125">
        <v>43100</v>
      </c>
      <c r="N49" s="59">
        <f t="shared" si="0"/>
        <v>34.9</v>
      </c>
      <c r="O49" s="150"/>
      <c r="P49" s="140">
        <f t="shared" si="2"/>
        <v>0</v>
      </c>
      <c r="Q49" s="59">
        <f t="shared" si="3"/>
        <v>0</v>
      </c>
      <c r="R49" s="59">
        <f t="shared" si="4"/>
        <v>0</v>
      </c>
      <c r="S49" s="59">
        <f t="shared" si="5"/>
        <v>0</v>
      </c>
      <c r="T49" s="143"/>
    </row>
    <row r="50" spans="1:20" s="155" customFormat="1" ht="242.25">
      <c r="A50" s="350" t="s">
        <v>335</v>
      </c>
      <c r="B50" s="67" t="s">
        <v>182</v>
      </c>
      <c r="C50" s="66">
        <f t="shared" si="1"/>
        <v>1</v>
      </c>
      <c r="D50" s="64" t="s">
        <v>29</v>
      </c>
      <c r="E50" s="66"/>
      <c r="F50" s="64" t="s">
        <v>183</v>
      </c>
      <c r="G50" s="64" t="s">
        <v>184</v>
      </c>
      <c r="H50" s="64" t="s">
        <v>185</v>
      </c>
      <c r="I50" s="64" t="s">
        <v>186</v>
      </c>
      <c r="J50" s="64" t="s">
        <v>104</v>
      </c>
      <c r="K50" s="56">
        <v>1</v>
      </c>
      <c r="L50" s="58">
        <v>42613</v>
      </c>
      <c r="M50" s="58">
        <v>42917</v>
      </c>
      <c r="N50" s="59">
        <f t="shared" si="0"/>
        <v>43.4</v>
      </c>
      <c r="O50" s="150">
        <v>1</v>
      </c>
      <c r="P50" s="60">
        <f t="shared" si="2"/>
        <v>1</v>
      </c>
      <c r="Q50" s="59">
        <f t="shared" si="3"/>
        <v>43.4</v>
      </c>
      <c r="R50" s="59">
        <f t="shared" si="4"/>
        <v>0</v>
      </c>
      <c r="S50" s="59">
        <f t="shared" si="5"/>
        <v>0</v>
      </c>
      <c r="T50" s="63" t="s">
        <v>187</v>
      </c>
    </row>
    <row r="51" spans="1:20" s="155" customFormat="1" ht="409.5">
      <c r="A51" s="350" t="s">
        <v>335</v>
      </c>
      <c r="B51" s="67" t="s">
        <v>182</v>
      </c>
      <c r="C51" s="66">
        <f t="shared" si="1"/>
        <v>0</v>
      </c>
      <c r="D51" s="64" t="s">
        <v>29</v>
      </c>
      <c r="E51" s="66"/>
      <c r="F51" s="64" t="s">
        <v>183</v>
      </c>
      <c r="G51" s="64" t="s">
        <v>188</v>
      </c>
      <c r="H51" s="64" t="s">
        <v>189</v>
      </c>
      <c r="I51" s="64" t="s">
        <v>190</v>
      </c>
      <c r="J51" s="64" t="s">
        <v>191</v>
      </c>
      <c r="K51" s="56">
        <v>3</v>
      </c>
      <c r="L51" s="58">
        <v>42613</v>
      </c>
      <c r="M51" s="58">
        <v>42917</v>
      </c>
      <c r="N51" s="59">
        <f t="shared" si="0"/>
        <v>43.4</v>
      </c>
      <c r="O51" s="150">
        <v>1</v>
      </c>
      <c r="P51" s="60">
        <f t="shared" si="2"/>
        <v>0.33333333333333331</v>
      </c>
      <c r="Q51" s="59">
        <f t="shared" si="3"/>
        <v>14.5</v>
      </c>
      <c r="R51" s="59">
        <f t="shared" si="4"/>
        <v>0</v>
      </c>
      <c r="S51" s="59">
        <f t="shared" si="5"/>
        <v>0</v>
      </c>
      <c r="T51" s="63" t="s">
        <v>192</v>
      </c>
    </row>
    <row r="52" spans="1:20" s="155" customFormat="1" ht="216.75">
      <c r="A52" s="350" t="s">
        <v>335</v>
      </c>
      <c r="B52" s="67" t="s">
        <v>193</v>
      </c>
      <c r="C52" s="66">
        <f t="shared" si="1"/>
        <v>1</v>
      </c>
      <c r="D52" s="65" t="s">
        <v>29</v>
      </c>
      <c r="E52" s="66"/>
      <c r="F52" s="64" t="s">
        <v>194</v>
      </c>
      <c r="G52" s="64" t="s">
        <v>195</v>
      </c>
      <c r="H52" s="64" t="s">
        <v>185</v>
      </c>
      <c r="I52" s="64" t="s">
        <v>186</v>
      </c>
      <c r="J52" s="64" t="s">
        <v>104</v>
      </c>
      <c r="K52" s="56">
        <v>1</v>
      </c>
      <c r="L52" s="58">
        <v>42613</v>
      </c>
      <c r="M52" s="58">
        <v>42947</v>
      </c>
      <c r="N52" s="59">
        <f t="shared" si="0"/>
        <v>47.7</v>
      </c>
      <c r="O52" s="150">
        <v>1</v>
      </c>
      <c r="P52" s="60">
        <f t="shared" si="2"/>
        <v>1</v>
      </c>
      <c r="Q52" s="59">
        <f t="shared" si="3"/>
        <v>47.7</v>
      </c>
      <c r="R52" s="59">
        <f t="shared" si="4"/>
        <v>0</v>
      </c>
      <c r="S52" s="59">
        <f t="shared" si="5"/>
        <v>0</v>
      </c>
      <c r="T52" s="63" t="s">
        <v>196</v>
      </c>
    </row>
    <row r="53" spans="1:20" s="155" customFormat="1" ht="357">
      <c r="A53" s="350" t="s">
        <v>335</v>
      </c>
      <c r="B53" s="67" t="s">
        <v>193</v>
      </c>
      <c r="C53" s="66">
        <f t="shared" si="1"/>
        <v>0</v>
      </c>
      <c r="D53" s="65" t="s">
        <v>29</v>
      </c>
      <c r="E53" s="66"/>
      <c r="F53" s="64" t="s">
        <v>194</v>
      </c>
      <c r="G53" s="64" t="s">
        <v>195</v>
      </c>
      <c r="H53" s="64" t="s">
        <v>189</v>
      </c>
      <c r="I53" s="64" t="s">
        <v>190</v>
      </c>
      <c r="J53" s="64" t="s">
        <v>191</v>
      </c>
      <c r="K53" s="56">
        <v>3</v>
      </c>
      <c r="L53" s="58">
        <v>42613</v>
      </c>
      <c r="M53" s="58">
        <v>42917</v>
      </c>
      <c r="N53" s="59">
        <f t="shared" si="0"/>
        <v>43.4</v>
      </c>
      <c r="O53" s="150">
        <v>1</v>
      </c>
      <c r="P53" s="60">
        <f t="shared" si="2"/>
        <v>0.33333333333333331</v>
      </c>
      <c r="Q53" s="59">
        <f t="shared" si="3"/>
        <v>14.5</v>
      </c>
      <c r="R53" s="59">
        <f t="shared" si="4"/>
        <v>0</v>
      </c>
      <c r="S53" s="59">
        <f t="shared" si="5"/>
        <v>0</v>
      </c>
      <c r="T53" s="63" t="s">
        <v>197</v>
      </c>
    </row>
    <row r="54" spans="1:20" s="155" customFormat="1" ht="409.5">
      <c r="A54" s="350" t="s">
        <v>335</v>
      </c>
      <c r="B54" s="67" t="s">
        <v>198</v>
      </c>
      <c r="C54" s="66">
        <f t="shared" si="1"/>
        <v>1</v>
      </c>
      <c r="D54" s="64" t="s">
        <v>29</v>
      </c>
      <c r="E54" s="66"/>
      <c r="F54" s="65" t="s">
        <v>332</v>
      </c>
      <c r="G54" s="65" t="s">
        <v>199</v>
      </c>
      <c r="H54" s="64" t="s">
        <v>200</v>
      </c>
      <c r="I54" s="64" t="s">
        <v>201</v>
      </c>
      <c r="J54" s="64" t="s">
        <v>202</v>
      </c>
      <c r="K54" s="56">
        <v>3</v>
      </c>
      <c r="L54" s="58">
        <v>42613</v>
      </c>
      <c r="M54" s="58">
        <v>42917</v>
      </c>
      <c r="N54" s="59">
        <f t="shared" si="0"/>
        <v>43.4</v>
      </c>
      <c r="O54" s="150">
        <v>1</v>
      </c>
      <c r="P54" s="60">
        <f t="shared" si="2"/>
        <v>0.33333333333333331</v>
      </c>
      <c r="Q54" s="59">
        <f t="shared" si="3"/>
        <v>14.5</v>
      </c>
      <c r="R54" s="59">
        <f t="shared" si="4"/>
        <v>0</v>
      </c>
      <c r="S54" s="59">
        <f t="shared" si="5"/>
        <v>0</v>
      </c>
      <c r="T54" s="63" t="s">
        <v>203</v>
      </c>
    </row>
    <row r="55" spans="1:20" s="155" customFormat="1" ht="409.5">
      <c r="A55" s="350" t="s">
        <v>335</v>
      </c>
      <c r="B55" s="67" t="s">
        <v>204</v>
      </c>
      <c r="C55" s="66">
        <f t="shared" si="1"/>
        <v>1</v>
      </c>
      <c r="D55" s="64" t="s">
        <v>29</v>
      </c>
      <c r="E55" s="53"/>
      <c r="F55" s="54" t="s">
        <v>332</v>
      </c>
      <c r="G55" s="54" t="s">
        <v>199</v>
      </c>
      <c r="H55" s="55" t="s">
        <v>200</v>
      </c>
      <c r="I55" s="55" t="s">
        <v>205</v>
      </c>
      <c r="J55" s="55" t="s">
        <v>206</v>
      </c>
      <c r="K55" s="61">
        <v>1</v>
      </c>
      <c r="L55" s="57">
        <v>42613</v>
      </c>
      <c r="M55" s="57">
        <v>42917</v>
      </c>
      <c r="N55" s="59">
        <f t="shared" si="0"/>
        <v>43.4</v>
      </c>
      <c r="O55" s="150"/>
      <c r="P55" s="60">
        <f t="shared" si="2"/>
        <v>0</v>
      </c>
      <c r="Q55" s="59">
        <f t="shared" si="3"/>
        <v>0</v>
      </c>
      <c r="R55" s="59">
        <f t="shared" si="4"/>
        <v>0</v>
      </c>
      <c r="S55" s="59">
        <f t="shared" si="5"/>
        <v>0</v>
      </c>
      <c r="T55" s="63" t="s">
        <v>207</v>
      </c>
    </row>
    <row r="56" spans="1:20" s="155" customFormat="1" ht="409.5">
      <c r="A56" s="350" t="s">
        <v>335</v>
      </c>
      <c r="B56" s="67" t="s">
        <v>208</v>
      </c>
      <c r="C56" s="66">
        <f t="shared" si="1"/>
        <v>1</v>
      </c>
      <c r="D56" s="64" t="s">
        <v>29</v>
      </c>
      <c r="E56" s="53"/>
      <c r="F56" s="54" t="s">
        <v>332</v>
      </c>
      <c r="G56" s="54" t="s">
        <v>199</v>
      </c>
      <c r="H56" s="55" t="s">
        <v>200</v>
      </c>
      <c r="I56" s="55" t="s">
        <v>209</v>
      </c>
      <c r="J56" s="55" t="s">
        <v>206</v>
      </c>
      <c r="K56" s="61">
        <v>1</v>
      </c>
      <c r="L56" s="57">
        <v>42736</v>
      </c>
      <c r="M56" s="57">
        <v>42917</v>
      </c>
      <c r="N56" s="59">
        <f t="shared" si="0"/>
        <v>25.9</v>
      </c>
      <c r="O56" s="150">
        <v>1</v>
      </c>
      <c r="P56" s="60">
        <f t="shared" si="2"/>
        <v>1</v>
      </c>
      <c r="Q56" s="59">
        <f t="shared" si="3"/>
        <v>25.9</v>
      </c>
      <c r="R56" s="59">
        <f t="shared" si="4"/>
        <v>0</v>
      </c>
      <c r="S56" s="59">
        <f t="shared" si="5"/>
        <v>0</v>
      </c>
      <c r="T56" s="63" t="s">
        <v>210</v>
      </c>
    </row>
    <row r="57" spans="1:20" s="155" customFormat="1" ht="409.5">
      <c r="A57" s="350" t="s">
        <v>335</v>
      </c>
      <c r="B57" s="67" t="s">
        <v>198</v>
      </c>
      <c r="C57" s="66">
        <f t="shared" si="1"/>
        <v>1</v>
      </c>
      <c r="D57" s="64" t="s">
        <v>29</v>
      </c>
      <c r="E57" s="53"/>
      <c r="F57" s="54" t="s">
        <v>333</v>
      </c>
      <c r="G57" s="54" t="s">
        <v>211</v>
      </c>
      <c r="H57" s="55" t="s">
        <v>200</v>
      </c>
      <c r="I57" s="55" t="s">
        <v>201</v>
      </c>
      <c r="J57" s="55" t="s">
        <v>202</v>
      </c>
      <c r="K57" s="61">
        <v>3</v>
      </c>
      <c r="L57" s="57">
        <v>42613</v>
      </c>
      <c r="M57" s="57">
        <v>42917</v>
      </c>
      <c r="N57" s="59">
        <f t="shared" si="0"/>
        <v>43.4</v>
      </c>
      <c r="O57" s="150">
        <v>0</v>
      </c>
      <c r="P57" s="60">
        <f t="shared" si="2"/>
        <v>0</v>
      </c>
      <c r="Q57" s="59">
        <f t="shared" si="3"/>
        <v>0</v>
      </c>
      <c r="R57" s="59">
        <f t="shared" si="4"/>
        <v>0</v>
      </c>
      <c r="S57" s="59">
        <f t="shared" si="5"/>
        <v>0</v>
      </c>
      <c r="T57" s="63" t="s">
        <v>212</v>
      </c>
    </row>
    <row r="58" spans="1:20" s="155" customFormat="1" ht="409.5">
      <c r="A58" s="350" t="s">
        <v>335</v>
      </c>
      <c r="B58" s="67" t="s">
        <v>213</v>
      </c>
      <c r="C58" s="66">
        <f t="shared" si="1"/>
        <v>1</v>
      </c>
      <c r="D58" s="64" t="s">
        <v>29</v>
      </c>
      <c r="E58" s="53"/>
      <c r="F58" s="54" t="s">
        <v>333</v>
      </c>
      <c r="G58" s="54" t="s">
        <v>211</v>
      </c>
      <c r="H58" s="55" t="s">
        <v>200</v>
      </c>
      <c r="I58" s="55" t="s">
        <v>205</v>
      </c>
      <c r="J58" s="55" t="s">
        <v>206</v>
      </c>
      <c r="K58" s="61">
        <v>1</v>
      </c>
      <c r="L58" s="57">
        <v>42613</v>
      </c>
      <c r="M58" s="57">
        <v>42917</v>
      </c>
      <c r="N58" s="59">
        <f t="shared" si="0"/>
        <v>43.4</v>
      </c>
      <c r="O58" s="150">
        <v>0</v>
      </c>
      <c r="P58" s="60">
        <f t="shared" si="2"/>
        <v>0</v>
      </c>
      <c r="Q58" s="59">
        <f t="shared" si="3"/>
        <v>0</v>
      </c>
      <c r="R58" s="59">
        <f t="shared" si="4"/>
        <v>0</v>
      </c>
      <c r="S58" s="59">
        <f t="shared" si="5"/>
        <v>0</v>
      </c>
      <c r="T58" s="63" t="s">
        <v>214</v>
      </c>
    </row>
    <row r="59" spans="1:20" s="155" customFormat="1" ht="409.5">
      <c r="A59" s="350" t="s">
        <v>335</v>
      </c>
      <c r="B59" s="67" t="s">
        <v>215</v>
      </c>
      <c r="C59" s="66">
        <f t="shared" si="1"/>
        <v>1</v>
      </c>
      <c r="D59" s="64" t="s">
        <v>29</v>
      </c>
      <c r="E59" s="53"/>
      <c r="F59" s="54" t="s">
        <v>333</v>
      </c>
      <c r="G59" s="54" t="s">
        <v>211</v>
      </c>
      <c r="H59" s="55" t="s">
        <v>200</v>
      </c>
      <c r="I59" s="55" t="s">
        <v>209</v>
      </c>
      <c r="J59" s="55" t="s">
        <v>206</v>
      </c>
      <c r="K59" s="61">
        <v>3</v>
      </c>
      <c r="L59" s="57">
        <v>42736</v>
      </c>
      <c r="M59" s="57">
        <v>42917</v>
      </c>
      <c r="N59" s="59">
        <f t="shared" si="0"/>
        <v>25.9</v>
      </c>
      <c r="O59" s="150">
        <v>1</v>
      </c>
      <c r="P59" s="60">
        <f t="shared" si="2"/>
        <v>0.33333333333333331</v>
      </c>
      <c r="Q59" s="59">
        <f t="shared" si="3"/>
        <v>8.6</v>
      </c>
      <c r="R59" s="59">
        <f t="shared" si="4"/>
        <v>0</v>
      </c>
      <c r="S59" s="59">
        <f t="shared" si="5"/>
        <v>0</v>
      </c>
      <c r="T59" s="63" t="s">
        <v>216</v>
      </c>
    </row>
    <row r="60" spans="1:20" s="155" customFormat="1" ht="409.5">
      <c r="A60" s="350" t="s">
        <v>335</v>
      </c>
      <c r="B60" s="67" t="s">
        <v>204</v>
      </c>
      <c r="C60" s="66">
        <f t="shared" si="1"/>
        <v>1</v>
      </c>
      <c r="D60" s="64" t="s">
        <v>29</v>
      </c>
      <c r="E60" s="53"/>
      <c r="F60" s="55" t="s">
        <v>217</v>
      </c>
      <c r="G60" s="55" t="s">
        <v>218</v>
      </c>
      <c r="H60" s="55" t="s">
        <v>219</v>
      </c>
      <c r="I60" s="55" t="s">
        <v>220</v>
      </c>
      <c r="J60" s="55" t="s">
        <v>221</v>
      </c>
      <c r="K60" s="61">
        <v>1</v>
      </c>
      <c r="L60" s="57">
        <v>42644</v>
      </c>
      <c r="M60" s="57">
        <v>42917</v>
      </c>
      <c r="N60" s="59">
        <f t="shared" si="0"/>
        <v>39</v>
      </c>
      <c r="O60" s="150"/>
      <c r="P60" s="60">
        <f t="shared" si="2"/>
        <v>0</v>
      </c>
      <c r="Q60" s="59">
        <f t="shared" si="3"/>
        <v>0</v>
      </c>
      <c r="R60" s="59">
        <f t="shared" si="4"/>
        <v>0</v>
      </c>
      <c r="S60" s="59">
        <f t="shared" si="5"/>
        <v>0</v>
      </c>
      <c r="T60" s="63" t="s">
        <v>222</v>
      </c>
    </row>
    <row r="61" spans="1:20" s="155" customFormat="1" ht="229.5">
      <c r="A61" s="350" t="s">
        <v>335</v>
      </c>
      <c r="B61" s="67" t="s">
        <v>208</v>
      </c>
      <c r="C61" s="66">
        <f t="shared" si="1"/>
        <v>1</v>
      </c>
      <c r="D61" s="64" t="s">
        <v>29</v>
      </c>
      <c r="E61" s="53"/>
      <c r="F61" s="54" t="s">
        <v>223</v>
      </c>
      <c r="G61" s="54" t="s">
        <v>224</v>
      </c>
      <c r="H61" s="55" t="s">
        <v>225</v>
      </c>
      <c r="I61" s="55" t="s">
        <v>226</v>
      </c>
      <c r="J61" s="55" t="s">
        <v>104</v>
      </c>
      <c r="K61" s="61">
        <v>1</v>
      </c>
      <c r="L61" s="57">
        <v>42613</v>
      </c>
      <c r="M61" s="57">
        <v>42917</v>
      </c>
      <c r="N61" s="59">
        <f t="shared" si="0"/>
        <v>43.4</v>
      </c>
      <c r="O61" s="150">
        <v>1</v>
      </c>
      <c r="P61" s="60">
        <f t="shared" si="2"/>
        <v>1</v>
      </c>
      <c r="Q61" s="59">
        <f t="shared" si="3"/>
        <v>43.4</v>
      </c>
      <c r="R61" s="59">
        <f t="shared" si="4"/>
        <v>0</v>
      </c>
      <c r="S61" s="59">
        <f t="shared" si="5"/>
        <v>0</v>
      </c>
      <c r="T61" s="63" t="s">
        <v>227</v>
      </c>
    </row>
    <row r="62" spans="1:20" s="155" customFormat="1" ht="344.25">
      <c r="A62" s="350" t="s">
        <v>335</v>
      </c>
      <c r="B62" s="67" t="s">
        <v>208</v>
      </c>
      <c r="C62" s="66">
        <f t="shared" si="1"/>
        <v>0</v>
      </c>
      <c r="D62" s="64" t="s">
        <v>29</v>
      </c>
      <c r="E62" s="53"/>
      <c r="F62" s="54" t="s">
        <v>223</v>
      </c>
      <c r="G62" s="54" t="s">
        <v>224</v>
      </c>
      <c r="H62" s="55" t="s">
        <v>225</v>
      </c>
      <c r="I62" s="55" t="s">
        <v>228</v>
      </c>
      <c r="J62" s="55" t="s">
        <v>229</v>
      </c>
      <c r="K62" s="61">
        <v>1</v>
      </c>
      <c r="L62" s="57">
        <v>42675</v>
      </c>
      <c r="M62" s="57">
        <v>42917</v>
      </c>
      <c r="N62" s="59">
        <f t="shared" si="0"/>
        <v>34.6</v>
      </c>
      <c r="O62" s="150">
        <v>1</v>
      </c>
      <c r="P62" s="60">
        <f t="shared" si="2"/>
        <v>1</v>
      </c>
      <c r="Q62" s="59">
        <f t="shared" si="3"/>
        <v>34.6</v>
      </c>
      <c r="R62" s="59">
        <f t="shared" si="4"/>
        <v>0</v>
      </c>
      <c r="S62" s="59">
        <f t="shared" si="5"/>
        <v>0</v>
      </c>
      <c r="T62" s="63" t="s">
        <v>230</v>
      </c>
    </row>
    <row r="63" spans="1:20" s="152" customFormat="1" ht="409.5">
      <c r="A63" s="350" t="s">
        <v>335</v>
      </c>
      <c r="B63" s="67" t="s">
        <v>208</v>
      </c>
      <c r="C63" s="66">
        <f t="shared" si="1"/>
        <v>0</v>
      </c>
      <c r="D63" s="64" t="s">
        <v>29</v>
      </c>
      <c r="E63" s="53"/>
      <c r="F63" s="65" t="s">
        <v>223</v>
      </c>
      <c r="G63" s="65" t="s">
        <v>224</v>
      </c>
      <c r="H63" s="65" t="s">
        <v>225</v>
      </c>
      <c r="I63" s="64" t="s">
        <v>231</v>
      </c>
      <c r="J63" s="67" t="s">
        <v>232</v>
      </c>
      <c r="K63" s="61">
        <v>2</v>
      </c>
      <c r="L63" s="58">
        <v>42705</v>
      </c>
      <c r="M63" s="58">
        <v>42917</v>
      </c>
      <c r="N63" s="59">
        <f t="shared" si="0"/>
        <v>30.3</v>
      </c>
      <c r="O63" s="150">
        <v>1</v>
      </c>
      <c r="P63" s="60">
        <f t="shared" si="2"/>
        <v>0.5</v>
      </c>
      <c r="Q63" s="59">
        <f t="shared" si="3"/>
        <v>15.2</v>
      </c>
      <c r="R63" s="59">
        <f t="shared" si="4"/>
        <v>0</v>
      </c>
      <c r="S63" s="59">
        <f t="shared" si="5"/>
        <v>0</v>
      </c>
      <c r="T63" s="63" t="s">
        <v>233</v>
      </c>
    </row>
    <row r="64" spans="1:20" s="155" customFormat="1" ht="204">
      <c r="A64" s="350" t="s">
        <v>335</v>
      </c>
      <c r="B64" s="67" t="s">
        <v>234</v>
      </c>
      <c r="C64" s="66">
        <f t="shared" si="1"/>
        <v>1</v>
      </c>
      <c r="D64" s="65" t="s">
        <v>29</v>
      </c>
      <c r="E64" s="53"/>
      <c r="F64" s="54" t="s">
        <v>235</v>
      </c>
      <c r="G64" s="54" t="s">
        <v>236</v>
      </c>
      <c r="H64" s="54" t="s">
        <v>237</v>
      </c>
      <c r="I64" s="55" t="s">
        <v>238</v>
      </c>
      <c r="J64" s="3" t="s">
        <v>104</v>
      </c>
      <c r="K64" s="61">
        <v>1</v>
      </c>
      <c r="L64" s="57">
        <v>42613</v>
      </c>
      <c r="M64" s="58">
        <v>42947</v>
      </c>
      <c r="N64" s="59">
        <f t="shared" si="0"/>
        <v>47.7</v>
      </c>
      <c r="O64" s="150">
        <v>1</v>
      </c>
      <c r="P64" s="60">
        <f t="shared" si="2"/>
        <v>1</v>
      </c>
      <c r="Q64" s="59">
        <f t="shared" si="3"/>
        <v>47.7</v>
      </c>
      <c r="R64" s="59">
        <f t="shared" si="4"/>
        <v>0</v>
      </c>
      <c r="S64" s="59">
        <f t="shared" si="5"/>
        <v>0</v>
      </c>
      <c r="T64" s="63" t="s">
        <v>239</v>
      </c>
    </row>
    <row r="65" spans="1:20" s="155" customFormat="1" ht="318.75">
      <c r="A65" s="350" t="s">
        <v>335</v>
      </c>
      <c r="B65" s="67" t="s">
        <v>234</v>
      </c>
      <c r="C65" s="66">
        <f t="shared" si="1"/>
        <v>0</v>
      </c>
      <c r="D65" s="65" t="s">
        <v>29</v>
      </c>
      <c r="E65" s="53"/>
      <c r="F65" s="54" t="s">
        <v>235</v>
      </c>
      <c r="G65" s="54" t="s">
        <v>236</v>
      </c>
      <c r="H65" s="54" t="s">
        <v>237</v>
      </c>
      <c r="I65" s="55" t="s">
        <v>240</v>
      </c>
      <c r="J65" s="3" t="s">
        <v>229</v>
      </c>
      <c r="K65" s="61">
        <v>1</v>
      </c>
      <c r="L65" s="57">
        <v>42675</v>
      </c>
      <c r="M65" s="57">
        <v>42917</v>
      </c>
      <c r="N65" s="59">
        <f t="shared" si="0"/>
        <v>34.6</v>
      </c>
      <c r="O65" s="150">
        <v>1</v>
      </c>
      <c r="P65" s="60">
        <f t="shared" si="2"/>
        <v>1</v>
      </c>
      <c r="Q65" s="59">
        <f t="shared" si="3"/>
        <v>34.6</v>
      </c>
      <c r="R65" s="59">
        <f t="shared" si="4"/>
        <v>0</v>
      </c>
      <c r="S65" s="59">
        <f t="shared" si="5"/>
        <v>0</v>
      </c>
      <c r="T65" s="63" t="s">
        <v>241</v>
      </c>
    </row>
    <row r="66" spans="1:20" s="152" customFormat="1" ht="409.5">
      <c r="A66" s="350" t="s">
        <v>335</v>
      </c>
      <c r="B66" s="67" t="s">
        <v>234</v>
      </c>
      <c r="C66" s="66">
        <f t="shared" si="1"/>
        <v>0</v>
      </c>
      <c r="D66" s="65" t="s">
        <v>29</v>
      </c>
      <c r="E66" s="66"/>
      <c r="F66" s="65" t="s">
        <v>235</v>
      </c>
      <c r="G66" s="65" t="s">
        <v>236</v>
      </c>
      <c r="H66" s="65" t="s">
        <v>237</v>
      </c>
      <c r="I66" s="64" t="s">
        <v>231</v>
      </c>
      <c r="J66" s="67" t="s">
        <v>232</v>
      </c>
      <c r="K66" s="61">
        <v>2</v>
      </c>
      <c r="L66" s="58">
        <v>42705</v>
      </c>
      <c r="M66" s="58">
        <v>42917</v>
      </c>
      <c r="N66" s="59">
        <f t="shared" si="0"/>
        <v>30.3</v>
      </c>
      <c r="O66" s="150">
        <v>1</v>
      </c>
      <c r="P66" s="60">
        <f t="shared" si="2"/>
        <v>0.5</v>
      </c>
      <c r="Q66" s="59">
        <f t="shared" si="3"/>
        <v>15.2</v>
      </c>
      <c r="R66" s="59">
        <f t="shared" si="4"/>
        <v>0</v>
      </c>
      <c r="S66" s="59">
        <f t="shared" si="5"/>
        <v>0</v>
      </c>
      <c r="T66" s="63" t="s">
        <v>242</v>
      </c>
    </row>
    <row r="67" spans="1:20" s="152" customFormat="1" ht="165.75">
      <c r="A67" s="350" t="s">
        <v>335</v>
      </c>
      <c r="B67" s="67" t="s">
        <v>243</v>
      </c>
      <c r="C67" s="66">
        <f t="shared" si="1"/>
        <v>1</v>
      </c>
      <c r="D67" s="65" t="s">
        <v>29</v>
      </c>
      <c r="E67" s="66"/>
      <c r="F67" s="64" t="s">
        <v>244</v>
      </c>
      <c r="G67" s="64" t="s">
        <v>245</v>
      </c>
      <c r="H67" s="82" t="s">
        <v>178</v>
      </c>
      <c r="I67" s="82" t="s">
        <v>80</v>
      </c>
      <c r="J67" s="82" t="s">
        <v>81</v>
      </c>
      <c r="K67" s="83">
        <v>5</v>
      </c>
      <c r="L67" s="58">
        <v>42825</v>
      </c>
      <c r="M67" s="58">
        <v>43100</v>
      </c>
      <c r="N67" s="59">
        <f t="shared" si="0"/>
        <v>39.299999999999997</v>
      </c>
      <c r="O67" s="150"/>
      <c r="P67" s="60">
        <f t="shared" si="2"/>
        <v>0</v>
      </c>
      <c r="Q67" s="59">
        <f t="shared" si="3"/>
        <v>0</v>
      </c>
      <c r="R67" s="59">
        <f t="shared" si="4"/>
        <v>0</v>
      </c>
      <c r="S67" s="59">
        <f t="shared" si="5"/>
        <v>0</v>
      </c>
      <c r="T67" s="63"/>
    </row>
    <row r="68" spans="1:20" s="152" customFormat="1" ht="165.75">
      <c r="A68" s="350" t="s">
        <v>335</v>
      </c>
      <c r="B68" s="67" t="s">
        <v>243</v>
      </c>
      <c r="C68" s="66">
        <f t="shared" si="1"/>
        <v>0</v>
      </c>
      <c r="D68" s="65" t="s">
        <v>29</v>
      </c>
      <c r="E68" s="66"/>
      <c r="F68" s="64" t="s">
        <v>244</v>
      </c>
      <c r="G68" s="64" t="s">
        <v>245</v>
      </c>
      <c r="H68" s="82" t="s">
        <v>143</v>
      </c>
      <c r="I68" s="82" t="s">
        <v>144</v>
      </c>
      <c r="J68" s="82" t="s">
        <v>145</v>
      </c>
      <c r="K68" s="84">
        <v>1</v>
      </c>
      <c r="L68" s="58">
        <v>42825</v>
      </c>
      <c r="M68" s="58">
        <v>43100</v>
      </c>
      <c r="N68" s="59">
        <f t="shared" si="0"/>
        <v>39.299999999999997</v>
      </c>
      <c r="O68" s="150"/>
      <c r="P68" s="60">
        <f t="shared" si="2"/>
        <v>0</v>
      </c>
      <c r="Q68" s="59">
        <f t="shared" si="3"/>
        <v>0</v>
      </c>
      <c r="R68" s="59">
        <f t="shared" si="4"/>
        <v>0</v>
      </c>
      <c r="S68" s="59">
        <f t="shared" si="5"/>
        <v>0</v>
      </c>
      <c r="T68" s="63"/>
    </row>
    <row r="69" spans="1:20" s="152" customFormat="1" ht="165.75">
      <c r="A69" s="350" t="s">
        <v>335</v>
      </c>
      <c r="B69" s="67" t="s">
        <v>243</v>
      </c>
      <c r="C69" s="66">
        <f t="shared" si="1"/>
        <v>0</v>
      </c>
      <c r="D69" s="65" t="s">
        <v>29</v>
      </c>
      <c r="E69" s="66"/>
      <c r="F69" s="64" t="s">
        <v>244</v>
      </c>
      <c r="G69" s="64" t="s">
        <v>245</v>
      </c>
      <c r="H69" s="82" t="s">
        <v>79</v>
      </c>
      <c r="I69" s="82" t="s">
        <v>120</v>
      </c>
      <c r="J69" s="82" t="s">
        <v>78</v>
      </c>
      <c r="K69" s="83">
        <v>1</v>
      </c>
      <c r="L69" s="58">
        <v>42825</v>
      </c>
      <c r="M69" s="58">
        <v>43100</v>
      </c>
      <c r="N69" s="59">
        <f t="shared" si="0"/>
        <v>39.299999999999997</v>
      </c>
      <c r="O69" s="150"/>
      <c r="P69" s="60">
        <f t="shared" si="2"/>
        <v>0</v>
      </c>
      <c r="Q69" s="59">
        <f t="shared" si="3"/>
        <v>0</v>
      </c>
      <c r="R69" s="59">
        <f t="shared" si="4"/>
        <v>0</v>
      </c>
      <c r="S69" s="59">
        <f t="shared" si="5"/>
        <v>0</v>
      </c>
      <c r="T69" s="63"/>
    </row>
    <row r="70" spans="1:20" s="152" customFormat="1" ht="165.75">
      <c r="A70" s="350" t="s">
        <v>335</v>
      </c>
      <c r="B70" s="67" t="s">
        <v>243</v>
      </c>
      <c r="C70" s="66">
        <f t="shared" si="1"/>
        <v>0</v>
      </c>
      <c r="D70" s="65" t="s">
        <v>29</v>
      </c>
      <c r="E70" s="66"/>
      <c r="F70" s="64" t="s">
        <v>244</v>
      </c>
      <c r="G70" s="64" t="s">
        <v>245</v>
      </c>
      <c r="H70" s="82" t="s">
        <v>161</v>
      </c>
      <c r="I70" s="82" t="s">
        <v>162</v>
      </c>
      <c r="J70" s="82" t="s">
        <v>78</v>
      </c>
      <c r="K70" s="83">
        <v>5</v>
      </c>
      <c r="L70" s="58">
        <v>42825</v>
      </c>
      <c r="M70" s="58">
        <v>43100</v>
      </c>
      <c r="N70" s="59">
        <f t="shared" si="0"/>
        <v>39.299999999999997</v>
      </c>
      <c r="O70" s="150"/>
      <c r="P70" s="60">
        <f t="shared" si="2"/>
        <v>0</v>
      </c>
      <c r="Q70" s="59">
        <f t="shared" si="3"/>
        <v>0</v>
      </c>
      <c r="R70" s="59">
        <f t="shared" si="4"/>
        <v>0</v>
      </c>
      <c r="S70" s="59">
        <f t="shared" si="5"/>
        <v>0</v>
      </c>
      <c r="T70" s="63"/>
    </row>
    <row r="71" spans="1:20" s="152" customFormat="1" ht="165.75">
      <c r="A71" s="350" t="s">
        <v>335</v>
      </c>
      <c r="B71" s="67" t="s">
        <v>243</v>
      </c>
      <c r="C71" s="66">
        <f t="shared" si="1"/>
        <v>0</v>
      </c>
      <c r="D71" s="65" t="s">
        <v>29</v>
      </c>
      <c r="E71" s="66"/>
      <c r="F71" s="64" t="s">
        <v>244</v>
      </c>
      <c r="G71" s="64" t="s">
        <v>245</v>
      </c>
      <c r="H71" s="64" t="s">
        <v>246</v>
      </c>
      <c r="I71" s="64" t="s">
        <v>247</v>
      </c>
      <c r="J71" s="67" t="s">
        <v>248</v>
      </c>
      <c r="K71" s="56">
        <v>1</v>
      </c>
      <c r="L71" s="58">
        <v>42614</v>
      </c>
      <c r="M71" s="58">
        <v>42947</v>
      </c>
      <c r="N71" s="59">
        <f t="shared" si="0"/>
        <v>47.6</v>
      </c>
      <c r="O71" s="150">
        <v>1</v>
      </c>
      <c r="P71" s="60">
        <f t="shared" si="2"/>
        <v>1</v>
      </c>
      <c r="Q71" s="59">
        <f t="shared" si="3"/>
        <v>47.6</v>
      </c>
      <c r="R71" s="59">
        <f t="shared" si="4"/>
        <v>0</v>
      </c>
      <c r="S71" s="59">
        <f t="shared" si="5"/>
        <v>0</v>
      </c>
      <c r="T71" s="63" t="s">
        <v>249</v>
      </c>
    </row>
    <row r="72" spans="1:20" s="152" customFormat="1" ht="165.75">
      <c r="A72" s="350" t="s">
        <v>335</v>
      </c>
      <c r="B72" s="67" t="s">
        <v>243</v>
      </c>
      <c r="C72" s="66">
        <f t="shared" si="1"/>
        <v>0</v>
      </c>
      <c r="D72" s="65" t="s">
        <v>29</v>
      </c>
      <c r="E72" s="66"/>
      <c r="F72" s="64" t="s">
        <v>244</v>
      </c>
      <c r="G72" s="64" t="s">
        <v>245</v>
      </c>
      <c r="H72" s="64" t="s">
        <v>246</v>
      </c>
      <c r="I72" s="64" t="s">
        <v>250</v>
      </c>
      <c r="J72" s="67" t="s">
        <v>251</v>
      </c>
      <c r="K72" s="56">
        <v>1</v>
      </c>
      <c r="L72" s="58">
        <v>42614</v>
      </c>
      <c r="M72" s="58">
        <v>42947</v>
      </c>
      <c r="N72" s="59">
        <f t="shared" si="0"/>
        <v>47.6</v>
      </c>
      <c r="O72" s="150">
        <v>1</v>
      </c>
      <c r="P72" s="60">
        <f t="shared" si="2"/>
        <v>1</v>
      </c>
      <c r="Q72" s="59">
        <f t="shared" si="3"/>
        <v>47.6</v>
      </c>
      <c r="R72" s="59">
        <f t="shared" si="4"/>
        <v>0</v>
      </c>
      <c r="S72" s="59">
        <f t="shared" si="5"/>
        <v>0</v>
      </c>
      <c r="T72" s="63" t="s">
        <v>252</v>
      </c>
    </row>
    <row r="73" spans="1:20" s="152" customFormat="1" ht="204">
      <c r="A73" s="350" t="s">
        <v>335</v>
      </c>
      <c r="B73" s="67" t="s">
        <v>243</v>
      </c>
      <c r="C73" s="66">
        <f t="shared" si="1"/>
        <v>0</v>
      </c>
      <c r="D73" s="65" t="s">
        <v>29</v>
      </c>
      <c r="E73" s="66"/>
      <c r="F73" s="64" t="s">
        <v>244</v>
      </c>
      <c r="G73" s="64" t="s">
        <v>245</v>
      </c>
      <c r="H73" s="64" t="s">
        <v>246</v>
      </c>
      <c r="I73" s="64" t="s">
        <v>253</v>
      </c>
      <c r="J73" s="67" t="s">
        <v>248</v>
      </c>
      <c r="K73" s="56">
        <v>1</v>
      </c>
      <c r="L73" s="58">
        <v>42583</v>
      </c>
      <c r="M73" s="58">
        <v>42947</v>
      </c>
      <c r="N73" s="59">
        <f t="shared" si="0"/>
        <v>52</v>
      </c>
      <c r="O73" s="150"/>
      <c r="P73" s="60">
        <f t="shared" si="2"/>
        <v>0</v>
      </c>
      <c r="Q73" s="59">
        <f t="shared" si="3"/>
        <v>0</v>
      </c>
      <c r="R73" s="59">
        <f t="shared" si="4"/>
        <v>0</v>
      </c>
      <c r="S73" s="59">
        <f t="shared" si="5"/>
        <v>0</v>
      </c>
      <c r="T73" s="63" t="s">
        <v>254</v>
      </c>
    </row>
    <row r="74" spans="1:20" s="152" customFormat="1" ht="409.5">
      <c r="A74" s="350" t="s">
        <v>335</v>
      </c>
      <c r="B74" s="67" t="s">
        <v>243</v>
      </c>
      <c r="C74" s="66">
        <f t="shared" si="1"/>
        <v>0</v>
      </c>
      <c r="D74" s="65" t="s">
        <v>29</v>
      </c>
      <c r="E74" s="66"/>
      <c r="F74" s="64" t="s">
        <v>244</v>
      </c>
      <c r="G74" s="64" t="s">
        <v>245</v>
      </c>
      <c r="H74" s="64" t="s">
        <v>246</v>
      </c>
      <c r="I74" s="64" t="s">
        <v>255</v>
      </c>
      <c r="J74" s="67" t="s">
        <v>256</v>
      </c>
      <c r="K74" s="56">
        <v>12</v>
      </c>
      <c r="L74" s="58">
        <v>42583</v>
      </c>
      <c r="M74" s="58">
        <v>42947</v>
      </c>
      <c r="N74" s="59">
        <f t="shared" si="0"/>
        <v>52</v>
      </c>
      <c r="O74" s="150">
        <v>5</v>
      </c>
      <c r="P74" s="60">
        <f t="shared" si="2"/>
        <v>0.41666666666666669</v>
      </c>
      <c r="Q74" s="59">
        <f t="shared" si="3"/>
        <v>21.7</v>
      </c>
      <c r="R74" s="59">
        <f t="shared" si="4"/>
        <v>0</v>
      </c>
      <c r="S74" s="59">
        <f t="shared" si="5"/>
        <v>0</v>
      </c>
      <c r="T74" s="63" t="s">
        <v>257</v>
      </c>
    </row>
    <row r="75" spans="1:20" s="152" customFormat="1" ht="409.5">
      <c r="A75" s="350" t="s">
        <v>335</v>
      </c>
      <c r="B75" s="67" t="s">
        <v>243</v>
      </c>
      <c r="C75" s="66">
        <f t="shared" si="1"/>
        <v>0</v>
      </c>
      <c r="D75" s="65" t="s">
        <v>29</v>
      </c>
      <c r="E75" s="66"/>
      <c r="F75" s="64" t="s">
        <v>244</v>
      </c>
      <c r="G75" s="64" t="s">
        <v>245</v>
      </c>
      <c r="H75" s="64" t="s">
        <v>258</v>
      </c>
      <c r="I75" s="64" t="s">
        <v>259</v>
      </c>
      <c r="J75" s="67" t="s">
        <v>104</v>
      </c>
      <c r="K75" s="56">
        <v>1</v>
      </c>
      <c r="L75" s="58">
        <v>42583</v>
      </c>
      <c r="M75" s="58">
        <v>42947</v>
      </c>
      <c r="N75" s="59">
        <f t="shared" si="0"/>
        <v>52</v>
      </c>
      <c r="O75" s="150">
        <v>1</v>
      </c>
      <c r="P75" s="60">
        <f t="shared" si="2"/>
        <v>1</v>
      </c>
      <c r="Q75" s="59">
        <f t="shared" si="3"/>
        <v>52</v>
      </c>
      <c r="R75" s="59">
        <f t="shared" si="4"/>
        <v>0</v>
      </c>
      <c r="S75" s="59">
        <f t="shared" si="5"/>
        <v>0</v>
      </c>
      <c r="T75" s="63" t="s">
        <v>260</v>
      </c>
    </row>
    <row r="76" spans="1:20" s="152" customFormat="1" ht="204">
      <c r="A76" s="350" t="s">
        <v>335</v>
      </c>
      <c r="B76" s="67" t="s">
        <v>261</v>
      </c>
      <c r="C76" s="66">
        <f t="shared" si="1"/>
        <v>1</v>
      </c>
      <c r="D76" s="65" t="s">
        <v>29</v>
      </c>
      <c r="E76" s="66"/>
      <c r="F76" s="64" t="s">
        <v>262</v>
      </c>
      <c r="G76" s="64" t="s">
        <v>263</v>
      </c>
      <c r="H76" s="82" t="s">
        <v>178</v>
      </c>
      <c r="I76" s="82" t="s">
        <v>80</v>
      </c>
      <c r="J76" s="82" t="s">
        <v>81</v>
      </c>
      <c r="K76" s="83">
        <v>5</v>
      </c>
      <c r="L76" s="58">
        <v>42825</v>
      </c>
      <c r="M76" s="58">
        <v>43100</v>
      </c>
      <c r="N76" s="59">
        <f t="shared" ref="N76:N89" si="6">ROUND(((M76-L76)/7),1)</f>
        <v>39.299999999999997</v>
      </c>
      <c r="O76" s="150"/>
      <c r="P76" s="60">
        <f t="shared" si="2"/>
        <v>0</v>
      </c>
      <c r="Q76" s="59">
        <f t="shared" si="3"/>
        <v>0</v>
      </c>
      <c r="R76" s="59">
        <f t="shared" si="4"/>
        <v>0</v>
      </c>
      <c r="S76" s="59">
        <f t="shared" si="5"/>
        <v>0</v>
      </c>
      <c r="T76" s="63"/>
    </row>
    <row r="77" spans="1:20" s="152" customFormat="1" ht="204">
      <c r="A77" s="350" t="s">
        <v>335</v>
      </c>
      <c r="B77" s="67" t="s">
        <v>261</v>
      </c>
      <c r="C77" s="66">
        <f t="shared" ref="C77:C140" si="7">+IF(B77=B76,0,1)</f>
        <v>0</v>
      </c>
      <c r="D77" s="65" t="s">
        <v>29</v>
      </c>
      <c r="E77" s="66"/>
      <c r="F77" s="64" t="s">
        <v>262</v>
      </c>
      <c r="G77" s="64" t="s">
        <v>263</v>
      </c>
      <c r="H77" s="82" t="s">
        <v>143</v>
      </c>
      <c r="I77" s="82" t="s">
        <v>144</v>
      </c>
      <c r="J77" s="82" t="s">
        <v>145</v>
      </c>
      <c r="K77" s="84">
        <v>1</v>
      </c>
      <c r="L77" s="58">
        <v>42825</v>
      </c>
      <c r="M77" s="58">
        <v>43100</v>
      </c>
      <c r="N77" s="59">
        <f t="shared" si="6"/>
        <v>39.299999999999997</v>
      </c>
      <c r="O77" s="150"/>
      <c r="P77" s="60">
        <f t="shared" ref="P77:P89" si="8">IF(O77=0,0,+O77/K77)</f>
        <v>0</v>
      </c>
      <c r="Q77" s="59">
        <f t="shared" ref="Q77:Q89" si="9">ROUND((N77*P77),1)</f>
        <v>0</v>
      </c>
      <c r="R77" s="59">
        <f t="shared" ref="R77:R89" si="10">IF(M77&lt;=$E$7,Q77,0)</f>
        <v>0</v>
      </c>
      <c r="S77" s="59">
        <f t="shared" ref="S77:S89" si="11">IF($E$7&gt;=M77,N77,0)</f>
        <v>0</v>
      </c>
      <c r="T77" s="63"/>
    </row>
    <row r="78" spans="1:20" s="152" customFormat="1" ht="409.5">
      <c r="A78" s="350" t="s">
        <v>335</v>
      </c>
      <c r="B78" s="67" t="s">
        <v>261</v>
      </c>
      <c r="C78" s="66">
        <f t="shared" si="7"/>
        <v>0</v>
      </c>
      <c r="D78" s="65" t="s">
        <v>29</v>
      </c>
      <c r="E78" s="66"/>
      <c r="F78" s="64" t="s">
        <v>262</v>
      </c>
      <c r="G78" s="64" t="s">
        <v>263</v>
      </c>
      <c r="H78" s="64" t="s">
        <v>264</v>
      </c>
      <c r="I78" s="64" t="s">
        <v>265</v>
      </c>
      <c r="J78" s="64" t="s">
        <v>266</v>
      </c>
      <c r="K78" s="56">
        <v>6</v>
      </c>
      <c r="L78" s="58">
        <v>42614</v>
      </c>
      <c r="M78" s="58">
        <v>42947</v>
      </c>
      <c r="N78" s="59">
        <f t="shared" si="6"/>
        <v>47.6</v>
      </c>
      <c r="O78" s="150">
        <v>1</v>
      </c>
      <c r="P78" s="60">
        <f t="shared" si="8"/>
        <v>0.16666666666666666</v>
      </c>
      <c r="Q78" s="59">
        <f t="shared" si="9"/>
        <v>7.9</v>
      </c>
      <c r="R78" s="59">
        <f t="shared" si="10"/>
        <v>0</v>
      </c>
      <c r="S78" s="59">
        <f t="shared" si="11"/>
        <v>0</v>
      </c>
      <c r="T78" s="63" t="s">
        <v>267</v>
      </c>
    </row>
    <row r="79" spans="1:20" s="152" customFormat="1" ht="409.5">
      <c r="A79" s="350" t="s">
        <v>335</v>
      </c>
      <c r="B79" s="67" t="s">
        <v>261</v>
      </c>
      <c r="C79" s="66">
        <f t="shared" si="7"/>
        <v>0</v>
      </c>
      <c r="D79" s="65" t="s">
        <v>29</v>
      </c>
      <c r="E79" s="66"/>
      <c r="F79" s="64" t="s">
        <v>262</v>
      </c>
      <c r="G79" s="65"/>
      <c r="H79" s="64" t="s">
        <v>268</v>
      </c>
      <c r="I79" s="64" t="s">
        <v>269</v>
      </c>
      <c r="J79" s="67" t="s">
        <v>256</v>
      </c>
      <c r="K79" s="56">
        <v>12</v>
      </c>
      <c r="L79" s="58">
        <v>42583</v>
      </c>
      <c r="M79" s="58">
        <v>42947</v>
      </c>
      <c r="N79" s="59">
        <f t="shared" si="6"/>
        <v>52</v>
      </c>
      <c r="O79" s="150">
        <v>6</v>
      </c>
      <c r="P79" s="60">
        <f t="shared" si="8"/>
        <v>0.5</v>
      </c>
      <c r="Q79" s="59">
        <f t="shared" si="9"/>
        <v>26</v>
      </c>
      <c r="R79" s="59">
        <f t="shared" si="10"/>
        <v>0</v>
      </c>
      <c r="S79" s="59">
        <f t="shared" si="11"/>
        <v>0</v>
      </c>
      <c r="T79" s="63" t="s">
        <v>270</v>
      </c>
    </row>
    <row r="80" spans="1:20" s="152" customFormat="1" ht="409.5">
      <c r="A80" s="350" t="s">
        <v>335</v>
      </c>
      <c r="B80" s="67" t="s">
        <v>261</v>
      </c>
      <c r="C80" s="66">
        <f t="shared" si="7"/>
        <v>0</v>
      </c>
      <c r="D80" s="65" t="s">
        <v>29</v>
      </c>
      <c r="E80" s="66"/>
      <c r="F80" s="64" t="s">
        <v>262</v>
      </c>
      <c r="G80" s="65"/>
      <c r="H80" s="64" t="s">
        <v>271</v>
      </c>
      <c r="I80" s="64" t="s">
        <v>272</v>
      </c>
      <c r="J80" s="67" t="s">
        <v>104</v>
      </c>
      <c r="K80" s="56">
        <v>1</v>
      </c>
      <c r="L80" s="58">
        <v>42583</v>
      </c>
      <c r="M80" s="58">
        <v>42947</v>
      </c>
      <c r="N80" s="59">
        <f t="shared" si="6"/>
        <v>52</v>
      </c>
      <c r="O80" s="150"/>
      <c r="P80" s="60">
        <f t="shared" si="8"/>
        <v>0</v>
      </c>
      <c r="Q80" s="59">
        <f t="shared" si="9"/>
        <v>0</v>
      </c>
      <c r="R80" s="59">
        <f t="shared" si="10"/>
        <v>0</v>
      </c>
      <c r="S80" s="59">
        <f t="shared" si="11"/>
        <v>0</v>
      </c>
      <c r="T80" s="63" t="s">
        <v>273</v>
      </c>
    </row>
    <row r="81" spans="1:20" s="155" customFormat="1" ht="409.5">
      <c r="A81" s="350" t="s">
        <v>335</v>
      </c>
      <c r="B81" s="67" t="s">
        <v>320</v>
      </c>
      <c r="C81" s="66">
        <f t="shared" si="7"/>
        <v>1</v>
      </c>
      <c r="D81" s="65" t="s">
        <v>29</v>
      </c>
      <c r="E81" s="53"/>
      <c r="F81" s="55" t="s">
        <v>321</v>
      </c>
      <c r="G81" s="55" t="s">
        <v>322</v>
      </c>
      <c r="H81" s="55" t="s">
        <v>323</v>
      </c>
      <c r="I81" s="55" t="s">
        <v>324</v>
      </c>
      <c r="J81" s="3" t="s">
        <v>325</v>
      </c>
      <c r="K81" s="56">
        <v>2</v>
      </c>
      <c r="L81" s="57">
        <v>42583</v>
      </c>
      <c r="M81" s="58">
        <v>42947</v>
      </c>
      <c r="N81" s="59">
        <f t="shared" si="6"/>
        <v>52</v>
      </c>
      <c r="O81" s="150"/>
      <c r="P81" s="60">
        <f t="shared" si="8"/>
        <v>0</v>
      </c>
      <c r="Q81" s="59">
        <f t="shared" si="9"/>
        <v>0</v>
      </c>
      <c r="R81" s="59">
        <f t="shared" si="10"/>
        <v>0</v>
      </c>
      <c r="S81" s="59">
        <f t="shared" si="11"/>
        <v>0</v>
      </c>
      <c r="T81" s="62" t="s">
        <v>326</v>
      </c>
    </row>
    <row r="82" spans="1:20" s="152" customFormat="1" ht="267.75">
      <c r="A82" s="350" t="s">
        <v>335</v>
      </c>
      <c r="B82" s="67" t="s">
        <v>274</v>
      </c>
      <c r="C82" s="66">
        <f t="shared" si="7"/>
        <v>1</v>
      </c>
      <c r="D82" s="65" t="s">
        <v>29</v>
      </c>
      <c r="E82" s="66"/>
      <c r="F82" s="65" t="s">
        <v>275</v>
      </c>
      <c r="G82" s="65" t="s">
        <v>276</v>
      </c>
      <c r="H82" s="64" t="s">
        <v>277</v>
      </c>
      <c r="I82" s="64" t="s">
        <v>278</v>
      </c>
      <c r="J82" s="67" t="s">
        <v>78</v>
      </c>
      <c r="K82" s="56">
        <v>1</v>
      </c>
      <c r="L82" s="58">
        <v>42583</v>
      </c>
      <c r="M82" s="58">
        <v>42947</v>
      </c>
      <c r="N82" s="59">
        <f t="shared" si="6"/>
        <v>52</v>
      </c>
      <c r="O82" s="150">
        <v>1</v>
      </c>
      <c r="P82" s="60">
        <f t="shared" si="8"/>
        <v>1</v>
      </c>
      <c r="Q82" s="59">
        <f t="shared" si="9"/>
        <v>52</v>
      </c>
      <c r="R82" s="59">
        <f t="shared" si="10"/>
        <v>0</v>
      </c>
      <c r="S82" s="59">
        <f t="shared" si="11"/>
        <v>0</v>
      </c>
      <c r="T82" s="63" t="s">
        <v>279</v>
      </c>
    </row>
    <row r="83" spans="1:20" s="152" customFormat="1" ht="409.5">
      <c r="A83" s="350" t="s">
        <v>335</v>
      </c>
      <c r="B83" s="67" t="s">
        <v>274</v>
      </c>
      <c r="C83" s="66">
        <f t="shared" si="7"/>
        <v>0</v>
      </c>
      <c r="D83" s="65" t="s">
        <v>29</v>
      </c>
      <c r="E83" s="66"/>
      <c r="F83" s="65" t="s">
        <v>275</v>
      </c>
      <c r="G83" s="65" t="s">
        <v>276</v>
      </c>
      <c r="H83" s="64" t="s">
        <v>277</v>
      </c>
      <c r="I83" s="64" t="s">
        <v>280</v>
      </c>
      <c r="J83" s="67" t="s">
        <v>281</v>
      </c>
      <c r="K83" s="56">
        <v>1</v>
      </c>
      <c r="L83" s="58">
        <v>42583</v>
      </c>
      <c r="M83" s="58">
        <v>42947</v>
      </c>
      <c r="N83" s="59">
        <f t="shared" si="6"/>
        <v>52</v>
      </c>
      <c r="O83" s="150">
        <v>0</v>
      </c>
      <c r="P83" s="60">
        <f t="shared" si="8"/>
        <v>0</v>
      </c>
      <c r="Q83" s="59">
        <f t="shared" si="9"/>
        <v>0</v>
      </c>
      <c r="R83" s="59">
        <f t="shared" si="10"/>
        <v>0</v>
      </c>
      <c r="S83" s="59">
        <f t="shared" si="11"/>
        <v>0</v>
      </c>
      <c r="T83" s="63" t="s">
        <v>282</v>
      </c>
    </row>
    <row r="84" spans="1:20" s="152" customFormat="1" ht="409.5">
      <c r="A84" s="350" t="s">
        <v>335</v>
      </c>
      <c r="B84" s="67" t="s">
        <v>283</v>
      </c>
      <c r="C84" s="66">
        <f t="shared" si="7"/>
        <v>1</v>
      </c>
      <c r="D84" s="65" t="s">
        <v>29</v>
      </c>
      <c r="E84" s="66"/>
      <c r="F84" s="64" t="s">
        <v>284</v>
      </c>
      <c r="G84" s="64" t="s">
        <v>285</v>
      </c>
      <c r="H84" s="64" t="s">
        <v>286</v>
      </c>
      <c r="I84" s="64" t="s">
        <v>287</v>
      </c>
      <c r="J84" s="67" t="s">
        <v>288</v>
      </c>
      <c r="K84" s="56">
        <v>2</v>
      </c>
      <c r="L84" s="58">
        <v>42583</v>
      </c>
      <c r="M84" s="58">
        <v>42947</v>
      </c>
      <c r="N84" s="59">
        <f t="shared" si="6"/>
        <v>52</v>
      </c>
      <c r="O84" s="150">
        <v>1</v>
      </c>
      <c r="P84" s="60">
        <f t="shared" si="8"/>
        <v>0.5</v>
      </c>
      <c r="Q84" s="59">
        <f t="shared" si="9"/>
        <v>26</v>
      </c>
      <c r="R84" s="59">
        <f t="shared" si="10"/>
        <v>0</v>
      </c>
      <c r="S84" s="59">
        <f t="shared" si="11"/>
        <v>0</v>
      </c>
      <c r="T84" s="63" t="s">
        <v>289</v>
      </c>
    </row>
    <row r="85" spans="1:20" s="152" customFormat="1" ht="89.25">
      <c r="A85" s="350" t="s">
        <v>335</v>
      </c>
      <c r="B85" s="67" t="s">
        <v>290</v>
      </c>
      <c r="C85" s="66">
        <f t="shared" si="7"/>
        <v>1</v>
      </c>
      <c r="D85" s="65" t="s">
        <v>29</v>
      </c>
      <c r="E85" s="66"/>
      <c r="F85" s="64" t="s">
        <v>291</v>
      </c>
      <c r="G85" s="64" t="s">
        <v>292</v>
      </c>
      <c r="H85" s="64" t="s">
        <v>293</v>
      </c>
      <c r="I85" s="64" t="s">
        <v>294</v>
      </c>
      <c r="J85" s="67" t="s">
        <v>295</v>
      </c>
      <c r="K85" s="56">
        <v>1</v>
      </c>
      <c r="L85" s="68">
        <v>42614</v>
      </c>
      <c r="M85" s="58">
        <v>42674</v>
      </c>
      <c r="N85" s="59">
        <f t="shared" si="6"/>
        <v>8.6</v>
      </c>
      <c r="O85" s="150">
        <v>1</v>
      </c>
      <c r="P85" s="60">
        <f t="shared" si="8"/>
        <v>1</v>
      </c>
      <c r="Q85" s="59">
        <f t="shared" si="9"/>
        <v>8.6</v>
      </c>
      <c r="R85" s="59">
        <f t="shared" si="10"/>
        <v>8.6</v>
      </c>
      <c r="S85" s="59">
        <f t="shared" si="11"/>
        <v>8.6</v>
      </c>
      <c r="T85" s="63" t="s">
        <v>296</v>
      </c>
    </row>
    <row r="86" spans="1:20" s="152" customFormat="1" ht="255">
      <c r="A86" s="350" t="s">
        <v>335</v>
      </c>
      <c r="B86" s="67" t="s">
        <v>297</v>
      </c>
      <c r="C86" s="66">
        <f t="shared" si="7"/>
        <v>1</v>
      </c>
      <c r="D86" s="65" t="s">
        <v>29</v>
      </c>
      <c r="E86" s="66"/>
      <c r="F86" s="64" t="s">
        <v>298</v>
      </c>
      <c r="G86" s="64" t="s">
        <v>299</v>
      </c>
      <c r="H86" s="64" t="s">
        <v>300</v>
      </c>
      <c r="I86" s="64" t="s">
        <v>301</v>
      </c>
      <c r="J86" s="67" t="s">
        <v>302</v>
      </c>
      <c r="K86" s="56">
        <v>1</v>
      </c>
      <c r="L86" s="68">
        <v>42614</v>
      </c>
      <c r="M86" s="58">
        <v>42947</v>
      </c>
      <c r="N86" s="59">
        <f t="shared" si="6"/>
        <v>47.6</v>
      </c>
      <c r="O86" s="150">
        <v>1</v>
      </c>
      <c r="P86" s="60">
        <f t="shared" si="8"/>
        <v>1</v>
      </c>
      <c r="Q86" s="59">
        <f t="shared" si="9"/>
        <v>47.6</v>
      </c>
      <c r="R86" s="59">
        <f t="shared" si="10"/>
        <v>0</v>
      </c>
      <c r="S86" s="59">
        <f t="shared" si="11"/>
        <v>0</v>
      </c>
      <c r="T86" s="63" t="s">
        <v>303</v>
      </c>
    </row>
    <row r="87" spans="1:20" s="152" customFormat="1" ht="408">
      <c r="A87" s="350" t="s">
        <v>335</v>
      </c>
      <c r="B87" s="67" t="s">
        <v>297</v>
      </c>
      <c r="C87" s="66">
        <f t="shared" si="7"/>
        <v>0</v>
      </c>
      <c r="D87" s="65" t="s">
        <v>29</v>
      </c>
      <c r="E87" s="66"/>
      <c r="F87" s="64" t="s">
        <v>304</v>
      </c>
      <c r="G87" s="64" t="s">
        <v>299</v>
      </c>
      <c r="H87" s="64" t="s">
        <v>300</v>
      </c>
      <c r="I87" s="64" t="s">
        <v>305</v>
      </c>
      <c r="J87" s="67" t="s">
        <v>306</v>
      </c>
      <c r="K87" s="56">
        <v>1</v>
      </c>
      <c r="L87" s="68">
        <v>42614</v>
      </c>
      <c r="M87" s="58">
        <v>42947</v>
      </c>
      <c r="N87" s="59">
        <f t="shared" si="6"/>
        <v>47.6</v>
      </c>
      <c r="O87" s="150">
        <v>1</v>
      </c>
      <c r="P87" s="60">
        <f t="shared" si="8"/>
        <v>1</v>
      </c>
      <c r="Q87" s="59">
        <f t="shared" si="9"/>
        <v>47.6</v>
      </c>
      <c r="R87" s="59">
        <f t="shared" si="10"/>
        <v>0</v>
      </c>
      <c r="S87" s="59">
        <f t="shared" si="11"/>
        <v>0</v>
      </c>
      <c r="T87" s="63" t="s">
        <v>307</v>
      </c>
    </row>
    <row r="88" spans="1:20" s="155" customFormat="1" ht="255">
      <c r="A88" s="350" t="s">
        <v>335</v>
      </c>
      <c r="B88" s="67" t="s">
        <v>297</v>
      </c>
      <c r="C88" s="66">
        <f t="shared" si="7"/>
        <v>0</v>
      </c>
      <c r="D88" s="65" t="s">
        <v>29</v>
      </c>
      <c r="E88" s="66"/>
      <c r="F88" s="55" t="s">
        <v>304</v>
      </c>
      <c r="G88" s="55" t="s">
        <v>299</v>
      </c>
      <c r="H88" s="55" t="s">
        <v>308</v>
      </c>
      <c r="I88" s="64" t="s">
        <v>309</v>
      </c>
      <c r="J88" s="67" t="s">
        <v>310</v>
      </c>
      <c r="K88" s="56">
        <v>1</v>
      </c>
      <c r="L88" s="68">
        <v>42614</v>
      </c>
      <c r="M88" s="58">
        <v>42947</v>
      </c>
      <c r="N88" s="59">
        <f t="shared" si="6"/>
        <v>47.6</v>
      </c>
      <c r="O88" s="150">
        <v>1</v>
      </c>
      <c r="P88" s="60">
        <f t="shared" si="8"/>
        <v>1</v>
      </c>
      <c r="Q88" s="59">
        <f t="shared" si="9"/>
        <v>47.6</v>
      </c>
      <c r="R88" s="59">
        <f t="shared" si="10"/>
        <v>0</v>
      </c>
      <c r="S88" s="59">
        <f t="shared" si="11"/>
        <v>0</v>
      </c>
      <c r="T88" s="63" t="s">
        <v>311</v>
      </c>
    </row>
    <row r="89" spans="1:20" s="155" customFormat="1" ht="382.5">
      <c r="A89" s="350" t="s">
        <v>335</v>
      </c>
      <c r="B89" s="73" t="s">
        <v>297</v>
      </c>
      <c r="C89" s="70">
        <f t="shared" si="7"/>
        <v>0</v>
      </c>
      <c r="D89" s="69" t="s">
        <v>29</v>
      </c>
      <c r="E89" s="70"/>
      <c r="F89" s="71" t="s">
        <v>304</v>
      </c>
      <c r="G89" s="71" t="s">
        <v>299</v>
      </c>
      <c r="H89" s="71" t="s">
        <v>312</v>
      </c>
      <c r="I89" s="72" t="s">
        <v>313</v>
      </c>
      <c r="J89" s="73" t="s">
        <v>78</v>
      </c>
      <c r="K89" s="74">
        <v>1</v>
      </c>
      <c r="L89" s="75">
        <v>42614</v>
      </c>
      <c r="M89" s="76">
        <v>43069</v>
      </c>
      <c r="N89" s="77">
        <f t="shared" si="6"/>
        <v>65</v>
      </c>
      <c r="O89" s="156">
        <v>1</v>
      </c>
      <c r="P89" s="78">
        <f t="shared" si="8"/>
        <v>1</v>
      </c>
      <c r="Q89" s="77">
        <f t="shared" si="9"/>
        <v>65</v>
      </c>
      <c r="R89" s="77">
        <f t="shared" si="10"/>
        <v>0</v>
      </c>
      <c r="S89" s="77">
        <f t="shared" si="11"/>
        <v>0</v>
      </c>
      <c r="T89" s="79" t="s">
        <v>314</v>
      </c>
    </row>
    <row r="90" spans="1:20" s="11" customFormat="1" ht="204">
      <c r="A90" s="160" t="s">
        <v>335</v>
      </c>
      <c r="B90" s="67" t="s">
        <v>336</v>
      </c>
      <c r="C90" s="66">
        <f t="shared" si="7"/>
        <v>1</v>
      </c>
      <c r="D90" s="64" t="s">
        <v>337</v>
      </c>
      <c r="E90" s="53"/>
      <c r="F90" s="55" t="s">
        <v>338</v>
      </c>
      <c r="G90" s="55" t="s">
        <v>339</v>
      </c>
      <c r="H90" s="55" t="s">
        <v>340</v>
      </c>
      <c r="I90" s="55" t="s">
        <v>341</v>
      </c>
      <c r="J90" s="3" t="s">
        <v>342</v>
      </c>
      <c r="K90" s="53">
        <v>25</v>
      </c>
      <c r="L90" s="157">
        <v>42614</v>
      </c>
      <c r="M90" s="157">
        <v>42735</v>
      </c>
      <c r="N90" s="59">
        <f>ROUND(((M90-L90)/7),1)</f>
        <v>17.3</v>
      </c>
      <c r="O90" s="158">
        <v>25</v>
      </c>
      <c r="P90" s="60">
        <f>IF(O90=0,0,+O90/K90)</f>
        <v>1</v>
      </c>
      <c r="Q90" s="59">
        <f>ROUND((N90*P90),1)</f>
        <v>17.3</v>
      </c>
      <c r="R90" s="59">
        <f>IF(M90&lt;=$E$7,Q90,0)</f>
        <v>17.3</v>
      </c>
      <c r="S90" s="59">
        <f>IF($E$7&gt;=M90,N90,0)</f>
        <v>17.3</v>
      </c>
      <c r="T90" s="159"/>
    </row>
    <row r="91" spans="1:20" s="11" customFormat="1" ht="204">
      <c r="A91" s="160" t="s">
        <v>335</v>
      </c>
      <c r="B91" s="67" t="s">
        <v>336</v>
      </c>
      <c r="C91" s="66">
        <f t="shared" si="7"/>
        <v>0</v>
      </c>
      <c r="D91" s="64" t="s">
        <v>337</v>
      </c>
      <c r="E91" s="53"/>
      <c r="F91" s="55" t="s">
        <v>343</v>
      </c>
      <c r="G91" s="55" t="s">
        <v>339</v>
      </c>
      <c r="H91" s="55" t="s">
        <v>344</v>
      </c>
      <c r="I91" s="55" t="s">
        <v>345</v>
      </c>
      <c r="J91" s="3" t="s">
        <v>346</v>
      </c>
      <c r="K91" s="53">
        <v>2</v>
      </c>
      <c r="L91" s="157">
        <v>42614</v>
      </c>
      <c r="M91" s="157">
        <v>42735</v>
      </c>
      <c r="N91" s="59">
        <f t="shared" ref="N91:N99" si="12">ROUND(((M91-L91)/7),1)</f>
        <v>17.3</v>
      </c>
      <c r="O91" s="158">
        <v>2</v>
      </c>
      <c r="P91" s="60">
        <f t="shared" ref="P91:P99" si="13">IF(O91=0,0,+O91/K91)</f>
        <v>1</v>
      </c>
      <c r="Q91" s="59">
        <f t="shared" ref="Q91:Q99" si="14">ROUND((N91*P91),1)</f>
        <v>17.3</v>
      </c>
      <c r="R91" s="59">
        <f t="shared" ref="R91:R99" si="15">IF(M91&lt;=$E$7,Q91,0)</f>
        <v>17.3</v>
      </c>
      <c r="S91" s="59">
        <f t="shared" ref="S91:S99" si="16">IF($E$7&gt;=M91,N91,0)</f>
        <v>17.3</v>
      </c>
      <c r="T91" s="159"/>
    </row>
    <row r="92" spans="1:20" s="11" customFormat="1" ht="140.25">
      <c r="A92" s="160" t="s">
        <v>347</v>
      </c>
      <c r="B92" s="67" t="s">
        <v>348</v>
      </c>
      <c r="C92" s="66">
        <f t="shared" si="7"/>
        <v>1</v>
      </c>
      <c r="D92" s="64" t="s">
        <v>337</v>
      </c>
      <c r="E92" s="53"/>
      <c r="F92" s="55" t="s">
        <v>349</v>
      </c>
      <c r="G92" s="55" t="s">
        <v>350</v>
      </c>
      <c r="H92" s="55" t="s">
        <v>351</v>
      </c>
      <c r="I92" s="55" t="s">
        <v>352</v>
      </c>
      <c r="J92" s="3" t="s">
        <v>353</v>
      </c>
      <c r="K92" s="53">
        <v>1</v>
      </c>
      <c r="L92" s="157">
        <v>42705</v>
      </c>
      <c r="M92" s="157">
        <v>42734</v>
      </c>
      <c r="N92" s="59">
        <f t="shared" si="12"/>
        <v>4.0999999999999996</v>
      </c>
      <c r="O92" s="158">
        <v>1</v>
      </c>
      <c r="P92" s="60">
        <f t="shared" si="13"/>
        <v>1</v>
      </c>
      <c r="Q92" s="59">
        <f t="shared" si="14"/>
        <v>4.0999999999999996</v>
      </c>
      <c r="R92" s="59">
        <f t="shared" si="15"/>
        <v>4.0999999999999996</v>
      </c>
      <c r="S92" s="59">
        <f t="shared" si="16"/>
        <v>4.0999999999999996</v>
      </c>
      <c r="T92" s="159"/>
    </row>
    <row r="93" spans="1:20" s="11" customFormat="1" ht="140.25">
      <c r="A93" s="160" t="s">
        <v>347</v>
      </c>
      <c r="B93" s="67" t="s">
        <v>348</v>
      </c>
      <c r="C93" s="66">
        <f t="shared" si="7"/>
        <v>0</v>
      </c>
      <c r="D93" s="64" t="s">
        <v>337</v>
      </c>
      <c r="E93" s="53"/>
      <c r="F93" s="55" t="s">
        <v>349</v>
      </c>
      <c r="G93" s="55" t="s">
        <v>350</v>
      </c>
      <c r="H93" s="55" t="s">
        <v>354</v>
      </c>
      <c r="I93" s="55" t="s">
        <v>355</v>
      </c>
      <c r="J93" s="3" t="s">
        <v>356</v>
      </c>
      <c r="K93" s="53">
        <v>6</v>
      </c>
      <c r="L93" s="157">
        <v>42740</v>
      </c>
      <c r="M93" s="157">
        <v>42916</v>
      </c>
      <c r="N93" s="59">
        <f t="shared" si="12"/>
        <v>25.1</v>
      </c>
      <c r="O93" s="158">
        <v>2</v>
      </c>
      <c r="P93" s="60">
        <f t="shared" si="13"/>
        <v>0.33333333333333331</v>
      </c>
      <c r="Q93" s="59">
        <f t="shared" si="14"/>
        <v>8.4</v>
      </c>
      <c r="R93" s="59">
        <f t="shared" si="15"/>
        <v>0</v>
      </c>
      <c r="S93" s="59">
        <f t="shared" si="16"/>
        <v>0</v>
      </c>
      <c r="T93" s="159" t="s">
        <v>357</v>
      </c>
    </row>
    <row r="94" spans="1:20" s="11" customFormat="1" ht="153">
      <c r="A94" s="160" t="s">
        <v>347</v>
      </c>
      <c r="B94" s="67" t="s">
        <v>348</v>
      </c>
      <c r="C94" s="66">
        <f t="shared" si="7"/>
        <v>0</v>
      </c>
      <c r="D94" s="64" t="s">
        <v>337</v>
      </c>
      <c r="E94" s="53"/>
      <c r="F94" s="55" t="s">
        <v>358</v>
      </c>
      <c r="G94" s="55" t="s">
        <v>350</v>
      </c>
      <c r="H94" s="55" t="s">
        <v>354</v>
      </c>
      <c r="I94" s="55" t="s">
        <v>359</v>
      </c>
      <c r="J94" s="3" t="s">
        <v>360</v>
      </c>
      <c r="K94" s="53">
        <v>7</v>
      </c>
      <c r="L94" s="157">
        <v>42736</v>
      </c>
      <c r="M94" s="157">
        <v>42947</v>
      </c>
      <c r="N94" s="59">
        <f t="shared" si="12"/>
        <v>30.1</v>
      </c>
      <c r="O94" s="158">
        <v>2</v>
      </c>
      <c r="P94" s="60">
        <f t="shared" si="13"/>
        <v>0.2857142857142857</v>
      </c>
      <c r="Q94" s="59">
        <f t="shared" si="14"/>
        <v>8.6</v>
      </c>
      <c r="R94" s="59">
        <f t="shared" si="15"/>
        <v>0</v>
      </c>
      <c r="S94" s="59">
        <f t="shared" si="16"/>
        <v>0</v>
      </c>
      <c r="T94" s="159" t="s">
        <v>361</v>
      </c>
    </row>
    <row r="95" spans="1:20" s="11" customFormat="1" ht="255">
      <c r="A95" s="160" t="s">
        <v>347</v>
      </c>
      <c r="B95" s="67" t="s">
        <v>362</v>
      </c>
      <c r="C95" s="66">
        <f t="shared" si="7"/>
        <v>1</v>
      </c>
      <c r="D95" s="64" t="s">
        <v>337</v>
      </c>
      <c r="E95" s="53"/>
      <c r="F95" s="55" t="s">
        <v>363</v>
      </c>
      <c r="G95" s="55" t="s">
        <v>364</v>
      </c>
      <c r="H95" s="55" t="s">
        <v>354</v>
      </c>
      <c r="I95" s="55" t="s">
        <v>365</v>
      </c>
      <c r="J95" s="3" t="s">
        <v>366</v>
      </c>
      <c r="K95" s="53">
        <v>2</v>
      </c>
      <c r="L95" s="157">
        <v>42767</v>
      </c>
      <c r="M95" s="157">
        <v>42916</v>
      </c>
      <c r="N95" s="59">
        <f t="shared" si="12"/>
        <v>21.3</v>
      </c>
      <c r="O95" s="158">
        <v>0</v>
      </c>
      <c r="P95" s="60">
        <f t="shared" si="13"/>
        <v>0</v>
      </c>
      <c r="Q95" s="59">
        <f t="shared" si="14"/>
        <v>0</v>
      </c>
      <c r="R95" s="59">
        <f t="shared" si="15"/>
        <v>0</v>
      </c>
      <c r="S95" s="59">
        <f t="shared" si="16"/>
        <v>0</v>
      </c>
      <c r="T95" s="159" t="s">
        <v>367</v>
      </c>
    </row>
    <row r="96" spans="1:20" s="11" customFormat="1" ht="255">
      <c r="A96" s="160" t="s">
        <v>347</v>
      </c>
      <c r="B96" s="67" t="s">
        <v>362</v>
      </c>
      <c r="C96" s="66">
        <f t="shared" si="7"/>
        <v>0</v>
      </c>
      <c r="D96" s="64" t="s">
        <v>337</v>
      </c>
      <c r="E96" s="53"/>
      <c r="F96" s="55" t="s">
        <v>363</v>
      </c>
      <c r="G96" s="55" t="s">
        <v>364</v>
      </c>
      <c r="H96" s="55" t="s">
        <v>368</v>
      </c>
      <c r="I96" s="55" t="s">
        <v>369</v>
      </c>
      <c r="J96" s="3" t="s">
        <v>370</v>
      </c>
      <c r="K96" s="53">
        <v>1</v>
      </c>
      <c r="L96" s="157">
        <v>42736</v>
      </c>
      <c r="M96" s="157">
        <v>42947</v>
      </c>
      <c r="N96" s="59">
        <f t="shared" si="12"/>
        <v>30.1</v>
      </c>
      <c r="O96" s="158">
        <v>0</v>
      </c>
      <c r="P96" s="60">
        <f t="shared" si="13"/>
        <v>0</v>
      </c>
      <c r="Q96" s="59">
        <f t="shared" si="14"/>
        <v>0</v>
      </c>
      <c r="R96" s="59">
        <f t="shared" si="15"/>
        <v>0</v>
      </c>
      <c r="S96" s="59">
        <f t="shared" si="16"/>
        <v>0</v>
      </c>
      <c r="T96" s="159" t="s">
        <v>367</v>
      </c>
    </row>
    <row r="97" spans="1:20" s="11" customFormat="1" ht="178.5">
      <c r="A97" s="160" t="s">
        <v>347</v>
      </c>
      <c r="B97" s="67" t="s">
        <v>371</v>
      </c>
      <c r="C97" s="66">
        <f t="shared" si="7"/>
        <v>1</v>
      </c>
      <c r="D97" s="64" t="s">
        <v>337</v>
      </c>
      <c r="E97" s="53"/>
      <c r="F97" s="55" t="s">
        <v>372</v>
      </c>
      <c r="G97" s="55" t="s">
        <v>373</v>
      </c>
      <c r="H97" s="55" t="s">
        <v>374</v>
      </c>
      <c r="I97" s="55" t="s">
        <v>375</v>
      </c>
      <c r="J97" s="3" t="s">
        <v>376</v>
      </c>
      <c r="K97" s="53">
        <v>2</v>
      </c>
      <c r="L97" s="157">
        <v>42767</v>
      </c>
      <c r="M97" s="157">
        <v>42885</v>
      </c>
      <c r="N97" s="59">
        <f t="shared" si="12"/>
        <v>16.899999999999999</v>
      </c>
      <c r="O97" s="158">
        <v>1</v>
      </c>
      <c r="P97" s="60">
        <f t="shared" si="13"/>
        <v>0.5</v>
      </c>
      <c r="Q97" s="59">
        <f t="shared" si="14"/>
        <v>8.5</v>
      </c>
      <c r="R97" s="59">
        <f t="shared" si="15"/>
        <v>0</v>
      </c>
      <c r="S97" s="59">
        <f t="shared" si="16"/>
        <v>0</v>
      </c>
      <c r="T97" s="159" t="s">
        <v>377</v>
      </c>
    </row>
    <row r="98" spans="1:20" s="11" customFormat="1" ht="178.5">
      <c r="A98" s="160" t="s">
        <v>347</v>
      </c>
      <c r="B98" s="67" t="s">
        <v>371</v>
      </c>
      <c r="C98" s="66">
        <f t="shared" si="7"/>
        <v>0</v>
      </c>
      <c r="D98" s="64" t="s">
        <v>337</v>
      </c>
      <c r="E98" s="53"/>
      <c r="F98" s="55" t="s">
        <v>372</v>
      </c>
      <c r="G98" s="55" t="s">
        <v>373</v>
      </c>
      <c r="H98" s="55" t="s">
        <v>378</v>
      </c>
      <c r="I98" s="55" t="s">
        <v>379</v>
      </c>
      <c r="J98" s="3" t="s">
        <v>380</v>
      </c>
      <c r="K98" s="53">
        <v>1</v>
      </c>
      <c r="L98" s="157">
        <v>42750</v>
      </c>
      <c r="M98" s="157">
        <v>42794</v>
      </c>
      <c r="N98" s="59">
        <f t="shared" si="12"/>
        <v>6.3</v>
      </c>
      <c r="O98" s="158">
        <v>1</v>
      </c>
      <c r="P98" s="60">
        <f t="shared" si="13"/>
        <v>1</v>
      </c>
      <c r="Q98" s="59">
        <f t="shared" si="14"/>
        <v>6.3</v>
      </c>
      <c r="R98" s="59">
        <f t="shared" si="15"/>
        <v>6.3</v>
      </c>
      <c r="S98" s="59">
        <f t="shared" si="16"/>
        <v>6.3</v>
      </c>
      <c r="T98" s="159"/>
    </row>
    <row r="99" spans="1:20" s="11" customFormat="1" ht="178.5">
      <c r="A99" s="160" t="s">
        <v>347</v>
      </c>
      <c r="B99" s="67" t="s">
        <v>371</v>
      </c>
      <c r="C99" s="66">
        <f t="shared" si="7"/>
        <v>0</v>
      </c>
      <c r="D99" s="64" t="s">
        <v>337</v>
      </c>
      <c r="E99" s="53"/>
      <c r="F99" s="55" t="s">
        <v>372</v>
      </c>
      <c r="G99" s="55" t="s">
        <v>373</v>
      </c>
      <c r="H99" s="55" t="s">
        <v>378</v>
      </c>
      <c r="I99" s="55" t="s">
        <v>381</v>
      </c>
      <c r="J99" s="3" t="s">
        <v>382</v>
      </c>
      <c r="K99" s="53">
        <v>3</v>
      </c>
      <c r="L99" s="157">
        <v>42740</v>
      </c>
      <c r="M99" s="157">
        <v>42916</v>
      </c>
      <c r="N99" s="59">
        <f t="shared" si="12"/>
        <v>25.1</v>
      </c>
      <c r="O99" s="158">
        <v>1</v>
      </c>
      <c r="P99" s="60">
        <f t="shared" si="13"/>
        <v>0.33333333333333331</v>
      </c>
      <c r="Q99" s="59">
        <f t="shared" si="14"/>
        <v>8.4</v>
      </c>
      <c r="R99" s="59">
        <f t="shared" si="15"/>
        <v>0</v>
      </c>
      <c r="S99" s="59">
        <f t="shared" si="16"/>
        <v>0</v>
      </c>
      <c r="T99" s="159" t="s">
        <v>383</v>
      </c>
    </row>
    <row r="100" spans="1:20" customFormat="1" ht="102">
      <c r="A100" s="160" t="s">
        <v>335</v>
      </c>
      <c r="B100" s="67" t="s">
        <v>384</v>
      </c>
      <c r="C100" s="66">
        <f t="shared" si="7"/>
        <v>1</v>
      </c>
      <c r="D100" s="64" t="s">
        <v>385</v>
      </c>
      <c r="E100" s="53"/>
      <c r="F100" s="55" t="s">
        <v>386</v>
      </c>
      <c r="G100" s="55" t="s">
        <v>387</v>
      </c>
      <c r="H100" s="55" t="s">
        <v>388</v>
      </c>
      <c r="I100" s="55" t="s">
        <v>389</v>
      </c>
      <c r="J100" s="3" t="s">
        <v>78</v>
      </c>
      <c r="K100" s="53">
        <v>1</v>
      </c>
      <c r="L100" s="157">
        <v>42614</v>
      </c>
      <c r="M100" s="157">
        <v>42947</v>
      </c>
      <c r="N100" s="59">
        <f>ROUND(((M100-L100)/7),1)</f>
        <v>47.6</v>
      </c>
      <c r="O100" s="158">
        <v>1</v>
      </c>
      <c r="P100" s="60">
        <f>IF(O100=0,0,+O100/K100)</f>
        <v>1</v>
      </c>
      <c r="Q100" s="59">
        <f>ROUND((N100*P100),1)</f>
        <v>47.6</v>
      </c>
      <c r="R100" s="59">
        <f>IF(M100&lt;=$E$7,Q100,0)</f>
        <v>0</v>
      </c>
      <c r="S100" s="59">
        <f>IF($E$7&gt;=M100,N100,0)</f>
        <v>0</v>
      </c>
      <c r="T100" s="159" t="s">
        <v>390</v>
      </c>
    </row>
    <row r="101" spans="1:20" customFormat="1" ht="114.75">
      <c r="A101" s="160" t="s">
        <v>335</v>
      </c>
      <c r="B101" s="67" t="s">
        <v>384</v>
      </c>
      <c r="C101" s="66">
        <f t="shared" si="7"/>
        <v>0</v>
      </c>
      <c r="D101" s="64" t="s">
        <v>385</v>
      </c>
      <c r="E101" s="53"/>
      <c r="F101" s="55" t="s">
        <v>386</v>
      </c>
      <c r="G101" s="55" t="s">
        <v>387</v>
      </c>
      <c r="H101" s="55" t="s">
        <v>391</v>
      </c>
      <c r="I101" s="55" t="s">
        <v>392</v>
      </c>
      <c r="J101" s="3" t="s">
        <v>393</v>
      </c>
      <c r="K101" s="53">
        <v>16</v>
      </c>
      <c r="L101" s="157">
        <v>42614</v>
      </c>
      <c r="M101" s="157">
        <v>42947</v>
      </c>
      <c r="N101" s="59">
        <f t="shared" ref="N101:N164" si="17">ROUND(((M101-L101)/7),1)</f>
        <v>47.6</v>
      </c>
      <c r="O101" s="158">
        <v>16</v>
      </c>
      <c r="P101" s="60">
        <f t="shared" ref="P101:P122" si="18">IF(O101=0,0,+O101/K101)</f>
        <v>1</v>
      </c>
      <c r="Q101" s="59">
        <f t="shared" ref="Q101:Q122" si="19">ROUND((N101*P101),1)</f>
        <v>47.6</v>
      </c>
      <c r="R101" s="59">
        <f t="shared" ref="R101:R122" si="20">IF(M101&lt;=$E$7,Q101,0)</f>
        <v>0</v>
      </c>
      <c r="S101" s="59">
        <f t="shared" ref="S101:S122" si="21">IF($E$7&gt;=M101,N101,0)</f>
        <v>0</v>
      </c>
      <c r="T101" s="159" t="s">
        <v>394</v>
      </c>
    </row>
    <row r="102" spans="1:20" customFormat="1" ht="102">
      <c r="A102" s="160" t="s">
        <v>335</v>
      </c>
      <c r="B102" s="67" t="s">
        <v>384</v>
      </c>
      <c r="C102" s="66">
        <f t="shared" si="7"/>
        <v>0</v>
      </c>
      <c r="D102" s="64" t="s">
        <v>385</v>
      </c>
      <c r="E102" s="53"/>
      <c r="F102" s="55" t="s">
        <v>386</v>
      </c>
      <c r="G102" s="55" t="s">
        <v>387</v>
      </c>
      <c r="H102" s="55" t="s">
        <v>395</v>
      </c>
      <c r="I102" s="55" t="s">
        <v>396</v>
      </c>
      <c r="J102" s="3" t="s">
        <v>397</v>
      </c>
      <c r="K102" s="53">
        <v>5</v>
      </c>
      <c r="L102" s="157">
        <v>42591</v>
      </c>
      <c r="M102" s="157">
        <v>42947</v>
      </c>
      <c r="N102" s="59">
        <f t="shared" si="17"/>
        <v>50.9</v>
      </c>
      <c r="O102" s="158">
        <v>3</v>
      </c>
      <c r="P102" s="60">
        <f t="shared" si="18"/>
        <v>0.6</v>
      </c>
      <c r="Q102" s="59">
        <f t="shared" si="19"/>
        <v>30.5</v>
      </c>
      <c r="R102" s="59">
        <f t="shared" si="20"/>
        <v>0</v>
      </c>
      <c r="S102" s="59">
        <f t="shared" si="21"/>
        <v>0</v>
      </c>
      <c r="T102" s="159" t="s">
        <v>398</v>
      </c>
    </row>
    <row r="103" spans="1:20" customFormat="1" ht="114.75">
      <c r="A103" s="160" t="s">
        <v>335</v>
      </c>
      <c r="B103" s="67" t="s">
        <v>384</v>
      </c>
      <c r="C103" s="66">
        <f t="shared" si="7"/>
        <v>0</v>
      </c>
      <c r="D103" s="64" t="s">
        <v>385</v>
      </c>
      <c r="E103" s="53"/>
      <c r="F103" s="55" t="s">
        <v>386</v>
      </c>
      <c r="G103" s="55" t="s">
        <v>387</v>
      </c>
      <c r="H103" s="55" t="s">
        <v>399</v>
      </c>
      <c r="I103" s="55" t="s">
        <v>400</v>
      </c>
      <c r="J103" s="3" t="s">
        <v>401</v>
      </c>
      <c r="K103" s="53">
        <v>10</v>
      </c>
      <c r="L103" s="157">
        <v>42614</v>
      </c>
      <c r="M103" s="157">
        <v>42947</v>
      </c>
      <c r="N103" s="59">
        <f t="shared" si="17"/>
        <v>47.6</v>
      </c>
      <c r="O103" s="158">
        <v>3</v>
      </c>
      <c r="P103" s="60">
        <f t="shared" si="18"/>
        <v>0.3</v>
      </c>
      <c r="Q103" s="59">
        <f t="shared" si="19"/>
        <v>14.3</v>
      </c>
      <c r="R103" s="59">
        <f t="shared" si="20"/>
        <v>0</v>
      </c>
      <c r="S103" s="59">
        <f t="shared" si="21"/>
        <v>0</v>
      </c>
      <c r="T103" s="159" t="s">
        <v>402</v>
      </c>
    </row>
    <row r="104" spans="1:20" customFormat="1" ht="255">
      <c r="A104" s="160" t="s">
        <v>335</v>
      </c>
      <c r="B104" s="67" t="s">
        <v>403</v>
      </c>
      <c r="C104" s="66">
        <f t="shared" si="7"/>
        <v>1</v>
      </c>
      <c r="D104" s="64" t="s">
        <v>385</v>
      </c>
      <c r="E104" s="53"/>
      <c r="F104" s="55" t="s">
        <v>404</v>
      </c>
      <c r="G104" s="55" t="s">
        <v>405</v>
      </c>
      <c r="H104" s="55" t="s">
        <v>406</v>
      </c>
      <c r="I104" s="55" t="s">
        <v>407</v>
      </c>
      <c r="J104" s="3" t="s">
        <v>78</v>
      </c>
      <c r="K104" s="53">
        <v>48</v>
      </c>
      <c r="L104" s="157">
        <v>42583</v>
      </c>
      <c r="M104" s="157">
        <v>42947</v>
      </c>
      <c r="N104" s="59">
        <f t="shared" si="17"/>
        <v>52</v>
      </c>
      <c r="O104" s="158">
        <v>16</v>
      </c>
      <c r="P104" s="60">
        <f t="shared" si="18"/>
        <v>0.33333333333333331</v>
      </c>
      <c r="Q104" s="59">
        <f t="shared" si="19"/>
        <v>17.3</v>
      </c>
      <c r="R104" s="59">
        <f t="shared" si="20"/>
        <v>0</v>
      </c>
      <c r="S104" s="59">
        <f t="shared" si="21"/>
        <v>0</v>
      </c>
      <c r="T104" s="159" t="s">
        <v>408</v>
      </c>
    </row>
    <row r="105" spans="1:20" customFormat="1" ht="242.25">
      <c r="A105" s="160" t="s">
        <v>335</v>
      </c>
      <c r="B105" s="67" t="s">
        <v>403</v>
      </c>
      <c r="C105" s="66">
        <f t="shared" si="7"/>
        <v>0</v>
      </c>
      <c r="D105" s="64" t="s">
        <v>385</v>
      </c>
      <c r="E105" s="53"/>
      <c r="F105" s="55" t="s">
        <v>409</v>
      </c>
      <c r="G105" s="55" t="s">
        <v>405</v>
      </c>
      <c r="H105" s="55" t="s">
        <v>410</v>
      </c>
      <c r="I105" s="55" t="s">
        <v>411</v>
      </c>
      <c r="J105" s="3" t="s">
        <v>397</v>
      </c>
      <c r="K105" s="53">
        <v>4</v>
      </c>
      <c r="L105" s="157">
        <v>42583</v>
      </c>
      <c r="M105" s="157">
        <v>42947</v>
      </c>
      <c r="N105" s="59">
        <f t="shared" si="17"/>
        <v>52</v>
      </c>
      <c r="O105" s="158">
        <v>2</v>
      </c>
      <c r="P105" s="60">
        <f t="shared" si="18"/>
        <v>0.5</v>
      </c>
      <c r="Q105" s="59">
        <f t="shared" si="19"/>
        <v>26</v>
      </c>
      <c r="R105" s="59">
        <f t="shared" si="20"/>
        <v>0</v>
      </c>
      <c r="S105" s="59">
        <f t="shared" si="21"/>
        <v>0</v>
      </c>
      <c r="T105" s="159" t="s">
        <v>412</v>
      </c>
    </row>
    <row r="106" spans="1:20" customFormat="1" ht="255">
      <c r="A106" s="160" t="s">
        <v>335</v>
      </c>
      <c r="B106" s="67" t="s">
        <v>403</v>
      </c>
      <c r="C106" s="66">
        <f t="shared" si="7"/>
        <v>0</v>
      </c>
      <c r="D106" s="64" t="s">
        <v>385</v>
      </c>
      <c r="E106" s="53"/>
      <c r="F106" s="55" t="s">
        <v>404</v>
      </c>
      <c r="G106" s="55" t="s">
        <v>405</v>
      </c>
      <c r="H106" s="55" t="s">
        <v>413</v>
      </c>
      <c r="I106" s="55" t="s">
        <v>414</v>
      </c>
      <c r="J106" s="3" t="s">
        <v>415</v>
      </c>
      <c r="K106" s="53">
        <v>10</v>
      </c>
      <c r="L106" s="157">
        <v>42614</v>
      </c>
      <c r="M106" s="157">
        <v>42947</v>
      </c>
      <c r="N106" s="59">
        <f t="shared" si="17"/>
        <v>47.6</v>
      </c>
      <c r="O106" s="158">
        <v>7</v>
      </c>
      <c r="P106" s="60">
        <f t="shared" si="18"/>
        <v>0.7</v>
      </c>
      <c r="Q106" s="59">
        <f t="shared" si="19"/>
        <v>33.299999999999997</v>
      </c>
      <c r="R106" s="59">
        <f t="shared" si="20"/>
        <v>0</v>
      </c>
      <c r="S106" s="59">
        <f t="shared" si="21"/>
        <v>0</v>
      </c>
      <c r="T106" s="159" t="s">
        <v>416</v>
      </c>
    </row>
    <row r="107" spans="1:20" customFormat="1" ht="204">
      <c r="A107" s="160" t="s">
        <v>335</v>
      </c>
      <c r="B107" s="67" t="s">
        <v>417</v>
      </c>
      <c r="C107" s="66">
        <f t="shared" si="7"/>
        <v>1</v>
      </c>
      <c r="D107" s="64" t="s">
        <v>385</v>
      </c>
      <c r="E107" s="53"/>
      <c r="F107" s="55" t="s">
        <v>418</v>
      </c>
      <c r="G107" s="55" t="s">
        <v>419</v>
      </c>
      <c r="H107" s="55" t="s">
        <v>420</v>
      </c>
      <c r="I107" s="55" t="s">
        <v>421</v>
      </c>
      <c r="J107" s="3" t="s">
        <v>422</v>
      </c>
      <c r="K107" s="53">
        <v>4</v>
      </c>
      <c r="L107" s="157">
        <v>42583</v>
      </c>
      <c r="M107" s="157">
        <v>42947</v>
      </c>
      <c r="N107" s="59">
        <f t="shared" si="17"/>
        <v>52</v>
      </c>
      <c r="O107" s="158">
        <v>2</v>
      </c>
      <c r="P107" s="60">
        <f t="shared" si="18"/>
        <v>0.5</v>
      </c>
      <c r="Q107" s="59">
        <f t="shared" si="19"/>
        <v>26</v>
      </c>
      <c r="R107" s="59">
        <f t="shared" si="20"/>
        <v>0</v>
      </c>
      <c r="S107" s="59">
        <f t="shared" si="21"/>
        <v>0</v>
      </c>
      <c r="T107" s="159" t="s">
        <v>423</v>
      </c>
    </row>
    <row r="108" spans="1:20" customFormat="1" ht="204">
      <c r="A108" s="160" t="s">
        <v>335</v>
      </c>
      <c r="B108" s="67" t="s">
        <v>417</v>
      </c>
      <c r="C108" s="66">
        <f t="shared" si="7"/>
        <v>0</v>
      </c>
      <c r="D108" s="64" t="s">
        <v>385</v>
      </c>
      <c r="E108" s="53"/>
      <c r="F108" s="55" t="s">
        <v>418</v>
      </c>
      <c r="G108" s="55" t="s">
        <v>419</v>
      </c>
      <c r="H108" s="55" t="s">
        <v>424</v>
      </c>
      <c r="I108" s="55" t="s">
        <v>425</v>
      </c>
      <c r="J108" s="3" t="s">
        <v>415</v>
      </c>
      <c r="K108" s="53">
        <v>10</v>
      </c>
      <c r="L108" s="157">
        <v>42614</v>
      </c>
      <c r="M108" s="157">
        <v>42947</v>
      </c>
      <c r="N108" s="59">
        <f t="shared" si="17"/>
        <v>47.6</v>
      </c>
      <c r="O108" s="158">
        <v>7</v>
      </c>
      <c r="P108" s="60">
        <f t="shared" si="18"/>
        <v>0.7</v>
      </c>
      <c r="Q108" s="59">
        <f t="shared" si="19"/>
        <v>33.299999999999997</v>
      </c>
      <c r="R108" s="59">
        <f t="shared" si="20"/>
        <v>0</v>
      </c>
      <c r="S108" s="59">
        <f t="shared" si="21"/>
        <v>0</v>
      </c>
      <c r="T108" s="159" t="s">
        <v>416</v>
      </c>
    </row>
    <row r="109" spans="1:20" customFormat="1" ht="165.75">
      <c r="A109" s="160" t="s">
        <v>335</v>
      </c>
      <c r="B109" s="67" t="s">
        <v>426</v>
      </c>
      <c r="C109" s="66">
        <f t="shared" si="7"/>
        <v>1</v>
      </c>
      <c r="D109" s="64" t="s">
        <v>385</v>
      </c>
      <c r="E109" s="53"/>
      <c r="F109" s="55" t="s">
        <v>427</v>
      </c>
      <c r="G109" s="55" t="s">
        <v>428</v>
      </c>
      <c r="H109" s="55" t="s">
        <v>429</v>
      </c>
      <c r="I109" s="55" t="s">
        <v>430</v>
      </c>
      <c r="J109" s="3" t="s">
        <v>431</v>
      </c>
      <c r="K109" s="53">
        <v>48</v>
      </c>
      <c r="L109" s="157">
        <v>42583</v>
      </c>
      <c r="M109" s="157">
        <v>42947</v>
      </c>
      <c r="N109" s="59">
        <f t="shared" si="17"/>
        <v>52</v>
      </c>
      <c r="O109" s="158">
        <v>16</v>
      </c>
      <c r="P109" s="60">
        <f t="shared" si="18"/>
        <v>0.33333333333333331</v>
      </c>
      <c r="Q109" s="59">
        <f t="shared" si="19"/>
        <v>17.3</v>
      </c>
      <c r="R109" s="59">
        <f t="shared" si="20"/>
        <v>0</v>
      </c>
      <c r="S109" s="59">
        <f t="shared" si="21"/>
        <v>0</v>
      </c>
      <c r="T109" s="159" t="s">
        <v>408</v>
      </c>
    </row>
    <row r="110" spans="1:20" customFormat="1" ht="165.75">
      <c r="A110" s="160" t="s">
        <v>335</v>
      </c>
      <c r="B110" s="67" t="s">
        <v>426</v>
      </c>
      <c r="C110" s="66">
        <f t="shared" si="7"/>
        <v>0</v>
      </c>
      <c r="D110" s="64" t="s">
        <v>385</v>
      </c>
      <c r="E110" s="53"/>
      <c r="F110" s="55" t="s">
        <v>427</v>
      </c>
      <c r="G110" s="55" t="s">
        <v>428</v>
      </c>
      <c r="H110" s="55" t="s">
        <v>432</v>
      </c>
      <c r="I110" s="55" t="s">
        <v>433</v>
      </c>
      <c r="J110" s="3" t="s">
        <v>229</v>
      </c>
      <c r="K110" s="53">
        <v>3</v>
      </c>
      <c r="L110" s="157">
        <v>42583</v>
      </c>
      <c r="M110" s="157">
        <v>42947</v>
      </c>
      <c r="N110" s="59">
        <f t="shared" si="17"/>
        <v>52</v>
      </c>
      <c r="O110" s="158">
        <v>1</v>
      </c>
      <c r="P110" s="60">
        <f t="shared" si="18"/>
        <v>0.33333333333333331</v>
      </c>
      <c r="Q110" s="59">
        <f t="shared" si="19"/>
        <v>17.3</v>
      </c>
      <c r="R110" s="59">
        <f t="shared" si="20"/>
        <v>0</v>
      </c>
      <c r="S110" s="59">
        <f t="shared" si="21"/>
        <v>0</v>
      </c>
      <c r="T110" s="159" t="s">
        <v>434</v>
      </c>
    </row>
    <row r="111" spans="1:20" customFormat="1" ht="102">
      <c r="A111" s="160" t="s">
        <v>335</v>
      </c>
      <c r="B111" s="67" t="s">
        <v>182</v>
      </c>
      <c r="C111" s="66">
        <f t="shared" si="7"/>
        <v>1</v>
      </c>
      <c r="D111" s="64" t="s">
        <v>385</v>
      </c>
      <c r="E111" s="53"/>
      <c r="F111" s="55" t="s">
        <v>435</v>
      </c>
      <c r="G111" s="55" t="s">
        <v>188</v>
      </c>
      <c r="H111" s="55" t="s">
        <v>436</v>
      </c>
      <c r="I111" s="55" t="s">
        <v>437</v>
      </c>
      <c r="J111" s="3" t="s">
        <v>438</v>
      </c>
      <c r="K111" s="53">
        <v>2</v>
      </c>
      <c r="L111" s="157">
        <v>42614</v>
      </c>
      <c r="M111" s="157">
        <v>42947</v>
      </c>
      <c r="N111" s="59">
        <f t="shared" si="17"/>
        <v>47.6</v>
      </c>
      <c r="O111" s="158">
        <v>2</v>
      </c>
      <c r="P111" s="60">
        <f t="shared" si="18"/>
        <v>1</v>
      </c>
      <c r="Q111" s="59">
        <f t="shared" si="19"/>
        <v>47.6</v>
      </c>
      <c r="R111" s="59">
        <f t="shared" si="20"/>
        <v>0</v>
      </c>
      <c r="S111" s="59">
        <f t="shared" si="21"/>
        <v>0</v>
      </c>
      <c r="T111" s="159" t="s">
        <v>439</v>
      </c>
    </row>
    <row r="112" spans="1:20" customFormat="1" ht="102">
      <c r="A112" s="160" t="s">
        <v>335</v>
      </c>
      <c r="B112" s="67" t="s">
        <v>182</v>
      </c>
      <c r="C112" s="66">
        <f t="shared" si="7"/>
        <v>0</v>
      </c>
      <c r="D112" s="64" t="s">
        <v>385</v>
      </c>
      <c r="E112" s="53"/>
      <c r="F112" s="55" t="s">
        <v>435</v>
      </c>
      <c r="G112" s="55" t="s">
        <v>188</v>
      </c>
      <c r="H112" s="55" t="s">
        <v>440</v>
      </c>
      <c r="I112" s="55" t="s">
        <v>441</v>
      </c>
      <c r="J112" s="3" t="s">
        <v>442</v>
      </c>
      <c r="K112" s="53">
        <v>2</v>
      </c>
      <c r="L112" s="157">
        <v>42644</v>
      </c>
      <c r="M112" s="157">
        <v>42947</v>
      </c>
      <c r="N112" s="59">
        <f t="shared" si="17"/>
        <v>43.3</v>
      </c>
      <c r="O112" s="158"/>
      <c r="P112" s="60">
        <f t="shared" si="18"/>
        <v>0</v>
      </c>
      <c r="Q112" s="59">
        <f t="shared" si="19"/>
        <v>0</v>
      </c>
      <c r="R112" s="59">
        <f t="shared" si="20"/>
        <v>0</v>
      </c>
      <c r="S112" s="59">
        <f t="shared" si="21"/>
        <v>0</v>
      </c>
      <c r="T112" s="159"/>
    </row>
    <row r="113" spans="1:20" customFormat="1" ht="216.75">
      <c r="A113" s="160" t="s">
        <v>335</v>
      </c>
      <c r="B113" s="67" t="s">
        <v>443</v>
      </c>
      <c r="C113" s="66">
        <f t="shared" si="7"/>
        <v>1</v>
      </c>
      <c r="D113" s="64" t="s">
        <v>385</v>
      </c>
      <c r="E113" s="53"/>
      <c r="F113" s="55" t="s">
        <v>444</v>
      </c>
      <c r="G113" s="55" t="s">
        <v>445</v>
      </c>
      <c r="H113" s="55" t="s">
        <v>446</v>
      </c>
      <c r="I113" s="55" t="s">
        <v>447</v>
      </c>
      <c r="J113" s="3" t="s">
        <v>448</v>
      </c>
      <c r="K113" s="53">
        <v>3</v>
      </c>
      <c r="L113" s="157">
        <v>42583</v>
      </c>
      <c r="M113" s="157">
        <v>42947</v>
      </c>
      <c r="N113" s="59">
        <f t="shared" si="17"/>
        <v>52</v>
      </c>
      <c r="O113" s="158">
        <v>3</v>
      </c>
      <c r="P113" s="60">
        <f t="shared" si="18"/>
        <v>1</v>
      </c>
      <c r="Q113" s="59">
        <f t="shared" si="19"/>
        <v>52</v>
      </c>
      <c r="R113" s="59">
        <f t="shared" si="20"/>
        <v>0</v>
      </c>
      <c r="S113" s="59">
        <f t="shared" si="21"/>
        <v>0</v>
      </c>
      <c r="T113" s="159" t="s">
        <v>449</v>
      </c>
    </row>
    <row r="114" spans="1:20" customFormat="1" ht="216.75">
      <c r="A114" s="160" t="s">
        <v>335</v>
      </c>
      <c r="B114" s="67" t="s">
        <v>443</v>
      </c>
      <c r="C114" s="66">
        <f t="shared" si="7"/>
        <v>0</v>
      </c>
      <c r="D114" s="64" t="s">
        <v>385</v>
      </c>
      <c r="E114" s="53"/>
      <c r="F114" s="55" t="s">
        <v>444</v>
      </c>
      <c r="G114" s="55" t="s">
        <v>445</v>
      </c>
      <c r="H114" s="55" t="s">
        <v>450</v>
      </c>
      <c r="I114" s="55" t="s">
        <v>451</v>
      </c>
      <c r="J114" s="3" t="s">
        <v>78</v>
      </c>
      <c r="K114" s="53">
        <v>1</v>
      </c>
      <c r="L114" s="157">
        <v>42736</v>
      </c>
      <c r="M114" s="157">
        <v>42947</v>
      </c>
      <c r="N114" s="59">
        <f t="shared" si="17"/>
        <v>30.1</v>
      </c>
      <c r="O114" s="158"/>
      <c r="P114" s="60">
        <f t="shared" si="18"/>
        <v>0</v>
      </c>
      <c r="Q114" s="59">
        <f t="shared" si="19"/>
        <v>0</v>
      </c>
      <c r="R114" s="59">
        <f t="shared" si="20"/>
        <v>0</v>
      </c>
      <c r="S114" s="59">
        <f t="shared" si="21"/>
        <v>0</v>
      </c>
      <c r="T114" s="159"/>
    </row>
    <row r="115" spans="1:20" customFormat="1" ht="382.5">
      <c r="A115" s="160" t="s">
        <v>452</v>
      </c>
      <c r="B115" s="67" t="s">
        <v>453</v>
      </c>
      <c r="C115" s="66">
        <f t="shared" si="7"/>
        <v>1</v>
      </c>
      <c r="D115" s="64" t="s">
        <v>385</v>
      </c>
      <c r="E115" s="53"/>
      <c r="F115" s="55" t="s">
        <v>454</v>
      </c>
      <c r="G115" s="55" t="s">
        <v>455</v>
      </c>
      <c r="H115" s="55" t="s">
        <v>456</v>
      </c>
      <c r="I115" s="55" t="s">
        <v>457</v>
      </c>
      <c r="J115" s="3" t="s">
        <v>458</v>
      </c>
      <c r="K115" s="53">
        <v>12</v>
      </c>
      <c r="L115" s="157">
        <v>42552</v>
      </c>
      <c r="M115" s="157">
        <v>42947</v>
      </c>
      <c r="N115" s="59">
        <f t="shared" si="17"/>
        <v>56.4</v>
      </c>
      <c r="O115" s="158">
        <v>8</v>
      </c>
      <c r="P115" s="60">
        <f t="shared" si="18"/>
        <v>0.66666666666666663</v>
      </c>
      <c r="Q115" s="59">
        <f t="shared" si="19"/>
        <v>37.6</v>
      </c>
      <c r="R115" s="59">
        <f t="shared" si="20"/>
        <v>0</v>
      </c>
      <c r="S115" s="59">
        <f t="shared" si="21"/>
        <v>0</v>
      </c>
      <c r="T115" s="159" t="s">
        <v>459</v>
      </c>
    </row>
    <row r="116" spans="1:20" customFormat="1" ht="382.5">
      <c r="A116" s="160" t="s">
        <v>452</v>
      </c>
      <c r="B116" s="67" t="s">
        <v>453</v>
      </c>
      <c r="C116" s="66">
        <f t="shared" si="7"/>
        <v>0</v>
      </c>
      <c r="D116" s="64" t="s">
        <v>385</v>
      </c>
      <c r="E116" s="53"/>
      <c r="F116" s="55" t="s">
        <v>454</v>
      </c>
      <c r="G116" s="55" t="s">
        <v>455</v>
      </c>
      <c r="H116" s="55" t="s">
        <v>460</v>
      </c>
      <c r="I116" s="55" t="s">
        <v>461</v>
      </c>
      <c r="J116" s="3" t="s">
        <v>462</v>
      </c>
      <c r="K116" s="53">
        <v>12</v>
      </c>
      <c r="L116" s="157">
        <v>42552</v>
      </c>
      <c r="M116" s="157">
        <v>42916</v>
      </c>
      <c r="N116" s="59">
        <f t="shared" si="17"/>
        <v>52</v>
      </c>
      <c r="O116" s="158">
        <v>8</v>
      </c>
      <c r="P116" s="60">
        <f t="shared" si="18"/>
        <v>0.66666666666666663</v>
      </c>
      <c r="Q116" s="59">
        <f t="shared" si="19"/>
        <v>34.700000000000003</v>
      </c>
      <c r="R116" s="59">
        <f t="shared" si="20"/>
        <v>0</v>
      </c>
      <c r="S116" s="59">
        <f t="shared" si="21"/>
        <v>0</v>
      </c>
      <c r="T116" s="159" t="s">
        <v>463</v>
      </c>
    </row>
    <row r="117" spans="1:20" customFormat="1" ht="382.5">
      <c r="A117" s="160" t="s">
        <v>452</v>
      </c>
      <c r="B117" s="67" t="s">
        <v>453</v>
      </c>
      <c r="C117" s="66">
        <f t="shared" si="7"/>
        <v>0</v>
      </c>
      <c r="D117" s="64" t="s">
        <v>385</v>
      </c>
      <c r="E117" s="53"/>
      <c r="F117" s="55" t="s">
        <v>454</v>
      </c>
      <c r="G117" s="55" t="s">
        <v>455</v>
      </c>
      <c r="H117" s="55" t="s">
        <v>464</v>
      </c>
      <c r="I117" s="55" t="s">
        <v>465</v>
      </c>
      <c r="J117" s="3" t="s">
        <v>466</v>
      </c>
      <c r="K117" s="53">
        <v>2</v>
      </c>
      <c r="L117" s="157">
        <v>42552</v>
      </c>
      <c r="M117" s="157">
        <v>42916</v>
      </c>
      <c r="N117" s="59">
        <f t="shared" si="17"/>
        <v>52</v>
      </c>
      <c r="O117" s="158">
        <v>2</v>
      </c>
      <c r="P117" s="60">
        <f t="shared" si="18"/>
        <v>1</v>
      </c>
      <c r="Q117" s="59">
        <f t="shared" si="19"/>
        <v>52</v>
      </c>
      <c r="R117" s="59">
        <f t="shared" si="20"/>
        <v>0</v>
      </c>
      <c r="S117" s="59">
        <f t="shared" si="21"/>
        <v>0</v>
      </c>
      <c r="T117" s="159" t="s">
        <v>467</v>
      </c>
    </row>
    <row r="118" spans="1:20" customFormat="1" ht="153">
      <c r="A118" s="172" t="s">
        <v>181</v>
      </c>
      <c r="B118" s="173" t="s">
        <v>468</v>
      </c>
      <c r="C118" s="473">
        <f t="shared" si="7"/>
        <v>1</v>
      </c>
      <c r="D118" s="174" t="s">
        <v>385</v>
      </c>
      <c r="E118" s="53"/>
      <c r="F118" s="55" t="s">
        <v>469</v>
      </c>
      <c r="G118" s="55" t="s">
        <v>470</v>
      </c>
      <c r="H118" s="55" t="s">
        <v>471</v>
      </c>
      <c r="I118" s="55" t="s">
        <v>472</v>
      </c>
      <c r="J118" s="3" t="s">
        <v>473</v>
      </c>
      <c r="K118" s="53">
        <v>3</v>
      </c>
      <c r="L118" s="157">
        <v>42826</v>
      </c>
      <c r="M118" s="157">
        <v>43100</v>
      </c>
      <c r="N118" s="59">
        <f t="shared" si="17"/>
        <v>39.1</v>
      </c>
      <c r="O118" s="158"/>
      <c r="P118" s="60">
        <f t="shared" si="18"/>
        <v>0</v>
      </c>
      <c r="Q118" s="59">
        <f t="shared" si="19"/>
        <v>0</v>
      </c>
      <c r="R118" s="59">
        <f t="shared" si="20"/>
        <v>0</v>
      </c>
      <c r="S118" s="59">
        <f t="shared" si="21"/>
        <v>0</v>
      </c>
      <c r="T118" s="159"/>
    </row>
    <row r="119" spans="1:20" customFormat="1" ht="153">
      <c r="A119" s="172" t="s">
        <v>181</v>
      </c>
      <c r="B119" s="173" t="s">
        <v>474</v>
      </c>
      <c r="C119" s="473">
        <f t="shared" si="7"/>
        <v>1</v>
      </c>
      <c r="D119" s="174" t="s">
        <v>385</v>
      </c>
      <c r="E119" s="53"/>
      <c r="F119" s="55" t="s">
        <v>475</v>
      </c>
      <c r="G119" s="55" t="s">
        <v>476</v>
      </c>
      <c r="H119" s="55" t="s">
        <v>477</v>
      </c>
      <c r="I119" s="55" t="s">
        <v>478</v>
      </c>
      <c r="J119" s="3" t="s">
        <v>479</v>
      </c>
      <c r="K119" s="53">
        <v>1</v>
      </c>
      <c r="L119" s="157">
        <v>42767</v>
      </c>
      <c r="M119" s="157">
        <v>43100</v>
      </c>
      <c r="N119" s="59">
        <f t="shared" si="17"/>
        <v>47.6</v>
      </c>
      <c r="O119" s="158"/>
      <c r="P119" s="60">
        <f t="shared" si="18"/>
        <v>0</v>
      </c>
      <c r="Q119" s="59">
        <f t="shared" si="19"/>
        <v>0</v>
      </c>
      <c r="R119" s="59">
        <f t="shared" si="20"/>
        <v>0</v>
      </c>
      <c r="S119" s="59">
        <f t="shared" si="21"/>
        <v>0</v>
      </c>
      <c r="T119" s="159"/>
    </row>
    <row r="120" spans="1:20" customFormat="1" ht="255">
      <c r="A120" s="172" t="s">
        <v>181</v>
      </c>
      <c r="B120" s="173" t="s">
        <v>480</v>
      </c>
      <c r="C120" s="473">
        <f t="shared" si="7"/>
        <v>1</v>
      </c>
      <c r="D120" s="174" t="s">
        <v>385</v>
      </c>
      <c r="E120" s="53"/>
      <c r="F120" s="55" t="s">
        <v>481</v>
      </c>
      <c r="G120" s="55" t="s">
        <v>482</v>
      </c>
      <c r="H120" s="55" t="s">
        <v>483</v>
      </c>
      <c r="I120" s="55" t="s">
        <v>484</v>
      </c>
      <c r="J120" s="3" t="s">
        <v>485</v>
      </c>
      <c r="K120" s="53">
        <v>20</v>
      </c>
      <c r="L120" s="157">
        <v>42795</v>
      </c>
      <c r="M120" s="157">
        <v>43100</v>
      </c>
      <c r="N120" s="59">
        <f t="shared" si="17"/>
        <v>43.6</v>
      </c>
      <c r="O120" s="158"/>
      <c r="P120" s="60">
        <f t="shared" si="18"/>
        <v>0</v>
      </c>
      <c r="Q120" s="59">
        <f t="shared" si="19"/>
        <v>0</v>
      </c>
      <c r="R120" s="59">
        <f t="shared" si="20"/>
        <v>0</v>
      </c>
      <c r="S120" s="59">
        <f t="shared" si="21"/>
        <v>0</v>
      </c>
      <c r="T120" s="159"/>
    </row>
    <row r="121" spans="1:20" customFormat="1" ht="216.75">
      <c r="A121" s="172" t="s">
        <v>181</v>
      </c>
      <c r="B121" s="173" t="s">
        <v>486</v>
      </c>
      <c r="C121" s="473">
        <f t="shared" si="7"/>
        <v>1</v>
      </c>
      <c r="D121" s="174" t="s">
        <v>385</v>
      </c>
      <c r="E121" s="53"/>
      <c r="F121" s="55" t="s">
        <v>487</v>
      </c>
      <c r="G121" s="55"/>
      <c r="H121" s="55" t="s">
        <v>488</v>
      </c>
      <c r="I121" s="55" t="s">
        <v>489</v>
      </c>
      <c r="J121" s="3" t="s">
        <v>490</v>
      </c>
      <c r="K121" s="53">
        <v>1</v>
      </c>
      <c r="L121" s="157">
        <v>42795</v>
      </c>
      <c r="M121" s="157">
        <v>43100</v>
      </c>
      <c r="N121" s="59">
        <f t="shared" si="17"/>
        <v>43.6</v>
      </c>
      <c r="O121" s="158"/>
      <c r="P121" s="60">
        <f t="shared" si="18"/>
        <v>0</v>
      </c>
      <c r="Q121" s="59">
        <f t="shared" si="19"/>
        <v>0</v>
      </c>
      <c r="R121" s="59">
        <f t="shared" si="20"/>
        <v>0</v>
      </c>
      <c r="S121" s="59">
        <f t="shared" si="21"/>
        <v>0</v>
      </c>
      <c r="T121" s="159"/>
    </row>
    <row r="122" spans="1:20" customFormat="1" ht="216.75">
      <c r="A122" s="172" t="s">
        <v>181</v>
      </c>
      <c r="B122" s="173" t="s">
        <v>491</v>
      </c>
      <c r="C122" s="473">
        <f t="shared" si="7"/>
        <v>1</v>
      </c>
      <c r="D122" s="174" t="s">
        <v>385</v>
      </c>
      <c r="E122" s="53"/>
      <c r="F122" s="55" t="s">
        <v>492</v>
      </c>
      <c r="G122" s="55" t="s">
        <v>493</v>
      </c>
      <c r="H122" s="55" t="s">
        <v>494</v>
      </c>
      <c r="I122" s="55" t="s">
        <v>495</v>
      </c>
      <c r="J122" s="3" t="s">
        <v>496</v>
      </c>
      <c r="K122" s="53">
        <v>11</v>
      </c>
      <c r="L122" s="157">
        <v>42767</v>
      </c>
      <c r="M122" s="157">
        <v>43100</v>
      </c>
      <c r="N122" s="59">
        <f t="shared" si="17"/>
        <v>47.6</v>
      </c>
      <c r="O122" s="158"/>
      <c r="P122" s="60">
        <f t="shared" si="18"/>
        <v>0</v>
      </c>
      <c r="Q122" s="59">
        <f t="shared" si="19"/>
        <v>0</v>
      </c>
      <c r="R122" s="59">
        <f t="shared" si="20"/>
        <v>0</v>
      </c>
      <c r="S122" s="59">
        <f t="shared" si="21"/>
        <v>0</v>
      </c>
      <c r="T122" s="159"/>
    </row>
    <row r="123" spans="1:20" s="11" customFormat="1" ht="127.5">
      <c r="A123" s="161" t="s">
        <v>181</v>
      </c>
      <c r="B123" s="162" t="s">
        <v>497</v>
      </c>
      <c r="C123" s="559">
        <f t="shared" si="7"/>
        <v>1</v>
      </c>
      <c r="D123" s="163" t="s">
        <v>498</v>
      </c>
      <c r="E123" s="164"/>
      <c r="F123" s="165" t="s">
        <v>499</v>
      </c>
      <c r="G123" s="165" t="s">
        <v>500</v>
      </c>
      <c r="H123" s="165" t="s">
        <v>501</v>
      </c>
      <c r="I123" s="165" t="s">
        <v>502</v>
      </c>
      <c r="J123" s="166" t="s">
        <v>503</v>
      </c>
      <c r="K123" s="164">
        <v>44</v>
      </c>
      <c r="L123" s="167">
        <v>42795</v>
      </c>
      <c r="M123" s="167">
        <v>42855</v>
      </c>
      <c r="N123" s="168">
        <f t="shared" si="17"/>
        <v>8.6</v>
      </c>
      <c r="O123" s="169"/>
      <c r="P123" s="170">
        <f>IF(O123=0,0,+O123/K123)</f>
        <v>0</v>
      </c>
      <c r="Q123" s="168">
        <f>ROUND((N123*P123),1)</f>
        <v>0</v>
      </c>
      <c r="R123" s="168">
        <f>IF(M123&lt;=$E$7,Q123,0)</f>
        <v>0</v>
      </c>
      <c r="S123" s="168">
        <f>IF($E$7&gt;=M123,N123,0)</f>
        <v>0</v>
      </c>
      <c r="T123" s="171"/>
    </row>
    <row r="124" spans="1:20" s="11" customFormat="1" ht="127.5">
      <c r="A124" s="172" t="s">
        <v>181</v>
      </c>
      <c r="B124" s="173" t="s">
        <v>497</v>
      </c>
      <c r="C124" s="473">
        <f t="shared" si="7"/>
        <v>0</v>
      </c>
      <c r="D124" s="174" t="s">
        <v>498</v>
      </c>
      <c r="E124" s="53"/>
      <c r="F124" s="55" t="s">
        <v>499</v>
      </c>
      <c r="G124" s="55" t="s">
        <v>500</v>
      </c>
      <c r="H124" s="55" t="s">
        <v>501</v>
      </c>
      <c r="I124" s="55" t="s">
        <v>504</v>
      </c>
      <c r="J124" s="3" t="s">
        <v>505</v>
      </c>
      <c r="K124" s="53">
        <v>3</v>
      </c>
      <c r="L124" s="157">
        <v>42856</v>
      </c>
      <c r="M124" s="157">
        <v>43099</v>
      </c>
      <c r="N124" s="59">
        <f t="shared" si="17"/>
        <v>34.700000000000003</v>
      </c>
      <c r="O124" s="158"/>
      <c r="P124" s="60">
        <f t="shared" ref="P124:P164" si="22">IF(O124=0,0,+O124/K124)</f>
        <v>0</v>
      </c>
      <c r="Q124" s="59">
        <f t="shared" ref="Q124:Q164" si="23">ROUND((N124*P124),1)</f>
        <v>0</v>
      </c>
      <c r="R124" s="59">
        <f t="shared" ref="R124:R164" si="24">IF(M124&lt;=$E$7,Q124,0)</f>
        <v>0</v>
      </c>
      <c r="S124" s="59">
        <f t="shared" ref="S124:S164" si="25">IF($E$7&gt;=M124,N124,0)</f>
        <v>0</v>
      </c>
      <c r="T124" s="159"/>
    </row>
    <row r="125" spans="1:20" s="11" customFormat="1" ht="127.5">
      <c r="A125" s="172" t="s">
        <v>181</v>
      </c>
      <c r="B125" s="173" t="s">
        <v>506</v>
      </c>
      <c r="C125" s="473">
        <f t="shared" si="7"/>
        <v>1</v>
      </c>
      <c r="D125" s="174" t="s">
        <v>498</v>
      </c>
      <c r="E125" s="53"/>
      <c r="F125" s="55" t="s">
        <v>507</v>
      </c>
      <c r="G125" s="55" t="s">
        <v>508</v>
      </c>
      <c r="H125" s="55" t="s">
        <v>509</v>
      </c>
      <c r="I125" s="55" t="s">
        <v>510</v>
      </c>
      <c r="J125" s="3" t="s">
        <v>511</v>
      </c>
      <c r="K125" s="53">
        <v>1</v>
      </c>
      <c r="L125" s="157">
        <v>42795</v>
      </c>
      <c r="M125" s="157">
        <v>42824</v>
      </c>
      <c r="N125" s="59">
        <f t="shared" si="17"/>
        <v>4.0999999999999996</v>
      </c>
      <c r="O125" s="158"/>
      <c r="P125" s="60">
        <f t="shared" si="22"/>
        <v>0</v>
      </c>
      <c r="Q125" s="59">
        <f t="shared" si="23"/>
        <v>0</v>
      </c>
      <c r="R125" s="59">
        <f t="shared" si="24"/>
        <v>0</v>
      </c>
      <c r="S125" s="59">
        <f t="shared" si="25"/>
        <v>0</v>
      </c>
      <c r="T125" s="159"/>
    </row>
    <row r="126" spans="1:20" s="11" customFormat="1" ht="127.5">
      <c r="A126" s="172" t="s">
        <v>181</v>
      </c>
      <c r="B126" s="173" t="s">
        <v>506</v>
      </c>
      <c r="C126" s="473">
        <f t="shared" si="7"/>
        <v>0</v>
      </c>
      <c r="D126" s="174" t="s">
        <v>498</v>
      </c>
      <c r="E126" s="53"/>
      <c r="F126" s="55" t="s">
        <v>507</v>
      </c>
      <c r="G126" s="55" t="s">
        <v>508</v>
      </c>
      <c r="H126" s="55" t="s">
        <v>509</v>
      </c>
      <c r="I126" s="55" t="s">
        <v>512</v>
      </c>
      <c r="J126" s="3" t="s">
        <v>513</v>
      </c>
      <c r="K126" s="53">
        <v>1</v>
      </c>
      <c r="L126" s="157">
        <v>42795</v>
      </c>
      <c r="M126" s="157">
        <v>42855</v>
      </c>
      <c r="N126" s="59">
        <f t="shared" si="17"/>
        <v>8.6</v>
      </c>
      <c r="O126" s="158"/>
      <c r="P126" s="60">
        <f t="shared" si="22"/>
        <v>0</v>
      </c>
      <c r="Q126" s="59">
        <f t="shared" si="23"/>
        <v>0</v>
      </c>
      <c r="R126" s="59">
        <f t="shared" si="24"/>
        <v>0</v>
      </c>
      <c r="S126" s="59">
        <f t="shared" si="25"/>
        <v>0</v>
      </c>
      <c r="T126" s="159"/>
    </row>
    <row r="127" spans="1:20" s="11" customFormat="1" ht="127.5">
      <c r="A127" s="172" t="s">
        <v>181</v>
      </c>
      <c r="B127" s="173" t="s">
        <v>506</v>
      </c>
      <c r="C127" s="473">
        <f t="shared" si="7"/>
        <v>0</v>
      </c>
      <c r="D127" s="174" t="s">
        <v>498</v>
      </c>
      <c r="E127" s="53"/>
      <c r="F127" s="55" t="s">
        <v>507</v>
      </c>
      <c r="G127" s="55" t="s">
        <v>508</v>
      </c>
      <c r="H127" s="55" t="s">
        <v>509</v>
      </c>
      <c r="I127" s="55" t="s">
        <v>514</v>
      </c>
      <c r="J127" s="3" t="s">
        <v>515</v>
      </c>
      <c r="K127" s="53">
        <v>1</v>
      </c>
      <c r="L127" s="157">
        <v>42887</v>
      </c>
      <c r="M127" s="157">
        <v>42916</v>
      </c>
      <c r="N127" s="59">
        <f t="shared" si="17"/>
        <v>4.0999999999999996</v>
      </c>
      <c r="O127" s="158"/>
      <c r="P127" s="60">
        <f t="shared" si="22"/>
        <v>0</v>
      </c>
      <c r="Q127" s="59">
        <f t="shared" si="23"/>
        <v>0</v>
      </c>
      <c r="R127" s="59">
        <f t="shared" si="24"/>
        <v>0</v>
      </c>
      <c r="S127" s="59">
        <f t="shared" si="25"/>
        <v>0</v>
      </c>
      <c r="T127" s="159"/>
    </row>
    <row r="128" spans="1:20" s="11" customFormat="1" ht="127.5">
      <c r="A128" s="172" t="s">
        <v>181</v>
      </c>
      <c r="B128" s="173" t="s">
        <v>506</v>
      </c>
      <c r="C128" s="473">
        <f t="shared" si="7"/>
        <v>0</v>
      </c>
      <c r="D128" s="174" t="s">
        <v>498</v>
      </c>
      <c r="E128" s="53"/>
      <c r="F128" s="55" t="s">
        <v>507</v>
      </c>
      <c r="G128" s="55" t="s">
        <v>508</v>
      </c>
      <c r="H128" s="55" t="s">
        <v>509</v>
      </c>
      <c r="I128" s="55" t="s">
        <v>516</v>
      </c>
      <c r="J128" s="3" t="s">
        <v>515</v>
      </c>
      <c r="K128" s="53">
        <v>1</v>
      </c>
      <c r="L128" s="157">
        <v>42979</v>
      </c>
      <c r="M128" s="157">
        <v>43099</v>
      </c>
      <c r="N128" s="59">
        <f t="shared" si="17"/>
        <v>17.100000000000001</v>
      </c>
      <c r="O128" s="158"/>
      <c r="P128" s="60">
        <f t="shared" si="22"/>
        <v>0</v>
      </c>
      <c r="Q128" s="59">
        <f t="shared" si="23"/>
        <v>0</v>
      </c>
      <c r="R128" s="59">
        <f t="shared" si="24"/>
        <v>0</v>
      </c>
      <c r="S128" s="59">
        <f t="shared" si="25"/>
        <v>0</v>
      </c>
      <c r="T128" s="159"/>
    </row>
    <row r="129" spans="1:20" s="11" customFormat="1" ht="127.5">
      <c r="A129" s="172" t="s">
        <v>181</v>
      </c>
      <c r="B129" s="173" t="s">
        <v>506</v>
      </c>
      <c r="C129" s="473">
        <f t="shared" si="7"/>
        <v>0</v>
      </c>
      <c r="D129" s="174" t="s">
        <v>498</v>
      </c>
      <c r="E129" s="53"/>
      <c r="F129" s="55" t="s">
        <v>507</v>
      </c>
      <c r="G129" s="55" t="s">
        <v>508</v>
      </c>
      <c r="H129" s="55" t="s">
        <v>509</v>
      </c>
      <c r="I129" s="55" t="s">
        <v>517</v>
      </c>
      <c r="J129" s="3" t="s">
        <v>518</v>
      </c>
      <c r="K129" s="53">
        <v>1</v>
      </c>
      <c r="L129" s="157">
        <v>43009</v>
      </c>
      <c r="M129" s="157">
        <v>43099</v>
      </c>
      <c r="N129" s="59">
        <f t="shared" si="17"/>
        <v>12.9</v>
      </c>
      <c r="O129" s="158"/>
      <c r="P129" s="60">
        <f t="shared" si="22"/>
        <v>0</v>
      </c>
      <c r="Q129" s="59">
        <f t="shared" si="23"/>
        <v>0</v>
      </c>
      <c r="R129" s="59">
        <f t="shared" si="24"/>
        <v>0</v>
      </c>
      <c r="S129" s="59">
        <f t="shared" si="25"/>
        <v>0</v>
      </c>
      <c r="T129" s="159"/>
    </row>
    <row r="130" spans="1:20" s="11" customFormat="1" ht="255">
      <c r="A130" s="172" t="s">
        <v>181</v>
      </c>
      <c r="B130" s="173" t="s">
        <v>519</v>
      </c>
      <c r="C130" s="473">
        <f t="shared" si="7"/>
        <v>1</v>
      </c>
      <c r="D130" s="174" t="s">
        <v>498</v>
      </c>
      <c r="E130" s="53"/>
      <c r="F130" s="55" t="s">
        <v>520</v>
      </c>
      <c r="G130" s="55" t="s">
        <v>521</v>
      </c>
      <c r="H130" s="55" t="s">
        <v>522</v>
      </c>
      <c r="I130" s="55" t="s">
        <v>523</v>
      </c>
      <c r="J130" s="3" t="s">
        <v>524</v>
      </c>
      <c r="K130" s="53">
        <v>1</v>
      </c>
      <c r="L130" s="157">
        <v>42795</v>
      </c>
      <c r="M130" s="157">
        <v>42824</v>
      </c>
      <c r="N130" s="59">
        <f t="shared" si="17"/>
        <v>4.0999999999999996</v>
      </c>
      <c r="O130" s="158"/>
      <c r="P130" s="60">
        <f t="shared" si="22"/>
        <v>0</v>
      </c>
      <c r="Q130" s="59">
        <f t="shared" si="23"/>
        <v>0</v>
      </c>
      <c r="R130" s="59">
        <f t="shared" si="24"/>
        <v>0</v>
      </c>
      <c r="S130" s="59">
        <f t="shared" si="25"/>
        <v>0</v>
      </c>
      <c r="T130" s="159"/>
    </row>
    <row r="131" spans="1:20" s="11" customFormat="1" ht="255">
      <c r="A131" s="172" t="s">
        <v>181</v>
      </c>
      <c r="B131" s="173" t="s">
        <v>519</v>
      </c>
      <c r="C131" s="473">
        <f t="shared" si="7"/>
        <v>0</v>
      </c>
      <c r="D131" s="174" t="s">
        <v>498</v>
      </c>
      <c r="E131" s="53"/>
      <c r="F131" s="55" t="s">
        <v>520</v>
      </c>
      <c r="G131" s="55" t="s">
        <v>521</v>
      </c>
      <c r="H131" s="55" t="s">
        <v>522</v>
      </c>
      <c r="I131" s="55" t="s">
        <v>525</v>
      </c>
      <c r="J131" s="3" t="s">
        <v>526</v>
      </c>
      <c r="K131" s="53">
        <v>6</v>
      </c>
      <c r="L131" s="157">
        <v>42795</v>
      </c>
      <c r="M131" s="157">
        <v>43099</v>
      </c>
      <c r="N131" s="59">
        <f t="shared" si="17"/>
        <v>43.4</v>
      </c>
      <c r="O131" s="158"/>
      <c r="P131" s="60">
        <f t="shared" si="22"/>
        <v>0</v>
      </c>
      <c r="Q131" s="59">
        <f t="shared" si="23"/>
        <v>0</v>
      </c>
      <c r="R131" s="59">
        <f t="shared" si="24"/>
        <v>0</v>
      </c>
      <c r="S131" s="59">
        <f t="shared" si="25"/>
        <v>0</v>
      </c>
      <c r="T131" s="159"/>
    </row>
    <row r="132" spans="1:20" s="11" customFormat="1" ht="409.5">
      <c r="A132" s="172" t="s">
        <v>181</v>
      </c>
      <c r="B132" s="173" t="s">
        <v>527</v>
      </c>
      <c r="C132" s="473">
        <f t="shared" si="7"/>
        <v>1</v>
      </c>
      <c r="D132" s="174" t="s">
        <v>498</v>
      </c>
      <c r="E132" s="53"/>
      <c r="F132" s="175" t="s">
        <v>528</v>
      </c>
      <c r="G132" s="55" t="s">
        <v>529</v>
      </c>
      <c r="H132" s="55" t="s">
        <v>530</v>
      </c>
      <c r="I132" s="55" t="s">
        <v>531</v>
      </c>
      <c r="J132" s="3" t="s">
        <v>532</v>
      </c>
      <c r="K132" s="53">
        <v>1</v>
      </c>
      <c r="L132" s="157">
        <v>42795</v>
      </c>
      <c r="M132" s="157">
        <v>42811</v>
      </c>
      <c r="N132" s="59">
        <f t="shared" si="17"/>
        <v>2.2999999999999998</v>
      </c>
      <c r="O132" s="158"/>
      <c r="P132" s="60">
        <f t="shared" si="22"/>
        <v>0</v>
      </c>
      <c r="Q132" s="59">
        <f t="shared" si="23"/>
        <v>0</v>
      </c>
      <c r="R132" s="59">
        <f t="shared" si="24"/>
        <v>0</v>
      </c>
      <c r="S132" s="59">
        <f t="shared" si="25"/>
        <v>0</v>
      </c>
      <c r="T132" s="159"/>
    </row>
    <row r="133" spans="1:20" s="11" customFormat="1" ht="409.5">
      <c r="A133" s="172" t="s">
        <v>181</v>
      </c>
      <c r="B133" s="173" t="s">
        <v>527</v>
      </c>
      <c r="C133" s="473">
        <f t="shared" si="7"/>
        <v>0</v>
      </c>
      <c r="D133" s="174" t="s">
        <v>498</v>
      </c>
      <c r="E133" s="53"/>
      <c r="F133" s="55" t="s">
        <v>528</v>
      </c>
      <c r="G133" s="55" t="s">
        <v>529</v>
      </c>
      <c r="H133" s="55" t="s">
        <v>530</v>
      </c>
      <c r="I133" s="55" t="s">
        <v>533</v>
      </c>
      <c r="J133" s="3" t="s">
        <v>104</v>
      </c>
      <c r="K133" s="53">
        <v>1</v>
      </c>
      <c r="L133" s="157">
        <v>42795</v>
      </c>
      <c r="M133" s="157">
        <v>42811</v>
      </c>
      <c r="N133" s="59">
        <f t="shared" si="17"/>
        <v>2.2999999999999998</v>
      </c>
      <c r="O133" s="158"/>
      <c r="P133" s="60">
        <f t="shared" si="22"/>
        <v>0</v>
      </c>
      <c r="Q133" s="59">
        <f t="shared" si="23"/>
        <v>0</v>
      </c>
      <c r="R133" s="59">
        <f t="shared" si="24"/>
        <v>0</v>
      </c>
      <c r="S133" s="59">
        <f t="shared" si="25"/>
        <v>0</v>
      </c>
      <c r="T133" s="159"/>
    </row>
    <row r="134" spans="1:20" s="11" customFormat="1" ht="409.5">
      <c r="A134" s="172" t="s">
        <v>181</v>
      </c>
      <c r="B134" s="173" t="s">
        <v>527</v>
      </c>
      <c r="C134" s="473">
        <f t="shared" si="7"/>
        <v>0</v>
      </c>
      <c r="D134" s="174" t="s">
        <v>498</v>
      </c>
      <c r="E134" s="53"/>
      <c r="F134" s="55" t="s">
        <v>528</v>
      </c>
      <c r="G134" s="55" t="s">
        <v>529</v>
      </c>
      <c r="H134" s="55" t="s">
        <v>530</v>
      </c>
      <c r="I134" s="55" t="s">
        <v>534</v>
      </c>
      <c r="J134" s="3" t="s">
        <v>535</v>
      </c>
      <c r="K134" s="53">
        <v>5</v>
      </c>
      <c r="L134" s="157">
        <v>42855</v>
      </c>
      <c r="M134" s="157">
        <v>43069</v>
      </c>
      <c r="N134" s="59">
        <f t="shared" si="17"/>
        <v>30.6</v>
      </c>
      <c r="O134" s="158"/>
      <c r="P134" s="60">
        <f t="shared" si="22"/>
        <v>0</v>
      </c>
      <c r="Q134" s="59">
        <f t="shared" si="23"/>
        <v>0</v>
      </c>
      <c r="R134" s="59">
        <f t="shared" si="24"/>
        <v>0</v>
      </c>
      <c r="S134" s="59">
        <f t="shared" si="25"/>
        <v>0</v>
      </c>
      <c r="T134" s="159"/>
    </row>
    <row r="135" spans="1:20" s="11" customFormat="1" ht="409.5">
      <c r="A135" s="172" t="s">
        <v>181</v>
      </c>
      <c r="B135" s="173" t="s">
        <v>527</v>
      </c>
      <c r="C135" s="473">
        <f t="shared" si="7"/>
        <v>0</v>
      </c>
      <c r="D135" s="174" t="s">
        <v>498</v>
      </c>
      <c r="E135" s="53"/>
      <c r="F135" s="55" t="s">
        <v>528</v>
      </c>
      <c r="G135" s="55" t="s">
        <v>529</v>
      </c>
      <c r="H135" s="55" t="s">
        <v>530</v>
      </c>
      <c r="I135" s="55" t="s">
        <v>536</v>
      </c>
      <c r="J135" s="3" t="s">
        <v>537</v>
      </c>
      <c r="K135" s="53">
        <v>1</v>
      </c>
      <c r="L135" s="157">
        <v>43010</v>
      </c>
      <c r="M135" s="157">
        <v>43084</v>
      </c>
      <c r="N135" s="59">
        <f t="shared" si="17"/>
        <v>10.6</v>
      </c>
      <c r="O135" s="158"/>
      <c r="P135" s="60">
        <f t="shared" si="22"/>
        <v>0</v>
      </c>
      <c r="Q135" s="59">
        <f t="shared" si="23"/>
        <v>0</v>
      </c>
      <c r="R135" s="59">
        <f t="shared" si="24"/>
        <v>0</v>
      </c>
      <c r="S135" s="59">
        <f t="shared" si="25"/>
        <v>0</v>
      </c>
      <c r="T135" s="159"/>
    </row>
    <row r="136" spans="1:20" s="11" customFormat="1" ht="229.5">
      <c r="A136" s="172" t="s">
        <v>181</v>
      </c>
      <c r="B136" s="173" t="s">
        <v>538</v>
      </c>
      <c r="C136" s="473">
        <f t="shared" si="7"/>
        <v>1</v>
      </c>
      <c r="D136" s="174" t="s">
        <v>498</v>
      </c>
      <c r="E136" s="53"/>
      <c r="F136" s="55" t="s">
        <v>539</v>
      </c>
      <c r="G136" s="55"/>
      <c r="H136" s="55" t="s">
        <v>540</v>
      </c>
      <c r="I136" s="55" t="s">
        <v>541</v>
      </c>
      <c r="J136" s="3" t="s">
        <v>542</v>
      </c>
      <c r="K136" s="53">
        <v>1</v>
      </c>
      <c r="L136" s="157">
        <v>42795</v>
      </c>
      <c r="M136" s="157">
        <v>42855</v>
      </c>
      <c r="N136" s="59">
        <f t="shared" si="17"/>
        <v>8.6</v>
      </c>
      <c r="O136" s="158"/>
      <c r="P136" s="60">
        <f t="shared" si="22"/>
        <v>0</v>
      </c>
      <c r="Q136" s="59">
        <f t="shared" si="23"/>
        <v>0</v>
      </c>
      <c r="R136" s="59">
        <f t="shared" si="24"/>
        <v>0</v>
      </c>
      <c r="S136" s="59">
        <f t="shared" si="25"/>
        <v>0</v>
      </c>
      <c r="T136" s="159"/>
    </row>
    <row r="137" spans="1:20" s="11" customFormat="1" ht="229.5">
      <c r="A137" s="172" t="s">
        <v>181</v>
      </c>
      <c r="B137" s="173" t="s">
        <v>538</v>
      </c>
      <c r="C137" s="473">
        <f t="shared" si="7"/>
        <v>0</v>
      </c>
      <c r="D137" s="174" t="s">
        <v>498</v>
      </c>
      <c r="E137" s="53"/>
      <c r="F137" s="55" t="s">
        <v>539</v>
      </c>
      <c r="G137" s="55"/>
      <c r="H137" s="55" t="s">
        <v>540</v>
      </c>
      <c r="I137" s="55" t="s">
        <v>543</v>
      </c>
      <c r="J137" s="3" t="s">
        <v>544</v>
      </c>
      <c r="K137" s="53">
        <v>2</v>
      </c>
      <c r="L137" s="157">
        <v>42856</v>
      </c>
      <c r="M137" s="157">
        <v>43099</v>
      </c>
      <c r="N137" s="59">
        <f t="shared" si="17"/>
        <v>34.700000000000003</v>
      </c>
      <c r="O137" s="158"/>
      <c r="P137" s="60">
        <f t="shared" si="22"/>
        <v>0</v>
      </c>
      <c r="Q137" s="59">
        <f t="shared" si="23"/>
        <v>0</v>
      </c>
      <c r="R137" s="59">
        <f t="shared" si="24"/>
        <v>0</v>
      </c>
      <c r="S137" s="59">
        <f t="shared" si="25"/>
        <v>0</v>
      </c>
      <c r="T137" s="159"/>
    </row>
    <row r="138" spans="1:20" s="11" customFormat="1" ht="229.5">
      <c r="A138" s="172" t="s">
        <v>181</v>
      </c>
      <c r="B138" s="173" t="s">
        <v>545</v>
      </c>
      <c r="C138" s="473">
        <f t="shared" si="7"/>
        <v>1</v>
      </c>
      <c r="D138" s="174" t="s">
        <v>498</v>
      </c>
      <c r="E138" s="53"/>
      <c r="F138" s="55" t="s">
        <v>546</v>
      </c>
      <c r="G138" s="55" t="s">
        <v>547</v>
      </c>
      <c r="H138" s="55" t="s">
        <v>548</v>
      </c>
      <c r="I138" s="55" t="s">
        <v>549</v>
      </c>
      <c r="J138" s="3" t="s">
        <v>542</v>
      </c>
      <c r="K138" s="53">
        <v>1</v>
      </c>
      <c r="L138" s="157">
        <v>42767</v>
      </c>
      <c r="M138" s="157">
        <v>42824</v>
      </c>
      <c r="N138" s="59">
        <f t="shared" si="17"/>
        <v>8.1</v>
      </c>
      <c r="O138" s="158"/>
      <c r="P138" s="60">
        <f t="shared" si="22"/>
        <v>0</v>
      </c>
      <c r="Q138" s="59">
        <f t="shared" si="23"/>
        <v>0</v>
      </c>
      <c r="R138" s="59">
        <f t="shared" si="24"/>
        <v>0</v>
      </c>
      <c r="S138" s="59">
        <f t="shared" si="25"/>
        <v>0</v>
      </c>
      <c r="T138" s="159"/>
    </row>
    <row r="139" spans="1:20" s="11" customFormat="1" ht="229.5">
      <c r="A139" s="172" t="s">
        <v>181</v>
      </c>
      <c r="B139" s="173" t="s">
        <v>545</v>
      </c>
      <c r="C139" s="473">
        <f t="shared" si="7"/>
        <v>0</v>
      </c>
      <c r="D139" s="174" t="s">
        <v>498</v>
      </c>
      <c r="E139" s="53"/>
      <c r="F139" s="55" t="s">
        <v>546</v>
      </c>
      <c r="G139" s="55" t="s">
        <v>547</v>
      </c>
      <c r="H139" s="55" t="s">
        <v>548</v>
      </c>
      <c r="I139" s="55" t="s">
        <v>550</v>
      </c>
      <c r="J139" s="3" t="s">
        <v>551</v>
      </c>
      <c r="K139" s="53">
        <v>3</v>
      </c>
      <c r="L139" s="157">
        <v>42856</v>
      </c>
      <c r="M139" s="157">
        <v>43084</v>
      </c>
      <c r="N139" s="59">
        <f t="shared" si="17"/>
        <v>32.6</v>
      </c>
      <c r="O139" s="158"/>
      <c r="P139" s="60">
        <f t="shared" si="22"/>
        <v>0</v>
      </c>
      <c r="Q139" s="59">
        <f t="shared" si="23"/>
        <v>0</v>
      </c>
      <c r="R139" s="59">
        <f t="shared" si="24"/>
        <v>0</v>
      </c>
      <c r="S139" s="59">
        <f t="shared" si="25"/>
        <v>0</v>
      </c>
      <c r="T139" s="159"/>
    </row>
    <row r="140" spans="1:20" s="11" customFormat="1" ht="229.5">
      <c r="A140" s="172" t="s">
        <v>181</v>
      </c>
      <c r="B140" s="173" t="s">
        <v>545</v>
      </c>
      <c r="C140" s="473">
        <f t="shared" si="7"/>
        <v>0</v>
      </c>
      <c r="D140" s="174" t="s">
        <v>498</v>
      </c>
      <c r="E140" s="53"/>
      <c r="F140" s="55" t="s">
        <v>546</v>
      </c>
      <c r="G140" s="55" t="s">
        <v>547</v>
      </c>
      <c r="H140" s="55" t="s">
        <v>548</v>
      </c>
      <c r="I140" s="55" t="s">
        <v>552</v>
      </c>
      <c r="J140" s="3" t="s">
        <v>532</v>
      </c>
      <c r="K140" s="53">
        <v>5</v>
      </c>
      <c r="L140" s="157">
        <v>42828</v>
      </c>
      <c r="M140" s="157">
        <v>43099</v>
      </c>
      <c r="N140" s="59">
        <f t="shared" si="17"/>
        <v>38.700000000000003</v>
      </c>
      <c r="O140" s="158"/>
      <c r="P140" s="60">
        <f t="shared" si="22"/>
        <v>0</v>
      </c>
      <c r="Q140" s="59">
        <f t="shared" si="23"/>
        <v>0</v>
      </c>
      <c r="R140" s="59">
        <f t="shared" si="24"/>
        <v>0</v>
      </c>
      <c r="S140" s="59">
        <f t="shared" si="25"/>
        <v>0</v>
      </c>
      <c r="T140" s="159"/>
    </row>
    <row r="141" spans="1:20" s="11" customFormat="1" ht="409.5">
      <c r="A141" s="172" t="s">
        <v>181</v>
      </c>
      <c r="B141" s="173" t="s">
        <v>46</v>
      </c>
      <c r="C141" s="473">
        <f t="shared" ref="C141:C204" si="26">+IF(B141=B140,0,1)</f>
        <v>1</v>
      </c>
      <c r="D141" s="174" t="s">
        <v>498</v>
      </c>
      <c r="E141" s="53"/>
      <c r="F141" s="55" t="s">
        <v>47</v>
      </c>
      <c r="G141" s="55" t="s">
        <v>48</v>
      </c>
      <c r="H141" s="55" t="s">
        <v>553</v>
      </c>
      <c r="I141" s="55" t="s">
        <v>554</v>
      </c>
      <c r="J141" s="3" t="s">
        <v>555</v>
      </c>
      <c r="K141" s="53">
        <v>1</v>
      </c>
      <c r="L141" s="157">
        <v>42795</v>
      </c>
      <c r="M141" s="157">
        <v>42824</v>
      </c>
      <c r="N141" s="59">
        <f t="shared" si="17"/>
        <v>4.0999999999999996</v>
      </c>
      <c r="O141" s="158"/>
      <c r="P141" s="60">
        <f t="shared" si="22"/>
        <v>0</v>
      </c>
      <c r="Q141" s="59">
        <f t="shared" si="23"/>
        <v>0</v>
      </c>
      <c r="R141" s="59">
        <f t="shared" si="24"/>
        <v>0</v>
      </c>
      <c r="S141" s="59">
        <f t="shared" si="25"/>
        <v>0</v>
      </c>
      <c r="T141" s="159"/>
    </row>
    <row r="142" spans="1:20" s="11" customFormat="1" ht="409.5">
      <c r="A142" s="172" t="s">
        <v>181</v>
      </c>
      <c r="B142" s="173" t="s">
        <v>46</v>
      </c>
      <c r="C142" s="473">
        <f t="shared" si="26"/>
        <v>0</v>
      </c>
      <c r="D142" s="174" t="s">
        <v>498</v>
      </c>
      <c r="E142" s="53"/>
      <c r="F142" s="55" t="s">
        <v>47</v>
      </c>
      <c r="G142" s="55" t="s">
        <v>48</v>
      </c>
      <c r="H142" s="55" t="s">
        <v>553</v>
      </c>
      <c r="I142" s="55" t="s">
        <v>556</v>
      </c>
      <c r="J142" s="3" t="s">
        <v>557</v>
      </c>
      <c r="K142" s="53">
        <v>1</v>
      </c>
      <c r="L142" s="157">
        <v>42826</v>
      </c>
      <c r="M142" s="157">
        <v>42916</v>
      </c>
      <c r="N142" s="59">
        <f t="shared" si="17"/>
        <v>12.9</v>
      </c>
      <c r="O142" s="158"/>
      <c r="P142" s="60">
        <f t="shared" si="22"/>
        <v>0</v>
      </c>
      <c r="Q142" s="59">
        <f t="shared" si="23"/>
        <v>0</v>
      </c>
      <c r="R142" s="59">
        <f t="shared" si="24"/>
        <v>0</v>
      </c>
      <c r="S142" s="59">
        <f t="shared" si="25"/>
        <v>0</v>
      </c>
      <c r="T142" s="159"/>
    </row>
    <row r="143" spans="1:20" s="11" customFormat="1" ht="127.5">
      <c r="A143" s="172" t="s">
        <v>181</v>
      </c>
      <c r="B143" s="173" t="s">
        <v>558</v>
      </c>
      <c r="C143" s="473">
        <f t="shared" si="26"/>
        <v>1</v>
      </c>
      <c r="D143" s="174" t="s">
        <v>498</v>
      </c>
      <c r="E143" s="53"/>
      <c r="F143" s="55" t="s">
        <v>559</v>
      </c>
      <c r="G143" s="55" t="s">
        <v>560</v>
      </c>
      <c r="H143" s="55" t="s">
        <v>561</v>
      </c>
      <c r="I143" s="55" t="s">
        <v>562</v>
      </c>
      <c r="J143" s="3" t="s">
        <v>78</v>
      </c>
      <c r="K143" s="53">
        <v>1</v>
      </c>
      <c r="L143" s="157">
        <v>42767</v>
      </c>
      <c r="M143" s="157">
        <v>42824</v>
      </c>
      <c r="N143" s="59">
        <f t="shared" si="17"/>
        <v>8.1</v>
      </c>
      <c r="O143" s="158"/>
      <c r="P143" s="60">
        <f t="shared" si="22"/>
        <v>0</v>
      </c>
      <c r="Q143" s="59">
        <f t="shared" si="23"/>
        <v>0</v>
      </c>
      <c r="R143" s="59">
        <f t="shared" si="24"/>
        <v>0</v>
      </c>
      <c r="S143" s="59">
        <f t="shared" si="25"/>
        <v>0</v>
      </c>
      <c r="T143" s="159"/>
    </row>
    <row r="144" spans="1:20" s="11" customFormat="1" ht="127.5">
      <c r="A144" s="172" t="s">
        <v>181</v>
      </c>
      <c r="B144" s="173" t="s">
        <v>558</v>
      </c>
      <c r="C144" s="473">
        <f t="shared" si="26"/>
        <v>0</v>
      </c>
      <c r="D144" s="174" t="s">
        <v>498</v>
      </c>
      <c r="E144" s="53"/>
      <c r="F144" s="55" t="s">
        <v>559</v>
      </c>
      <c r="G144" s="55" t="s">
        <v>560</v>
      </c>
      <c r="H144" s="55" t="s">
        <v>561</v>
      </c>
      <c r="I144" s="55" t="s">
        <v>563</v>
      </c>
      <c r="J144" s="3" t="s">
        <v>564</v>
      </c>
      <c r="K144" s="53">
        <v>1</v>
      </c>
      <c r="L144" s="157">
        <v>42767</v>
      </c>
      <c r="M144" s="157">
        <v>42824</v>
      </c>
      <c r="N144" s="59">
        <f t="shared" si="17"/>
        <v>8.1</v>
      </c>
      <c r="O144" s="158"/>
      <c r="P144" s="60">
        <f t="shared" si="22"/>
        <v>0</v>
      </c>
      <c r="Q144" s="59">
        <f t="shared" si="23"/>
        <v>0</v>
      </c>
      <c r="R144" s="59">
        <f t="shared" si="24"/>
        <v>0</v>
      </c>
      <c r="S144" s="59">
        <f t="shared" si="25"/>
        <v>0</v>
      </c>
      <c r="T144" s="159"/>
    </row>
    <row r="145" spans="1:20" s="11" customFormat="1" ht="127.5">
      <c r="A145" s="172" t="s">
        <v>181</v>
      </c>
      <c r="B145" s="173" t="s">
        <v>558</v>
      </c>
      <c r="C145" s="473">
        <f t="shared" si="26"/>
        <v>0</v>
      </c>
      <c r="D145" s="174" t="s">
        <v>498</v>
      </c>
      <c r="E145" s="53"/>
      <c r="F145" s="55" t="s">
        <v>559</v>
      </c>
      <c r="G145" s="55" t="s">
        <v>560</v>
      </c>
      <c r="H145" s="55" t="s">
        <v>561</v>
      </c>
      <c r="I145" s="55" t="s">
        <v>565</v>
      </c>
      <c r="J145" s="3" t="s">
        <v>78</v>
      </c>
      <c r="K145" s="53">
        <v>1</v>
      </c>
      <c r="L145" s="157">
        <v>42826</v>
      </c>
      <c r="M145" s="157">
        <v>43100</v>
      </c>
      <c r="N145" s="59">
        <f t="shared" si="17"/>
        <v>39.1</v>
      </c>
      <c r="O145" s="158"/>
      <c r="P145" s="60">
        <f t="shared" si="22"/>
        <v>0</v>
      </c>
      <c r="Q145" s="59">
        <f t="shared" si="23"/>
        <v>0</v>
      </c>
      <c r="R145" s="59">
        <f t="shared" si="24"/>
        <v>0</v>
      </c>
      <c r="S145" s="59">
        <f t="shared" si="25"/>
        <v>0</v>
      </c>
      <c r="T145" s="159"/>
    </row>
    <row r="146" spans="1:20" s="11" customFormat="1" ht="127.5">
      <c r="A146" s="172" t="s">
        <v>181</v>
      </c>
      <c r="B146" s="173" t="s">
        <v>558</v>
      </c>
      <c r="C146" s="473">
        <f t="shared" si="26"/>
        <v>0</v>
      </c>
      <c r="D146" s="174" t="s">
        <v>498</v>
      </c>
      <c r="E146" s="53"/>
      <c r="F146" s="55" t="s">
        <v>559</v>
      </c>
      <c r="G146" s="55" t="s">
        <v>560</v>
      </c>
      <c r="H146" s="55" t="s">
        <v>561</v>
      </c>
      <c r="I146" s="55" t="s">
        <v>566</v>
      </c>
      <c r="J146" s="3" t="s">
        <v>542</v>
      </c>
      <c r="K146" s="53">
        <v>1</v>
      </c>
      <c r="L146" s="157">
        <v>42826</v>
      </c>
      <c r="M146" s="157">
        <v>43100</v>
      </c>
      <c r="N146" s="59">
        <f t="shared" si="17"/>
        <v>39.1</v>
      </c>
      <c r="O146" s="158"/>
      <c r="P146" s="60">
        <f t="shared" si="22"/>
        <v>0</v>
      </c>
      <c r="Q146" s="59">
        <f t="shared" si="23"/>
        <v>0</v>
      </c>
      <c r="R146" s="59">
        <f t="shared" si="24"/>
        <v>0</v>
      </c>
      <c r="S146" s="59">
        <f t="shared" si="25"/>
        <v>0</v>
      </c>
      <c r="T146" s="159"/>
    </row>
    <row r="147" spans="1:20" s="11" customFormat="1" ht="216.75">
      <c r="A147" s="172" t="s">
        <v>181</v>
      </c>
      <c r="B147" s="173" t="s">
        <v>567</v>
      </c>
      <c r="C147" s="473">
        <f t="shared" si="26"/>
        <v>1</v>
      </c>
      <c r="D147" s="174" t="s">
        <v>498</v>
      </c>
      <c r="E147" s="53"/>
      <c r="F147" s="55" t="s">
        <v>568</v>
      </c>
      <c r="G147" s="55" t="s">
        <v>569</v>
      </c>
      <c r="H147" s="55" t="s">
        <v>553</v>
      </c>
      <c r="I147" s="55" t="s">
        <v>570</v>
      </c>
      <c r="J147" s="3" t="s">
        <v>571</v>
      </c>
      <c r="K147" s="53">
        <v>2</v>
      </c>
      <c r="L147" s="157">
        <v>42795</v>
      </c>
      <c r="M147" s="157">
        <v>43100</v>
      </c>
      <c r="N147" s="59">
        <f t="shared" si="17"/>
        <v>43.6</v>
      </c>
      <c r="O147" s="158"/>
      <c r="P147" s="60">
        <f t="shared" si="22"/>
        <v>0</v>
      </c>
      <c r="Q147" s="59">
        <f t="shared" si="23"/>
        <v>0</v>
      </c>
      <c r="R147" s="59">
        <f t="shared" si="24"/>
        <v>0</v>
      </c>
      <c r="S147" s="59">
        <f t="shared" si="25"/>
        <v>0</v>
      </c>
      <c r="T147" s="159"/>
    </row>
    <row r="148" spans="1:20" s="11" customFormat="1" ht="165.75">
      <c r="A148" s="160" t="s">
        <v>335</v>
      </c>
      <c r="B148" s="67" t="s">
        <v>426</v>
      </c>
      <c r="C148" s="66">
        <f t="shared" si="26"/>
        <v>1</v>
      </c>
      <c r="D148" s="64" t="s">
        <v>498</v>
      </c>
      <c r="E148" s="53"/>
      <c r="F148" s="55" t="s">
        <v>572</v>
      </c>
      <c r="G148" s="55" t="s">
        <v>573</v>
      </c>
      <c r="H148" s="55" t="s">
        <v>574</v>
      </c>
      <c r="I148" s="55" t="s">
        <v>575</v>
      </c>
      <c r="J148" s="3" t="s">
        <v>576</v>
      </c>
      <c r="K148" s="53">
        <v>1</v>
      </c>
      <c r="L148" s="157">
        <v>42614</v>
      </c>
      <c r="M148" s="157">
        <v>42643</v>
      </c>
      <c r="N148" s="59">
        <f t="shared" si="17"/>
        <v>4.0999999999999996</v>
      </c>
      <c r="O148" s="158">
        <v>1</v>
      </c>
      <c r="P148" s="60">
        <f t="shared" si="22"/>
        <v>1</v>
      </c>
      <c r="Q148" s="59">
        <f t="shared" si="23"/>
        <v>4.0999999999999996</v>
      </c>
      <c r="R148" s="59">
        <f t="shared" si="24"/>
        <v>4.0999999999999996</v>
      </c>
      <c r="S148" s="59">
        <f t="shared" si="25"/>
        <v>4.0999999999999996</v>
      </c>
      <c r="T148" s="159" t="s">
        <v>577</v>
      </c>
    </row>
    <row r="149" spans="1:20" s="11" customFormat="1" ht="165.75">
      <c r="A149" s="160" t="s">
        <v>335</v>
      </c>
      <c r="B149" s="67" t="s">
        <v>426</v>
      </c>
      <c r="C149" s="66">
        <f t="shared" si="26"/>
        <v>0</v>
      </c>
      <c r="D149" s="64" t="s">
        <v>498</v>
      </c>
      <c r="E149" s="53"/>
      <c r="F149" s="55" t="s">
        <v>572</v>
      </c>
      <c r="G149" s="55" t="s">
        <v>573</v>
      </c>
      <c r="H149" s="55" t="s">
        <v>578</v>
      </c>
      <c r="I149" s="55" t="s">
        <v>579</v>
      </c>
      <c r="J149" s="3" t="s">
        <v>542</v>
      </c>
      <c r="K149" s="53">
        <v>2</v>
      </c>
      <c r="L149" s="157">
        <v>42614</v>
      </c>
      <c r="M149" s="157">
        <v>42734</v>
      </c>
      <c r="N149" s="59">
        <f t="shared" si="17"/>
        <v>17.100000000000001</v>
      </c>
      <c r="O149" s="158">
        <v>2</v>
      </c>
      <c r="P149" s="60">
        <f t="shared" si="22"/>
        <v>1</v>
      </c>
      <c r="Q149" s="59">
        <f t="shared" si="23"/>
        <v>17.100000000000001</v>
      </c>
      <c r="R149" s="59">
        <f t="shared" si="24"/>
        <v>17.100000000000001</v>
      </c>
      <c r="S149" s="59">
        <f t="shared" si="25"/>
        <v>17.100000000000001</v>
      </c>
      <c r="T149" s="159" t="s">
        <v>580</v>
      </c>
    </row>
    <row r="150" spans="1:20" s="11" customFormat="1" ht="165.75">
      <c r="A150" s="160" t="s">
        <v>335</v>
      </c>
      <c r="B150" s="67" t="s">
        <v>426</v>
      </c>
      <c r="C150" s="66">
        <f t="shared" si="26"/>
        <v>0</v>
      </c>
      <c r="D150" s="64" t="s">
        <v>498</v>
      </c>
      <c r="E150" s="53"/>
      <c r="F150" s="55" t="s">
        <v>572</v>
      </c>
      <c r="G150" s="55" t="s">
        <v>573</v>
      </c>
      <c r="H150" s="55" t="s">
        <v>581</v>
      </c>
      <c r="I150" s="55" t="s">
        <v>582</v>
      </c>
      <c r="J150" s="3" t="s">
        <v>78</v>
      </c>
      <c r="K150" s="53">
        <v>1</v>
      </c>
      <c r="L150" s="157">
        <v>42614</v>
      </c>
      <c r="M150" s="157">
        <v>42916</v>
      </c>
      <c r="N150" s="59">
        <f t="shared" si="17"/>
        <v>43.1</v>
      </c>
      <c r="O150" s="158"/>
      <c r="P150" s="60">
        <f t="shared" si="22"/>
        <v>0</v>
      </c>
      <c r="Q150" s="59">
        <f t="shared" si="23"/>
        <v>0</v>
      </c>
      <c r="R150" s="59">
        <f t="shared" si="24"/>
        <v>0</v>
      </c>
      <c r="S150" s="59">
        <f t="shared" si="25"/>
        <v>0</v>
      </c>
      <c r="T150" s="159"/>
    </row>
    <row r="151" spans="1:20" s="11" customFormat="1" ht="165.75">
      <c r="A151" s="160" t="s">
        <v>335</v>
      </c>
      <c r="B151" s="67" t="s">
        <v>426</v>
      </c>
      <c r="C151" s="66">
        <f t="shared" si="26"/>
        <v>0</v>
      </c>
      <c r="D151" s="64" t="s">
        <v>498</v>
      </c>
      <c r="E151" s="53"/>
      <c r="F151" s="55" t="s">
        <v>572</v>
      </c>
      <c r="G151" s="55" t="s">
        <v>573</v>
      </c>
      <c r="H151" s="55" t="s">
        <v>578</v>
      </c>
      <c r="I151" s="55" t="s">
        <v>583</v>
      </c>
      <c r="J151" s="3" t="s">
        <v>584</v>
      </c>
      <c r="K151" s="53">
        <v>3</v>
      </c>
      <c r="L151" s="157">
        <v>42614</v>
      </c>
      <c r="M151" s="157">
        <v>42946</v>
      </c>
      <c r="N151" s="59">
        <f t="shared" si="17"/>
        <v>47.4</v>
      </c>
      <c r="O151" s="158">
        <v>1</v>
      </c>
      <c r="P151" s="60">
        <f t="shared" si="22"/>
        <v>0.33333333333333331</v>
      </c>
      <c r="Q151" s="59">
        <f t="shared" si="23"/>
        <v>15.8</v>
      </c>
      <c r="R151" s="59">
        <f t="shared" si="24"/>
        <v>0</v>
      </c>
      <c r="S151" s="59">
        <f t="shared" si="25"/>
        <v>0</v>
      </c>
      <c r="T151" s="159" t="s">
        <v>585</v>
      </c>
    </row>
    <row r="152" spans="1:20" s="11" customFormat="1" ht="409.5">
      <c r="A152" s="160" t="s">
        <v>335</v>
      </c>
      <c r="B152" s="67" t="s">
        <v>586</v>
      </c>
      <c r="C152" s="66">
        <f t="shared" si="26"/>
        <v>1</v>
      </c>
      <c r="D152" s="64" t="s">
        <v>498</v>
      </c>
      <c r="E152" s="53"/>
      <c r="F152" s="55" t="s">
        <v>587</v>
      </c>
      <c r="G152" s="55" t="s">
        <v>588</v>
      </c>
      <c r="H152" s="55" t="s">
        <v>589</v>
      </c>
      <c r="I152" s="55" t="s">
        <v>590</v>
      </c>
      <c r="J152" s="3" t="s">
        <v>576</v>
      </c>
      <c r="K152" s="53">
        <v>1</v>
      </c>
      <c r="L152" s="157">
        <v>42644</v>
      </c>
      <c r="M152" s="157">
        <v>42673</v>
      </c>
      <c r="N152" s="59">
        <f t="shared" si="17"/>
        <v>4.0999999999999996</v>
      </c>
      <c r="O152" s="158">
        <v>1</v>
      </c>
      <c r="P152" s="60">
        <f t="shared" si="22"/>
        <v>1</v>
      </c>
      <c r="Q152" s="59">
        <f t="shared" si="23"/>
        <v>4.0999999999999996</v>
      </c>
      <c r="R152" s="59">
        <f t="shared" si="24"/>
        <v>4.0999999999999996</v>
      </c>
      <c r="S152" s="59">
        <f t="shared" si="25"/>
        <v>4.0999999999999996</v>
      </c>
      <c r="T152" s="159" t="s">
        <v>591</v>
      </c>
    </row>
    <row r="153" spans="1:20" s="11" customFormat="1" ht="409.5">
      <c r="A153" s="160" t="s">
        <v>335</v>
      </c>
      <c r="B153" s="67" t="s">
        <v>586</v>
      </c>
      <c r="C153" s="66">
        <f t="shared" si="26"/>
        <v>0</v>
      </c>
      <c r="D153" s="64" t="s">
        <v>498</v>
      </c>
      <c r="E153" s="53"/>
      <c r="F153" s="55" t="s">
        <v>587</v>
      </c>
      <c r="G153" s="55" t="s">
        <v>588</v>
      </c>
      <c r="H153" s="55" t="s">
        <v>592</v>
      </c>
      <c r="I153" s="55" t="s">
        <v>593</v>
      </c>
      <c r="J153" s="3" t="s">
        <v>532</v>
      </c>
      <c r="K153" s="53">
        <v>2</v>
      </c>
      <c r="L153" s="157">
        <v>42614</v>
      </c>
      <c r="M153" s="157">
        <v>42794</v>
      </c>
      <c r="N153" s="59">
        <f t="shared" si="17"/>
        <v>25.7</v>
      </c>
      <c r="O153" s="158">
        <v>2</v>
      </c>
      <c r="P153" s="60">
        <f t="shared" si="22"/>
        <v>1</v>
      </c>
      <c r="Q153" s="59">
        <f t="shared" si="23"/>
        <v>25.7</v>
      </c>
      <c r="R153" s="59">
        <f t="shared" si="24"/>
        <v>25.7</v>
      </c>
      <c r="S153" s="59">
        <f t="shared" si="25"/>
        <v>25.7</v>
      </c>
      <c r="T153" s="159" t="s">
        <v>594</v>
      </c>
    </row>
    <row r="154" spans="1:20" s="11" customFormat="1" ht="409.5">
      <c r="A154" s="160" t="s">
        <v>335</v>
      </c>
      <c r="B154" s="67" t="s">
        <v>586</v>
      </c>
      <c r="C154" s="66">
        <f t="shared" si="26"/>
        <v>0</v>
      </c>
      <c r="D154" s="64" t="s">
        <v>498</v>
      </c>
      <c r="E154" s="53"/>
      <c r="F154" s="55" t="s">
        <v>587</v>
      </c>
      <c r="G154" s="55" t="s">
        <v>588</v>
      </c>
      <c r="H154" s="55" t="s">
        <v>595</v>
      </c>
      <c r="I154" s="55" t="s">
        <v>596</v>
      </c>
      <c r="J154" s="3" t="s">
        <v>532</v>
      </c>
      <c r="K154" s="53">
        <v>1</v>
      </c>
      <c r="L154" s="157">
        <v>42675</v>
      </c>
      <c r="M154" s="157">
        <v>42794</v>
      </c>
      <c r="N154" s="59">
        <f t="shared" si="17"/>
        <v>17</v>
      </c>
      <c r="O154" s="158">
        <v>1</v>
      </c>
      <c r="P154" s="60">
        <f t="shared" si="22"/>
        <v>1</v>
      </c>
      <c r="Q154" s="59">
        <f t="shared" si="23"/>
        <v>17</v>
      </c>
      <c r="R154" s="59">
        <f t="shared" si="24"/>
        <v>17</v>
      </c>
      <c r="S154" s="59">
        <f t="shared" si="25"/>
        <v>17</v>
      </c>
      <c r="T154" s="159" t="s">
        <v>597</v>
      </c>
    </row>
    <row r="155" spans="1:20" s="11" customFormat="1" ht="382.5">
      <c r="A155" s="160" t="s">
        <v>335</v>
      </c>
      <c r="B155" s="67" t="s">
        <v>598</v>
      </c>
      <c r="C155" s="66">
        <f t="shared" si="26"/>
        <v>1</v>
      </c>
      <c r="D155" s="64" t="s">
        <v>498</v>
      </c>
      <c r="E155" s="53"/>
      <c r="F155" s="55" t="s">
        <v>599</v>
      </c>
      <c r="G155" s="55" t="s">
        <v>600</v>
      </c>
      <c r="H155" s="55" t="s">
        <v>601</v>
      </c>
      <c r="I155" s="55" t="s">
        <v>602</v>
      </c>
      <c r="J155" s="3" t="s">
        <v>576</v>
      </c>
      <c r="K155" s="53">
        <v>1</v>
      </c>
      <c r="L155" s="157">
        <v>42644</v>
      </c>
      <c r="M155" s="157">
        <v>42673</v>
      </c>
      <c r="N155" s="59">
        <f t="shared" si="17"/>
        <v>4.0999999999999996</v>
      </c>
      <c r="O155" s="158">
        <v>1</v>
      </c>
      <c r="P155" s="60">
        <f t="shared" si="22"/>
        <v>1</v>
      </c>
      <c r="Q155" s="59">
        <f t="shared" si="23"/>
        <v>4.0999999999999996</v>
      </c>
      <c r="R155" s="59">
        <f t="shared" si="24"/>
        <v>4.0999999999999996</v>
      </c>
      <c r="S155" s="59">
        <f t="shared" si="25"/>
        <v>4.0999999999999996</v>
      </c>
      <c r="T155" s="159" t="s">
        <v>603</v>
      </c>
    </row>
    <row r="156" spans="1:20" s="11" customFormat="1" ht="382.5">
      <c r="A156" s="160" t="s">
        <v>335</v>
      </c>
      <c r="B156" s="67" t="s">
        <v>598</v>
      </c>
      <c r="C156" s="66">
        <f t="shared" si="26"/>
        <v>0</v>
      </c>
      <c r="D156" s="64" t="s">
        <v>498</v>
      </c>
      <c r="E156" s="53"/>
      <c r="F156" s="55" t="s">
        <v>599</v>
      </c>
      <c r="G156" s="55" t="s">
        <v>600</v>
      </c>
      <c r="H156" s="55" t="s">
        <v>604</v>
      </c>
      <c r="I156" s="55" t="s">
        <v>605</v>
      </c>
      <c r="J156" s="3" t="s">
        <v>532</v>
      </c>
      <c r="K156" s="53">
        <v>1</v>
      </c>
      <c r="L156" s="157">
        <v>42675</v>
      </c>
      <c r="M156" s="157">
        <v>42794</v>
      </c>
      <c r="N156" s="59">
        <f t="shared" si="17"/>
        <v>17</v>
      </c>
      <c r="O156" s="158">
        <v>1</v>
      </c>
      <c r="P156" s="60">
        <f t="shared" si="22"/>
        <v>1</v>
      </c>
      <c r="Q156" s="59">
        <f t="shared" si="23"/>
        <v>17</v>
      </c>
      <c r="R156" s="59">
        <f t="shared" si="24"/>
        <v>17</v>
      </c>
      <c r="S156" s="59">
        <f t="shared" si="25"/>
        <v>17</v>
      </c>
      <c r="T156" s="159" t="s">
        <v>606</v>
      </c>
    </row>
    <row r="157" spans="1:20" s="11" customFormat="1" ht="140.25">
      <c r="A157" s="160" t="s">
        <v>335</v>
      </c>
      <c r="B157" s="67" t="s">
        <v>607</v>
      </c>
      <c r="C157" s="66">
        <f t="shared" si="26"/>
        <v>1</v>
      </c>
      <c r="D157" s="64" t="s">
        <v>498</v>
      </c>
      <c r="E157" s="53"/>
      <c r="F157" s="55" t="s">
        <v>608</v>
      </c>
      <c r="G157" s="55" t="s">
        <v>609</v>
      </c>
      <c r="H157" s="55" t="s">
        <v>610</v>
      </c>
      <c r="I157" s="55" t="s">
        <v>611</v>
      </c>
      <c r="J157" s="3" t="s">
        <v>576</v>
      </c>
      <c r="K157" s="53">
        <v>1</v>
      </c>
      <c r="L157" s="157">
        <v>42644</v>
      </c>
      <c r="M157" s="157">
        <v>42704</v>
      </c>
      <c r="N157" s="59">
        <f t="shared" si="17"/>
        <v>8.6</v>
      </c>
      <c r="O157" s="158">
        <v>1</v>
      </c>
      <c r="P157" s="60">
        <f t="shared" si="22"/>
        <v>1</v>
      </c>
      <c r="Q157" s="59">
        <f t="shared" si="23"/>
        <v>8.6</v>
      </c>
      <c r="R157" s="59">
        <f t="shared" si="24"/>
        <v>8.6</v>
      </c>
      <c r="S157" s="59">
        <f t="shared" si="25"/>
        <v>8.6</v>
      </c>
      <c r="T157" s="159" t="s">
        <v>612</v>
      </c>
    </row>
    <row r="158" spans="1:20" s="11" customFormat="1" ht="140.25">
      <c r="A158" s="160" t="s">
        <v>335</v>
      </c>
      <c r="B158" s="67" t="s">
        <v>607</v>
      </c>
      <c r="C158" s="66">
        <f t="shared" si="26"/>
        <v>0</v>
      </c>
      <c r="D158" s="64" t="s">
        <v>498</v>
      </c>
      <c r="E158" s="53"/>
      <c r="F158" s="55" t="s">
        <v>608</v>
      </c>
      <c r="G158" s="55" t="s">
        <v>609</v>
      </c>
      <c r="H158" s="55" t="s">
        <v>613</v>
      </c>
      <c r="I158" s="55" t="s">
        <v>614</v>
      </c>
      <c r="J158" s="3" t="s">
        <v>544</v>
      </c>
      <c r="K158" s="53">
        <v>7</v>
      </c>
      <c r="L158" s="157">
        <v>42614</v>
      </c>
      <c r="M158" s="157">
        <v>42947</v>
      </c>
      <c r="N158" s="59">
        <f t="shared" si="17"/>
        <v>47.6</v>
      </c>
      <c r="O158" s="158"/>
      <c r="P158" s="60">
        <f t="shared" si="22"/>
        <v>0</v>
      </c>
      <c r="Q158" s="59">
        <f t="shared" si="23"/>
        <v>0</v>
      </c>
      <c r="R158" s="59">
        <f t="shared" si="24"/>
        <v>0</v>
      </c>
      <c r="S158" s="59">
        <f t="shared" si="25"/>
        <v>0</v>
      </c>
      <c r="T158" s="159"/>
    </row>
    <row r="159" spans="1:20" s="11" customFormat="1" ht="191.25">
      <c r="A159" s="160" t="s">
        <v>335</v>
      </c>
      <c r="B159" s="67" t="s">
        <v>615</v>
      </c>
      <c r="C159" s="66">
        <f t="shared" si="26"/>
        <v>1</v>
      </c>
      <c r="D159" s="64" t="s">
        <v>498</v>
      </c>
      <c r="E159" s="53"/>
      <c r="F159" s="55" t="s">
        <v>616</v>
      </c>
      <c r="G159" s="55" t="s">
        <v>617</v>
      </c>
      <c r="H159" s="55" t="s">
        <v>618</v>
      </c>
      <c r="I159" s="55" t="s">
        <v>619</v>
      </c>
      <c r="J159" s="3" t="s">
        <v>620</v>
      </c>
      <c r="K159" s="53">
        <v>1</v>
      </c>
      <c r="L159" s="157">
        <v>42644</v>
      </c>
      <c r="M159" s="157">
        <v>42855</v>
      </c>
      <c r="N159" s="59">
        <f t="shared" si="17"/>
        <v>30.1</v>
      </c>
      <c r="O159" s="158"/>
      <c r="P159" s="60">
        <f t="shared" si="22"/>
        <v>0</v>
      </c>
      <c r="Q159" s="59">
        <f t="shared" si="23"/>
        <v>0</v>
      </c>
      <c r="R159" s="59">
        <f t="shared" si="24"/>
        <v>0</v>
      </c>
      <c r="S159" s="59">
        <f t="shared" si="25"/>
        <v>0</v>
      </c>
      <c r="T159" s="159"/>
    </row>
    <row r="160" spans="1:20" s="11" customFormat="1" ht="191.25">
      <c r="A160" s="160" t="s">
        <v>335</v>
      </c>
      <c r="B160" s="67" t="s">
        <v>615</v>
      </c>
      <c r="C160" s="66">
        <f t="shared" si="26"/>
        <v>0</v>
      </c>
      <c r="D160" s="64" t="s">
        <v>498</v>
      </c>
      <c r="E160" s="53"/>
      <c r="F160" s="55" t="s">
        <v>616</v>
      </c>
      <c r="G160" s="55" t="s">
        <v>617</v>
      </c>
      <c r="H160" s="55" t="s">
        <v>621</v>
      </c>
      <c r="I160" s="55" t="s">
        <v>622</v>
      </c>
      <c r="J160" s="3" t="s">
        <v>576</v>
      </c>
      <c r="K160" s="53">
        <v>3</v>
      </c>
      <c r="L160" s="157">
        <v>42644</v>
      </c>
      <c r="M160" s="157">
        <v>42946</v>
      </c>
      <c r="N160" s="59">
        <f t="shared" si="17"/>
        <v>43.1</v>
      </c>
      <c r="O160" s="158"/>
      <c r="P160" s="60">
        <f t="shared" si="22"/>
        <v>0</v>
      </c>
      <c r="Q160" s="59">
        <f t="shared" si="23"/>
        <v>0</v>
      </c>
      <c r="R160" s="59">
        <f t="shared" si="24"/>
        <v>0</v>
      </c>
      <c r="S160" s="59">
        <f t="shared" si="25"/>
        <v>0</v>
      </c>
      <c r="T160" s="159"/>
    </row>
    <row r="161" spans="1:20" s="11" customFormat="1" ht="191.25">
      <c r="A161" s="160" t="s">
        <v>335</v>
      </c>
      <c r="B161" s="67" t="s">
        <v>615</v>
      </c>
      <c r="C161" s="66">
        <f t="shared" si="26"/>
        <v>0</v>
      </c>
      <c r="D161" s="64" t="s">
        <v>498</v>
      </c>
      <c r="E161" s="53"/>
      <c r="F161" s="55" t="s">
        <v>616</v>
      </c>
      <c r="G161" s="55" t="s">
        <v>617</v>
      </c>
      <c r="H161" s="55" t="s">
        <v>621</v>
      </c>
      <c r="I161" s="55" t="s">
        <v>623</v>
      </c>
      <c r="J161" s="3" t="s">
        <v>624</v>
      </c>
      <c r="K161" s="53">
        <v>1</v>
      </c>
      <c r="L161" s="157">
        <v>42644</v>
      </c>
      <c r="M161" s="157">
        <v>42946</v>
      </c>
      <c r="N161" s="59">
        <f t="shared" si="17"/>
        <v>43.1</v>
      </c>
      <c r="O161" s="158"/>
      <c r="P161" s="60">
        <f t="shared" si="22"/>
        <v>0</v>
      </c>
      <c r="Q161" s="59">
        <f t="shared" si="23"/>
        <v>0</v>
      </c>
      <c r="R161" s="59">
        <f t="shared" si="24"/>
        <v>0</v>
      </c>
      <c r="S161" s="59">
        <f t="shared" si="25"/>
        <v>0</v>
      </c>
      <c r="T161" s="159"/>
    </row>
    <row r="162" spans="1:20" s="11" customFormat="1" ht="344.25">
      <c r="A162" s="160" t="s">
        <v>335</v>
      </c>
      <c r="B162" s="67" t="s">
        <v>336</v>
      </c>
      <c r="C162" s="66">
        <f t="shared" si="26"/>
        <v>1</v>
      </c>
      <c r="D162" s="64" t="s">
        <v>498</v>
      </c>
      <c r="E162" s="53"/>
      <c r="F162" s="55" t="s">
        <v>625</v>
      </c>
      <c r="G162" s="55" t="s">
        <v>626</v>
      </c>
      <c r="H162" s="55" t="s">
        <v>627</v>
      </c>
      <c r="I162" s="55" t="s">
        <v>628</v>
      </c>
      <c r="J162" s="3" t="s">
        <v>532</v>
      </c>
      <c r="K162" s="53">
        <v>1</v>
      </c>
      <c r="L162" s="157">
        <v>42614</v>
      </c>
      <c r="M162" s="157">
        <v>42643</v>
      </c>
      <c r="N162" s="59">
        <f t="shared" si="17"/>
        <v>4.0999999999999996</v>
      </c>
      <c r="O162" s="158">
        <v>1</v>
      </c>
      <c r="P162" s="60">
        <f t="shared" si="22"/>
        <v>1</v>
      </c>
      <c r="Q162" s="59">
        <f t="shared" si="23"/>
        <v>4.0999999999999996</v>
      </c>
      <c r="R162" s="59">
        <f t="shared" si="24"/>
        <v>4.0999999999999996</v>
      </c>
      <c r="S162" s="59">
        <f t="shared" si="25"/>
        <v>4.0999999999999996</v>
      </c>
      <c r="T162" s="159" t="s">
        <v>629</v>
      </c>
    </row>
    <row r="163" spans="1:20" s="11" customFormat="1" ht="344.25">
      <c r="A163" s="160" t="s">
        <v>335</v>
      </c>
      <c r="B163" s="67" t="s">
        <v>336</v>
      </c>
      <c r="C163" s="66">
        <f t="shared" si="26"/>
        <v>0</v>
      </c>
      <c r="D163" s="64" t="s">
        <v>498</v>
      </c>
      <c r="E163" s="53"/>
      <c r="F163" s="55" t="s">
        <v>625</v>
      </c>
      <c r="G163" s="55" t="s">
        <v>626</v>
      </c>
      <c r="H163" s="55" t="s">
        <v>630</v>
      </c>
      <c r="I163" s="55" t="s">
        <v>631</v>
      </c>
      <c r="J163" s="3" t="s">
        <v>544</v>
      </c>
      <c r="K163" s="53">
        <v>3</v>
      </c>
      <c r="L163" s="157">
        <v>42614</v>
      </c>
      <c r="M163" s="157">
        <v>42946</v>
      </c>
      <c r="N163" s="59">
        <f t="shared" si="17"/>
        <v>47.4</v>
      </c>
      <c r="O163" s="158">
        <v>1</v>
      </c>
      <c r="P163" s="60">
        <f t="shared" si="22"/>
        <v>0.33333333333333331</v>
      </c>
      <c r="Q163" s="59">
        <f t="shared" si="23"/>
        <v>15.8</v>
      </c>
      <c r="R163" s="59">
        <f t="shared" si="24"/>
        <v>0</v>
      </c>
      <c r="S163" s="59">
        <f t="shared" si="25"/>
        <v>0</v>
      </c>
      <c r="T163" s="159" t="s">
        <v>632</v>
      </c>
    </row>
    <row r="164" spans="1:20" s="11" customFormat="1" ht="344.25">
      <c r="A164" s="160" t="s">
        <v>335</v>
      </c>
      <c r="B164" s="67" t="s">
        <v>336</v>
      </c>
      <c r="C164" s="66">
        <f t="shared" si="26"/>
        <v>0</v>
      </c>
      <c r="D164" s="64" t="s">
        <v>498</v>
      </c>
      <c r="E164" s="53"/>
      <c r="F164" s="55" t="s">
        <v>625</v>
      </c>
      <c r="G164" s="55" t="s">
        <v>626</v>
      </c>
      <c r="H164" s="55" t="s">
        <v>633</v>
      </c>
      <c r="I164" s="55" t="s">
        <v>634</v>
      </c>
      <c r="J164" s="3" t="s">
        <v>78</v>
      </c>
      <c r="K164" s="53">
        <v>1</v>
      </c>
      <c r="L164" s="157">
        <v>42916</v>
      </c>
      <c r="M164" s="157">
        <v>42946</v>
      </c>
      <c r="N164" s="59">
        <f t="shared" si="17"/>
        <v>4.3</v>
      </c>
      <c r="O164" s="158"/>
      <c r="P164" s="60">
        <f t="shared" si="22"/>
        <v>0</v>
      </c>
      <c r="Q164" s="59">
        <f t="shared" si="23"/>
        <v>0</v>
      </c>
      <c r="R164" s="59">
        <f t="shared" si="24"/>
        <v>0</v>
      </c>
      <c r="S164" s="59">
        <f t="shared" si="25"/>
        <v>0</v>
      </c>
      <c r="T164" s="159"/>
    </row>
    <row r="165" spans="1:20" s="178" customFormat="1" ht="204">
      <c r="A165" s="203" t="s">
        <v>181</v>
      </c>
      <c r="B165" s="173" t="s">
        <v>635</v>
      </c>
      <c r="C165" s="473">
        <f t="shared" si="26"/>
        <v>1</v>
      </c>
      <c r="D165" s="174" t="s">
        <v>636</v>
      </c>
      <c r="E165" s="53"/>
      <c r="F165" s="55" t="s">
        <v>637</v>
      </c>
      <c r="G165" s="55" t="s">
        <v>638</v>
      </c>
      <c r="H165" s="55" t="s">
        <v>639</v>
      </c>
      <c r="I165" s="55" t="s">
        <v>640</v>
      </c>
      <c r="J165" s="3" t="s">
        <v>542</v>
      </c>
      <c r="K165" s="53">
        <v>3</v>
      </c>
      <c r="L165" s="157">
        <v>42795</v>
      </c>
      <c r="M165" s="157">
        <v>43069</v>
      </c>
      <c r="N165" s="59">
        <f t="shared" ref="N165:N228" si="27">ROUND(((M165-L165)/7),1)</f>
        <v>39.1</v>
      </c>
      <c r="O165" s="176"/>
      <c r="P165" s="60">
        <f>IF(O165=0,0,+O165/K165)</f>
        <v>0</v>
      </c>
      <c r="Q165" s="59">
        <f>ROUND((N165*P165),1)</f>
        <v>0</v>
      </c>
      <c r="R165" s="59">
        <f>IF(M165&lt;=$E$7,Q165,0)</f>
        <v>0</v>
      </c>
      <c r="S165" s="59">
        <f>IF($E$7&gt;=M165,N165,0)</f>
        <v>0</v>
      </c>
      <c r="T165" s="177"/>
    </row>
    <row r="166" spans="1:20" s="178" customFormat="1" ht="204">
      <c r="A166" s="203" t="s">
        <v>181</v>
      </c>
      <c r="B166" s="173" t="s">
        <v>635</v>
      </c>
      <c r="C166" s="473">
        <f t="shared" si="26"/>
        <v>0</v>
      </c>
      <c r="D166" s="174" t="s">
        <v>636</v>
      </c>
      <c r="E166" s="53"/>
      <c r="F166" s="55" t="s">
        <v>637</v>
      </c>
      <c r="G166" s="55" t="s">
        <v>638</v>
      </c>
      <c r="H166" s="55" t="s">
        <v>639</v>
      </c>
      <c r="I166" s="55" t="s">
        <v>641</v>
      </c>
      <c r="J166" s="3" t="s">
        <v>642</v>
      </c>
      <c r="K166" s="53">
        <v>1</v>
      </c>
      <c r="L166" s="157">
        <v>42795</v>
      </c>
      <c r="M166" s="157">
        <v>43069</v>
      </c>
      <c r="N166" s="59">
        <f t="shared" si="27"/>
        <v>39.1</v>
      </c>
      <c r="O166" s="176"/>
      <c r="P166" s="60">
        <f t="shared" ref="P166:P229" si="28">IF(O166=0,0,+O166/K166)</f>
        <v>0</v>
      </c>
      <c r="Q166" s="59">
        <f t="shared" ref="Q166:Q229" si="29">ROUND((N166*P166),1)</f>
        <v>0</v>
      </c>
      <c r="R166" s="59">
        <f t="shared" ref="R166:R229" si="30">IF(M166&lt;=$E$7,Q166,0)</f>
        <v>0</v>
      </c>
      <c r="S166" s="59">
        <f t="shared" ref="S166:S229" si="31">IF($E$7&gt;=M166,N166,0)</f>
        <v>0</v>
      </c>
      <c r="T166" s="177"/>
    </row>
    <row r="167" spans="1:20" s="178" customFormat="1" ht="216.75">
      <c r="A167" s="203" t="s">
        <v>181</v>
      </c>
      <c r="B167" s="173" t="s">
        <v>643</v>
      </c>
      <c r="C167" s="473">
        <f t="shared" si="26"/>
        <v>1</v>
      </c>
      <c r="D167" s="174" t="s">
        <v>636</v>
      </c>
      <c r="E167" s="53"/>
      <c r="F167" s="55" t="s">
        <v>644</v>
      </c>
      <c r="G167" s="55" t="s">
        <v>645</v>
      </c>
      <c r="H167" s="55" t="s">
        <v>646</v>
      </c>
      <c r="I167" s="55" t="s">
        <v>647</v>
      </c>
      <c r="J167" s="3" t="s">
        <v>648</v>
      </c>
      <c r="K167" s="53">
        <v>3</v>
      </c>
      <c r="L167" s="157">
        <v>42795</v>
      </c>
      <c r="M167" s="157">
        <v>43069</v>
      </c>
      <c r="N167" s="59">
        <f t="shared" si="27"/>
        <v>39.1</v>
      </c>
      <c r="O167" s="176"/>
      <c r="P167" s="60">
        <f t="shared" si="28"/>
        <v>0</v>
      </c>
      <c r="Q167" s="59">
        <f t="shared" si="29"/>
        <v>0</v>
      </c>
      <c r="R167" s="59">
        <f t="shared" si="30"/>
        <v>0</v>
      </c>
      <c r="S167" s="59">
        <f t="shared" si="31"/>
        <v>0</v>
      </c>
      <c r="T167" s="177"/>
    </row>
    <row r="168" spans="1:20" s="178" customFormat="1" ht="216.75">
      <c r="A168" s="203" t="s">
        <v>181</v>
      </c>
      <c r="B168" s="173" t="s">
        <v>649</v>
      </c>
      <c r="C168" s="473">
        <f t="shared" si="26"/>
        <v>1</v>
      </c>
      <c r="D168" s="174" t="s">
        <v>636</v>
      </c>
      <c r="E168" s="53"/>
      <c r="F168" s="55" t="s">
        <v>650</v>
      </c>
      <c r="G168" s="55" t="s">
        <v>651</v>
      </c>
      <c r="H168" s="55" t="s">
        <v>652</v>
      </c>
      <c r="I168" s="55" t="s">
        <v>653</v>
      </c>
      <c r="J168" s="3" t="s">
        <v>654</v>
      </c>
      <c r="K168" s="53">
        <v>1</v>
      </c>
      <c r="L168" s="157">
        <v>42795</v>
      </c>
      <c r="M168" s="157">
        <v>43069</v>
      </c>
      <c r="N168" s="59">
        <f t="shared" si="27"/>
        <v>39.1</v>
      </c>
      <c r="O168" s="176"/>
      <c r="P168" s="60">
        <f t="shared" si="28"/>
        <v>0</v>
      </c>
      <c r="Q168" s="59">
        <f t="shared" si="29"/>
        <v>0</v>
      </c>
      <c r="R168" s="59">
        <f t="shared" si="30"/>
        <v>0</v>
      </c>
      <c r="S168" s="59">
        <f t="shared" si="31"/>
        <v>0</v>
      </c>
      <c r="T168" s="177"/>
    </row>
    <row r="169" spans="1:20" s="178" customFormat="1" ht="318.75">
      <c r="A169" s="203" t="s">
        <v>181</v>
      </c>
      <c r="B169" s="173" t="s">
        <v>655</v>
      </c>
      <c r="C169" s="473">
        <f t="shared" si="26"/>
        <v>1</v>
      </c>
      <c r="D169" s="174" t="s">
        <v>636</v>
      </c>
      <c r="E169" s="53"/>
      <c r="F169" s="55" t="s">
        <v>656</v>
      </c>
      <c r="G169" s="55" t="s">
        <v>657</v>
      </c>
      <c r="H169" s="55" t="s">
        <v>658</v>
      </c>
      <c r="I169" s="55" t="s">
        <v>659</v>
      </c>
      <c r="J169" s="3" t="s">
        <v>78</v>
      </c>
      <c r="K169" s="53">
        <v>3</v>
      </c>
      <c r="L169" s="157">
        <v>42795</v>
      </c>
      <c r="M169" s="157">
        <v>43069</v>
      </c>
      <c r="N169" s="59">
        <f t="shared" si="27"/>
        <v>39.1</v>
      </c>
      <c r="O169" s="176"/>
      <c r="P169" s="60">
        <f t="shared" si="28"/>
        <v>0</v>
      </c>
      <c r="Q169" s="59">
        <f t="shared" si="29"/>
        <v>0</v>
      </c>
      <c r="R169" s="59">
        <f t="shared" si="30"/>
        <v>0</v>
      </c>
      <c r="S169" s="59">
        <f t="shared" si="31"/>
        <v>0</v>
      </c>
      <c r="T169" s="177"/>
    </row>
    <row r="170" spans="1:20" s="178" customFormat="1" ht="318.75">
      <c r="A170" s="203" t="s">
        <v>181</v>
      </c>
      <c r="B170" s="173" t="s">
        <v>655</v>
      </c>
      <c r="C170" s="473">
        <f t="shared" si="26"/>
        <v>0</v>
      </c>
      <c r="D170" s="174" t="s">
        <v>636</v>
      </c>
      <c r="E170" s="53"/>
      <c r="F170" s="55" t="s">
        <v>656</v>
      </c>
      <c r="G170" s="55" t="s">
        <v>657</v>
      </c>
      <c r="H170" s="55" t="s">
        <v>658</v>
      </c>
      <c r="I170" s="55" t="s">
        <v>660</v>
      </c>
      <c r="J170" s="3" t="s">
        <v>542</v>
      </c>
      <c r="K170" s="53">
        <v>2</v>
      </c>
      <c r="L170" s="157">
        <v>42795</v>
      </c>
      <c r="M170" s="157">
        <v>43069</v>
      </c>
      <c r="N170" s="59">
        <f t="shared" si="27"/>
        <v>39.1</v>
      </c>
      <c r="O170" s="176"/>
      <c r="P170" s="60">
        <f t="shared" si="28"/>
        <v>0</v>
      </c>
      <c r="Q170" s="59">
        <f t="shared" si="29"/>
        <v>0</v>
      </c>
      <c r="R170" s="59">
        <f t="shared" si="30"/>
        <v>0</v>
      </c>
      <c r="S170" s="59">
        <f t="shared" si="31"/>
        <v>0</v>
      </c>
      <c r="T170" s="177"/>
    </row>
    <row r="171" spans="1:20" s="178" customFormat="1" ht="331.5">
      <c r="A171" s="203" t="s">
        <v>181</v>
      </c>
      <c r="B171" s="173" t="s">
        <v>661</v>
      </c>
      <c r="C171" s="473">
        <f t="shared" si="26"/>
        <v>1</v>
      </c>
      <c r="D171" s="174" t="s">
        <v>636</v>
      </c>
      <c r="E171" s="53"/>
      <c r="F171" s="55" t="s">
        <v>662</v>
      </c>
      <c r="G171" s="55" t="s">
        <v>663</v>
      </c>
      <c r="H171" s="55" t="s">
        <v>664</v>
      </c>
      <c r="I171" s="55" t="s">
        <v>665</v>
      </c>
      <c r="J171" s="3" t="s">
        <v>666</v>
      </c>
      <c r="K171" s="53">
        <v>2</v>
      </c>
      <c r="L171" s="157">
        <v>42795</v>
      </c>
      <c r="M171" s="157">
        <v>42855</v>
      </c>
      <c r="N171" s="59">
        <f t="shared" si="27"/>
        <v>8.6</v>
      </c>
      <c r="O171" s="176"/>
      <c r="P171" s="60">
        <f t="shared" si="28"/>
        <v>0</v>
      </c>
      <c r="Q171" s="59">
        <f t="shared" si="29"/>
        <v>0</v>
      </c>
      <c r="R171" s="59">
        <f t="shared" si="30"/>
        <v>0</v>
      </c>
      <c r="S171" s="59">
        <f t="shared" si="31"/>
        <v>0</v>
      </c>
      <c r="T171" s="177"/>
    </row>
    <row r="172" spans="1:20" s="178" customFormat="1" ht="331.5">
      <c r="A172" s="203" t="s">
        <v>181</v>
      </c>
      <c r="B172" s="173" t="s">
        <v>661</v>
      </c>
      <c r="C172" s="473">
        <f t="shared" si="26"/>
        <v>0</v>
      </c>
      <c r="D172" s="174" t="s">
        <v>636</v>
      </c>
      <c r="E172" s="53"/>
      <c r="F172" s="55" t="s">
        <v>662</v>
      </c>
      <c r="G172" s="55" t="s">
        <v>663</v>
      </c>
      <c r="H172" s="55" t="s">
        <v>667</v>
      </c>
      <c r="I172" s="55" t="s">
        <v>668</v>
      </c>
      <c r="J172" s="3" t="s">
        <v>666</v>
      </c>
      <c r="K172" s="53">
        <v>2</v>
      </c>
      <c r="L172" s="157">
        <v>42795</v>
      </c>
      <c r="M172" s="157">
        <v>42855</v>
      </c>
      <c r="N172" s="59">
        <f t="shared" si="27"/>
        <v>8.6</v>
      </c>
      <c r="O172" s="176"/>
      <c r="P172" s="60">
        <f t="shared" si="28"/>
        <v>0</v>
      </c>
      <c r="Q172" s="59">
        <f t="shared" si="29"/>
        <v>0</v>
      </c>
      <c r="R172" s="59">
        <f t="shared" si="30"/>
        <v>0</v>
      </c>
      <c r="S172" s="59">
        <f t="shared" si="31"/>
        <v>0</v>
      </c>
      <c r="T172" s="177"/>
    </row>
    <row r="173" spans="1:20" s="178" customFormat="1" ht="331.5">
      <c r="A173" s="203" t="s">
        <v>181</v>
      </c>
      <c r="B173" s="173" t="s">
        <v>661</v>
      </c>
      <c r="C173" s="473">
        <f t="shared" si="26"/>
        <v>0</v>
      </c>
      <c r="D173" s="174" t="s">
        <v>636</v>
      </c>
      <c r="E173" s="53"/>
      <c r="F173" s="55" t="s">
        <v>662</v>
      </c>
      <c r="G173" s="55" t="s">
        <v>663</v>
      </c>
      <c r="H173" s="55" t="s">
        <v>669</v>
      </c>
      <c r="I173" s="55" t="s">
        <v>670</v>
      </c>
      <c r="J173" s="3" t="s">
        <v>671</v>
      </c>
      <c r="K173" s="53">
        <v>1</v>
      </c>
      <c r="L173" s="157">
        <v>42795</v>
      </c>
      <c r="M173" s="157">
        <v>42824</v>
      </c>
      <c r="N173" s="59">
        <f t="shared" si="27"/>
        <v>4.0999999999999996</v>
      </c>
      <c r="O173" s="176"/>
      <c r="P173" s="60">
        <f t="shared" si="28"/>
        <v>0</v>
      </c>
      <c r="Q173" s="59">
        <f t="shared" si="29"/>
        <v>0</v>
      </c>
      <c r="R173" s="59">
        <f t="shared" si="30"/>
        <v>0</v>
      </c>
      <c r="S173" s="59">
        <f t="shared" si="31"/>
        <v>0</v>
      </c>
      <c r="T173" s="177"/>
    </row>
    <row r="174" spans="1:20" s="178" customFormat="1" ht="331.5">
      <c r="A174" s="203" t="s">
        <v>181</v>
      </c>
      <c r="B174" s="173" t="s">
        <v>661</v>
      </c>
      <c r="C174" s="473">
        <f t="shared" si="26"/>
        <v>0</v>
      </c>
      <c r="D174" s="174" t="s">
        <v>636</v>
      </c>
      <c r="E174" s="53"/>
      <c r="F174" s="55" t="s">
        <v>662</v>
      </c>
      <c r="G174" s="55" t="s">
        <v>663</v>
      </c>
      <c r="H174" s="55" t="s">
        <v>669</v>
      </c>
      <c r="I174" s="55" t="s">
        <v>672</v>
      </c>
      <c r="J174" s="3" t="s">
        <v>673</v>
      </c>
      <c r="K174" s="53">
        <v>1</v>
      </c>
      <c r="L174" s="157">
        <v>42795</v>
      </c>
      <c r="M174" s="157">
        <v>42824</v>
      </c>
      <c r="N174" s="59">
        <f t="shared" si="27"/>
        <v>4.0999999999999996</v>
      </c>
      <c r="O174" s="176"/>
      <c r="P174" s="60">
        <f t="shared" si="28"/>
        <v>0</v>
      </c>
      <c r="Q174" s="59">
        <f t="shared" si="29"/>
        <v>0</v>
      </c>
      <c r="R174" s="59">
        <f t="shared" si="30"/>
        <v>0</v>
      </c>
      <c r="S174" s="59">
        <f t="shared" si="31"/>
        <v>0</v>
      </c>
      <c r="T174" s="177"/>
    </row>
    <row r="175" spans="1:20" s="178" customFormat="1" ht="331.5">
      <c r="A175" s="203" t="s">
        <v>181</v>
      </c>
      <c r="B175" s="173" t="s">
        <v>661</v>
      </c>
      <c r="C175" s="473">
        <f t="shared" si="26"/>
        <v>0</v>
      </c>
      <c r="D175" s="174" t="s">
        <v>636</v>
      </c>
      <c r="E175" s="53"/>
      <c r="F175" s="55" t="s">
        <v>662</v>
      </c>
      <c r="G175" s="55" t="s">
        <v>663</v>
      </c>
      <c r="H175" s="55" t="s">
        <v>669</v>
      </c>
      <c r="I175" s="55" t="s">
        <v>674</v>
      </c>
      <c r="J175" s="3" t="s">
        <v>675</v>
      </c>
      <c r="K175" s="53">
        <v>3</v>
      </c>
      <c r="L175" s="157">
        <v>42795</v>
      </c>
      <c r="M175" s="157">
        <v>43084</v>
      </c>
      <c r="N175" s="59">
        <f t="shared" si="27"/>
        <v>41.3</v>
      </c>
      <c r="O175" s="176"/>
      <c r="P175" s="60">
        <f t="shared" si="28"/>
        <v>0</v>
      </c>
      <c r="Q175" s="59">
        <f t="shared" si="29"/>
        <v>0</v>
      </c>
      <c r="R175" s="59">
        <f t="shared" si="30"/>
        <v>0</v>
      </c>
      <c r="S175" s="59">
        <f t="shared" si="31"/>
        <v>0</v>
      </c>
      <c r="T175" s="177"/>
    </row>
    <row r="176" spans="1:20" s="178" customFormat="1" ht="76.5">
      <c r="A176" s="203" t="s">
        <v>181</v>
      </c>
      <c r="B176" s="173" t="s">
        <v>676</v>
      </c>
      <c r="C176" s="473">
        <f t="shared" si="26"/>
        <v>1</v>
      </c>
      <c r="D176" s="174" t="s">
        <v>636</v>
      </c>
      <c r="E176" s="53"/>
      <c r="F176" s="55" t="s">
        <v>677</v>
      </c>
      <c r="G176" s="55"/>
      <c r="H176" s="55" t="s">
        <v>678</v>
      </c>
      <c r="I176" s="55" t="s">
        <v>679</v>
      </c>
      <c r="J176" s="3" t="s">
        <v>680</v>
      </c>
      <c r="K176" s="53">
        <v>154</v>
      </c>
      <c r="L176" s="157">
        <v>42794</v>
      </c>
      <c r="M176" s="157">
        <v>43100</v>
      </c>
      <c r="N176" s="59">
        <f t="shared" si="27"/>
        <v>43.7</v>
      </c>
      <c r="O176" s="176"/>
      <c r="P176" s="60">
        <f t="shared" si="28"/>
        <v>0</v>
      </c>
      <c r="Q176" s="59">
        <f t="shared" si="29"/>
        <v>0</v>
      </c>
      <c r="R176" s="59">
        <f t="shared" si="30"/>
        <v>0</v>
      </c>
      <c r="S176" s="59">
        <f t="shared" si="31"/>
        <v>0</v>
      </c>
      <c r="T176" s="177"/>
    </row>
    <row r="177" spans="1:20" s="178" customFormat="1" ht="63.75">
      <c r="A177" s="203" t="s">
        <v>181</v>
      </c>
      <c r="B177" s="173" t="s">
        <v>676</v>
      </c>
      <c r="C177" s="473">
        <f t="shared" si="26"/>
        <v>0</v>
      </c>
      <c r="D177" s="174" t="s">
        <v>636</v>
      </c>
      <c r="E177" s="53"/>
      <c r="F177" s="55" t="s">
        <v>677</v>
      </c>
      <c r="G177" s="55"/>
      <c r="H177" s="55" t="s">
        <v>678</v>
      </c>
      <c r="I177" s="55" t="s">
        <v>681</v>
      </c>
      <c r="J177" s="3" t="s">
        <v>682</v>
      </c>
      <c r="K177" s="53">
        <v>1</v>
      </c>
      <c r="L177" s="157">
        <v>42809</v>
      </c>
      <c r="M177" s="157">
        <v>42811</v>
      </c>
      <c r="N177" s="59">
        <f t="shared" si="27"/>
        <v>0.3</v>
      </c>
      <c r="O177" s="176"/>
      <c r="P177" s="60">
        <f t="shared" si="28"/>
        <v>0</v>
      </c>
      <c r="Q177" s="59">
        <f t="shared" si="29"/>
        <v>0</v>
      </c>
      <c r="R177" s="59">
        <f t="shared" si="30"/>
        <v>0</v>
      </c>
      <c r="S177" s="59">
        <f t="shared" si="31"/>
        <v>0</v>
      </c>
      <c r="T177" s="177"/>
    </row>
    <row r="178" spans="1:20" s="178" customFormat="1" ht="76.5">
      <c r="A178" s="203" t="s">
        <v>181</v>
      </c>
      <c r="B178" s="173" t="s">
        <v>676</v>
      </c>
      <c r="C178" s="473">
        <f t="shared" si="26"/>
        <v>0</v>
      </c>
      <c r="D178" s="174" t="s">
        <v>636</v>
      </c>
      <c r="E178" s="53"/>
      <c r="F178" s="55" t="s">
        <v>677</v>
      </c>
      <c r="G178" s="55"/>
      <c r="H178" s="55" t="s">
        <v>678</v>
      </c>
      <c r="I178" s="55" t="s">
        <v>683</v>
      </c>
      <c r="J178" s="3" t="s">
        <v>684</v>
      </c>
      <c r="K178" s="53">
        <v>11</v>
      </c>
      <c r="L178" s="157">
        <v>42809</v>
      </c>
      <c r="M178" s="157">
        <v>43100</v>
      </c>
      <c r="N178" s="59">
        <f t="shared" si="27"/>
        <v>41.6</v>
      </c>
      <c r="O178" s="176"/>
      <c r="P178" s="60">
        <f t="shared" si="28"/>
        <v>0</v>
      </c>
      <c r="Q178" s="59">
        <f t="shared" si="29"/>
        <v>0</v>
      </c>
      <c r="R178" s="59">
        <f t="shared" si="30"/>
        <v>0</v>
      </c>
      <c r="S178" s="59">
        <f t="shared" si="31"/>
        <v>0</v>
      </c>
      <c r="T178" s="177"/>
    </row>
    <row r="179" spans="1:20" s="178" customFormat="1" ht="409.5">
      <c r="A179" s="415" t="s">
        <v>335</v>
      </c>
      <c r="B179" s="67" t="s">
        <v>685</v>
      </c>
      <c r="C179" s="66">
        <f t="shared" si="26"/>
        <v>1</v>
      </c>
      <c r="D179" s="64" t="s">
        <v>636</v>
      </c>
      <c r="E179" s="53"/>
      <c r="F179" s="55" t="s">
        <v>686</v>
      </c>
      <c r="G179" s="55" t="s">
        <v>687</v>
      </c>
      <c r="H179" s="55" t="s">
        <v>688</v>
      </c>
      <c r="I179" s="55" t="s">
        <v>689</v>
      </c>
      <c r="J179" s="3" t="s">
        <v>690</v>
      </c>
      <c r="K179" s="53">
        <v>12</v>
      </c>
      <c r="L179" s="157">
        <v>42583</v>
      </c>
      <c r="M179" s="157">
        <v>42947</v>
      </c>
      <c r="N179" s="59">
        <f t="shared" si="27"/>
        <v>52</v>
      </c>
      <c r="O179" s="176">
        <v>7</v>
      </c>
      <c r="P179" s="60">
        <f t="shared" si="28"/>
        <v>0.58333333333333337</v>
      </c>
      <c r="Q179" s="59">
        <f t="shared" si="29"/>
        <v>30.3</v>
      </c>
      <c r="R179" s="59">
        <f t="shared" si="30"/>
        <v>0</v>
      </c>
      <c r="S179" s="59">
        <f t="shared" si="31"/>
        <v>0</v>
      </c>
      <c r="T179" s="177" t="s">
        <v>691</v>
      </c>
    </row>
    <row r="180" spans="1:20" s="178" customFormat="1" ht="409.5">
      <c r="A180" s="415" t="s">
        <v>335</v>
      </c>
      <c r="B180" s="67" t="s">
        <v>685</v>
      </c>
      <c r="C180" s="66">
        <f t="shared" si="26"/>
        <v>0</v>
      </c>
      <c r="D180" s="64" t="s">
        <v>636</v>
      </c>
      <c r="E180" s="53"/>
      <c r="F180" s="55" t="s">
        <v>686</v>
      </c>
      <c r="G180" s="55" t="s">
        <v>687</v>
      </c>
      <c r="H180" s="55" t="s">
        <v>692</v>
      </c>
      <c r="I180" s="55" t="s">
        <v>693</v>
      </c>
      <c r="J180" s="3" t="s">
        <v>694</v>
      </c>
      <c r="K180" s="53">
        <v>90</v>
      </c>
      <c r="L180" s="157">
        <v>42614</v>
      </c>
      <c r="M180" s="157">
        <v>42947</v>
      </c>
      <c r="N180" s="59">
        <f t="shared" si="27"/>
        <v>47.6</v>
      </c>
      <c r="O180" s="176">
        <v>50</v>
      </c>
      <c r="P180" s="60">
        <f t="shared" si="28"/>
        <v>0.55555555555555558</v>
      </c>
      <c r="Q180" s="59">
        <f t="shared" si="29"/>
        <v>26.4</v>
      </c>
      <c r="R180" s="59">
        <f t="shared" si="30"/>
        <v>0</v>
      </c>
      <c r="S180" s="59">
        <f t="shared" si="31"/>
        <v>0</v>
      </c>
      <c r="T180" s="177" t="s">
        <v>695</v>
      </c>
    </row>
    <row r="181" spans="1:20" s="178" customFormat="1" ht="409.5">
      <c r="A181" s="415" t="s">
        <v>335</v>
      </c>
      <c r="B181" s="67" t="s">
        <v>685</v>
      </c>
      <c r="C181" s="66">
        <f t="shared" si="26"/>
        <v>0</v>
      </c>
      <c r="D181" s="64" t="s">
        <v>636</v>
      </c>
      <c r="E181" s="53"/>
      <c r="F181" s="55" t="s">
        <v>686</v>
      </c>
      <c r="G181" s="55" t="s">
        <v>687</v>
      </c>
      <c r="H181" s="55" t="s">
        <v>692</v>
      </c>
      <c r="I181" s="55" t="s">
        <v>696</v>
      </c>
      <c r="J181" s="179" t="s">
        <v>697</v>
      </c>
      <c r="K181" s="180">
        <v>1</v>
      </c>
      <c r="L181" s="157">
        <v>42614</v>
      </c>
      <c r="M181" s="157">
        <v>42947</v>
      </c>
      <c r="N181" s="59">
        <f t="shared" si="27"/>
        <v>47.6</v>
      </c>
      <c r="O181" s="176">
        <v>0.55549999999999999</v>
      </c>
      <c r="P181" s="60">
        <f t="shared" si="28"/>
        <v>0.55549999999999999</v>
      </c>
      <c r="Q181" s="59">
        <f t="shared" si="29"/>
        <v>26.4</v>
      </c>
      <c r="R181" s="59">
        <f t="shared" si="30"/>
        <v>0</v>
      </c>
      <c r="S181" s="59">
        <f t="shared" si="31"/>
        <v>0</v>
      </c>
      <c r="T181" s="177" t="s">
        <v>698</v>
      </c>
    </row>
    <row r="182" spans="1:20" s="178" customFormat="1" ht="165.75">
      <c r="A182" s="415" t="s">
        <v>335</v>
      </c>
      <c r="B182" s="67" t="s">
        <v>426</v>
      </c>
      <c r="C182" s="66">
        <f t="shared" si="26"/>
        <v>1</v>
      </c>
      <c r="D182" s="64" t="s">
        <v>636</v>
      </c>
      <c r="E182" s="53"/>
      <c r="F182" s="55" t="s">
        <v>699</v>
      </c>
      <c r="G182" s="55" t="s">
        <v>573</v>
      </c>
      <c r="H182" s="55" t="s">
        <v>700</v>
      </c>
      <c r="I182" s="55" t="s">
        <v>701</v>
      </c>
      <c r="J182" s="3" t="s">
        <v>702</v>
      </c>
      <c r="K182" s="53">
        <v>1</v>
      </c>
      <c r="L182" s="157">
        <v>42614</v>
      </c>
      <c r="M182" s="157">
        <v>42614</v>
      </c>
      <c r="N182" s="59">
        <f t="shared" si="27"/>
        <v>0</v>
      </c>
      <c r="O182" s="176">
        <v>1</v>
      </c>
      <c r="P182" s="60">
        <f t="shared" si="28"/>
        <v>1</v>
      </c>
      <c r="Q182" s="59">
        <f t="shared" si="29"/>
        <v>0</v>
      </c>
      <c r="R182" s="59">
        <f t="shared" si="30"/>
        <v>0</v>
      </c>
      <c r="S182" s="59">
        <f t="shared" si="31"/>
        <v>0</v>
      </c>
      <c r="T182" s="177" t="s">
        <v>703</v>
      </c>
    </row>
    <row r="183" spans="1:20" s="178" customFormat="1" ht="409.5">
      <c r="A183" s="415" t="s">
        <v>335</v>
      </c>
      <c r="B183" s="67" t="s">
        <v>426</v>
      </c>
      <c r="C183" s="66">
        <f t="shared" si="26"/>
        <v>0</v>
      </c>
      <c r="D183" s="64" t="s">
        <v>636</v>
      </c>
      <c r="E183" s="53"/>
      <c r="F183" s="55" t="s">
        <v>704</v>
      </c>
      <c r="G183" s="55" t="s">
        <v>573</v>
      </c>
      <c r="H183" s="55" t="s">
        <v>705</v>
      </c>
      <c r="I183" s="55" t="s">
        <v>706</v>
      </c>
      <c r="J183" s="3" t="s">
        <v>707</v>
      </c>
      <c r="K183" s="180">
        <v>1</v>
      </c>
      <c r="L183" s="157">
        <v>42552</v>
      </c>
      <c r="M183" s="157">
        <v>42673</v>
      </c>
      <c r="N183" s="59">
        <f t="shared" si="27"/>
        <v>17.3</v>
      </c>
      <c r="O183" s="181">
        <v>1</v>
      </c>
      <c r="P183" s="60">
        <f t="shared" si="28"/>
        <v>1</v>
      </c>
      <c r="Q183" s="59">
        <f t="shared" si="29"/>
        <v>17.3</v>
      </c>
      <c r="R183" s="59">
        <f t="shared" si="30"/>
        <v>17.3</v>
      </c>
      <c r="S183" s="59">
        <f t="shared" si="31"/>
        <v>17.3</v>
      </c>
      <c r="T183" s="177" t="s">
        <v>708</v>
      </c>
    </row>
    <row r="184" spans="1:20" s="178" customFormat="1" ht="165.75">
      <c r="A184" s="415" t="s">
        <v>335</v>
      </c>
      <c r="B184" s="67" t="s">
        <v>426</v>
      </c>
      <c r="C184" s="66">
        <f t="shared" si="26"/>
        <v>0</v>
      </c>
      <c r="D184" s="64" t="s">
        <v>636</v>
      </c>
      <c r="E184" s="53"/>
      <c r="F184" s="55" t="s">
        <v>704</v>
      </c>
      <c r="G184" s="55" t="s">
        <v>573</v>
      </c>
      <c r="H184" s="55" t="s">
        <v>709</v>
      </c>
      <c r="I184" s="55" t="s">
        <v>710</v>
      </c>
      <c r="J184" s="3" t="s">
        <v>711</v>
      </c>
      <c r="K184" s="180">
        <v>1</v>
      </c>
      <c r="L184" s="157">
        <v>42597</v>
      </c>
      <c r="M184" s="157">
        <v>42643</v>
      </c>
      <c r="N184" s="59">
        <f t="shared" si="27"/>
        <v>6.6</v>
      </c>
      <c r="O184" s="176">
        <v>1</v>
      </c>
      <c r="P184" s="60">
        <f t="shared" si="28"/>
        <v>1</v>
      </c>
      <c r="Q184" s="59">
        <f t="shared" si="29"/>
        <v>6.6</v>
      </c>
      <c r="R184" s="59">
        <f t="shared" si="30"/>
        <v>6.6</v>
      </c>
      <c r="S184" s="59">
        <f t="shared" si="31"/>
        <v>6.6</v>
      </c>
      <c r="T184" s="177" t="s">
        <v>712</v>
      </c>
    </row>
    <row r="185" spans="1:20" s="178" customFormat="1" ht="165.75">
      <c r="A185" s="415" t="s">
        <v>335</v>
      </c>
      <c r="B185" s="67" t="s">
        <v>426</v>
      </c>
      <c r="C185" s="66">
        <f t="shared" si="26"/>
        <v>0</v>
      </c>
      <c r="D185" s="64" t="s">
        <v>636</v>
      </c>
      <c r="E185" s="53"/>
      <c r="F185" s="55" t="s">
        <v>704</v>
      </c>
      <c r="G185" s="55" t="s">
        <v>573</v>
      </c>
      <c r="H185" s="55" t="s">
        <v>709</v>
      </c>
      <c r="I185" s="55" t="s">
        <v>713</v>
      </c>
      <c r="J185" s="3" t="s">
        <v>694</v>
      </c>
      <c r="K185" s="53">
        <v>1</v>
      </c>
      <c r="L185" s="157">
        <v>42597</v>
      </c>
      <c r="M185" s="157">
        <v>42613</v>
      </c>
      <c r="N185" s="59">
        <f t="shared" si="27"/>
        <v>2.2999999999999998</v>
      </c>
      <c r="O185" s="176">
        <v>1</v>
      </c>
      <c r="P185" s="60">
        <f t="shared" si="28"/>
        <v>1</v>
      </c>
      <c r="Q185" s="59">
        <f t="shared" si="29"/>
        <v>2.2999999999999998</v>
      </c>
      <c r="R185" s="59">
        <f t="shared" si="30"/>
        <v>2.2999999999999998</v>
      </c>
      <c r="S185" s="59">
        <f t="shared" si="31"/>
        <v>2.2999999999999998</v>
      </c>
      <c r="T185" s="177" t="s">
        <v>714</v>
      </c>
    </row>
    <row r="186" spans="1:20" s="178" customFormat="1" ht="409.5">
      <c r="A186" s="415" t="s">
        <v>335</v>
      </c>
      <c r="B186" s="67" t="s">
        <v>426</v>
      </c>
      <c r="C186" s="66">
        <f t="shared" si="26"/>
        <v>0</v>
      </c>
      <c r="D186" s="64" t="s">
        <v>636</v>
      </c>
      <c r="E186" s="53"/>
      <c r="F186" s="55" t="s">
        <v>704</v>
      </c>
      <c r="G186" s="55" t="s">
        <v>573</v>
      </c>
      <c r="H186" s="55" t="s">
        <v>709</v>
      </c>
      <c r="I186" s="55" t="s">
        <v>715</v>
      </c>
      <c r="J186" s="3" t="s">
        <v>376</v>
      </c>
      <c r="K186" s="180">
        <v>1</v>
      </c>
      <c r="L186" s="157">
        <v>42675</v>
      </c>
      <c r="M186" s="157">
        <v>42947</v>
      </c>
      <c r="N186" s="59">
        <f t="shared" si="27"/>
        <v>38.9</v>
      </c>
      <c r="O186" s="176">
        <v>0.33</v>
      </c>
      <c r="P186" s="60">
        <f t="shared" si="28"/>
        <v>0.33</v>
      </c>
      <c r="Q186" s="59">
        <f t="shared" si="29"/>
        <v>12.8</v>
      </c>
      <c r="R186" s="59">
        <f t="shared" si="30"/>
        <v>0</v>
      </c>
      <c r="S186" s="59">
        <f t="shared" si="31"/>
        <v>0</v>
      </c>
      <c r="T186" s="177" t="s">
        <v>716</v>
      </c>
    </row>
    <row r="187" spans="1:20" s="178" customFormat="1" ht="153">
      <c r="A187" s="415" t="s">
        <v>335</v>
      </c>
      <c r="B187" s="67" t="s">
        <v>717</v>
      </c>
      <c r="C187" s="66">
        <f t="shared" si="26"/>
        <v>1</v>
      </c>
      <c r="D187" s="65" t="s">
        <v>636</v>
      </c>
      <c r="E187" s="53"/>
      <c r="F187" s="55" t="s">
        <v>718</v>
      </c>
      <c r="G187" s="55" t="s">
        <v>719</v>
      </c>
      <c r="H187" s="64" t="s">
        <v>720</v>
      </c>
      <c r="I187" s="64" t="s">
        <v>721</v>
      </c>
      <c r="J187" s="67" t="s">
        <v>702</v>
      </c>
      <c r="K187" s="182">
        <v>1</v>
      </c>
      <c r="L187" s="157">
        <v>42614</v>
      </c>
      <c r="M187" s="157">
        <v>42643</v>
      </c>
      <c r="N187" s="59">
        <f t="shared" si="27"/>
        <v>4.0999999999999996</v>
      </c>
      <c r="O187" s="176">
        <v>1</v>
      </c>
      <c r="P187" s="60">
        <f t="shared" si="28"/>
        <v>1</v>
      </c>
      <c r="Q187" s="59">
        <f t="shared" si="29"/>
        <v>4.0999999999999996</v>
      </c>
      <c r="R187" s="59">
        <f t="shared" si="30"/>
        <v>4.0999999999999996</v>
      </c>
      <c r="S187" s="59">
        <f t="shared" si="31"/>
        <v>4.0999999999999996</v>
      </c>
      <c r="T187" s="177" t="s">
        <v>722</v>
      </c>
    </row>
    <row r="188" spans="1:20" s="178" customFormat="1" ht="409.5">
      <c r="A188" s="415" t="s">
        <v>335</v>
      </c>
      <c r="B188" s="67" t="s">
        <v>717</v>
      </c>
      <c r="C188" s="66">
        <f t="shared" si="26"/>
        <v>0</v>
      </c>
      <c r="D188" s="65" t="s">
        <v>636</v>
      </c>
      <c r="E188" s="53"/>
      <c r="F188" s="55" t="s">
        <v>718</v>
      </c>
      <c r="G188" s="55" t="s">
        <v>719</v>
      </c>
      <c r="H188" s="64" t="s">
        <v>723</v>
      </c>
      <c r="I188" s="55" t="s">
        <v>724</v>
      </c>
      <c r="J188" s="3" t="s">
        <v>544</v>
      </c>
      <c r="K188" s="180">
        <v>1</v>
      </c>
      <c r="L188" s="157">
        <v>42614</v>
      </c>
      <c r="M188" s="157">
        <v>42916</v>
      </c>
      <c r="N188" s="59">
        <f t="shared" si="27"/>
        <v>43.1</v>
      </c>
      <c r="O188" s="176">
        <v>0.745</v>
      </c>
      <c r="P188" s="60">
        <f t="shared" si="28"/>
        <v>0.745</v>
      </c>
      <c r="Q188" s="59">
        <f t="shared" si="29"/>
        <v>32.1</v>
      </c>
      <c r="R188" s="59">
        <f t="shared" si="30"/>
        <v>0</v>
      </c>
      <c r="S188" s="59">
        <f t="shared" si="31"/>
        <v>0</v>
      </c>
      <c r="T188" s="177" t="s">
        <v>725</v>
      </c>
    </row>
    <row r="189" spans="1:20" s="178" customFormat="1" ht="409.5">
      <c r="A189" s="415" t="s">
        <v>335</v>
      </c>
      <c r="B189" s="67" t="s">
        <v>717</v>
      </c>
      <c r="C189" s="66">
        <f t="shared" si="26"/>
        <v>0</v>
      </c>
      <c r="D189" s="65" t="s">
        <v>636</v>
      </c>
      <c r="E189" s="53"/>
      <c r="F189" s="55" t="s">
        <v>718</v>
      </c>
      <c r="G189" s="55" t="s">
        <v>719</v>
      </c>
      <c r="H189" s="55" t="s">
        <v>726</v>
      </c>
      <c r="I189" s="55" t="s">
        <v>727</v>
      </c>
      <c r="J189" s="3" t="s">
        <v>104</v>
      </c>
      <c r="K189" s="180">
        <v>1</v>
      </c>
      <c r="L189" s="157">
        <v>42614</v>
      </c>
      <c r="M189" s="157">
        <v>42947</v>
      </c>
      <c r="N189" s="59">
        <f t="shared" si="27"/>
        <v>47.6</v>
      </c>
      <c r="O189" s="176">
        <v>0.33329999999999999</v>
      </c>
      <c r="P189" s="60">
        <f t="shared" si="28"/>
        <v>0.33329999999999999</v>
      </c>
      <c r="Q189" s="59">
        <f t="shared" si="29"/>
        <v>15.9</v>
      </c>
      <c r="R189" s="59">
        <f t="shared" si="30"/>
        <v>0</v>
      </c>
      <c r="S189" s="59">
        <f t="shared" si="31"/>
        <v>0</v>
      </c>
      <c r="T189" s="177" t="s">
        <v>728</v>
      </c>
    </row>
    <row r="190" spans="1:20" s="178" customFormat="1" ht="409.5">
      <c r="A190" s="415" t="s">
        <v>335</v>
      </c>
      <c r="B190" s="67" t="s">
        <v>717</v>
      </c>
      <c r="C190" s="66">
        <f t="shared" si="26"/>
        <v>0</v>
      </c>
      <c r="D190" s="65" t="s">
        <v>636</v>
      </c>
      <c r="E190" s="53"/>
      <c r="F190" s="55" t="s">
        <v>718</v>
      </c>
      <c r="G190" s="55" t="s">
        <v>719</v>
      </c>
      <c r="H190" s="55" t="s">
        <v>729</v>
      </c>
      <c r="I190" s="55" t="s">
        <v>730</v>
      </c>
      <c r="J190" s="3" t="s">
        <v>104</v>
      </c>
      <c r="K190" s="180">
        <v>1</v>
      </c>
      <c r="L190" s="157">
        <v>42614</v>
      </c>
      <c r="M190" s="157">
        <v>42916</v>
      </c>
      <c r="N190" s="59">
        <f t="shared" si="27"/>
        <v>43.1</v>
      </c>
      <c r="O190" s="176">
        <v>0.745</v>
      </c>
      <c r="P190" s="60">
        <f t="shared" si="28"/>
        <v>0.745</v>
      </c>
      <c r="Q190" s="59">
        <f t="shared" si="29"/>
        <v>32.1</v>
      </c>
      <c r="R190" s="59">
        <f t="shared" si="30"/>
        <v>0</v>
      </c>
      <c r="S190" s="59">
        <f t="shared" si="31"/>
        <v>0</v>
      </c>
      <c r="T190" s="177" t="s">
        <v>731</v>
      </c>
    </row>
    <row r="191" spans="1:20" s="178" customFormat="1" ht="409.5">
      <c r="A191" s="415" t="s">
        <v>335</v>
      </c>
      <c r="B191" s="67" t="s">
        <v>717</v>
      </c>
      <c r="C191" s="66">
        <f t="shared" si="26"/>
        <v>0</v>
      </c>
      <c r="D191" s="65" t="s">
        <v>636</v>
      </c>
      <c r="E191" s="53"/>
      <c r="F191" s="55" t="s">
        <v>718</v>
      </c>
      <c r="G191" s="55" t="s">
        <v>719</v>
      </c>
      <c r="H191" s="55" t="s">
        <v>732</v>
      </c>
      <c r="I191" s="55" t="s">
        <v>733</v>
      </c>
      <c r="J191" s="3" t="s">
        <v>734</v>
      </c>
      <c r="K191" s="180">
        <v>1</v>
      </c>
      <c r="L191" s="157">
        <v>42614</v>
      </c>
      <c r="M191" s="157">
        <v>42947</v>
      </c>
      <c r="N191" s="59">
        <f t="shared" si="27"/>
        <v>47.6</v>
      </c>
      <c r="O191" s="176">
        <v>0.75</v>
      </c>
      <c r="P191" s="60">
        <f t="shared" si="28"/>
        <v>0.75</v>
      </c>
      <c r="Q191" s="59">
        <f t="shared" si="29"/>
        <v>35.700000000000003</v>
      </c>
      <c r="R191" s="59">
        <f t="shared" si="30"/>
        <v>0</v>
      </c>
      <c r="S191" s="59">
        <f t="shared" si="31"/>
        <v>0</v>
      </c>
      <c r="T191" s="177" t="s">
        <v>735</v>
      </c>
    </row>
    <row r="192" spans="1:20" s="178" customFormat="1" ht="409.5">
      <c r="A192" s="415" t="s">
        <v>335</v>
      </c>
      <c r="B192" s="67" t="s">
        <v>717</v>
      </c>
      <c r="C192" s="66">
        <f t="shared" si="26"/>
        <v>0</v>
      </c>
      <c r="D192" s="65" t="s">
        <v>636</v>
      </c>
      <c r="E192" s="53"/>
      <c r="F192" s="55" t="s">
        <v>718</v>
      </c>
      <c r="G192" s="55" t="s">
        <v>719</v>
      </c>
      <c r="H192" s="55" t="s">
        <v>732</v>
      </c>
      <c r="I192" s="55" t="s">
        <v>736</v>
      </c>
      <c r="J192" s="3" t="s">
        <v>737</v>
      </c>
      <c r="K192" s="180">
        <v>1</v>
      </c>
      <c r="L192" s="157">
        <v>42795</v>
      </c>
      <c r="M192" s="157">
        <v>42947</v>
      </c>
      <c r="N192" s="59">
        <f t="shared" si="27"/>
        <v>21.7</v>
      </c>
      <c r="O192" s="176">
        <v>0.75</v>
      </c>
      <c r="P192" s="60">
        <f t="shared" si="28"/>
        <v>0.75</v>
      </c>
      <c r="Q192" s="59">
        <f t="shared" si="29"/>
        <v>16.3</v>
      </c>
      <c r="R192" s="59">
        <f t="shared" si="30"/>
        <v>0</v>
      </c>
      <c r="S192" s="59">
        <f t="shared" si="31"/>
        <v>0</v>
      </c>
      <c r="T192" s="177" t="s">
        <v>738</v>
      </c>
    </row>
    <row r="193" spans="1:20" s="178" customFormat="1" ht="409.5">
      <c r="A193" s="415" t="s">
        <v>335</v>
      </c>
      <c r="B193" s="67" t="s">
        <v>739</v>
      </c>
      <c r="C193" s="66">
        <f t="shared" si="26"/>
        <v>1</v>
      </c>
      <c r="D193" s="65" t="s">
        <v>636</v>
      </c>
      <c r="E193" s="53"/>
      <c r="F193" s="55" t="s">
        <v>740</v>
      </c>
      <c r="G193" s="55" t="s">
        <v>741</v>
      </c>
      <c r="H193" s="55" t="s">
        <v>742</v>
      </c>
      <c r="I193" s="55" t="s">
        <v>743</v>
      </c>
      <c r="J193" s="3" t="s">
        <v>744</v>
      </c>
      <c r="K193" s="53">
        <v>11</v>
      </c>
      <c r="L193" s="157">
        <v>42614</v>
      </c>
      <c r="M193" s="157">
        <v>42947</v>
      </c>
      <c r="N193" s="59">
        <f t="shared" si="27"/>
        <v>47.6</v>
      </c>
      <c r="O193" s="176">
        <v>6</v>
      </c>
      <c r="P193" s="60">
        <f t="shared" si="28"/>
        <v>0.54545454545454541</v>
      </c>
      <c r="Q193" s="59">
        <f t="shared" si="29"/>
        <v>26</v>
      </c>
      <c r="R193" s="59">
        <f t="shared" si="30"/>
        <v>0</v>
      </c>
      <c r="S193" s="59">
        <f t="shared" si="31"/>
        <v>0</v>
      </c>
      <c r="T193" s="177" t="s">
        <v>745</v>
      </c>
    </row>
    <row r="194" spans="1:20" s="178" customFormat="1" ht="409.5">
      <c r="A194" s="415" t="s">
        <v>335</v>
      </c>
      <c r="B194" s="67" t="s">
        <v>746</v>
      </c>
      <c r="C194" s="66">
        <f t="shared" si="26"/>
        <v>1</v>
      </c>
      <c r="D194" s="65" t="s">
        <v>636</v>
      </c>
      <c r="E194" s="53"/>
      <c r="F194" s="55" t="s">
        <v>747</v>
      </c>
      <c r="G194" s="55" t="s">
        <v>748</v>
      </c>
      <c r="H194" s="55" t="s">
        <v>749</v>
      </c>
      <c r="I194" s="55" t="s">
        <v>750</v>
      </c>
      <c r="J194" s="3" t="s">
        <v>376</v>
      </c>
      <c r="K194" s="180">
        <v>1</v>
      </c>
      <c r="L194" s="157">
        <v>42614</v>
      </c>
      <c r="M194" s="157">
        <v>42947</v>
      </c>
      <c r="N194" s="59">
        <f t="shared" si="27"/>
        <v>47.6</v>
      </c>
      <c r="O194" s="176">
        <v>0.83299999999999996</v>
      </c>
      <c r="P194" s="60">
        <f t="shared" si="28"/>
        <v>0.83299999999999996</v>
      </c>
      <c r="Q194" s="59">
        <f t="shared" si="29"/>
        <v>39.700000000000003</v>
      </c>
      <c r="R194" s="59">
        <f t="shared" si="30"/>
        <v>0</v>
      </c>
      <c r="S194" s="59">
        <f t="shared" si="31"/>
        <v>0</v>
      </c>
      <c r="T194" s="177" t="s">
        <v>751</v>
      </c>
    </row>
    <row r="195" spans="1:20" s="178" customFormat="1" ht="409.5">
      <c r="A195" s="415" t="s">
        <v>335</v>
      </c>
      <c r="B195" s="67" t="s">
        <v>746</v>
      </c>
      <c r="C195" s="66">
        <f t="shared" si="26"/>
        <v>0</v>
      </c>
      <c r="D195" s="65" t="s">
        <v>636</v>
      </c>
      <c r="E195" s="53"/>
      <c r="F195" s="55" t="s">
        <v>752</v>
      </c>
      <c r="G195" s="55" t="s">
        <v>748</v>
      </c>
      <c r="H195" s="55" t="s">
        <v>753</v>
      </c>
      <c r="I195" s="55" t="s">
        <v>754</v>
      </c>
      <c r="J195" s="183" t="s">
        <v>755</v>
      </c>
      <c r="K195" s="180">
        <v>1</v>
      </c>
      <c r="L195" s="157">
        <v>42614</v>
      </c>
      <c r="M195" s="157">
        <v>42946</v>
      </c>
      <c r="N195" s="59">
        <f t="shared" si="27"/>
        <v>47.4</v>
      </c>
      <c r="O195" s="176">
        <v>0.35047</v>
      </c>
      <c r="P195" s="60">
        <f t="shared" si="28"/>
        <v>0.35047</v>
      </c>
      <c r="Q195" s="59">
        <f t="shared" si="29"/>
        <v>16.600000000000001</v>
      </c>
      <c r="R195" s="59">
        <f t="shared" si="30"/>
        <v>0</v>
      </c>
      <c r="S195" s="59">
        <f t="shared" si="31"/>
        <v>0</v>
      </c>
      <c r="T195" s="177" t="s">
        <v>756</v>
      </c>
    </row>
    <row r="196" spans="1:20" s="178" customFormat="1" ht="409.5">
      <c r="A196" s="415" t="s">
        <v>335</v>
      </c>
      <c r="B196" s="67" t="s">
        <v>746</v>
      </c>
      <c r="C196" s="66">
        <f t="shared" si="26"/>
        <v>0</v>
      </c>
      <c r="D196" s="65" t="s">
        <v>636</v>
      </c>
      <c r="E196" s="53"/>
      <c r="F196" s="55" t="s">
        <v>752</v>
      </c>
      <c r="G196" s="55" t="s">
        <v>748</v>
      </c>
      <c r="H196" s="55" t="s">
        <v>753</v>
      </c>
      <c r="I196" s="55" t="s">
        <v>757</v>
      </c>
      <c r="J196" s="3" t="s">
        <v>758</v>
      </c>
      <c r="K196" s="180">
        <v>1</v>
      </c>
      <c r="L196" s="157">
        <v>42614</v>
      </c>
      <c r="M196" s="157">
        <v>42946</v>
      </c>
      <c r="N196" s="59">
        <f t="shared" si="27"/>
        <v>47.4</v>
      </c>
      <c r="O196" s="176">
        <v>0.66651000000000005</v>
      </c>
      <c r="P196" s="60">
        <f t="shared" si="28"/>
        <v>0.66651000000000005</v>
      </c>
      <c r="Q196" s="59">
        <f t="shared" si="29"/>
        <v>31.6</v>
      </c>
      <c r="R196" s="59">
        <f t="shared" si="30"/>
        <v>0</v>
      </c>
      <c r="S196" s="59">
        <f t="shared" si="31"/>
        <v>0</v>
      </c>
      <c r="T196" s="141" t="s">
        <v>759</v>
      </c>
    </row>
    <row r="197" spans="1:20" s="178" customFormat="1" ht="408">
      <c r="A197" s="415" t="s">
        <v>335</v>
      </c>
      <c r="B197" s="67" t="s">
        <v>760</v>
      </c>
      <c r="C197" s="66">
        <f t="shared" si="26"/>
        <v>1</v>
      </c>
      <c r="D197" s="65" t="s">
        <v>636</v>
      </c>
      <c r="E197" s="53"/>
      <c r="F197" s="55" t="s">
        <v>761</v>
      </c>
      <c r="G197" s="55" t="s">
        <v>762</v>
      </c>
      <c r="H197" s="55" t="s">
        <v>763</v>
      </c>
      <c r="I197" s="55" t="s">
        <v>764</v>
      </c>
      <c r="J197" s="3" t="s">
        <v>765</v>
      </c>
      <c r="K197" s="53">
        <v>1</v>
      </c>
      <c r="L197" s="157">
        <v>42598</v>
      </c>
      <c r="M197" s="157">
        <v>42735</v>
      </c>
      <c r="N197" s="59">
        <f t="shared" si="27"/>
        <v>19.600000000000001</v>
      </c>
      <c r="O197" s="176">
        <v>1</v>
      </c>
      <c r="P197" s="60">
        <f t="shared" si="28"/>
        <v>1</v>
      </c>
      <c r="Q197" s="59">
        <f t="shared" si="29"/>
        <v>19.600000000000001</v>
      </c>
      <c r="R197" s="59">
        <f t="shared" si="30"/>
        <v>19.600000000000001</v>
      </c>
      <c r="S197" s="59">
        <f t="shared" si="31"/>
        <v>19.600000000000001</v>
      </c>
      <c r="T197" s="177" t="s">
        <v>766</v>
      </c>
    </row>
    <row r="198" spans="1:20" s="178" customFormat="1" ht="409.5">
      <c r="A198" s="415" t="s">
        <v>335</v>
      </c>
      <c r="B198" s="67" t="s">
        <v>760</v>
      </c>
      <c r="C198" s="66">
        <f t="shared" si="26"/>
        <v>0</v>
      </c>
      <c r="D198" s="65" t="s">
        <v>636</v>
      </c>
      <c r="E198" s="53"/>
      <c r="F198" s="55" t="s">
        <v>761</v>
      </c>
      <c r="G198" s="55" t="s">
        <v>762</v>
      </c>
      <c r="H198" s="55" t="s">
        <v>767</v>
      </c>
      <c r="I198" s="55" t="s">
        <v>768</v>
      </c>
      <c r="J198" s="3" t="s">
        <v>769</v>
      </c>
      <c r="K198" s="53">
        <v>5</v>
      </c>
      <c r="L198" s="157">
        <v>42598</v>
      </c>
      <c r="M198" s="157">
        <v>42735</v>
      </c>
      <c r="N198" s="59">
        <f t="shared" si="27"/>
        <v>19.600000000000001</v>
      </c>
      <c r="O198" s="176">
        <v>5</v>
      </c>
      <c r="P198" s="60">
        <f t="shared" si="28"/>
        <v>1</v>
      </c>
      <c r="Q198" s="59">
        <f t="shared" si="29"/>
        <v>19.600000000000001</v>
      </c>
      <c r="R198" s="59">
        <f t="shared" si="30"/>
        <v>19.600000000000001</v>
      </c>
      <c r="S198" s="59">
        <f t="shared" si="31"/>
        <v>19.600000000000001</v>
      </c>
      <c r="T198" s="177" t="s">
        <v>770</v>
      </c>
    </row>
    <row r="199" spans="1:20" s="178" customFormat="1" ht="191.25">
      <c r="A199" s="415" t="s">
        <v>335</v>
      </c>
      <c r="B199" s="67" t="s">
        <v>771</v>
      </c>
      <c r="C199" s="66">
        <f t="shared" si="26"/>
        <v>1</v>
      </c>
      <c r="D199" s="65" t="s">
        <v>636</v>
      </c>
      <c r="E199" s="53"/>
      <c r="F199" s="55" t="s">
        <v>772</v>
      </c>
      <c r="G199" s="55" t="s">
        <v>773</v>
      </c>
      <c r="H199" s="55" t="s">
        <v>774</v>
      </c>
      <c r="I199" s="55" t="s">
        <v>775</v>
      </c>
      <c r="J199" s="3" t="s">
        <v>694</v>
      </c>
      <c r="K199" s="53">
        <v>1</v>
      </c>
      <c r="L199" s="157">
        <v>42612</v>
      </c>
      <c r="M199" s="157">
        <v>42735</v>
      </c>
      <c r="N199" s="59">
        <f t="shared" si="27"/>
        <v>17.600000000000001</v>
      </c>
      <c r="O199" s="176">
        <v>1</v>
      </c>
      <c r="P199" s="60">
        <f t="shared" si="28"/>
        <v>1</v>
      </c>
      <c r="Q199" s="59">
        <f t="shared" si="29"/>
        <v>17.600000000000001</v>
      </c>
      <c r="R199" s="59">
        <f t="shared" si="30"/>
        <v>17.600000000000001</v>
      </c>
      <c r="S199" s="59">
        <f t="shared" si="31"/>
        <v>17.600000000000001</v>
      </c>
      <c r="T199" s="177" t="s">
        <v>776</v>
      </c>
    </row>
    <row r="200" spans="1:20" s="178" customFormat="1" ht="191.25">
      <c r="A200" s="415" t="s">
        <v>335</v>
      </c>
      <c r="B200" s="67" t="s">
        <v>771</v>
      </c>
      <c r="C200" s="66">
        <f t="shared" si="26"/>
        <v>0</v>
      </c>
      <c r="D200" s="65" t="s">
        <v>636</v>
      </c>
      <c r="E200" s="53"/>
      <c r="F200" s="55" t="s">
        <v>772</v>
      </c>
      <c r="G200" s="55" t="s">
        <v>773</v>
      </c>
      <c r="H200" s="55" t="s">
        <v>774</v>
      </c>
      <c r="I200" s="55" t="s">
        <v>777</v>
      </c>
      <c r="J200" s="3" t="s">
        <v>542</v>
      </c>
      <c r="K200" s="53">
        <v>1</v>
      </c>
      <c r="L200" s="157">
        <v>42612</v>
      </c>
      <c r="M200" s="157">
        <v>42735</v>
      </c>
      <c r="N200" s="59">
        <f t="shared" si="27"/>
        <v>17.600000000000001</v>
      </c>
      <c r="O200" s="176">
        <v>1</v>
      </c>
      <c r="P200" s="60">
        <f t="shared" si="28"/>
        <v>1</v>
      </c>
      <c r="Q200" s="59">
        <f t="shared" si="29"/>
        <v>17.600000000000001</v>
      </c>
      <c r="R200" s="59">
        <f t="shared" si="30"/>
        <v>17.600000000000001</v>
      </c>
      <c r="S200" s="59">
        <f t="shared" si="31"/>
        <v>17.600000000000001</v>
      </c>
      <c r="T200" s="177" t="s">
        <v>778</v>
      </c>
    </row>
    <row r="201" spans="1:20" s="178" customFormat="1" ht="369.75">
      <c r="A201" s="415" t="s">
        <v>335</v>
      </c>
      <c r="B201" s="67" t="s">
        <v>771</v>
      </c>
      <c r="C201" s="66">
        <f t="shared" si="26"/>
        <v>0</v>
      </c>
      <c r="D201" s="65" t="s">
        <v>636</v>
      </c>
      <c r="E201" s="53"/>
      <c r="F201" s="55" t="s">
        <v>772</v>
      </c>
      <c r="G201" s="55" t="s">
        <v>773</v>
      </c>
      <c r="H201" s="55" t="s">
        <v>779</v>
      </c>
      <c r="I201" s="55" t="s">
        <v>780</v>
      </c>
      <c r="J201" s="3" t="s">
        <v>544</v>
      </c>
      <c r="K201" s="53">
        <v>120</v>
      </c>
      <c r="L201" s="157">
        <v>42614</v>
      </c>
      <c r="M201" s="157">
        <v>42947</v>
      </c>
      <c r="N201" s="59">
        <f t="shared" si="27"/>
        <v>47.6</v>
      </c>
      <c r="O201" s="176">
        <v>25</v>
      </c>
      <c r="P201" s="60">
        <f t="shared" si="28"/>
        <v>0.20833333333333334</v>
      </c>
      <c r="Q201" s="59">
        <f t="shared" si="29"/>
        <v>9.9</v>
      </c>
      <c r="R201" s="59">
        <f t="shared" si="30"/>
        <v>0</v>
      </c>
      <c r="S201" s="59">
        <f t="shared" si="31"/>
        <v>0</v>
      </c>
      <c r="T201" s="177" t="s">
        <v>781</v>
      </c>
    </row>
    <row r="202" spans="1:20" s="178" customFormat="1" ht="229.5">
      <c r="A202" s="415" t="s">
        <v>335</v>
      </c>
      <c r="B202" s="67" t="s">
        <v>782</v>
      </c>
      <c r="C202" s="66">
        <f t="shared" si="26"/>
        <v>1</v>
      </c>
      <c r="D202" s="65" t="s">
        <v>636</v>
      </c>
      <c r="E202" s="53"/>
      <c r="F202" s="55" t="s">
        <v>783</v>
      </c>
      <c r="G202" s="55" t="s">
        <v>784</v>
      </c>
      <c r="H202" s="55" t="s">
        <v>785</v>
      </c>
      <c r="I202" s="55" t="s">
        <v>786</v>
      </c>
      <c r="J202" s="3" t="s">
        <v>787</v>
      </c>
      <c r="K202" s="61">
        <v>2</v>
      </c>
      <c r="L202" s="157">
        <v>42736</v>
      </c>
      <c r="M202" s="157">
        <v>42947</v>
      </c>
      <c r="N202" s="59">
        <f t="shared" si="27"/>
        <v>30.1</v>
      </c>
      <c r="O202" s="176"/>
      <c r="P202" s="60">
        <f t="shared" si="28"/>
        <v>0</v>
      </c>
      <c r="Q202" s="59">
        <f t="shared" si="29"/>
        <v>0</v>
      </c>
      <c r="R202" s="59">
        <f t="shared" si="30"/>
        <v>0</v>
      </c>
      <c r="S202" s="59">
        <f t="shared" si="31"/>
        <v>0</v>
      </c>
      <c r="T202" s="62" t="s">
        <v>788</v>
      </c>
    </row>
    <row r="203" spans="1:20" s="178" customFormat="1" ht="409.5">
      <c r="A203" s="415" t="s">
        <v>335</v>
      </c>
      <c r="B203" s="67" t="s">
        <v>789</v>
      </c>
      <c r="C203" s="66">
        <f t="shared" si="26"/>
        <v>1</v>
      </c>
      <c r="D203" s="65" t="s">
        <v>636</v>
      </c>
      <c r="E203" s="53"/>
      <c r="F203" s="55" t="s">
        <v>790</v>
      </c>
      <c r="G203" s="55" t="s">
        <v>791</v>
      </c>
      <c r="H203" s="55" t="s">
        <v>792</v>
      </c>
      <c r="I203" s="55" t="s">
        <v>793</v>
      </c>
      <c r="J203" s="3" t="s">
        <v>794</v>
      </c>
      <c r="K203" s="53">
        <v>12</v>
      </c>
      <c r="L203" s="157">
        <v>42600</v>
      </c>
      <c r="M203" s="157">
        <v>42946</v>
      </c>
      <c r="N203" s="59">
        <f t="shared" si="27"/>
        <v>49.4</v>
      </c>
      <c r="O203" s="176">
        <v>3</v>
      </c>
      <c r="P203" s="60">
        <f t="shared" si="28"/>
        <v>0.25</v>
      </c>
      <c r="Q203" s="59">
        <f t="shared" si="29"/>
        <v>12.4</v>
      </c>
      <c r="R203" s="59">
        <f t="shared" si="30"/>
        <v>0</v>
      </c>
      <c r="S203" s="59">
        <f t="shared" si="31"/>
        <v>0</v>
      </c>
      <c r="T203" s="177" t="s">
        <v>795</v>
      </c>
    </row>
    <row r="204" spans="1:20" s="178" customFormat="1" ht="153">
      <c r="A204" s="415" t="s">
        <v>335</v>
      </c>
      <c r="B204" s="67" t="s">
        <v>796</v>
      </c>
      <c r="C204" s="66">
        <f t="shared" si="26"/>
        <v>1</v>
      </c>
      <c r="D204" s="64" t="s">
        <v>636</v>
      </c>
      <c r="E204" s="53"/>
      <c r="F204" s="55" t="s">
        <v>797</v>
      </c>
      <c r="G204" s="55"/>
      <c r="H204" s="55" t="s">
        <v>798</v>
      </c>
      <c r="I204" s="55" t="s">
        <v>799</v>
      </c>
      <c r="J204" s="3" t="s">
        <v>800</v>
      </c>
      <c r="K204" s="53">
        <v>1</v>
      </c>
      <c r="L204" s="157">
        <v>42643</v>
      </c>
      <c r="M204" s="184">
        <v>42735</v>
      </c>
      <c r="N204" s="59">
        <f t="shared" si="27"/>
        <v>13.1</v>
      </c>
      <c r="O204" s="176">
        <v>1</v>
      </c>
      <c r="P204" s="60">
        <f t="shared" si="28"/>
        <v>1</v>
      </c>
      <c r="Q204" s="59">
        <f t="shared" si="29"/>
        <v>13.1</v>
      </c>
      <c r="R204" s="59">
        <f t="shared" si="30"/>
        <v>13.1</v>
      </c>
      <c r="S204" s="59">
        <f t="shared" si="31"/>
        <v>13.1</v>
      </c>
      <c r="T204" s="177" t="s">
        <v>801</v>
      </c>
    </row>
    <row r="205" spans="1:20" s="178" customFormat="1" ht="140.25">
      <c r="A205" s="415" t="s">
        <v>335</v>
      </c>
      <c r="B205" s="67" t="s">
        <v>802</v>
      </c>
      <c r="C205" s="66">
        <f t="shared" ref="C205:C268" si="32">+IF(B205=B204,0,1)</f>
        <v>1</v>
      </c>
      <c r="D205" s="64" t="s">
        <v>636</v>
      </c>
      <c r="E205" s="53"/>
      <c r="F205" s="55" t="s">
        <v>803</v>
      </c>
      <c r="G205" s="55" t="s">
        <v>804</v>
      </c>
      <c r="H205" s="55" t="s">
        <v>805</v>
      </c>
      <c r="I205" s="55" t="s">
        <v>806</v>
      </c>
      <c r="J205" s="183" t="s">
        <v>807</v>
      </c>
      <c r="K205" s="185">
        <v>14</v>
      </c>
      <c r="L205" s="157">
        <v>42614</v>
      </c>
      <c r="M205" s="157">
        <v>42735</v>
      </c>
      <c r="N205" s="59">
        <f t="shared" si="27"/>
        <v>17.3</v>
      </c>
      <c r="O205" s="176">
        <v>14</v>
      </c>
      <c r="P205" s="60">
        <f t="shared" si="28"/>
        <v>1</v>
      </c>
      <c r="Q205" s="59">
        <f t="shared" si="29"/>
        <v>17.3</v>
      </c>
      <c r="R205" s="59">
        <f t="shared" si="30"/>
        <v>17.3</v>
      </c>
      <c r="S205" s="59">
        <f t="shared" si="31"/>
        <v>17.3</v>
      </c>
      <c r="T205" s="177" t="s">
        <v>808</v>
      </c>
    </row>
    <row r="206" spans="1:20" s="178" customFormat="1" ht="140.25">
      <c r="A206" s="415" t="s">
        <v>335</v>
      </c>
      <c r="B206" s="67" t="s">
        <v>802</v>
      </c>
      <c r="C206" s="66">
        <f t="shared" si="32"/>
        <v>0</v>
      </c>
      <c r="D206" s="64" t="s">
        <v>636</v>
      </c>
      <c r="E206" s="53"/>
      <c r="F206" s="55" t="s">
        <v>803</v>
      </c>
      <c r="G206" s="55" t="s">
        <v>804</v>
      </c>
      <c r="H206" s="186" t="s">
        <v>809</v>
      </c>
      <c r="I206" s="55" t="s">
        <v>810</v>
      </c>
      <c r="J206" s="183" t="s">
        <v>811</v>
      </c>
      <c r="K206" s="185">
        <v>14</v>
      </c>
      <c r="L206" s="157">
        <v>42614</v>
      </c>
      <c r="M206" s="157">
        <v>42735</v>
      </c>
      <c r="N206" s="59">
        <f t="shared" si="27"/>
        <v>17.3</v>
      </c>
      <c r="O206" s="176">
        <v>14</v>
      </c>
      <c r="P206" s="60">
        <f t="shared" si="28"/>
        <v>1</v>
      </c>
      <c r="Q206" s="59">
        <f t="shared" si="29"/>
        <v>17.3</v>
      </c>
      <c r="R206" s="59">
        <f t="shared" si="30"/>
        <v>17.3</v>
      </c>
      <c r="S206" s="59">
        <f t="shared" si="31"/>
        <v>17.3</v>
      </c>
      <c r="T206" s="177" t="s">
        <v>812</v>
      </c>
    </row>
    <row r="207" spans="1:20" s="178" customFormat="1" ht="140.25">
      <c r="A207" s="415" t="s">
        <v>335</v>
      </c>
      <c r="B207" s="67" t="s">
        <v>802</v>
      </c>
      <c r="C207" s="66">
        <f t="shared" si="32"/>
        <v>0</v>
      </c>
      <c r="D207" s="64" t="s">
        <v>636</v>
      </c>
      <c r="E207" s="53"/>
      <c r="F207" s="55" t="s">
        <v>803</v>
      </c>
      <c r="G207" s="55" t="s">
        <v>804</v>
      </c>
      <c r="H207" s="186" t="s">
        <v>813</v>
      </c>
      <c r="I207" s="55" t="s">
        <v>814</v>
      </c>
      <c r="J207" s="183" t="s">
        <v>815</v>
      </c>
      <c r="K207" s="185">
        <v>1</v>
      </c>
      <c r="L207" s="157">
        <v>42644</v>
      </c>
      <c r="M207" s="157">
        <v>42735</v>
      </c>
      <c r="N207" s="59">
        <f t="shared" si="27"/>
        <v>13</v>
      </c>
      <c r="O207" s="176">
        <v>1</v>
      </c>
      <c r="P207" s="60">
        <f t="shared" si="28"/>
        <v>1</v>
      </c>
      <c r="Q207" s="59">
        <f t="shared" si="29"/>
        <v>13</v>
      </c>
      <c r="R207" s="59">
        <f t="shared" si="30"/>
        <v>13</v>
      </c>
      <c r="S207" s="59">
        <f t="shared" si="31"/>
        <v>13</v>
      </c>
      <c r="T207" s="177" t="s">
        <v>816</v>
      </c>
    </row>
    <row r="208" spans="1:20" s="178" customFormat="1" ht="409.5">
      <c r="A208" s="415" t="s">
        <v>335</v>
      </c>
      <c r="B208" s="67" t="s">
        <v>817</v>
      </c>
      <c r="C208" s="66">
        <f t="shared" si="32"/>
        <v>1</v>
      </c>
      <c r="D208" s="64" t="s">
        <v>636</v>
      </c>
      <c r="E208" s="53"/>
      <c r="F208" s="55" t="s">
        <v>818</v>
      </c>
      <c r="G208" s="55" t="s">
        <v>819</v>
      </c>
      <c r="H208" s="55" t="s">
        <v>820</v>
      </c>
      <c r="I208" s="55" t="s">
        <v>821</v>
      </c>
      <c r="J208" s="3" t="s">
        <v>822</v>
      </c>
      <c r="K208" s="53">
        <v>120</v>
      </c>
      <c r="L208" s="157">
        <v>42644</v>
      </c>
      <c r="M208" s="157">
        <v>42916</v>
      </c>
      <c r="N208" s="59">
        <f t="shared" si="27"/>
        <v>38.9</v>
      </c>
      <c r="O208" s="176">
        <v>70</v>
      </c>
      <c r="P208" s="60">
        <f t="shared" si="28"/>
        <v>0.58333333333333337</v>
      </c>
      <c r="Q208" s="59">
        <f t="shared" si="29"/>
        <v>22.7</v>
      </c>
      <c r="R208" s="59">
        <f t="shared" si="30"/>
        <v>0</v>
      </c>
      <c r="S208" s="59">
        <f t="shared" si="31"/>
        <v>0</v>
      </c>
      <c r="T208" s="62" t="s">
        <v>823</v>
      </c>
    </row>
    <row r="209" spans="1:20" s="178" customFormat="1" ht="409.5">
      <c r="A209" s="415" t="s">
        <v>335</v>
      </c>
      <c r="B209" s="67" t="s">
        <v>824</v>
      </c>
      <c r="C209" s="66">
        <f t="shared" si="32"/>
        <v>1</v>
      </c>
      <c r="D209" s="65" t="s">
        <v>636</v>
      </c>
      <c r="E209" s="53"/>
      <c r="F209" s="55" t="s">
        <v>825</v>
      </c>
      <c r="G209" s="55" t="s">
        <v>826</v>
      </c>
      <c r="H209" s="55" t="s">
        <v>827</v>
      </c>
      <c r="I209" s="55" t="s">
        <v>828</v>
      </c>
      <c r="J209" s="3" t="s">
        <v>829</v>
      </c>
      <c r="K209" s="53">
        <v>2</v>
      </c>
      <c r="L209" s="157">
        <v>42613</v>
      </c>
      <c r="M209" s="157">
        <v>42613</v>
      </c>
      <c r="N209" s="59">
        <f t="shared" si="27"/>
        <v>0</v>
      </c>
      <c r="O209" s="176">
        <v>2</v>
      </c>
      <c r="P209" s="60">
        <f t="shared" si="28"/>
        <v>1</v>
      </c>
      <c r="Q209" s="59">
        <f t="shared" si="29"/>
        <v>0</v>
      </c>
      <c r="R209" s="59">
        <f t="shared" si="30"/>
        <v>0</v>
      </c>
      <c r="S209" s="59">
        <f t="shared" si="31"/>
        <v>0</v>
      </c>
      <c r="T209" s="177" t="s">
        <v>830</v>
      </c>
    </row>
    <row r="210" spans="1:20" s="178" customFormat="1" ht="409.5">
      <c r="A210" s="415" t="s">
        <v>335</v>
      </c>
      <c r="B210" s="67" t="s">
        <v>824</v>
      </c>
      <c r="C210" s="66">
        <f t="shared" si="32"/>
        <v>0</v>
      </c>
      <c r="D210" s="65" t="s">
        <v>636</v>
      </c>
      <c r="E210" s="53"/>
      <c r="F210" s="55" t="s">
        <v>825</v>
      </c>
      <c r="G210" s="55" t="s">
        <v>826</v>
      </c>
      <c r="H210" s="55" t="s">
        <v>831</v>
      </c>
      <c r="I210" s="55" t="s">
        <v>832</v>
      </c>
      <c r="J210" s="3" t="s">
        <v>833</v>
      </c>
      <c r="K210" s="53">
        <v>12</v>
      </c>
      <c r="L210" s="157">
        <v>42583</v>
      </c>
      <c r="M210" s="157">
        <v>42947</v>
      </c>
      <c r="N210" s="59">
        <f t="shared" si="27"/>
        <v>52</v>
      </c>
      <c r="O210" s="176">
        <v>7</v>
      </c>
      <c r="P210" s="60">
        <f t="shared" si="28"/>
        <v>0.58333333333333337</v>
      </c>
      <c r="Q210" s="59">
        <f t="shared" si="29"/>
        <v>30.3</v>
      </c>
      <c r="R210" s="59">
        <f t="shared" si="30"/>
        <v>0</v>
      </c>
      <c r="S210" s="59">
        <f t="shared" si="31"/>
        <v>0</v>
      </c>
      <c r="T210" s="177" t="s">
        <v>834</v>
      </c>
    </row>
    <row r="211" spans="1:20" s="178" customFormat="1" ht="409.5">
      <c r="A211" s="415" t="s">
        <v>335</v>
      </c>
      <c r="B211" s="67" t="s">
        <v>824</v>
      </c>
      <c r="C211" s="66">
        <f t="shared" si="32"/>
        <v>0</v>
      </c>
      <c r="D211" s="65" t="s">
        <v>636</v>
      </c>
      <c r="E211" s="53"/>
      <c r="F211" s="55" t="s">
        <v>825</v>
      </c>
      <c r="G211" s="55" t="s">
        <v>826</v>
      </c>
      <c r="H211" s="64" t="s">
        <v>835</v>
      </c>
      <c r="I211" s="64" t="s">
        <v>836</v>
      </c>
      <c r="J211" s="3" t="s">
        <v>837</v>
      </c>
      <c r="K211" s="53">
        <v>1</v>
      </c>
      <c r="L211" s="157">
        <v>42614</v>
      </c>
      <c r="M211" s="157">
        <v>42674</v>
      </c>
      <c r="N211" s="59">
        <f t="shared" si="27"/>
        <v>8.6</v>
      </c>
      <c r="O211" s="176">
        <v>1</v>
      </c>
      <c r="P211" s="60">
        <f t="shared" si="28"/>
        <v>1</v>
      </c>
      <c r="Q211" s="59">
        <f t="shared" si="29"/>
        <v>8.6</v>
      </c>
      <c r="R211" s="59">
        <f t="shared" si="30"/>
        <v>8.6</v>
      </c>
      <c r="S211" s="59">
        <f t="shared" si="31"/>
        <v>8.6</v>
      </c>
      <c r="T211" s="62" t="s">
        <v>838</v>
      </c>
    </row>
    <row r="212" spans="1:20" s="178" customFormat="1" ht="409.5">
      <c r="A212" s="415" t="s">
        <v>335</v>
      </c>
      <c r="B212" s="67" t="s">
        <v>824</v>
      </c>
      <c r="C212" s="66">
        <f t="shared" si="32"/>
        <v>0</v>
      </c>
      <c r="D212" s="65" t="s">
        <v>636</v>
      </c>
      <c r="E212" s="53"/>
      <c r="F212" s="55" t="s">
        <v>825</v>
      </c>
      <c r="G212" s="55" t="s">
        <v>826</v>
      </c>
      <c r="H212" s="64" t="s">
        <v>835</v>
      </c>
      <c r="I212" s="55" t="s">
        <v>839</v>
      </c>
      <c r="J212" s="3" t="s">
        <v>840</v>
      </c>
      <c r="K212" s="53">
        <v>1</v>
      </c>
      <c r="L212" s="157">
        <v>42644</v>
      </c>
      <c r="M212" s="157">
        <v>42674</v>
      </c>
      <c r="N212" s="59">
        <f t="shared" si="27"/>
        <v>4.3</v>
      </c>
      <c r="O212" s="176">
        <v>1</v>
      </c>
      <c r="P212" s="60">
        <f t="shared" si="28"/>
        <v>1</v>
      </c>
      <c r="Q212" s="59">
        <f t="shared" si="29"/>
        <v>4.3</v>
      </c>
      <c r="R212" s="59">
        <f t="shared" si="30"/>
        <v>4.3</v>
      </c>
      <c r="S212" s="59">
        <f t="shared" si="31"/>
        <v>4.3</v>
      </c>
      <c r="T212" s="62" t="s">
        <v>841</v>
      </c>
    </row>
    <row r="213" spans="1:20" s="178" customFormat="1" ht="409.5">
      <c r="A213" s="415" t="s">
        <v>335</v>
      </c>
      <c r="B213" s="67" t="s">
        <v>208</v>
      </c>
      <c r="C213" s="66">
        <f t="shared" si="32"/>
        <v>1</v>
      </c>
      <c r="D213" s="64" t="s">
        <v>636</v>
      </c>
      <c r="E213" s="53"/>
      <c r="F213" s="55" t="s">
        <v>223</v>
      </c>
      <c r="G213" s="55" t="s">
        <v>224</v>
      </c>
      <c r="H213" s="55" t="s">
        <v>842</v>
      </c>
      <c r="I213" s="3" t="s">
        <v>843</v>
      </c>
      <c r="J213" s="3" t="s">
        <v>844</v>
      </c>
      <c r="K213" s="180">
        <v>1</v>
      </c>
      <c r="L213" s="157">
        <v>42614</v>
      </c>
      <c r="M213" s="184">
        <v>42947</v>
      </c>
      <c r="N213" s="59">
        <f t="shared" si="27"/>
        <v>47.6</v>
      </c>
      <c r="O213" s="187">
        <v>0.5454</v>
      </c>
      <c r="P213" s="60">
        <f t="shared" si="28"/>
        <v>0.5454</v>
      </c>
      <c r="Q213" s="59">
        <f t="shared" si="29"/>
        <v>26</v>
      </c>
      <c r="R213" s="59">
        <f t="shared" si="30"/>
        <v>0</v>
      </c>
      <c r="S213" s="59">
        <f t="shared" si="31"/>
        <v>0</v>
      </c>
      <c r="T213" s="177" t="s">
        <v>845</v>
      </c>
    </row>
    <row r="214" spans="1:20" s="178" customFormat="1" ht="409.5">
      <c r="A214" s="415" t="s">
        <v>335</v>
      </c>
      <c r="B214" s="67" t="s">
        <v>234</v>
      </c>
      <c r="C214" s="66">
        <f t="shared" si="32"/>
        <v>1</v>
      </c>
      <c r="D214" s="64" t="s">
        <v>636</v>
      </c>
      <c r="E214" s="53"/>
      <c r="F214" s="55" t="s">
        <v>235</v>
      </c>
      <c r="G214" s="55" t="s">
        <v>236</v>
      </c>
      <c r="H214" s="55" t="s">
        <v>846</v>
      </c>
      <c r="I214" s="3" t="s">
        <v>847</v>
      </c>
      <c r="J214" s="3" t="s">
        <v>844</v>
      </c>
      <c r="K214" s="180">
        <v>1</v>
      </c>
      <c r="L214" s="157">
        <v>42614</v>
      </c>
      <c r="M214" s="157">
        <v>42947</v>
      </c>
      <c r="N214" s="59">
        <f t="shared" si="27"/>
        <v>47.6</v>
      </c>
      <c r="O214" s="187">
        <v>0.5454</v>
      </c>
      <c r="P214" s="60">
        <f t="shared" si="28"/>
        <v>0.5454</v>
      </c>
      <c r="Q214" s="59">
        <f t="shared" si="29"/>
        <v>26</v>
      </c>
      <c r="R214" s="59">
        <f t="shared" si="30"/>
        <v>0</v>
      </c>
      <c r="S214" s="59">
        <f t="shared" si="31"/>
        <v>0</v>
      </c>
      <c r="T214" s="177" t="s">
        <v>848</v>
      </c>
    </row>
    <row r="215" spans="1:20" s="178" customFormat="1" ht="409.5">
      <c r="A215" s="415" t="s">
        <v>335</v>
      </c>
      <c r="B215" s="67" t="s">
        <v>234</v>
      </c>
      <c r="C215" s="66">
        <f t="shared" si="32"/>
        <v>0</v>
      </c>
      <c r="D215" s="64" t="s">
        <v>636</v>
      </c>
      <c r="E215" s="53"/>
      <c r="F215" s="55" t="s">
        <v>235</v>
      </c>
      <c r="G215" s="55" t="s">
        <v>236</v>
      </c>
      <c r="H215" s="55" t="s">
        <v>846</v>
      </c>
      <c r="I215" s="3" t="s">
        <v>849</v>
      </c>
      <c r="J215" s="3" t="s">
        <v>850</v>
      </c>
      <c r="K215" s="53">
        <v>12</v>
      </c>
      <c r="L215" s="157">
        <v>42614</v>
      </c>
      <c r="M215" s="184">
        <v>42947</v>
      </c>
      <c r="N215" s="59">
        <f t="shared" si="27"/>
        <v>47.6</v>
      </c>
      <c r="O215" s="176">
        <v>6</v>
      </c>
      <c r="P215" s="60">
        <f t="shared" si="28"/>
        <v>0.5</v>
      </c>
      <c r="Q215" s="59">
        <f t="shared" si="29"/>
        <v>23.8</v>
      </c>
      <c r="R215" s="59">
        <f t="shared" si="30"/>
        <v>0</v>
      </c>
      <c r="S215" s="59">
        <f t="shared" si="31"/>
        <v>0</v>
      </c>
      <c r="T215" s="177" t="s">
        <v>851</v>
      </c>
    </row>
    <row r="216" spans="1:20" s="178" customFormat="1" ht="409.5">
      <c r="A216" s="415" t="s">
        <v>335</v>
      </c>
      <c r="B216" s="67" t="s">
        <v>215</v>
      </c>
      <c r="C216" s="66">
        <f t="shared" si="32"/>
        <v>1</v>
      </c>
      <c r="D216" s="64" t="s">
        <v>636</v>
      </c>
      <c r="E216" s="53"/>
      <c r="F216" s="55" t="s">
        <v>852</v>
      </c>
      <c r="G216" s="55" t="s">
        <v>853</v>
      </c>
      <c r="H216" s="55" t="s">
        <v>854</v>
      </c>
      <c r="I216" s="55" t="s">
        <v>855</v>
      </c>
      <c r="J216" s="3" t="s">
        <v>856</v>
      </c>
      <c r="K216" s="53">
        <v>12</v>
      </c>
      <c r="L216" s="157">
        <v>42598</v>
      </c>
      <c r="M216" s="157">
        <v>42947</v>
      </c>
      <c r="N216" s="59">
        <f t="shared" si="27"/>
        <v>49.9</v>
      </c>
      <c r="O216" s="176">
        <v>7</v>
      </c>
      <c r="P216" s="60">
        <f t="shared" si="28"/>
        <v>0.58333333333333337</v>
      </c>
      <c r="Q216" s="59">
        <f t="shared" si="29"/>
        <v>29.1</v>
      </c>
      <c r="R216" s="59">
        <f t="shared" si="30"/>
        <v>0</v>
      </c>
      <c r="S216" s="59">
        <f t="shared" si="31"/>
        <v>0</v>
      </c>
      <c r="T216" s="177" t="s">
        <v>857</v>
      </c>
    </row>
    <row r="217" spans="1:20" s="178" customFormat="1" ht="409.5">
      <c r="A217" s="415" t="s">
        <v>335</v>
      </c>
      <c r="B217" s="67" t="s">
        <v>215</v>
      </c>
      <c r="C217" s="66">
        <f t="shared" si="32"/>
        <v>0</v>
      </c>
      <c r="D217" s="64" t="s">
        <v>636</v>
      </c>
      <c r="E217" s="53"/>
      <c r="F217" s="55" t="s">
        <v>852</v>
      </c>
      <c r="G217" s="55" t="s">
        <v>853</v>
      </c>
      <c r="H217" s="55" t="s">
        <v>858</v>
      </c>
      <c r="I217" s="55" t="s">
        <v>859</v>
      </c>
      <c r="J217" s="3" t="s">
        <v>860</v>
      </c>
      <c r="K217" s="53">
        <v>11</v>
      </c>
      <c r="L217" s="157">
        <v>42614</v>
      </c>
      <c r="M217" s="157">
        <v>42947</v>
      </c>
      <c r="N217" s="59">
        <f t="shared" si="27"/>
        <v>47.6</v>
      </c>
      <c r="O217" s="176">
        <v>6</v>
      </c>
      <c r="P217" s="60">
        <f t="shared" si="28"/>
        <v>0.54545454545454541</v>
      </c>
      <c r="Q217" s="59">
        <f t="shared" si="29"/>
        <v>26</v>
      </c>
      <c r="R217" s="59">
        <f t="shared" si="30"/>
        <v>0</v>
      </c>
      <c r="S217" s="59">
        <f t="shared" si="31"/>
        <v>0</v>
      </c>
      <c r="T217" s="177" t="s">
        <v>861</v>
      </c>
    </row>
    <row r="218" spans="1:20" s="178" customFormat="1" ht="409.5">
      <c r="A218" s="415" t="s">
        <v>335</v>
      </c>
      <c r="B218" s="67" t="s">
        <v>862</v>
      </c>
      <c r="C218" s="66">
        <f t="shared" si="32"/>
        <v>1</v>
      </c>
      <c r="D218" s="64" t="s">
        <v>636</v>
      </c>
      <c r="E218" s="53"/>
      <c r="F218" s="55" t="s">
        <v>863</v>
      </c>
      <c r="G218" s="55" t="s">
        <v>864</v>
      </c>
      <c r="H218" s="55" t="s">
        <v>865</v>
      </c>
      <c r="I218" s="55" t="s">
        <v>866</v>
      </c>
      <c r="J218" s="3" t="s">
        <v>78</v>
      </c>
      <c r="K218" s="53">
        <v>1</v>
      </c>
      <c r="L218" s="157">
        <v>42614</v>
      </c>
      <c r="M218" s="157">
        <v>42735</v>
      </c>
      <c r="N218" s="59">
        <f t="shared" si="27"/>
        <v>17.3</v>
      </c>
      <c r="O218" s="176">
        <v>1</v>
      </c>
      <c r="P218" s="60">
        <f t="shared" si="28"/>
        <v>1</v>
      </c>
      <c r="Q218" s="59">
        <f t="shared" si="29"/>
        <v>17.3</v>
      </c>
      <c r="R218" s="59">
        <f t="shared" si="30"/>
        <v>17.3</v>
      </c>
      <c r="S218" s="59">
        <f t="shared" si="31"/>
        <v>17.3</v>
      </c>
      <c r="T218" s="177" t="s">
        <v>867</v>
      </c>
    </row>
    <row r="219" spans="1:20" s="178" customFormat="1" ht="409.5">
      <c r="A219" s="415" t="s">
        <v>335</v>
      </c>
      <c r="B219" s="67" t="s">
        <v>862</v>
      </c>
      <c r="C219" s="66">
        <f t="shared" si="32"/>
        <v>0</v>
      </c>
      <c r="D219" s="64" t="s">
        <v>636</v>
      </c>
      <c r="E219" s="53"/>
      <c r="F219" s="55" t="s">
        <v>863</v>
      </c>
      <c r="G219" s="55" t="s">
        <v>864</v>
      </c>
      <c r="H219" s="55" t="s">
        <v>868</v>
      </c>
      <c r="I219" s="55" t="s">
        <v>869</v>
      </c>
      <c r="J219" s="3" t="s">
        <v>870</v>
      </c>
      <c r="K219" s="53">
        <v>5</v>
      </c>
      <c r="L219" s="157">
        <v>42583</v>
      </c>
      <c r="M219" s="157">
        <v>42766</v>
      </c>
      <c r="N219" s="59">
        <f t="shared" si="27"/>
        <v>26.1</v>
      </c>
      <c r="O219" s="176">
        <v>5</v>
      </c>
      <c r="P219" s="60">
        <f t="shared" si="28"/>
        <v>1</v>
      </c>
      <c r="Q219" s="59">
        <f t="shared" si="29"/>
        <v>26.1</v>
      </c>
      <c r="R219" s="59">
        <f t="shared" si="30"/>
        <v>26.1</v>
      </c>
      <c r="S219" s="59">
        <f t="shared" si="31"/>
        <v>26.1</v>
      </c>
      <c r="T219" s="177" t="s">
        <v>871</v>
      </c>
    </row>
    <row r="220" spans="1:20" s="178" customFormat="1" ht="409.5">
      <c r="A220" s="415" t="s">
        <v>335</v>
      </c>
      <c r="B220" s="67" t="s">
        <v>862</v>
      </c>
      <c r="C220" s="66">
        <f t="shared" si="32"/>
        <v>0</v>
      </c>
      <c r="D220" s="64" t="s">
        <v>636</v>
      </c>
      <c r="E220" s="53"/>
      <c r="F220" s="55" t="s">
        <v>863</v>
      </c>
      <c r="G220" s="55" t="s">
        <v>864</v>
      </c>
      <c r="H220" s="55" t="s">
        <v>872</v>
      </c>
      <c r="I220" s="55" t="s">
        <v>873</v>
      </c>
      <c r="J220" s="3" t="s">
        <v>870</v>
      </c>
      <c r="K220" s="53">
        <v>5</v>
      </c>
      <c r="L220" s="157">
        <v>42583</v>
      </c>
      <c r="M220" s="157">
        <v>42766</v>
      </c>
      <c r="N220" s="59">
        <f t="shared" si="27"/>
        <v>26.1</v>
      </c>
      <c r="O220" s="176">
        <v>5</v>
      </c>
      <c r="P220" s="60">
        <f t="shared" si="28"/>
        <v>1</v>
      </c>
      <c r="Q220" s="59">
        <f t="shared" si="29"/>
        <v>26.1</v>
      </c>
      <c r="R220" s="59">
        <f t="shared" si="30"/>
        <v>26.1</v>
      </c>
      <c r="S220" s="59">
        <f t="shared" si="31"/>
        <v>26.1</v>
      </c>
      <c r="T220" s="177" t="s">
        <v>874</v>
      </c>
    </row>
    <row r="221" spans="1:20" s="178" customFormat="1" ht="409.5">
      <c r="A221" s="415" t="s">
        <v>335</v>
      </c>
      <c r="B221" s="67" t="s">
        <v>862</v>
      </c>
      <c r="C221" s="66">
        <f t="shared" si="32"/>
        <v>0</v>
      </c>
      <c r="D221" s="64" t="s">
        <v>636</v>
      </c>
      <c r="E221" s="53"/>
      <c r="F221" s="55" t="s">
        <v>863</v>
      </c>
      <c r="G221" s="55" t="s">
        <v>864</v>
      </c>
      <c r="H221" s="55" t="s">
        <v>875</v>
      </c>
      <c r="I221" s="3" t="s">
        <v>876</v>
      </c>
      <c r="J221" s="3" t="s">
        <v>877</v>
      </c>
      <c r="K221" s="53">
        <v>5</v>
      </c>
      <c r="L221" s="157">
        <v>42583</v>
      </c>
      <c r="M221" s="157">
        <v>42766</v>
      </c>
      <c r="N221" s="59">
        <f t="shared" si="27"/>
        <v>26.1</v>
      </c>
      <c r="O221" s="176">
        <v>5</v>
      </c>
      <c r="P221" s="60">
        <f t="shared" si="28"/>
        <v>1</v>
      </c>
      <c r="Q221" s="59">
        <f t="shared" si="29"/>
        <v>26.1</v>
      </c>
      <c r="R221" s="59">
        <f t="shared" si="30"/>
        <v>26.1</v>
      </c>
      <c r="S221" s="59">
        <f t="shared" si="31"/>
        <v>26.1</v>
      </c>
      <c r="T221" s="177" t="s">
        <v>878</v>
      </c>
    </row>
    <row r="222" spans="1:20" s="178" customFormat="1" ht="357">
      <c r="A222" s="415" t="s">
        <v>335</v>
      </c>
      <c r="B222" s="67" t="s">
        <v>879</v>
      </c>
      <c r="C222" s="66">
        <f t="shared" si="32"/>
        <v>1</v>
      </c>
      <c r="D222" s="64" t="s">
        <v>636</v>
      </c>
      <c r="E222" s="53"/>
      <c r="F222" s="55" t="s">
        <v>880</v>
      </c>
      <c r="G222" s="54" t="s">
        <v>881</v>
      </c>
      <c r="H222" s="188" t="s">
        <v>882</v>
      </c>
      <c r="I222" s="55" t="s">
        <v>883</v>
      </c>
      <c r="J222" s="3" t="s">
        <v>884</v>
      </c>
      <c r="K222" s="53">
        <v>2</v>
      </c>
      <c r="L222" s="157">
        <v>42370</v>
      </c>
      <c r="M222" s="157">
        <v>42614</v>
      </c>
      <c r="N222" s="59">
        <f t="shared" si="27"/>
        <v>34.9</v>
      </c>
      <c r="O222" s="176">
        <v>2</v>
      </c>
      <c r="P222" s="60">
        <f t="shared" si="28"/>
        <v>1</v>
      </c>
      <c r="Q222" s="59">
        <f t="shared" si="29"/>
        <v>34.9</v>
      </c>
      <c r="R222" s="59">
        <f t="shared" si="30"/>
        <v>34.9</v>
      </c>
      <c r="S222" s="59">
        <f t="shared" si="31"/>
        <v>34.9</v>
      </c>
      <c r="T222" s="177" t="s">
        <v>885</v>
      </c>
    </row>
    <row r="223" spans="1:20" s="178" customFormat="1" ht="357">
      <c r="A223" s="415" t="s">
        <v>335</v>
      </c>
      <c r="B223" s="67" t="s">
        <v>879</v>
      </c>
      <c r="C223" s="66">
        <f t="shared" si="32"/>
        <v>0</v>
      </c>
      <c r="D223" s="64" t="s">
        <v>636</v>
      </c>
      <c r="E223" s="53"/>
      <c r="F223" s="55" t="s">
        <v>880</v>
      </c>
      <c r="G223" s="54" t="s">
        <v>881</v>
      </c>
      <c r="H223" s="188" t="s">
        <v>882</v>
      </c>
      <c r="I223" s="55" t="s">
        <v>886</v>
      </c>
      <c r="J223" s="3" t="s">
        <v>884</v>
      </c>
      <c r="K223" s="53">
        <v>2</v>
      </c>
      <c r="L223" s="157">
        <v>42370</v>
      </c>
      <c r="M223" s="157">
        <v>42614</v>
      </c>
      <c r="N223" s="59">
        <f t="shared" si="27"/>
        <v>34.9</v>
      </c>
      <c r="O223" s="176">
        <v>2</v>
      </c>
      <c r="P223" s="60">
        <f t="shared" si="28"/>
        <v>1</v>
      </c>
      <c r="Q223" s="59">
        <f t="shared" si="29"/>
        <v>34.9</v>
      </c>
      <c r="R223" s="59">
        <f t="shared" si="30"/>
        <v>34.9</v>
      </c>
      <c r="S223" s="59">
        <f t="shared" si="31"/>
        <v>34.9</v>
      </c>
      <c r="T223" s="177" t="s">
        <v>887</v>
      </c>
    </row>
    <row r="224" spans="1:20" s="178" customFormat="1" ht="357">
      <c r="A224" s="415" t="s">
        <v>335</v>
      </c>
      <c r="B224" s="67" t="s">
        <v>879</v>
      </c>
      <c r="C224" s="66">
        <f t="shared" si="32"/>
        <v>0</v>
      </c>
      <c r="D224" s="64" t="s">
        <v>636</v>
      </c>
      <c r="E224" s="53"/>
      <c r="F224" s="55" t="s">
        <v>880</v>
      </c>
      <c r="G224" s="54" t="s">
        <v>881</v>
      </c>
      <c r="H224" s="188" t="s">
        <v>882</v>
      </c>
      <c r="I224" s="55" t="s">
        <v>888</v>
      </c>
      <c r="J224" s="3" t="s">
        <v>889</v>
      </c>
      <c r="K224" s="53">
        <v>2</v>
      </c>
      <c r="L224" s="157">
        <v>42370</v>
      </c>
      <c r="M224" s="157">
        <v>42614</v>
      </c>
      <c r="N224" s="59">
        <f t="shared" si="27"/>
        <v>34.9</v>
      </c>
      <c r="O224" s="176">
        <v>2</v>
      </c>
      <c r="P224" s="60">
        <f t="shared" si="28"/>
        <v>1</v>
      </c>
      <c r="Q224" s="59">
        <f t="shared" si="29"/>
        <v>34.9</v>
      </c>
      <c r="R224" s="59">
        <f t="shared" si="30"/>
        <v>34.9</v>
      </c>
      <c r="S224" s="59">
        <f t="shared" si="31"/>
        <v>34.9</v>
      </c>
      <c r="T224" s="177" t="s">
        <v>890</v>
      </c>
    </row>
    <row r="225" spans="1:36" s="178" customFormat="1" ht="357">
      <c r="A225" s="415" t="s">
        <v>335</v>
      </c>
      <c r="B225" s="67" t="s">
        <v>879</v>
      </c>
      <c r="C225" s="66">
        <f t="shared" si="32"/>
        <v>0</v>
      </c>
      <c r="D225" s="64" t="s">
        <v>636</v>
      </c>
      <c r="E225" s="53"/>
      <c r="F225" s="55" t="s">
        <v>880</v>
      </c>
      <c r="G225" s="54" t="s">
        <v>881</v>
      </c>
      <c r="H225" s="188" t="s">
        <v>882</v>
      </c>
      <c r="I225" s="55" t="s">
        <v>891</v>
      </c>
      <c r="J225" s="3" t="s">
        <v>892</v>
      </c>
      <c r="K225" s="53">
        <v>1</v>
      </c>
      <c r="L225" s="157">
        <v>42583</v>
      </c>
      <c r="M225" s="157">
        <v>42614</v>
      </c>
      <c r="N225" s="59">
        <f t="shared" si="27"/>
        <v>4.4000000000000004</v>
      </c>
      <c r="O225" s="176">
        <v>1</v>
      </c>
      <c r="P225" s="60">
        <f t="shared" si="28"/>
        <v>1</v>
      </c>
      <c r="Q225" s="59">
        <f t="shared" si="29"/>
        <v>4.4000000000000004</v>
      </c>
      <c r="R225" s="59">
        <f t="shared" si="30"/>
        <v>4.4000000000000004</v>
      </c>
      <c r="S225" s="59">
        <f t="shared" si="31"/>
        <v>4.4000000000000004</v>
      </c>
      <c r="T225" s="177" t="s">
        <v>893</v>
      </c>
    </row>
    <row r="226" spans="1:36" s="178" customFormat="1" ht="357">
      <c r="A226" s="415" t="s">
        <v>335</v>
      </c>
      <c r="B226" s="67" t="s">
        <v>879</v>
      </c>
      <c r="C226" s="66">
        <f t="shared" si="32"/>
        <v>0</v>
      </c>
      <c r="D226" s="64" t="s">
        <v>636</v>
      </c>
      <c r="E226" s="53"/>
      <c r="F226" s="55" t="s">
        <v>880</v>
      </c>
      <c r="G226" s="54" t="s">
        <v>881</v>
      </c>
      <c r="H226" s="188" t="s">
        <v>882</v>
      </c>
      <c r="I226" s="55" t="s">
        <v>894</v>
      </c>
      <c r="J226" s="3" t="s">
        <v>895</v>
      </c>
      <c r="K226" s="53">
        <v>1</v>
      </c>
      <c r="L226" s="157">
        <v>42614</v>
      </c>
      <c r="M226" s="157">
        <v>42658</v>
      </c>
      <c r="N226" s="59">
        <f t="shared" si="27"/>
        <v>6.3</v>
      </c>
      <c r="O226" s="176">
        <v>1</v>
      </c>
      <c r="P226" s="60">
        <f t="shared" si="28"/>
        <v>1</v>
      </c>
      <c r="Q226" s="59">
        <f t="shared" si="29"/>
        <v>6.3</v>
      </c>
      <c r="R226" s="59">
        <f t="shared" si="30"/>
        <v>6.3</v>
      </c>
      <c r="S226" s="59">
        <f t="shared" si="31"/>
        <v>6.3</v>
      </c>
      <c r="T226" s="62" t="s">
        <v>896</v>
      </c>
    </row>
    <row r="227" spans="1:36" s="178" customFormat="1" ht="409.5">
      <c r="A227" s="415" t="s">
        <v>335</v>
      </c>
      <c r="B227" s="67" t="s">
        <v>879</v>
      </c>
      <c r="C227" s="66">
        <f t="shared" si="32"/>
        <v>0</v>
      </c>
      <c r="D227" s="64" t="s">
        <v>636</v>
      </c>
      <c r="E227" s="53"/>
      <c r="F227" s="55" t="s">
        <v>880</v>
      </c>
      <c r="G227" s="54" t="s">
        <v>881</v>
      </c>
      <c r="H227" s="188" t="s">
        <v>897</v>
      </c>
      <c r="I227" s="55" t="s">
        <v>898</v>
      </c>
      <c r="J227" s="3" t="s">
        <v>899</v>
      </c>
      <c r="K227" s="53">
        <v>5</v>
      </c>
      <c r="L227" s="157">
        <v>42614</v>
      </c>
      <c r="M227" s="157">
        <v>42947</v>
      </c>
      <c r="N227" s="59">
        <f t="shared" si="27"/>
        <v>47.6</v>
      </c>
      <c r="O227" s="176">
        <v>2</v>
      </c>
      <c r="P227" s="60">
        <f t="shared" si="28"/>
        <v>0.4</v>
      </c>
      <c r="Q227" s="59">
        <f t="shared" si="29"/>
        <v>19</v>
      </c>
      <c r="R227" s="59">
        <f t="shared" si="30"/>
        <v>0</v>
      </c>
      <c r="S227" s="59">
        <f t="shared" si="31"/>
        <v>0</v>
      </c>
      <c r="T227" s="177" t="s">
        <v>900</v>
      </c>
    </row>
    <row r="228" spans="1:36" s="146" customFormat="1" ht="114.75">
      <c r="A228" s="189" t="s">
        <v>181</v>
      </c>
      <c r="B228" s="190" t="s">
        <v>68</v>
      </c>
      <c r="C228" s="560">
        <f t="shared" si="32"/>
        <v>1</v>
      </c>
      <c r="D228" s="191" t="s">
        <v>901</v>
      </c>
      <c r="E228" s="192"/>
      <c r="F228" s="193" t="s">
        <v>902</v>
      </c>
      <c r="G228" s="193" t="s">
        <v>903</v>
      </c>
      <c r="H228" s="194" t="s">
        <v>904</v>
      </c>
      <c r="I228" s="195" t="s">
        <v>905</v>
      </c>
      <c r="J228" s="192" t="s">
        <v>906</v>
      </c>
      <c r="K228" s="196">
        <v>1</v>
      </c>
      <c r="L228" s="197">
        <v>42795</v>
      </c>
      <c r="M228" s="197">
        <v>43100</v>
      </c>
      <c r="N228" s="198">
        <f t="shared" si="27"/>
        <v>43.6</v>
      </c>
      <c r="O228" s="199"/>
      <c r="P228" s="200">
        <f t="shared" si="28"/>
        <v>0</v>
      </c>
      <c r="Q228" s="198">
        <f t="shared" si="29"/>
        <v>0</v>
      </c>
      <c r="R228" s="198">
        <f t="shared" si="30"/>
        <v>0</v>
      </c>
      <c r="S228" s="198">
        <f t="shared" si="31"/>
        <v>0</v>
      </c>
      <c r="T228" s="201" t="s">
        <v>907</v>
      </c>
      <c r="U228" s="202"/>
      <c r="V228" s="202"/>
      <c r="W228" s="202"/>
      <c r="X228" s="202"/>
      <c r="Y228" s="202"/>
      <c r="Z228" s="202"/>
      <c r="AA228" s="202"/>
      <c r="AB228" s="202"/>
      <c r="AC228" s="202"/>
      <c r="AD228" s="202"/>
      <c r="AE228" s="202"/>
      <c r="AF228" s="202"/>
      <c r="AG228" s="202"/>
      <c r="AH228" s="202"/>
      <c r="AI228" s="202"/>
      <c r="AJ228" s="202"/>
    </row>
    <row r="229" spans="1:36" s="146" customFormat="1" ht="89.25">
      <c r="A229" s="203" t="s">
        <v>181</v>
      </c>
      <c r="B229" s="204" t="s">
        <v>908</v>
      </c>
      <c r="C229" s="473">
        <f t="shared" si="32"/>
        <v>1</v>
      </c>
      <c r="D229" s="204" t="s">
        <v>901</v>
      </c>
      <c r="E229" s="67"/>
      <c r="F229" s="67" t="s">
        <v>909</v>
      </c>
      <c r="G229" s="67" t="s">
        <v>910</v>
      </c>
      <c r="H229" s="205" t="s">
        <v>911</v>
      </c>
      <c r="I229" s="206" t="s">
        <v>912</v>
      </c>
      <c r="J229" s="67" t="s">
        <v>913</v>
      </c>
      <c r="K229" s="207">
        <v>1</v>
      </c>
      <c r="L229" s="208">
        <v>42795</v>
      </c>
      <c r="M229" s="208">
        <v>43100</v>
      </c>
      <c r="N229" s="209">
        <f t="shared" ref="N229:N278" si="33">ROUND(((M229-L229)/7),1)</f>
        <v>43.6</v>
      </c>
      <c r="O229" s="210">
        <v>1</v>
      </c>
      <c r="P229" s="211">
        <f t="shared" si="28"/>
        <v>1</v>
      </c>
      <c r="Q229" s="209">
        <f t="shared" si="29"/>
        <v>43.6</v>
      </c>
      <c r="R229" s="209">
        <f t="shared" si="30"/>
        <v>0</v>
      </c>
      <c r="S229" s="209">
        <f t="shared" si="31"/>
        <v>0</v>
      </c>
      <c r="T229" s="212" t="s">
        <v>914</v>
      </c>
      <c r="U229" s="202"/>
      <c r="V229" s="202"/>
      <c r="W229" s="202"/>
      <c r="X229" s="202"/>
      <c r="Y229" s="202"/>
      <c r="Z229" s="202"/>
      <c r="AA229" s="202"/>
      <c r="AB229" s="202"/>
      <c r="AC229" s="202"/>
      <c r="AD229" s="202"/>
      <c r="AE229" s="202"/>
      <c r="AF229" s="202"/>
      <c r="AG229" s="202"/>
      <c r="AH229" s="202"/>
      <c r="AI229" s="202"/>
      <c r="AJ229" s="202"/>
    </row>
    <row r="230" spans="1:36" s="214" customFormat="1" ht="178.5">
      <c r="A230" s="203" t="s">
        <v>181</v>
      </c>
      <c r="B230" s="204" t="s">
        <v>915</v>
      </c>
      <c r="C230" s="473">
        <f t="shared" si="32"/>
        <v>1</v>
      </c>
      <c r="D230" s="204" t="s">
        <v>901</v>
      </c>
      <c r="E230" s="67"/>
      <c r="F230" s="67" t="s">
        <v>916</v>
      </c>
      <c r="G230" s="67" t="s">
        <v>917</v>
      </c>
      <c r="H230" s="67" t="s">
        <v>918</v>
      </c>
      <c r="I230" s="67" t="s">
        <v>919</v>
      </c>
      <c r="J230" s="67" t="s">
        <v>920</v>
      </c>
      <c r="K230" s="66">
        <v>3</v>
      </c>
      <c r="L230" s="68">
        <v>42795</v>
      </c>
      <c r="M230" s="68">
        <v>43100</v>
      </c>
      <c r="N230" s="59">
        <f t="shared" si="33"/>
        <v>43.6</v>
      </c>
      <c r="O230" s="210">
        <v>0</v>
      </c>
      <c r="P230" s="60">
        <f t="shared" ref="P230:P237" si="34">IF(O230=0,0,+O230/K230)</f>
        <v>0</v>
      </c>
      <c r="Q230" s="59">
        <f t="shared" ref="Q230:Q237" si="35">ROUND((N230*P230),1)</f>
        <v>0</v>
      </c>
      <c r="R230" s="59">
        <f t="shared" ref="R230:R237" si="36">IF(M230&lt;=$E$7,Q230,0)</f>
        <v>0</v>
      </c>
      <c r="S230" s="59">
        <f t="shared" ref="S230:S237" si="37">IF($E$7&gt;=M230,N230,0)</f>
        <v>0</v>
      </c>
      <c r="T230" s="63"/>
      <c r="U230" s="213"/>
      <c r="V230" s="213"/>
      <c r="W230" s="213"/>
      <c r="X230" s="213"/>
      <c r="Y230" s="213"/>
      <c r="Z230" s="213"/>
      <c r="AA230" s="213"/>
      <c r="AB230" s="213"/>
      <c r="AC230" s="213"/>
      <c r="AD230" s="213"/>
      <c r="AE230" s="213"/>
      <c r="AF230" s="213"/>
      <c r="AG230" s="213"/>
      <c r="AH230" s="213"/>
      <c r="AI230" s="213"/>
      <c r="AJ230" s="213"/>
    </row>
    <row r="231" spans="1:36" s="214" customFormat="1" ht="89.25">
      <c r="A231" s="203" t="s">
        <v>181</v>
      </c>
      <c r="B231" s="204" t="s">
        <v>915</v>
      </c>
      <c r="C231" s="473">
        <f t="shared" si="32"/>
        <v>0</v>
      </c>
      <c r="D231" s="204" t="s">
        <v>901</v>
      </c>
      <c r="E231" s="64"/>
      <c r="F231" s="64" t="s">
        <v>921</v>
      </c>
      <c r="G231" s="67"/>
      <c r="H231" s="64" t="s">
        <v>922</v>
      </c>
      <c r="I231" s="64" t="s">
        <v>923</v>
      </c>
      <c r="J231" s="67" t="s">
        <v>924</v>
      </c>
      <c r="K231" s="66">
        <v>1</v>
      </c>
      <c r="L231" s="68">
        <v>42795</v>
      </c>
      <c r="M231" s="68">
        <v>43100</v>
      </c>
      <c r="N231" s="59">
        <f t="shared" si="33"/>
        <v>43.6</v>
      </c>
      <c r="O231" s="210"/>
      <c r="P231" s="60">
        <f t="shared" si="34"/>
        <v>0</v>
      </c>
      <c r="Q231" s="59">
        <f t="shared" si="35"/>
        <v>0</v>
      </c>
      <c r="R231" s="59">
        <f t="shared" si="36"/>
        <v>0</v>
      </c>
      <c r="S231" s="59">
        <f t="shared" si="37"/>
        <v>0</v>
      </c>
      <c r="T231" s="63"/>
      <c r="U231" s="213"/>
      <c r="V231" s="213"/>
      <c r="W231" s="213"/>
      <c r="X231" s="213"/>
      <c r="Y231" s="213"/>
      <c r="Z231" s="213"/>
      <c r="AA231" s="213"/>
      <c r="AB231" s="213"/>
      <c r="AC231" s="213"/>
      <c r="AD231" s="213"/>
      <c r="AE231" s="213"/>
      <c r="AF231" s="213"/>
      <c r="AG231" s="213"/>
      <c r="AH231" s="213"/>
      <c r="AI231" s="213"/>
      <c r="AJ231" s="213"/>
    </row>
    <row r="232" spans="1:36" s="214" customFormat="1" ht="165.75">
      <c r="A232" s="203" t="s">
        <v>181</v>
      </c>
      <c r="B232" s="204" t="s">
        <v>925</v>
      </c>
      <c r="C232" s="473">
        <f t="shared" si="32"/>
        <v>1</v>
      </c>
      <c r="D232" s="204" t="s">
        <v>901</v>
      </c>
      <c r="E232" s="64"/>
      <c r="F232" s="64" t="s">
        <v>926</v>
      </c>
      <c r="G232" s="64"/>
      <c r="H232" s="64" t="s">
        <v>927</v>
      </c>
      <c r="I232" s="64" t="s">
        <v>928</v>
      </c>
      <c r="J232" s="67" t="s">
        <v>929</v>
      </c>
      <c r="K232" s="66">
        <v>1</v>
      </c>
      <c r="L232" s="68">
        <v>42795</v>
      </c>
      <c r="M232" s="68">
        <v>43100</v>
      </c>
      <c r="N232" s="59">
        <f t="shared" si="33"/>
        <v>43.6</v>
      </c>
      <c r="O232" s="210">
        <v>0</v>
      </c>
      <c r="P232" s="60">
        <f t="shared" si="34"/>
        <v>0</v>
      </c>
      <c r="Q232" s="59">
        <f t="shared" si="35"/>
        <v>0</v>
      </c>
      <c r="R232" s="59">
        <f t="shared" si="36"/>
        <v>0</v>
      </c>
      <c r="S232" s="59">
        <f t="shared" si="37"/>
        <v>0</v>
      </c>
      <c r="T232" s="63"/>
      <c r="U232" s="213"/>
      <c r="V232" s="213"/>
      <c r="W232" s="213"/>
      <c r="X232" s="213"/>
      <c r="Y232" s="213"/>
      <c r="Z232" s="213"/>
      <c r="AA232" s="213"/>
      <c r="AB232" s="213"/>
      <c r="AC232" s="213"/>
      <c r="AD232" s="213"/>
      <c r="AE232" s="213"/>
      <c r="AF232" s="213"/>
      <c r="AG232" s="213"/>
      <c r="AH232" s="213"/>
      <c r="AI232" s="213"/>
      <c r="AJ232" s="213"/>
    </row>
    <row r="233" spans="1:36" s="146" customFormat="1" ht="140.25">
      <c r="A233" s="203" t="s">
        <v>181</v>
      </c>
      <c r="B233" s="204" t="s">
        <v>930</v>
      </c>
      <c r="C233" s="473">
        <f t="shared" si="32"/>
        <v>1</v>
      </c>
      <c r="D233" s="204" t="s">
        <v>901</v>
      </c>
      <c r="E233" s="67"/>
      <c r="F233" s="67" t="s">
        <v>931</v>
      </c>
      <c r="G233" s="67"/>
      <c r="H233" s="205" t="s">
        <v>932</v>
      </c>
      <c r="I233" s="206" t="s">
        <v>933</v>
      </c>
      <c r="J233" s="67" t="s">
        <v>934</v>
      </c>
      <c r="K233" s="207">
        <v>1</v>
      </c>
      <c r="L233" s="208">
        <v>42795</v>
      </c>
      <c r="M233" s="208">
        <v>43100</v>
      </c>
      <c r="N233" s="209">
        <f t="shared" si="33"/>
        <v>43.6</v>
      </c>
      <c r="O233" s="210"/>
      <c r="P233" s="211">
        <f t="shared" si="34"/>
        <v>0</v>
      </c>
      <c r="Q233" s="209">
        <f t="shared" si="35"/>
        <v>0</v>
      </c>
      <c r="R233" s="209">
        <f t="shared" si="36"/>
        <v>0</v>
      </c>
      <c r="S233" s="209">
        <f t="shared" si="37"/>
        <v>0</v>
      </c>
      <c r="T233" s="212"/>
      <c r="U233" s="202"/>
      <c r="V233" s="202"/>
      <c r="W233" s="202"/>
      <c r="X233" s="202"/>
      <c r="Y233" s="202"/>
      <c r="Z233" s="202"/>
      <c r="AA233" s="202"/>
      <c r="AB233" s="202"/>
      <c r="AC233" s="202"/>
      <c r="AD233" s="202"/>
      <c r="AE233" s="202"/>
      <c r="AF233" s="202"/>
      <c r="AG233" s="202"/>
      <c r="AH233" s="202"/>
      <c r="AI233" s="202"/>
      <c r="AJ233" s="202"/>
    </row>
    <row r="234" spans="1:36" s="214" customFormat="1" ht="409.5">
      <c r="A234" s="203" t="s">
        <v>181</v>
      </c>
      <c r="B234" s="215" t="s">
        <v>935</v>
      </c>
      <c r="C234" s="561">
        <f t="shared" si="32"/>
        <v>1</v>
      </c>
      <c r="D234" s="204" t="s">
        <v>901</v>
      </c>
      <c r="E234" s="65"/>
      <c r="F234" s="216" t="s">
        <v>936</v>
      </c>
      <c r="G234" s="216"/>
      <c r="H234" s="216" t="s">
        <v>937</v>
      </c>
      <c r="I234" s="216" t="s">
        <v>938</v>
      </c>
      <c r="J234" s="217" t="s">
        <v>939</v>
      </c>
      <c r="K234" s="218">
        <v>16</v>
      </c>
      <c r="L234" s="68">
        <v>42795</v>
      </c>
      <c r="M234" s="68">
        <v>42825</v>
      </c>
      <c r="N234" s="59">
        <f t="shared" si="33"/>
        <v>4.3</v>
      </c>
      <c r="O234" s="210">
        <v>14</v>
      </c>
      <c r="P234" s="60">
        <f t="shared" si="34"/>
        <v>0.875</v>
      </c>
      <c r="Q234" s="59">
        <f t="shared" si="35"/>
        <v>3.8</v>
      </c>
      <c r="R234" s="59">
        <f t="shared" si="36"/>
        <v>0</v>
      </c>
      <c r="S234" s="59">
        <f t="shared" si="37"/>
        <v>0</v>
      </c>
      <c r="T234" s="63" t="s">
        <v>940</v>
      </c>
      <c r="U234" s="213"/>
      <c r="V234" s="213"/>
      <c r="W234" s="213"/>
      <c r="X234" s="213"/>
      <c r="Y234" s="213"/>
      <c r="Z234" s="213"/>
      <c r="AA234" s="213"/>
      <c r="AB234" s="213"/>
      <c r="AC234" s="213"/>
      <c r="AD234" s="213"/>
      <c r="AE234" s="213"/>
      <c r="AF234" s="213"/>
      <c r="AG234" s="213"/>
      <c r="AH234" s="213"/>
      <c r="AI234" s="213"/>
      <c r="AJ234" s="213"/>
    </row>
    <row r="235" spans="1:36" s="11" customFormat="1" ht="216.75">
      <c r="A235" s="415" t="s">
        <v>335</v>
      </c>
      <c r="B235" s="65" t="s">
        <v>607</v>
      </c>
      <c r="C235" s="66">
        <f t="shared" si="32"/>
        <v>1</v>
      </c>
      <c r="D235" s="65" t="s">
        <v>901</v>
      </c>
      <c r="E235" s="53"/>
      <c r="F235" s="55" t="s">
        <v>941</v>
      </c>
      <c r="G235" s="55" t="s">
        <v>942</v>
      </c>
      <c r="H235" s="55" t="s">
        <v>943</v>
      </c>
      <c r="I235" s="55" t="s">
        <v>944</v>
      </c>
      <c r="J235" s="55" t="s">
        <v>945</v>
      </c>
      <c r="K235" s="53">
        <v>9</v>
      </c>
      <c r="L235" s="157">
        <v>42614</v>
      </c>
      <c r="M235" s="157">
        <v>42886</v>
      </c>
      <c r="N235" s="59">
        <f t="shared" si="33"/>
        <v>38.9</v>
      </c>
      <c r="O235" s="158">
        <v>5</v>
      </c>
      <c r="P235" s="60">
        <f t="shared" si="34"/>
        <v>0.55555555555555558</v>
      </c>
      <c r="Q235" s="59">
        <f t="shared" si="35"/>
        <v>21.6</v>
      </c>
      <c r="R235" s="59">
        <f t="shared" si="36"/>
        <v>0</v>
      </c>
      <c r="S235" s="59">
        <f t="shared" si="37"/>
        <v>0</v>
      </c>
      <c r="T235" s="62" t="s">
        <v>946</v>
      </c>
    </row>
    <row r="236" spans="1:36" s="11" customFormat="1" ht="216.75">
      <c r="A236" s="415" t="s">
        <v>335</v>
      </c>
      <c r="B236" s="65" t="s">
        <v>607</v>
      </c>
      <c r="C236" s="66">
        <f t="shared" si="32"/>
        <v>0</v>
      </c>
      <c r="D236" s="65" t="s">
        <v>901</v>
      </c>
      <c r="E236" s="53"/>
      <c r="F236" s="55" t="s">
        <v>941</v>
      </c>
      <c r="G236" s="55" t="s">
        <v>942</v>
      </c>
      <c r="H236" s="55" t="s">
        <v>943</v>
      </c>
      <c r="I236" s="55" t="s">
        <v>947</v>
      </c>
      <c r="J236" s="55" t="s">
        <v>948</v>
      </c>
      <c r="K236" s="53">
        <v>3</v>
      </c>
      <c r="L236" s="157">
        <v>42614</v>
      </c>
      <c r="M236" s="157">
        <v>42886</v>
      </c>
      <c r="N236" s="59">
        <f t="shared" si="33"/>
        <v>38.9</v>
      </c>
      <c r="O236" s="158">
        <v>3</v>
      </c>
      <c r="P236" s="60">
        <f t="shared" si="34"/>
        <v>1</v>
      </c>
      <c r="Q236" s="59">
        <f t="shared" si="35"/>
        <v>38.9</v>
      </c>
      <c r="R236" s="59">
        <f t="shared" si="36"/>
        <v>0</v>
      </c>
      <c r="S236" s="59">
        <f t="shared" si="37"/>
        <v>0</v>
      </c>
      <c r="T236" s="62" t="s">
        <v>949</v>
      </c>
    </row>
    <row r="237" spans="1:36" s="14" customFormat="1" ht="204">
      <c r="A237" s="591" t="s">
        <v>335</v>
      </c>
      <c r="B237" s="69" t="s">
        <v>607</v>
      </c>
      <c r="C237" s="70">
        <f t="shared" si="32"/>
        <v>0</v>
      </c>
      <c r="D237" s="69" t="s">
        <v>901</v>
      </c>
      <c r="E237" s="219"/>
      <c r="F237" s="220" t="s">
        <v>950</v>
      </c>
      <c r="G237" s="221" t="s">
        <v>609</v>
      </c>
      <c r="H237" s="71" t="s">
        <v>951</v>
      </c>
      <c r="I237" s="71" t="s">
        <v>952</v>
      </c>
      <c r="J237" s="80" t="s">
        <v>953</v>
      </c>
      <c r="K237" s="219">
        <v>5</v>
      </c>
      <c r="L237" s="222">
        <v>42598</v>
      </c>
      <c r="M237" s="222">
        <v>42735</v>
      </c>
      <c r="N237" s="77">
        <f t="shared" si="33"/>
        <v>19.600000000000001</v>
      </c>
      <c r="O237" s="223">
        <v>3</v>
      </c>
      <c r="P237" s="78">
        <f t="shared" si="34"/>
        <v>0.6</v>
      </c>
      <c r="Q237" s="77">
        <f t="shared" si="35"/>
        <v>11.8</v>
      </c>
      <c r="R237" s="77">
        <f t="shared" si="36"/>
        <v>11.8</v>
      </c>
      <c r="S237" s="77">
        <f t="shared" si="37"/>
        <v>19.600000000000001</v>
      </c>
      <c r="T237" s="224" t="s">
        <v>954</v>
      </c>
    </row>
    <row r="238" spans="1:36" s="11" customFormat="1" ht="102">
      <c r="A238" s="172" t="s">
        <v>181</v>
      </c>
      <c r="B238" s="173" t="s">
        <v>955</v>
      </c>
      <c r="C238" s="473">
        <f t="shared" si="32"/>
        <v>1</v>
      </c>
      <c r="D238" s="174" t="s">
        <v>956</v>
      </c>
      <c r="E238" s="53"/>
      <c r="F238" s="55" t="s">
        <v>957</v>
      </c>
      <c r="G238" s="55"/>
      <c r="H238" s="55" t="s">
        <v>958</v>
      </c>
      <c r="I238" s="55" t="s">
        <v>959</v>
      </c>
      <c r="J238" s="3" t="s">
        <v>960</v>
      </c>
      <c r="K238" s="53">
        <v>1</v>
      </c>
      <c r="L238" s="157">
        <v>42797</v>
      </c>
      <c r="M238" s="157">
        <v>42825</v>
      </c>
      <c r="N238" s="59">
        <f t="shared" si="33"/>
        <v>4</v>
      </c>
      <c r="O238" s="158"/>
      <c r="P238" s="60">
        <f>IF(O238=0,0,+O238/K238)</f>
        <v>0</v>
      </c>
      <c r="Q238" s="59">
        <f>ROUND((N238*P238),1)</f>
        <v>0</v>
      </c>
      <c r="R238" s="59">
        <f>IF(M238&lt;=$E$7,Q238,0)</f>
        <v>0</v>
      </c>
      <c r="S238" s="59">
        <f>IF($E$7&gt;=M238,N238,0)</f>
        <v>0</v>
      </c>
      <c r="T238" s="159"/>
    </row>
    <row r="239" spans="1:36" s="11" customFormat="1" ht="140.25">
      <c r="A239" s="172" t="s">
        <v>181</v>
      </c>
      <c r="B239" s="173" t="s">
        <v>955</v>
      </c>
      <c r="C239" s="473">
        <f t="shared" si="32"/>
        <v>0</v>
      </c>
      <c r="D239" s="174" t="s">
        <v>956</v>
      </c>
      <c r="E239" s="53"/>
      <c r="F239" s="55" t="s">
        <v>957</v>
      </c>
      <c r="G239" s="55"/>
      <c r="H239" s="55" t="s">
        <v>961</v>
      </c>
      <c r="I239" s="55" t="s">
        <v>962</v>
      </c>
      <c r="J239" s="3" t="s">
        <v>963</v>
      </c>
      <c r="K239" s="53">
        <v>4</v>
      </c>
      <c r="L239" s="157">
        <v>42797</v>
      </c>
      <c r="M239" s="157">
        <v>43100</v>
      </c>
      <c r="N239" s="59">
        <f t="shared" si="33"/>
        <v>43.3</v>
      </c>
      <c r="O239" s="158"/>
      <c r="P239" s="60">
        <f t="shared" ref="P239:P278" si="38">IF(O239=0,0,+O239/K239)</f>
        <v>0</v>
      </c>
      <c r="Q239" s="59">
        <f t="shared" ref="Q239:Q278" si="39">ROUND((N239*P239),1)</f>
        <v>0</v>
      </c>
      <c r="R239" s="59">
        <f t="shared" ref="R239:R278" si="40">IF(M239&lt;=$E$7,Q239,0)</f>
        <v>0</v>
      </c>
      <c r="S239" s="59">
        <f t="shared" ref="S239:S278" si="41">IF($E$7&gt;=M239,N239,0)</f>
        <v>0</v>
      </c>
      <c r="T239" s="159"/>
    </row>
    <row r="240" spans="1:36" s="11" customFormat="1" ht="114.75">
      <c r="A240" s="172" t="s">
        <v>181</v>
      </c>
      <c r="B240" s="173" t="s">
        <v>964</v>
      </c>
      <c r="C240" s="473">
        <f t="shared" si="32"/>
        <v>1</v>
      </c>
      <c r="D240" s="174" t="s">
        <v>956</v>
      </c>
      <c r="E240" s="53"/>
      <c r="F240" s="55" t="s">
        <v>965</v>
      </c>
      <c r="G240" s="55"/>
      <c r="H240" s="55" t="s">
        <v>961</v>
      </c>
      <c r="I240" s="55" t="s">
        <v>966</v>
      </c>
      <c r="J240" s="3" t="s">
        <v>109</v>
      </c>
      <c r="K240" s="53">
        <v>1</v>
      </c>
      <c r="L240" s="157">
        <v>42797</v>
      </c>
      <c r="M240" s="157">
        <v>43100</v>
      </c>
      <c r="N240" s="59">
        <f t="shared" si="33"/>
        <v>43.3</v>
      </c>
      <c r="O240" s="158"/>
      <c r="P240" s="60">
        <f t="shared" si="38"/>
        <v>0</v>
      </c>
      <c r="Q240" s="59">
        <f t="shared" si="39"/>
        <v>0</v>
      </c>
      <c r="R240" s="59">
        <f t="shared" si="40"/>
        <v>0</v>
      </c>
      <c r="S240" s="59">
        <f t="shared" si="41"/>
        <v>0</v>
      </c>
      <c r="T240" s="159"/>
    </row>
    <row r="241" spans="1:20" s="11" customFormat="1" ht="318.75">
      <c r="A241" s="172" t="s">
        <v>181</v>
      </c>
      <c r="B241" s="173" t="s">
        <v>967</v>
      </c>
      <c r="C241" s="473">
        <f t="shared" si="32"/>
        <v>1</v>
      </c>
      <c r="D241" s="174" t="s">
        <v>956</v>
      </c>
      <c r="E241" s="53"/>
      <c r="F241" s="55" t="s">
        <v>968</v>
      </c>
      <c r="G241" s="55"/>
      <c r="H241" s="55" t="s">
        <v>969</v>
      </c>
      <c r="I241" s="55" t="s">
        <v>970</v>
      </c>
      <c r="J241" s="3" t="s">
        <v>109</v>
      </c>
      <c r="K241" s="53">
        <v>1</v>
      </c>
      <c r="L241" s="157">
        <v>42797</v>
      </c>
      <c r="M241" s="157">
        <v>42947</v>
      </c>
      <c r="N241" s="59">
        <f t="shared" si="33"/>
        <v>21.4</v>
      </c>
      <c r="O241" s="158"/>
      <c r="P241" s="60">
        <f t="shared" si="38"/>
        <v>0</v>
      </c>
      <c r="Q241" s="59">
        <f t="shared" si="39"/>
        <v>0</v>
      </c>
      <c r="R241" s="59">
        <f t="shared" si="40"/>
        <v>0</v>
      </c>
      <c r="S241" s="59">
        <f t="shared" si="41"/>
        <v>0</v>
      </c>
      <c r="T241" s="159"/>
    </row>
    <row r="242" spans="1:20" s="11" customFormat="1" ht="165.75">
      <c r="A242" s="172" t="s">
        <v>181</v>
      </c>
      <c r="B242" s="173" t="s">
        <v>971</v>
      </c>
      <c r="C242" s="473">
        <f t="shared" si="32"/>
        <v>1</v>
      </c>
      <c r="D242" s="174" t="s">
        <v>956</v>
      </c>
      <c r="E242" s="53"/>
      <c r="F242" s="55" t="s">
        <v>972</v>
      </c>
      <c r="G242" s="55" t="s">
        <v>973</v>
      </c>
      <c r="H242" s="55" t="s">
        <v>974</v>
      </c>
      <c r="I242" s="55" t="s">
        <v>975</v>
      </c>
      <c r="J242" s="3" t="s">
        <v>109</v>
      </c>
      <c r="K242" s="53">
        <v>1</v>
      </c>
      <c r="L242" s="157">
        <v>42797</v>
      </c>
      <c r="M242" s="157">
        <v>42947</v>
      </c>
      <c r="N242" s="59">
        <f t="shared" si="33"/>
        <v>21.4</v>
      </c>
      <c r="O242" s="158"/>
      <c r="P242" s="60">
        <f t="shared" si="38"/>
        <v>0</v>
      </c>
      <c r="Q242" s="59">
        <f t="shared" si="39"/>
        <v>0</v>
      </c>
      <c r="R242" s="59">
        <f t="shared" si="40"/>
        <v>0</v>
      </c>
      <c r="S242" s="59">
        <f t="shared" si="41"/>
        <v>0</v>
      </c>
      <c r="T242" s="159"/>
    </row>
    <row r="243" spans="1:20" s="11" customFormat="1" ht="165.75">
      <c r="A243" s="172" t="s">
        <v>181</v>
      </c>
      <c r="B243" s="173" t="s">
        <v>971</v>
      </c>
      <c r="C243" s="473">
        <f t="shared" si="32"/>
        <v>0</v>
      </c>
      <c r="D243" s="174" t="s">
        <v>956</v>
      </c>
      <c r="E243" s="53"/>
      <c r="F243" s="55" t="s">
        <v>972</v>
      </c>
      <c r="G243" s="55" t="s">
        <v>973</v>
      </c>
      <c r="H243" s="55" t="s">
        <v>974</v>
      </c>
      <c r="I243" s="55" t="s">
        <v>976</v>
      </c>
      <c r="J243" s="3" t="s">
        <v>977</v>
      </c>
      <c r="K243" s="53">
        <v>1</v>
      </c>
      <c r="L243" s="157">
        <v>42797</v>
      </c>
      <c r="M243" s="157">
        <v>42947</v>
      </c>
      <c r="N243" s="59">
        <f t="shared" si="33"/>
        <v>21.4</v>
      </c>
      <c r="O243" s="158"/>
      <c r="P243" s="60">
        <f t="shared" si="38"/>
        <v>0</v>
      </c>
      <c r="Q243" s="59">
        <f t="shared" si="39"/>
        <v>0</v>
      </c>
      <c r="R243" s="59">
        <f t="shared" si="40"/>
        <v>0</v>
      </c>
      <c r="S243" s="59">
        <f t="shared" si="41"/>
        <v>0</v>
      </c>
      <c r="T243" s="159"/>
    </row>
    <row r="244" spans="1:20" s="11" customFormat="1" ht="204">
      <c r="A244" s="172" t="s">
        <v>181</v>
      </c>
      <c r="B244" s="173" t="s">
        <v>971</v>
      </c>
      <c r="C244" s="473">
        <f t="shared" si="32"/>
        <v>0</v>
      </c>
      <c r="D244" s="174" t="s">
        <v>956</v>
      </c>
      <c r="E244" s="53"/>
      <c r="F244" s="55" t="s">
        <v>972</v>
      </c>
      <c r="G244" s="55" t="s">
        <v>973</v>
      </c>
      <c r="H244" s="55" t="s">
        <v>978</v>
      </c>
      <c r="I244" s="55" t="s">
        <v>979</v>
      </c>
      <c r="J244" s="3" t="s">
        <v>980</v>
      </c>
      <c r="K244" s="53">
        <v>1</v>
      </c>
      <c r="L244" s="157">
        <v>42797</v>
      </c>
      <c r="M244" s="157">
        <v>42947</v>
      </c>
      <c r="N244" s="59">
        <f t="shared" si="33"/>
        <v>21.4</v>
      </c>
      <c r="O244" s="158"/>
      <c r="P244" s="60">
        <f t="shared" si="38"/>
        <v>0</v>
      </c>
      <c r="Q244" s="59">
        <f t="shared" si="39"/>
        <v>0</v>
      </c>
      <c r="R244" s="59">
        <f t="shared" si="40"/>
        <v>0</v>
      </c>
      <c r="S244" s="59">
        <f t="shared" si="41"/>
        <v>0</v>
      </c>
      <c r="T244" s="159"/>
    </row>
    <row r="245" spans="1:20" s="11" customFormat="1" ht="409.5">
      <c r="A245" s="172" t="s">
        <v>181</v>
      </c>
      <c r="B245" s="173" t="s">
        <v>981</v>
      </c>
      <c r="C245" s="473">
        <f t="shared" si="32"/>
        <v>1</v>
      </c>
      <c r="D245" s="174" t="s">
        <v>956</v>
      </c>
      <c r="E245" s="53"/>
      <c r="F245" s="55" t="s">
        <v>982</v>
      </c>
      <c r="G245" s="55"/>
      <c r="H245" s="55" t="s">
        <v>974</v>
      </c>
      <c r="I245" s="55" t="s">
        <v>975</v>
      </c>
      <c r="J245" s="3" t="s">
        <v>109</v>
      </c>
      <c r="K245" s="53">
        <v>1</v>
      </c>
      <c r="L245" s="157">
        <v>42797</v>
      </c>
      <c r="M245" s="157">
        <v>42947</v>
      </c>
      <c r="N245" s="59">
        <f t="shared" si="33"/>
        <v>21.4</v>
      </c>
      <c r="O245" s="158"/>
      <c r="P245" s="60">
        <f t="shared" si="38"/>
        <v>0</v>
      </c>
      <c r="Q245" s="59">
        <f t="shared" si="39"/>
        <v>0</v>
      </c>
      <c r="R245" s="59">
        <f t="shared" si="40"/>
        <v>0</v>
      </c>
      <c r="S245" s="59">
        <f t="shared" si="41"/>
        <v>0</v>
      </c>
      <c r="T245" s="159"/>
    </row>
    <row r="246" spans="1:20" s="11" customFormat="1" ht="409.5">
      <c r="A246" s="172" t="s">
        <v>181</v>
      </c>
      <c r="B246" s="173" t="s">
        <v>981</v>
      </c>
      <c r="C246" s="473">
        <f t="shared" si="32"/>
        <v>0</v>
      </c>
      <c r="D246" s="174" t="s">
        <v>956</v>
      </c>
      <c r="E246" s="53"/>
      <c r="F246" s="55" t="s">
        <v>982</v>
      </c>
      <c r="G246" s="55"/>
      <c r="H246" s="55" t="s">
        <v>974</v>
      </c>
      <c r="I246" s="55" t="s">
        <v>976</v>
      </c>
      <c r="J246" s="3" t="s">
        <v>977</v>
      </c>
      <c r="K246" s="53">
        <v>1</v>
      </c>
      <c r="L246" s="157">
        <v>42797</v>
      </c>
      <c r="M246" s="157">
        <v>42947</v>
      </c>
      <c r="N246" s="59">
        <f t="shared" si="33"/>
        <v>21.4</v>
      </c>
      <c r="O246" s="158"/>
      <c r="P246" s="60">
        <f t="shared" si="38"/>
        <v>0</v>
      </c>
      <c r="Q246" s="59">
        <f t="shared" si="39"/>
        <v>0</v>
      </c>
      <c r="R246" s="59">
        <f t="shared" si="40"/>
        <v>0</v>
      </c>
      <c r="S246" s="59">
        <f t="shared" si="41"/>
        <v>0</v>
      </c>
      <c r="T246" s="159"/>
    </row>
    <row r="247" spans="1:20" s="11" customFormat="1" ht="409.5">
      <c r="A247" s="172" t="s">
        <v>181</v>
      </c>
      <c r="B247" s="173" t="s">
        <v>981</v>
      </c>
      <c r="C247" s="473">
        <f t="shared" si="32"/>
        <v>0</v>
      </c>
      <c r="D247" s="174" t="s">
        <v>956</v>
      </c>
      <c r="E247" s="53"/>
      <c r="F247" s="55" t="s">
        <v>982</v>
      </c>
      <c r="G247" s="55"/>
      <c r="H247" s="55" t="s">
        <v>978</v>
      </c>
      <c r="I247" s="55" t="s">
        <v>979</v>
      </c>
      <c r="J247" s="3" t="s">
        <v>980</v>
      </c>
      <c r="K247" s="53">
        <v>1</v>
      </c>
      <c r="L247" s="157">
        <v>42797</v>
      </c>
      <c r="M247" s="157">
        <v>42947</v>
      </c>
      <c r="N247" s="59">
        <f t="shared" si="33"/>
        <v>21.4</v>
      </c>
      <c r="O247" s="158"/>
      <c r="P247" s="60">
        <f t="shared" si="38"/>
        <v>0</v>
      </c>
      <c r="Q247" s="59">
        <f t="shared" si="39"/>
        <v>0</v>
      </c>
      <c r="R247" s="59">
        <f t="shared" si="40"/>
        <v>0</v>
      </c>
      <c r="S247" s="59">
        <f t="shared" si="41"/>
        <v>0</v>
      </c>
      <c r="T247" s="159"/>
    </row>
    <row r="248" spans="1:20" s="11" customFormat="1" ht="409.5">
      <c r="A248" s="172" t="s">
        <v>181</v>
      </c>
      <c r="B248" s="173" t="s">
        <v>983</v>
      </c>
      <c r="C248" s="473">
        <f t="shared" si="32"/>
        <v>1</v>
      </c>
      <c r="D248" s="174" t="s">
        <v>956</v>
      </c>
      <c r="E248" s="53"/>
      <c r="F248" s="55" t="s">
        <v>984</v>
      </c>
      <c r="G248" s="55"/>
      <c r="H248" s="55" t="s">
        <v>985</v>
      </c>
      <c r="I248" s="55" t="s">
        <v>975</v>
      </c>
      <c r="J248" s="3" t="s">
        <v>109</v>
      </c>
      <c r="K248" s="53">
        <v>1</v>
      </c>
      <c r="L248" s="157">
        <v>42797</v>
      </c>
      <c r="M248" s="157">
        <v>42947</v>
      </c>
      <c r="N248" s="59">
        <f t="shared" si="33"/>
        <v>21.4</v>
      </c>
      <c r="O248" s="158"/>
      <c r="P248" s="60">
        <f t="shared" si="38"/>
        <v>0</v>
      </c>
      <c r="Q248" s="59">
        <f t="shared" si="39"/>
        <v>0</v>
      </c>
      <c r="R248" s="59">
        <f t="shared" si="40"/>
        <v>0</v>
      </c>
      <c r="S248" s="59">
        <f t="shared" si="41"/>
        <v>0</v>
      </c>
      <c r="T248" s="159"/>
    </row>
    <row r="249" spans="1:20" s="11" customFormat="1" ht="409.5">
      <c r="A249" s="172" t="s">
        <v>181</v>
      </c>
      <c r="B249" s="173" t="s">
        <v>983</v>
      </c>
      <c r="C249" s="473">
        <f t="shared" si="32"/>
        <v>0</v>
      </c>
      <c r="D249" s="174" t="s">
        <v>956</v>
      </c>
      <c r="E249" s="53"/>
      <c r="F249" s="55" t="s">
        <v>984</v>
      </c>
      <c r="G249" s="55"/>
      <c r="H249" s="55" t="s">
        <v>974</v>
      </c>
      <c r="I249" s="55" t="s">
        <v>976</v>
      </c>
      <c r="J249" s="3" t="s">
        <v>977</v>
      </c>
      <c r="K249" s="53">
        <v>1</v>
      </c>
      <c r="L249" s="157">
        <v>42797</v>
      </c>
      <c r="M249" s="157">
        <v>42947</v>
      </c>
      <c r="N249" s="59">
        <f t="shared" si="33"/>
        <v>21.4</v>
      </c>
      <c r="O249" s="158"/>
      <c r="P249" s="60">
        <f t="shared" si="38"/>
        <v>0</v>
      </c>
      <c r="Q249" s="59">
        <f t="shared" si="39"/>
        <v>0</v>
      </c>
      <c r="R249" s="59">
        <f t="shared" si="40"/>
        <v>0</v>
      </c>
      <c r="S249" s="59">
        <f t="shared" si="41"/>
        <v>0</v>
      </c>
      <c r="T249" s="159"/>
    </row>
    <row r="250" spans="1:20" s="11" customFormat="1" ht="409.5">
      <c r="A250" s="172" t="s">
        <v>181</v>
      </c>
      <c r="B250" s="173" t="s">
        <v>983</v>
      </c>
      <c r="C250" s="473">
        <f t="shared" si="32"/>
        <v>0</v>
      </c>
      <c r="D250" s="174" t="s">
        <v>956</v>
      </c>
      <c r="E250" s="53"/>
      <c r="F250" s="55" t="s">
        <v>984</v>
      </c>
      <c r="G250" s="55"/>
      <c r="H250" s="55" t="s">
        <v>978</v>
      </c>
      <c r="I250" s="55" t="s">
        <v>979</v>
      </c>
      <c r="J250" s="3" t="s">
        <v>980</v>
      </c>
      <c r="K250" s="53">
        <v>1</v>
      </c>
      <c r="L250" s="157">
        <v>42797</v>
      </c>
      <c r="M250" s="157">
        <v>42947</v>
      </c>
      <c r="N250" s="59">
        <f t="shared" si="33"/>
        <v>21.4</v>
      </c>
      <c r="O250" s="158"/>
      <c r="P250" s="60">
        <f t="shared" si="38"/>
        <v>0</v>
      </c>
      <c r="Q250" s="59">
        <f t="shared" si="39"/>
        <v>0</v>
      </c>
      <c r="R250" s="59">
        <f t="shared" si="40"/>
        <v>0</v>
      </c>
      <c r="S250" s="59">
        <f t="shared" si="41"/>
        <v>0</v>
      </c>
      <c r="T250" s="159"/>
    </row>
    <row r="251" spans="1:20" s="11" customFormat="1" ht="165.75">
      <c r="A251" s="160" t="s">
        <v>986</v>
      </c>
      <c r="B251" s="67" t="s">
        <v>987</v>
      </c>
      <c r="C251" s="66">
        <f t="shared" si="32"/>
        <v>1</v>
      </c>
      <c r="D251" s="64" t="s">
        <v>956</v>
      </c>
      <c r="E251" s="53"/>
      <c r="F251" s="55" t="s">
        <v>988</v>
      </c>
      <c r="G251" s="55" t="s">
        <v>989</v>
      </c>
      <c r="H251" s="55" t="s">
        <v>990</v>
      </c>
      <c r="I251" s="55" t="s">
        <v>991</v>
      </c>
      <c r="J251" s="3" t="s">
        <v>992</v>
      </c>
      <c r="K251" s="53">
        <v>2</v>
      </c>
      <c r="L251" s="157">
        <v>42773</v>
      </c>
      <c r="M251" s="157">
        <v>42947</v>
      </c>
      <c r="N251" s="59">
        <f t="shared" si="33"/>
        <v>24.9</v>
      </c>
      <c r="O251" s="158">
        <v>1</v>
      </c>
      <c r="P251" s="60">
        <f t="shared" si="38"/>
        <v>0.5</v>
      </c>
      <c r="Q251" s="59">
        <f t="shared" si="39"/>
        <v>12.5</v>
      </c>
      <c r="R251" s="59">
        <f t="shared" si="40"/>
        <v>0</v>
      </c>
      <c r="S251" s="59">
        <f t="shared" si="41"/>
        <v>0</v>
      </c>
      <c r="T251" s="159" t="s">
        <v>993</v>
      </c>
    </row>
    <row r="252" spans="1:20" s="11" customFormat="1" ht="165.75">
      <c r="A252" s="160" t="s">
        <v>986</v>
      </c>
      <c r="B252" s="67" t="s">
        <v>987</v>
      </c>
      <c r="C252" s="66">
        <f t="shared" si="32"/>
        <v>0</v>
      </c>
      <c r="D252" s="64" t="s">
        <v>956</v>
      </c>
      <c r="E252" s="53"/>
      <c r="F252" s="55" t="s">
        <v>994</v>
      </c>
      <c r="G252" s="55" t="s">
        <v>989</v>
      </c>
      <c r="H252" s="55" t="s">
        <v>995</v>
      </c>
      <c r="I252" s="55" t="s">
        <v>996</v>
      </c>
      <c r="J252" s="3" t="s">
        <v>997</v>
      </c>
      <c r="K252" s="53">
        <v>156</v>
      </c>
      <c r="L252" s="157">
        <v>42752</v>
      </c>
      <c r="M252" s="157">
        <v>42916</v>
      </c>
      <c r="N252" s="59">
        <f t="shared" si="33"/>
        <v>23.4</v>
      </c>
      <c r="O252" s="158">
        <v>48</v>
      </c>
      <c r="P252" s="60">
        <f t="shared" si="38"/>
        <v>0.30769230769230771</v>
      </c>
      <c r="Q252" s="59">
        <f t="shared" si="39"/>
        <v>7.2</v>
      </c>
      <c r="R252" s="59">
        <f t="shared" si="40"/>
        <v>0</v>
      </c>
      <c r="S252" s="59">
        <f t="shared" si="41"/>
        <v>0</v>
      </c>
      <c r="T252" s="159" t="s">
        <v>998</v>
      </c>
    </row>
    <row r="253" spans="1:20" s="11" customFormat="1" ht="191.25">
      <c r="A253" s="160" t="s">
        <v>986</v>
      </c>
      <c r="B253" s="67" t="s">
        <v>987</v>
      </c>
      <c r="C253" s="66">
        <f t="shared" si="32"/>
        <v>0</v>
      </c>
      <c r="D253" s="64" t="s">
        <v>956</v>
      </c>
      <c r="E253" s="53"/>
      <c r="F253" s="55" t="s">
        <v>994</v>
      </c>
      <c r="G253" s="55" t="s">
        <v>989</v>
      </c>
      <c r="H253" s="55" t="s">
        <v>999</v>
      </c>
      <c r="I253" s="55" t="s">
        <v>1000</v>
      </c>
      <c r="J253" s="3" t="s">
        <v>1001</v>
      </c>
      <c r="K253" s="53">
        <v>1</v>
      </c>
      <c r="L253" s="157">
        <v>42752</v>
      </c>
      <c r="M253" s="157">
        <v>42916</v>
      </c>
      <c r="N253" s="59">
        <f t="shared" si="33"/>
        <v>23.4</v>
      </c>
      <c r="O253" s="158">
        <v>1</v>
      </c>
      <c r="P253" s="60">
        <f t="shared" si="38"/>
        <v>1</v>
      </c>
      <c r="Q253" s="59">
        <f t="shared" si="39"/>
        <v>23.4</v>
      </c>
      <c r="R253" s="59">
        <f t="shared" si="40"/>
        <v>0</v>
      </c>
      <c r="S253" s="59">
        <f t="shared" si="41"/>
        <v>0</v>
      </c>
      <c r="T253" s="159" t="s">
        <v>1002</v>
      </c>
    </row>
    <row r="254" spans="1:20" s="11" customFormat="1" ht="165.75">
      <c r="A254" s="160" t="s">
        <v>986</v>
      </c>
      <c r="B254" s="67" t="s">
        <v>987</v>
      </c>
      <c r="C254" s="66">
        <f t="shared" si="32"/>
        <v>0</v>
      </c>
      <c r="D254" s="64" t="s">
        <v>956</v>
      </c>
      <c r="E254" s="53"/>
      <c r="F254" s="55" t="s">
        <v>994</v>
      </c>
      <c r="G254" s="55" t="s">
        <v>989</v>
      </c>
      <c r="H254" s="55" t="s">
        <v>1003</v>
      </c>
      <c r="I254" s="55" t="s">
        <v>1004</v>
      </c>
      <c r="J254" s="3" t="s">
        <v>1005</v>
      </c>
      <c r="K254" s="53">
        <v>5</v>
      </c>
      <c r="L254" s="157">
        <v>42752</v>
      </c>
      <c r="M254" s="157">
        <v>42916</v>
      </c>
      <c r="N254" s="59">
        <f t="shared" si="33"/>
        <v>23.4</v>
      </c>
      <c r="O254" s="158">
        <v>1</v>
      </c>
      <c r="P254" s="60">
        <f t="shared" si="38"/>
        <v>0.2</v>
      </c>
      <c r="Q254" s="59">
        <f t="shared" si="39"/>
        <v>4.7</v>
      </c>
      <c r="R254" s="59">
        <f t="shared" si="40"/>
        <v>0</v>
      </c>
      <c r="S254" s="59">
        <f t="shared" si="41"/>
        <v>0</v>
      </c>
      <c r="T254" s="159" t="s">
        <v>1006</v>
      </c>
    </row>
    <row r="255" spans="1:20" s="11" customFormat="1" ht="204">
      <c r="A255" s="160" t="s">
        <v>986</v>
      </c>
      <c r="B255" s="67" t="s">
        <v>1007</v>
      </c>
      <c r="C255" s="66">
        <f t="shared" si="32"/>
        <v>1</v>
      </c>
      <c r="D255" s="64" t="s">
        <v>956</v>
      </c>
      <c r="E255" s="53"/>
      <c r="F255" s="55" t="s">
        <v>1008</v>
      </c>
      <c r="G255" s="55" t="s">
        <v>1009</v>
      </c>
      <c r="H255" s="55" t="s">
        <v>1010</v>
      </c>
      <c r="I255" s="55" t="s">
        <v>1011</v>
      </c>
      <c r="J255" s="3" t="s">
        <v>1012</v>
      </c>
      <c r="K255" s="53">
        <v>5</v>
      </c>
      <c r="L255" s="157">
        <v>42752</v>
      </c>
      <c r="M255" s="157">
        <v>42916</v>
      </c>
      <c r="N255" s="59">
        <f t="shared" si="33"/>
        <v>23.4</v>
      </c>
      <c r="O255" s="158">
        <v>1</v>
      </c>
      <c r="P255" s="60">
        <f t="shared" si="38"/>
        <v>0.2</v>
      </c>
      <c r="Q255" s="59">
        <f t="shared" si="39"/>
        <v>4.7</v>
      </c>
      <c r="R255" s="59">
        <f t="shared" si="40"/>
        <v>0</v>
      </c>
      <c r="S255" s="59">
        <f t="shared" si="41"/>
        <v>0</v>
      </c>
      <c r="T255" s="159" t="s">
        <v>1013</v>
      </c>
    </row>
    <row r="256" spans="1:20" s="11" customFormat="1" ht="229.5">
      <c r="A256" s="160" t="s">
        <v>986</v>
      </c>
      <c r="B256" s="67" t="s">
        <v>1014</v>
      </c>
      <c r="C256" s="66">
        <f t="shared" si="32"/>
        <v>1</v>
      </c>
      <c r="D256" s="64" t="s">
        <v>956</v>
      </c>
      <c r="E256" s="53"/>
      <c r="F256" s="55" t="s">
        <v>1015</v>
      </c>
      <c r="G256" s="55" t="s">
        <v>1016</v>
      </c>
      <c r="H256" s="55" t="s">
        <v>1017</v>
      </c>
      <c r="I256" s="55" t="s">
        <v>1018</v>
      </c>
      <c r="J256" s="3" t="s">
        <v>1019</v>
      </c>
      <c r="K256" s="53">
        <v>6</v>
      </c>
      <c r="L256" s="157">
        <v>42768</v>
      </c>
      <c r="M256" s="157">
        <v>42947</v>
      </c>
      <c r="N256" s="59">
        <f t="shared" si="33"/>
        <v>25.6</v>
      </c>
      <c r="O256" s="158">
        <v>1</v>
      </c>
      <c r="P256" s="60">
        <f t="shared" si="38"/>
        <v>0.16666666666666666</v>
      </c>
      <c r="Q256" s="59">
        <f t="shared" si="39"/>
        <v>4.3</v>
      </c>
      <c r="R256" s="59">
        <f t="shared" si="40"/>
        <v>0</v>
      </c>
      <c r="S256" s="59">
        <f t="shared" si="41"/>
        <v>0</v>
      </c>
      <c r="T256" s="159" t="s">
        <v>1020</v>
      </c>
    </row>
    <row r="257" spans="1:20" s="11" customFormat="1" ht="255">
      <c r="A257" s="160" t="s">
        <v>986</v>
      </c>
      <c r="B257" s="67" t="s">
        <v>1021</v>
      </c>
      <c r="C257" s="66">
        <f t="shared" si="32"/>
        <v>1</v>
      </c>
      <c r="D257" s="64" t="s">
        <v>956</v>
      </c>
      <c r="E257" s="53"/>
      <c r="F257" s="55" t="s">
        <v>1022</v>
      </c>
      <c r="G257" s="55" t="s">
        <v>1023</v>
      </c>
      <c r="H257" s="55" t="s">
        <v>1024</v>
      </c>
      <c r="I257" s="55" t="s">
        <v>1025</v>
      </c>
      <c r="J257" s="3" t="s">
        <v>1026</v>
      </c>
      <c r="K257" s="53">
        <v>1</v>
      </c>
      <c r="L257" s="157">
        <v>42752</v>
      </c>
      <c r="M257" s="157">
        <v>42824</v>
      </c>
      <c r="N257" s="59">
        <f t="shared" si="33"/>
        <v>10.3</v>
      </c>
      <c r="O257" s="158">
        <v>1</v>
      </c>
      <c r="P257" s="60">
        <f t="shared" si="38"/>
        <v>1</v>
      </c>
      <c r="Q257" s="59">
        <f t="shared" si="39"/>
        <v>10.3</v>
      </c>
      <c r="R257" s="59">
        <f t="shared" si="40"/>
        <v>0</v>
      </c>
      <c r="S257" s="59">
        <f t="shared" si="41"/>
        <v>0</v>
      </c>
      <c r="T257" s="159" t="s">
        <v>1027</v>
      </c>
    </row>
    <row r="258" spans="1:20" s="11" customFormat="1" ht="242.25">
      <c r="A258" s="160" t="s">
        <v>986</v>
      </c>
      <c r="B258" s="67" t="s">
        <v>1021</v>
      </c>
      <c r="C258" s="66">
        <f t="shared" si="32"/>
        <v>0</v>
      </c>
      <c r="D258" s="64" t="s">
        <v>956</v>
      </c>
      <c r="E258" s="53"/>
      <c r="F258" s="55" t="s">
        <v>1022</v>
      </c>
      <c r="G258" s="55" t="s">
        <v>1028</v>
      </c>
      <c r="H258" s="55" t="s">
        <v>1029</v>
      </c>
      <c r="I258" s="55" t="s">
        <v>1030</v>
      </c>
      <c r="J258" s="3" t="s">
        <v>1031</v>
      </c>
      <c r="K258" s="53">
        <v>3</v>
      </c>
      <c r="L258" s="157">
        <v>42752</v>
      </c>
      <c r="M258" s="157">
        <v>42947</v>
      </c>
      <c r="N258" s="59">
        <f t="shared" si="33"/>
        <v>27.9</v>
      </c>
      <c r="O258" s="158">
        <v>1</v>
      </c>
      <c r="P258" s="60">
        <f t="shared" si="38"/>
        <v>0.33333333333333331</v>
      </c>
      <c r="Q258" s="59">
        <f t="shared" si="39"/>
        <v>9.3000000000000007</v>
      </c>
      <c r="R258" s="59">
        <f t="shared" si="40"/>
        <v>0</v>
      </c>
      <c r="S258" s="59">
        <f t="shared" si="41"/>
        <v>0</v>
      </c>
      <c r="T258" s="159" t="s">
        <v>1032</v>
      </c>
    </row>
    <row r="259" spans="1:20" s="11" customFormat="1" ht="229.5">
      <c r="A259" s="160" t="s">
        <v>986</v>
      </c>
      <c r="B259" s="67" t="s">
        <v>1033</v>
      </c>
      <c r="C259" s="66">
        <f t="shared" si="32"/>
        <v>1</v>
      </c>
      <c r="D259" s="64" t="s">
        <v>956</v>
      </c>
      <c r="E259" s="53"/>
      <c r="F259" s="55" t="s">
        <v>1034</v>
      </c>
      <c r="G259" s="55" t="s">
        <v>1035</v>
      </c>
      <c r="H259" s="55" t="s">
        <v>1036</v>
      </c>
      <c r="I259" s="55" t="s">
        <v>1037</v>
      </c>
      <c r="J259" s="3" t="s">
        <v>1038</v>
      </c>
      <c r="K259" s="53">
        <v>1</v>
      </c>
      <c r="L259" s="157">
        <v>42752</v>
      </c>
      <c r="M259" s="157">
        <v>42916</v>
      </c>
      <c r="N259" s="59">
        <f t="shared" si="33"/>
        <v>23.4</v>
      </c>
      <c r="O259" s="158"/>
      <c r="P259" s="60">
        <f t="shared" si="38"/>
        <v>0</v>
      </c>
      <c r="Q259" s="59">
        <f t="shared" si="39"/>
        <v>0</v>
      </c>
      <c r="R259" s="59">
        <f t="shared" si="40"/>
        <v>0</v>
      </c>
      <c r="S259" s="59">
        <f t="shared" si="41"/>
        <v>0</v>
      </c>
      <c r="T259" s="159" t="s">
        <v>1039</v>
      </c>
    </row>
    <row r="260" spans="1:20" s="11" customFormat="1" ht="127.5">
      <c r="A260" s="160" t="s">
        <v>986</v>
      </c>
      <c r="B260" s="67" t="s">
        <v>1040</v>
      </c>
      <c r="C260" s="66">
        <f t="shared" si="32"/>
        <v>1</v>
      </c>
      <c r="D260" s="64" t="s">
        <v>956</v>
      </c>
      <c r="E260" s="53"/>
      <c r="F260" s="55" t="s">
        <v>1041</v>
      </c>
      <c r="G260" s="55" t="s">
        <v>1042</v>
      </c>
      <c r="H260" s="55" t="s">
        <v>1043</v>
      </c>
      <c r="I260" s="55" t="s">
        <v>1044</v>
      </c>
      <c r="J260" s="3" t="s">
        <v>1045</v>
      </c>
      <c r="K260" s="53">
        <v>1</v>
      </c>
      <c r="L260" s="157">
        <v>42752</v>
      </c>
      <c r="M260" s="157">
        <v>42947</v>
      </c>
      <c r="N260" s="59">
        <f t="shared" si="33"/>
        <v>27.9</v>
      </c>
      <c r="O260" s="158">
        <v>1</v>
      </c>
      <c r="P260" s="60">
        <f t="shared" si="38"/>
        <v>1</v>
      </c>
      <c r="Q260" s="59">
        <f t="shared" si="39"/>
        <v>27.9</v>
      </c>
      <c r="R260" s="59">
        <f t="shared" si="40"/>
        <v>0</v>
      </c>
      <c r="S260" s="59">
        <f t="shared" si="41"/>
        <v>0</v>
      </c>
      <c r="T260" s="159" t="s">
        <v>1046</v>
      </c>
    </row>
    <row r="261" spans="1:20" s="11" customFormat="1" ht="204">
      <c r="A261" s="160" t="s">
        <v>986</v>
      </c>
      <c r="B261" s="67" t="s">
        <v>1047</v>
      </c>
      <c r="C261" s="66">
        <f t="shared" si="32"/>
        <v>1</v>
      </c>
      <c r="D261" s="64" t="s">
        <v>956</v>
      </c>
      <c r="E261" s="53"/>
      <c r="F261" s="55" t="s">
        <v>1048</v>
      </c>
      <c r="G261" s="55" t="s">
        <v>1049</v>
      </c>
      <c r="H261" s="55" t="s">
        <v>1050</v>
      </c>
      <c r="I261" s="55" t="s">
        <v>1051</v>
      </c>
      <c r="J261" s="3" t="s">
        <v>1052</v>
      </c>
      <c r="K261" s="53">
        <v>1</v>
      </c>
      <c r="L261" s="157">
        <v>42752</v>
      </c>
      <c r="M261" s="157">
        <v>42916</v>
      </c>
      <c r="N261" s="59">
        <f t="shared" si="33"/>
        <v>23.4</v>
      </c>
      <c r="O261" s="158"/>
      <c r="P261" s="60">
        <f t="shared" si="38"/>
        <v>0</v>
      </c>
      <c r="Q261" s="59">
        <f t="shared" si="39"/>
        <v>0</v>
      </c>
      <c r="R261" s="59">
        <f t="shared" si="40"/>
        <v>0</v>
      </c>
      <c r="S261" s="59">
        <f t="shared" si="41"/>
        <v>0</v>
      </c>
      <c r="T261" s="159"/>
    </row>
    <row r="262" spans="1:20" s="11" customFormat="1" ht="204">
      <c r="A262" s="160" t="s">
        <v>986</v>
      </c>
      <c r="B262" s="67" t="s">
        <v>1047</v>
      </c>
      <c r="C262" s="66">
        <f t="shared" si="32"/>
        <v>0</v>
      </c>
      <c r="D262" s="64" t="s">
        <v>956</v>
      </c>
      <c r="E262" s="53"/>
      <c r="F262" s="55" t="s">
        <v>1048</v>
      </c>
      <c r="G262" s="55" t="s">
        <v>1049</v>
      </c>
      <c r="H262" s="55" t="s">
        <v>1053</v>
      </c>
      <c r="I262" s="55" t="s">
        <v>1054</v>
      </c>
      <c r="J262" s="3" t="s">
        <v>1055</v>
      </c>
      <c r="K262" s="53">
        <v>1</v>
      </c>
      <c r="L262" s="157">
        <v>42752</v>
      </c>
      <c r="M262" s="157">
        <v>42916</v>
      </c>
      <c r="N262" s="59">
        <f t="shared" si="33"/>
        <v>23.4</v>
      </c>
      <c r="O262" s="158">
        <v>1</v>
      </c>
      <c r="P262" s="60">
        <f t="shared" si="38"/>
        <v>1</v>
      </c>
      <c r="Q262" s="59">
        <f t="shared" si="39"/>
        <v>23.4</v>
      </c>
      <c r="R262" s="59">
        <f t="shared" si="40"/>
        <v>0</v>
      </c>
      <c r="S262" s="59">
        <f t="shared" si="41"/>
        <v>0</v>
      </c>
      <c r="T262" s="159" t="s">
        <v>1056</v>
      </c>
    </row>
    <row r="263" spans="1:20" s="11" customFormat="1" ht="127.5">
      <c r="A263" s="160" t="s">
        <v>986</v>
      </c>
      <c r="B263" s="67" t="s">
        <v>1057</v>
      </c>
      <c r="C263" s="66">
        <f t="shared" si="32"/>
        <v>1</v>
      </c>
      <c r="D263" s="64" t="s">
        <v>956</v>
      </c>
      <c r="E263" s="53"/>
      <c r="F263" s="55" t="s">
        <v>1058</v>
      </c>
      <c r="G263" s="55" t="s">
        <v>1059</v>
      </c>
      <c r="H263" s="55" t="s">
        <v>1060</v>
      </c>
      <c r="I263" s="55" t="s">
        <v>1061</v>
      </c>
      <c r="J263" s="3" t="s">
        <v>1062</v>
      </c>
      <c r="K263" s="53">
        <v>2</v>
      </c>
      <c r="L263" s="157">
        <v>42736</v>
      </c>
      <c r="M263" s="157">
        <v>42947</v>
      </c>
      <c r="N263" s="59">
        <f t="shared" si="33"/>
        <v>30.1</v>
      </c>
      <c r="O263" s="158"/>
      <c r="P263" s="60">
        <f t="shared" si="38"/>
        <v>0</v>
      </c>
      <c r="Q263" s="59">
        <f t="shared" si="39"/>
        <v>0</v>
      </c>
      <c r="R263" s="59">
        <f t="shared" si="40"/>
        <v>0</v>
      </c>
      <c r="S263" s="59">
        <f t="shared" si="41"/>
        <v>0</v>
      </c>
      <c r="T263" s="159" t="s">
        <v>1063</v>
      </c>
    </row>
    <row r="264" spans="1:20" s="11" customFormat="1" ht="165.75">
      <c r="A264" s="160" t="s">
        <v>986</v>
      </c>
      <c r="B264" s="67" t="s">
        <v>1064</v>
      </c>
      <c r="C264" s="66">
        <f t="shared" si="32"/>
        <v>1</v>
      </c>
      <c r="D264" s="64" t="s">
        <v>956</v>
      </c>
      <c r="E264" s="53"/>
      <c r="F264" s="55" t="s">
        <v>1065</v>
      </c>
      <c r="G264" s="55" t="s">
        <v>1066</v>
      </c>
      <c r="H264" s="55" t="s">
        <v>1067</v>
      </c>
      <c r="I264" s="55" t="s">
        <v>1068</v>
      </c>
      <c r="J264" s="3" t="s">
        <v>1069</v>
      </c>
      <c r="K264" s="53">
        <v>2</v>
      </c>
      <c r="L264" s="157">
        <v>42752</v>
      </c>
      <c r="M264" s="157">
        <v>42947</v>
      </c>
      <c r="N264" s="59">
        <f t="shared" si="33"/>
        <v>27.9</v>
      </c>
      <c r="O264" s="158"/>
      <c r="P264" s="60">
        <f t="shared" si="38"/>
        <v>0</v>
      </c>
      <c r="Q264" s="59">
        <f t="shared" si="39"/>
        <v>0</v>
      </c>
      <c r="R264" s="59">
        <f t="shared" si="40"/>
        <v>0</v>
      </c>
      <c r="S264" s="59">
        <f t="shared" si="41"/>
        <v>0</v>
      </c>
      <c r="T264" s="159" t="s">
        <v>1070</v>
      </c>
    </row>
    <row r="265" spans="1:20" s="11" customFormat="1" ht="165.75">
      <c r="A265" s="160" t="s">
        <v>986</v>
      </c>
      <c r="B265" s="67" t="s">
        <v>1064</v>
      </c>
      <c r="C265" s="66">
        <f t="shared" si="32"/>
        <v>0</v>
      </c>
      <c r="D265" s="64" t="s">
        <v>956</v>
      </c>
      <c r="E265" s="53"/>
      <c r="F265" s="55" t="s">
        <v>1065</v>
      </c>
      <c r="G265" s="55" t="s">
        <v>1071</v>
      </c>
      <c r="H265" s="55" t="s">
        <v>1072</v>
      </c>
      <c r="I265" s="55" t="s">
        <v>1073</v>
      </c>
      <c r="J265" s="3" t="s">
        <v>1074</v>
      </c>
      <c r="K265" s="53">
        <v>1</v>
      </c>
      <c r="L265" s="157">
        <v>42752</v>
      </c>
      <c r="M265" s="157">
        <v>42916</v>
      </c>
      <c r="N265" s="59">
        <f t="shared" si="33"/>
        <v>23.4</v>
      </c>
      <c r="O265" s="158">
        <v>1</v>
      </c>
      <c r="P265" s="60">
        <f t="shared" si="38"/>
        <v>1</v>
      </c>
      <c r="Q265" s="59">
        <f t="shared" si="39"/>
        <v>23.4</v>
      </c>
      <c r="R265" s="59">
        <f t="shared" si="40"/>
        <v>0</v>
      </c>
      <c r="S265" s="59">
        <f t="shared" si="41"/>
        <v>0</v>
      </c>
      <c r="T265" s="159" t="s">
        <v>1075</v>
      </c>
    </row>
    <row r="266" spans="1:20" s="11" customFormat="1" ht="191.25">
      <c r="A266" s="160" t="s">
        <v>986</v>
      </c>
      <c r="B266" s="67" t="s">
        <v>1076</v>
      </c>
      <c r="C266" s="66">
        <f t="shared" si="32"/>
        <v>1</v>
      </c>
      <c r="D266" s="64" t="s">
        <v>956</v>
      </c>
      <c r="E266" s="53"/>
      <c r="F266" s="55" t="s">
        <v>1077</v>
      </c>
      <c r="G266" s="55" t="s">
        <v>1078</v>
      </c>
      <c r="H266" s="55" t="s">
        <v>1029</v>
      </c>
      <c r="I266" s="55" t="s">
        <v>1030</v>
      </c>
      <c r="J266" s="3" t="s">
        <v>1079</v>
      </c>
      <c r="K266" s="53">
        <v>1</v>
      </c>
      <c r="L266" s="157">
        <v>42752</v>
      </c>
      <c r="M266" s="157">
        <v>42947</v>
      </c>
      <c r="N266" s="59">
        <f t="shared" si="33"/>
        <v>27.9</v>
      </c>
      <c r="O266" s="158">
        <v>1</v>
      </c>
      <c r="P266" s="60">
        <f t="shared" si="38"/>
        <v>1</v>
      </c>
      <c r="Q266" s="59">
        <f t="shared" si="39"/>
        <v>27.9</v>
      </c>
      <c r="R266" s="59">
        <f t="shared" si="40"/>
        <v>0</v>
      </c>
      <c r="S266" s="59">
        <f t="shared" si="41"/>
        <v>0</v>
      </c>
      <c r="T266" s="159" t="s">
        <v>1080</v>
      </c>
    </row>
    <row r="267" spans="1:20" s="11" customFormat="1" ht="191.25">
      <c r="A267" s="160" t="s">
        <v>986</v>
      </c>
      <c r="B267" s="67" t="s">
        <v>1076</v>
      </c>
      <c r="C267" s="66">
        <f t="shared" si="32"/>
        <v>0</v>
      </c>
      <c r="D267" s="64" t="s">
        <v>956</v>
      </c>
      <c r="E267" s="53"/>
      <c r="F267" s="55" t="s">
        <v>1077</v>
      </c>
      <c r="G267" s="55" t="s">
        <v>1078</v>
      </c>
      <c r="H267" s="55" t="s">
        <v>1081</v>
      </c>
      <c r="I267" s="55" t="s">
        <v>1025</v>
      </c>
      <c r="J267" s="3" t="s">
        <v>1026</v>
      </c>
      <c r="K267" s="53">
        <v>1</v>
      </c>
      <c r="L267" s="157">
        <v>42752</v>
      </c>
      <c r="M267" s="157">
        <v>42947</v>
      </c>
      <c r="N267" s="59">
        <f t="shared" si="33"/>
        <v>27.9</v>
      </c>
      <c r="O267" s="158">
        <v>1</v>
      </c>
      <c r="P267" s="60">
        <f t="shared" si="38"/>
        <v>1</v>
      </c>
      <c r="Q267" s="59">
        <f t="shared" si="39"/>
        <v>27.9</v>
      </c>
      <c r="R267" s="59">
        <f t="shared" si="40"/>
        <v>0</v>
      </c>
      <c r="S267" s="59">
        <f t="shared" si="41"/>
        <v>0</v>
      </c>
      <c r="T267" s="159" t="s">
        <v>1082</v>
      </c>
    </row>
    <row r="268" spans="1:20" s="11" customFormat="1" ht="140.25">
      <c r="A268" s="160" t="s">
        <v>986</v>
      </c>
      <c r="B268" s="67" t="s">
        <v>1083</v>
      </c>
      <c r="C268" s="66">
        <f t="shared" si="32"/>
        <v>1</v>
      </c>
      <c r="D268" s="64" t="s">
        <v>956</v>
      </c>
      <c r="E268" s="53"/>
      <c r="F268" s="55" t="s">
        <v>1084</v>
      </c>
      <c r="G268" s="55" t="s">
        <v>1085</v>
      </c>
      <c r="H268" s="55" t="s">
        <v>1086</v>
      </c>
      <c r="I268" s="55" t="s">
        <v>1087</v>
      </c>
      <c r="J268" s="3" t="s">
        <v>1088</v>
      </c>
      <c r="K268" s="53">
        <v>1</v>
      </c>
      <c r="L268" s="157">
        <v>42752</v>
      </c>
      <c r="M268" s="157">
        <v>42916</v>
      </c>
      <c r="N268" s="59">
        <f t="shared" si="33"/>
        <v>23.4</v>
      </c>
      <c r="O268" s="158">
        <v>1</v>
      </c>
      <c r="P268" s="60">
        <f t="shared" si="38"/>
        <v>1</v>
      </c>
      <c r="Q268" s="59">
        <f t="shared" si="39"/>
        <v>23.4</v>
      </c>
      <c r="R268" s="59">
        <f t="shared" si="40"/>
        <v>0</v>
      </c>
      <c r="S268" s="59">
        <f t="shared" si="41"/>
        <v>0</v>
      </c>
      <c r="T268" s="159" t="s">
        <v>1089</v>
      </c>
    </row>
    <row r="269" spans="1:20" s="11" customFormat="1" ht="114.75">
      <c r="A269" s="160" t="s">
        <v>986</v>
      </c>
      <c r="B269" s="67" t="s">
        <v>1083</v>
      </c>
      <c r="C269" s="66">
        <f t="shared" ref="C269:C332" si="42">+IF(B269=B268,0,1)</f>
        <v>0</v>
      </c>
      <c r="D269" s="64" t="s">
        <v>956</v>
      </c>
      <c r="E269" s="53"/>
      <c r="F269" s="55" t="s">
        <v>1090</v>
      </c>
      <c r="G269" s="55" t="s">
        <v>1085</v>
      </c>
      <c r="H269" s="55" t="s">
        <v>1091</v>
      </c>
      <c r="I269" s="55" t="s">
        <v>1092</v>
      </c>
      <c r="J269" s="3" t="s">
        <v>1019</v>
      </c>
      <c r="K269" s="53" t="s">
        <v>1093</v>
      </c>
      <c r="L269" s="157">
        <v>42768</v>
      </c>
      <c r="M269" s="157">
        <v>42947</v>
      </c>
      <c r="N269" s="59">
        <f t="shared" si="33"/>
        <v>25.6</v>
      </c>
      <c r="O269" s="158"/>
      <c r="P269" s="60">
        <f t="shared" si="38"/>
        <v>0</v>
      </c>
      <c r="Q269" s="59">
        <f t="shared" si="39"/>
        <v>0</v>
      </c>
      <c r="R269" s="59">
        <f t="shared" si="40"/>
        <v>0</v>
      </c>
      <c r="S269" s="59">
        <f t="shared" si="41"/>
        <v>0</v>
      </c>
      <c r="T269" s="159" t="s">
        <v>1094</v>
      </c>
    </row>
    <row r="270" spans="1:20" s="11" customFormat="1" ht="114.75">
      <c r="A270" s="160" t="s">
        <v>986</v>
      </c>
      <c r="B270" s="67" t="s">
        <v>1083</v>
      </c>
      <c r="C270" s="66">
        <f t="shared" si="42"/>
        <v>0</v>
      </c>
      <c r="D270" s="64" t="s">
        <v>956</v>
      </c>
      <c r="E270" s="53"/>
      <c r="F270" s="55" t="s">
        <v>1095</v>
      </c>
      <c r="G270" s="55" t="s">
        <v>1085</v>
      </c>
      <c r="H270" s="55" t="s">
        <v>1096</v>
      </c>
      <c r="I270" s="55" t="s">
        <v>1097</v>
      </c>
      <c r="J270" s="3" t="s">
        <v>1098</v>
      </c>
      <c r="K270" s="53">
        <v>1</v>
      </c>
      <c r="L270" s="157">
        <v>42752</v>
      </c>
      <c r="M270" s="157">
        <v>42916</v>
      </c>
      <c r="N270" s="59">
        <f t="shared" si="33"/>
        <v>23.4</v>
      </c>
      <c r="O270" s="158"/>
      <c r="P270" s="60">
        <f t="shared" si="38"/>
        <v>0</v>
      </c>
      <c r="Q270" s="59">
        <f t="shared" si="39"/>
        <v>0</v>
      </c>
      <c r="R270" s="59">
        <f t="shared" si="40"/>
        <v>0</v>
      </c>
      <c r="S270" s="59">
        <f t="shared" si="41"/>
        <v>0</v>
      </c>
      <c r="T270" s="159" t="s">
        <v>1070</v>
      </c>
    </row>
    <row r="271" spans="1:20" s="11" customFormat="1" ht="114.75">
      <c r="A271" s="160" t="s">
        <v>986</v>
      </c>
      <c r="B271" s="67" t="s">
        <v>1083</v>
      </c>
      <c r="C271" s="66">
        <f t="shared" si="42"/>
        <v>0</v>
      </c>
      <c r="D271" s="64" t="s">
        <v>956</v>
      </c>
      <c r="E271" s="53"/>
      <c r="F271" s="55" t="s">
        <v>1099</v>
      </c>
      <c r="G271" s="55" t="s">
        <v>1085</v>
      </c>
      <c r="H271" s="55" t="s">
        <v>1100</v>
      </c>
      <c r="I271" s="55" t="s">
        <v>1097</v>
      </c>
      <c r="J271" s="3" t="s">
        <v>1098</v>
      </c>
      <c r="K271" s="53">
        <v>2</v>
      </c>
      <c r="L271" s="157">
        <v>42752</v>
      </c>
      <c r="M271" s="157">
        <v>42916</v>
      </c>
      <c r="N271" s="59">
        <f t="shared" si="33"/>
        <v>23.4</v>
      </c>
      <c r="O271" s="158">
        <v>1</v>
      </c>
      <c r="P271" s="60">
        <f t="shared" si="38"/>
        <v>0.5</v>
      </c>
      <c r="Q271" s="59">
        <f t="shared" si="39"/>
        <v>11.7</v>
      </c>
      <c r="R271" s="59">
        <f t="shared" si="40"/>
        <v>0</v>
      </c>
      <c r="S271" s="59">
        <f t="shared" si="41"/>
        <v>0</v>
      </c>
      <c r="T271" s="159" t="s">
        <v>1101</v>
      </c>
    </row>
    <row r="272" spans="1:20" s="11" customFormat="1" ht="409.5">
      <c r="A272" s="160" t="s">
        <v>986</v>
      </c>
      <c r="B272" s="67" t="s">
        <v>1102</v>
      </c>
      <c r="C272" s="66">
        <f t="shared" si="42"/>
        <v>1</v>
      </c>
      <c r="D272" s="64" t="s">
        <v>956</v>
      </c>
      <c r="E272" s="53"/>
      <c r="F272" s="55" t="s">
        <v>1103</v>
      </c>
      <c r="G272" s="55" t="s">
        <v>1104</v>
      </c>
      <c r="H272" s="55" t="s">
        <v>1105</v>
      </c>
      <c r="I272" s="55" t="s">
        <v>1106</v>
      </c>
      <c r="J272" s="3" t="s">
        <v>1107</v>
      </c>
      <c r="K272" s="53">
        <v>1</v>
      </c>
      <c r="L272" s="157">
        <v>42752</v>
      </c>
      <c r="M272" s="157">
        <v>42916</v>
      </c>
      <c r="N272" s="59">
        <f t="shared" si="33"/>
        <v>23.4</v>
      </c>
      <c r="O272" s="158">
        <v>1</v>
      </c>
      <c r="P272" s="60">
        <f t="shared" si="38"/>
        <v>1</v>
      </c>
      <c r="Q272" s="59">
        <f t="shared" si="39"/>
        <v>23.4</v>
      </c>
      <c r="R272" s="59">
        <f t="shared" si="40"/>
        <v>0</v>
      </c>
      <c r="S272" s="59">
        <f t="shared" si="41"/>
        <v>0</v>
      </c>
      <c r="T272" s="159" t="s">
        <v>1108</v>
      </c>
    </row>
    <row r="273" spans="1:36" s="11" customFormat="1" ht="409.5">
      <c r="A273" s="160" t="s">
        <v>986</v>
      </c>
      <c r="B273" s="67" t="s">
        <v>1102</v>
      </c>
      <c r="C273" s="66">
        <f t="shared" si="42"/>
        <v>0</v>
      </c>
      <c r="D273" s="64" t="s">
        <v>956</v>
      </c>
      <c r="E273" s="53"/>
      <c r="F273" s="55" t="s">
        <v>1103</v>
      </c>
      <c r="G273" s="55" t="s">
        <v>1104</v>
      </c>
      <c r="H273" s="55" t="s">
        <v>1109</v>
      </c>
      <c r="I273" s="55" t="s">
        <v>1110</v>
      </c>
      <c r="J273" s="3" t="s">
        <v>702</v>
      </c>
      <c r="K273" s="53">
        <v>1</v>
      </c>
      <c r="L273" s="157">
        <v>42752</v>
      </c>
      <c r="M273" s="157">
        <v>42916</v>
      </c>
      <c r="N273" s="59">
        <f t="shared" si="33"/>
        <v>23.4</v>
      </c>
      <c r="O273" s="158"/>
      <c r="P273" s="60">
        <f t="shared" si="38"/>
        <v>0</v>
      </c>
      <c r="Q273" s="59">
        <f t="shared" si="39"/>
        <v>0</v>
      </c>
      <c r="R273" s="59">
        <f t="shared" si="40"/>
        <v>0</v>
      </c>
      <c r="S273" s="59">
        <f t="shared" si="41"/>
        <v>0</v>
      </c>
      <c r="T273" s="159"/>
    </row>
    <row r="274" spans="1:36" s="11" customFormat="1" ht="306">
      <c r="A274" s="160" t="s">
        <v>986</v>
      </c>
      <c r="B274" s="67" t="s">
        <v>1102</v>
      </c>
      <c r="C274" s="66">
        <f t="shared" si="42"/>
        <v>0</v>
      </c>
      <c r="D274" s="64" t="s">
        <v>956</v>
      </c>
      <c r="E274" s="53"/>
      <c r="F274" s="55" t="s">
        <v>1111</v>
      </c>
      <c r="G274" s="55" t="s">
        <v>1112</v>
      </c>
      <c r="H274" s="55" t="s">
        <v>1113</v>
      </c>
      <c r="I274" s="55" t="s">
        <v>1114</v>
      </c>
      <c r="J274" s="3" t="s">
        <v>1115</v>
      </c>
      <c r="K274" s="53">
        <v>2</v>
      </c>
      <c r="L274" s="157">
        <v>42752</v>
      </c>
      <c r="M274" s="157">
        <v>42916</v>
      </c>
      <c r="N274" s="59">
        <f t="shared" si="33"/>
        <v>23.4</v>
      </c>
      <c r="O274" s="158">
        <v>1</v>
      </c>
      <c r="P274" s="60">
        <f t="shared" si="38"/>
        <v>0.5</v>
      </c>
      <c r="Q274" s="59">
        <f t="shared" si="39"/>
        <v>11.7</v>
      </c>
      <c r="R274" s="59">
        <f t="shared" si="40"/>
        <v>0</v>
      </c>
      <c r="S274" s="59">
        <f t="shared" si="41"/>
        <v>0</v>
      </c>
      <c r="T274" s="159" t="s">
        <v>1116</v>
      </c>
    </row>
    <row r="275" spans="1:36" s="11" customFormat="1" ht="140.25">
      <c r="A275" s="160" t="s">
        <v>986</v>
      </c>
      <c r="B275" s="67" t="s">
        <v>1117</v>
      </c>
      <c r="C275" s="66">
        <f t="shared" si="42"/>
        <v>1</v>
      </c>
      <c r="D275" s="64" t="s">
        <v>956</v>
      </c>
      <c r="E275" s="53"/>
      <c r="F275" s="55" t="s">
        <v>1118</v>
      </c>
      <c r="G275" s="55" t="s">
        <v>1119</v>
      </c>
      <c r="H275" s="55" t="s">
        <v>1120</v>
      </c>
      <c r="I275" s="55" t="s">
        <v>1025</v>
      </c>
      <c r="J275" s="3" t="s">
        <v>1026</v>
      </c>
      <c r="K275" s="53">
        <v>1</v>
      </c>
      <c r="L275" s="157">
        <v>42752</v>
      </c>
      <c r="M275" s="157">
        <v>42947</v>
      </c>
      <c r="N275" s="59">
        <f t="shared" si="33"/>
        <v>27.9</v>
      </c>
      <c r="O275" s="158">
        <v>1</v>
      </c>
      <c r="P275" s="60">
        <f t="shared" si="38"/>
        <v>1</v>
      </c>
      <c r="Q275" s="59">
        <f t="shared" si="39"/>
        <v>27.9</v>
      </c>
      <c r="R275" s="59">
        <f t="shared" si="40"/>
        <v>0</v>
      </c>
      <c r="S275" s="59">
        <f t="shared" si="41"/>
        <v>0</v>
      </c>
      <c r="T275" s="159" t="s">
        <v>1121</v>
      </c>
    </row>
    <row r="276" spans="1:36" s="11" customFormat="1" ht="114.75">
      <c r="A276" s="160" t="s">
        <v>986</v>
      </c>
      <c r="B276" s="67" t="s">
        <v>1117</v>
      </c>
      <c r="C276" s="66">
        <f t="shared" si="42"/>
        <v>0</v>
      </c>
      <c r="D276" s="64" t="s">
        <v>956</v>
      </c>
      <c r="E276" s="53"/>
      <c r="F276" s="55" t="s">
        <v>1122</v>
      </c>
      <c r="G276" s="55" t="s">
        <v>1119</v>
      </c>
      <c r="H276" s="55" t="s">
        <v>1123</v>
      </c>
      <c r="I276" s="55" t="s">
        <v>1092</v>
      </c>
      <c r="J276" s="3" t="s">
        <v>1019</v>
      </c>
      <c r="K276" s="53">
        <v>5</v>
      </c>
      <c r="L276" s="157">
        <v>42767</v>
      </c>
      <c r="M276" s="157">
        <v>42916</v>
      </c>
      <c r="N276" s="59">
        <f t="shared" si="33"/>
        <v>21.3</v>
      </c>
      <c r="O276" s="158">
        <v>1</v>
      </c>
      <c r="P276" s="60">
        <f t="shared" si="38"/>
        <v>0.2</v>
      </c>
      <c r="Q276" s="59">
        <f t="shared" si="39"/>
        <v>4.3</v>
      </c>
      <c r="R276" s="59">
        <f t="shared" si="40"/>
        <v>0</v>
      </c>
      <c r="S276" s="59">
        <f t="shared" si="41"/>
        <v>0</v>
      </c>
      <c r="T276" s="159" t="s">
        <v>1124</v>
      </c>
    </row>
    <row r="277" spans="1:36" s="11" customFormat="1" ht="204">
      <c r="A277" s="160" t="s">
        <v>986</v>
      </c>
      <c r="B277" s="67" t="s">
        <v>1117</v>
      </c>
      <c r="C277" s="66">
        <f t="shared" si="42"/>
        <v>0</v>
      </c>
      <c r="D277" s="64" t="s">
        <v>956</v>
      </c>
      <c r="E277" s="53"/>
      <c r="F277" s="55" t="s">
        <v>1125</v>
      </c>
      <c r="G277" s="55" t="s">
        <v>1119</v>
      </c>
      <c r="H277" s="55" t="s">
        <v>1081</v>
      </c>
      <c r="I277" s="55" t="s">
        <v>1025</v>
      </c>
      <c r="J277" s="3" t="s">
        <v>1026</v>
      </c>
      <c r="K277" s="53">
        <v>1</v>
      </c>
      <c r="L277" s="157">
        <v>42752</v>
      </c>
      <c r="M277" s="157">
        <v>42947</v>
      </c>
      <c r="N277" s="59">
        <f t="shared" si="33"/>
        <v>27.9</v>
      </c>
      <c r="O277" s="158">
        <v>1</v>
      </c>
      <c r="P277" s="60">
        <f t="shared" si="38"/>
        <v>1</v>
      </c>
      <c r="Q277" s="59">
        <f t="shared" si="39"/>
        <v>27.9</v>
      </c>
      <c r="R277" s="59">
        <f t="shared" si="40"/>
        <v>0</v>
      </c>
      <c r="S277" s="59">
        <f t="shared" si="41"/>
        <v>0</v>
      </c>
      <c r="T277" s="159" t="s">
        <v>1121</v>
      </c>
    </row>
    <row r="278" spans="1:36" s="11" customFormat="1" ht="204">
      <c r="A278" s="160" t="s">
        <v>986</v>
      </c>
      <c r="B278" s="67" t="s">
        <v>1126</v>
      </c>
      <c r="C278" s="66">
        <f t="shared" si="42"/>
        <v>1</v>
      </c>
      <c r="D278" s="64" t="s">
        <v>956</v>
      </c>
      <c r="E278" s="53"/>
      <c r="F278" s="55" t="s">
        <v>1127</v>
      </c>
      <c r="G278" s="55" t="s">
        <v>1128</v>
      </c>
      <c r="H278" s="55" t="s">
        <v>1129</v>
      </c>
      <c r="I278" s="55" t="s">
        <v>1130</v>
      </c>
      <c r="J278" s="3" t="s">
        <v>1131</v>
      </c>
      <c r="K278" s="53">
        <v>1</v>
      </c>
      <c r="L278" s="157">
        <v>42752</v>
      </c>
      <c r="M278" s="157">
        <v>42947</v>
      </c>
      <c r="N278" s="59">
        <f t="shared" si="33"/>
        <v>27.9</v>
      </c>
      <c r="O278" s="158">
        <v>0</v>
      </c>
      <c r="P278" s="60">
        <f t="shared" si="38"/>
        <v>0</v>
      </c>
      <c r="Q278" s="59">
        <f t="shared" si="39"/>
        <v>0</v>
      </c>
      <c r="R278" s="59">
        <f t="shared" si="40"/>
        <v>0</v>
      </c>
      <c r="S278" s="59">
        <f t="shared" si="41"/>
        <v>0</v>
      </c>
      <c r="T278" s="159" t="s">
        <v>1070</v>
      </c>
    </row>
    <row r="279" spans="1:36" s="146" customFormat="1" ht="409.5">
      <c r="A279" s="225" t="s">
        <v>181</v>
      </c>
      <c r="B279" s="162" t="s">
        <v>1132</v>
      </c>
      <c r="C279" s="559">
        <f t="shared" si="42"/>
        <v>1</v>
      </c>
      <c r="D279" s="162" t="s">
        <v>1133</v>
      </c>
      <c r="E279" s="226"/>
      <c r="F279" s="192" t="s">
        <v>1134</v>
      </c>
      <c r="G279" s="192" t="s">
        <v>1135</v>
      </c>
      <c r="H279" s="192" t="s">
        <v>1136</v>
      </c>
      <c r="I279" s="227" t="s">
        <v>1137</v>
      </c>
      <c r="J279" s="228" t="s">
        <v>1138</v>
      </c>
      <c r="K279" s="229">
        <v>1</v>
      </c>
      <c r="L279" s="230">
        <v>42795</v>
      </c>
      <c r="M279" s="230">
        <v>42916</v>
      </c>
      <c r="N279" s="198">
        <f>ROUND(((M279-L279)/7),1)</f>
        <v>17.3</v>
      </c>
      <c r="O279" s="231"/>
      <c r="P279" s="200">
        <f>IF(O279=0,0,+O279/K279)</f>
        <v>0</v>
      </c>
      <c r="Q279" s="198">
        <f>ROUND((N279*P279),1)</f>
        <v>0</v>
      </c>
      <c r="R279" s="198">
        <f>IF(M279&lt;=$E$7,Q279,0)</f>
        <v>0</v>
      </c>
      <c r="S279" s="198">
        <f>IF($E$7&gt;=M279,N279,0)</f>
        <v>0</v>
      </c>
      <c r="T279" s="201"/>
      <c r="U279" s="202"/>
      <c r="V279" s="202"/>
      <c r="W279" s="202"/>
      <c r="X279" s="202"/>
      <c r="Y279" s="202"/>
      <c r="Z279" s="202"/>
      <c r="AA279" s="202"/>
      <c r="AB279" s="202"/>
      <c r="AC279" s="202"/>
      <c r="AD279" s="202"/>
      <c r="AE279" s="202"/>
      <c r="AF279" s="202"/>
      <c r="AG279" s="202"/>
      <c r="AH279" s="202"/>
      <c r="AI279" s="202"/>
      <c r="AJ279" s="202"/>
    </row>
    <row r="280" spans="1:36" s="214" customFormat="1" ht="409.5">
      <c r="A280" s="225" t="s">
        <v>181</v>
      </c>
      <c r="B280" s="173" t="s">
        <v>1132</v>
      </c>
      <c r="C280" s="559">
        <f t="shared" si="42"/>
        <v>0</v>
      </c>
      <c r="D280" s="162" t="s">
        <v>1133</v>
      </c>
      <c r="E280" s="232"/>
      <c r="F280" s="67" t="s">
        <v>1139</v>
      </c>
      <c r="G280" s="67" t="s">
        <v>1135</v>
      </c>
      <c r="H280" s="67" t="s">
        <v>1140</v>
      </c>
      <c r="I280" s="233" t="s">
        <v>1141</v>
      </c>
      <c r="J280" s="132" t="s">
        <v>1142</v>
      </c>
      <c r="K280" s="66">
        <v>1</v>
      </c>
      <c r="L280" s="234">
        <v>42795</v>
      </c>
      <c r="M280" s="234">
        <v>42916</v>
      </c>
      <c r="N280" s="209">
        <f>ROUND(((M280-L280)/7),1)</f>
        <v>17.3</v>
      </c>
      <c r="O280" s="235"/>
      <c r="P280" s="211">
        <f>IF(O280=0,0,+O280/K280)</f>
        <v>0</v>
      </c>
      <c r="Q280" s="209">
        <f>ROUND((N280*P280),1)</f>
        <v>0</v>
      </c>
      <c r="R280" s="209">
        <f>IF(M280&lt;=$E$7,Q280,0)</f>
        <v>0</v>
      </c>
      <c r="S280" s="209">
        <f>IF($E$7&gt;=M280,N280,0)</f>
        <v>0</v>
      </c>
      <c r="T280" s="212"/>
      <c r="U280" s="213"/>
      <c r="V280" s="213"/>
      <c r="W280" s="213"/>
      <c r="X280" s="213"/>
      <c r="Y280" s="213"/>
      <c r="Z280" s="213"/>
      <c r="AA280" s="213"/>
      <c r="AB280" s="213"/>
      <c r="AC280" s="213"/>
      <c r="AD280" s="213"/>
      <c r="AE280" s="213"/>
      <c r="AF280" s="213"/>
      <c r="AG280" s="213"/>
      <c r="AH280" s="213"/>
      <c r="AI280" s="213"/>
      <c r="AJ280" s="213"/>
    </row>
    <row r="281" spans="1:36" s="246" customFormat="1" ht="344.25">
      <c r="A281" s="261" t="s">
        <v>181</v>
      </c>
      <c r="B281" s="262" t="s">
        <v>1171</v>
      </c>
      <c r="C281" s="561">
        <f t="shared" si="42"/>
        <v>1</v>
      </c>
      <c r="D281" s="173" t="s">
        <v>1172</v>
      </c>
      <c r="E281" s="3"/>
      <c r="F281" s="3" t="s">
        <v>1173</v>
      </c>
      <c r="G281" s="175" t="s">
        <v>1174</v>
      </c>
      <c r="H281" s="55" t="s">
        <v>1175</v>
      </c>
      <c r="I281" s="55" t="s">
        <v>1176</v>
      </c>
      <c r="J281" s="263" t="s">
        <v>532</v>
      </c>
      <c r="K281" s="207">
        <v>1</v>
      </c>
      <c r="L281" s="208">
        <v>42826</v>
      </c>
      <c r="M281" s="208">
        <v>42993</v>
      </c>
      <c r="N281" s="209">
        <f>ROUND(((M281-L281)/7),1)</f>
        <v>23.9</v>
      </c>
      <c r="O281" s="235"/>
      <c r="P281" s="211">
        <f>IF(O281=0,0,+O281/K281)</f>
        <v>0</v>
      </c>
      <c r="Q281" s="209">
        <f t="shared" ref="Q281:Q285" si="43">ROUND((N281*P281),1)</f>
        <v>0</v>
      </c>
      <c r="R281" s="209">
        <f t="shared" ref="R281:R285" si="44">IF(M281&lt;=$E$7,Q281,0)</f>
        <v>0</v>
      </c>
      <c r="S281" s="209">
        <f t="shared" ref="S281:S285" si="45">IF($E$7&gt;=M281,N281,0)</f>
        <v>0</v>
      </c>
      <c r="T281" s="258" t="s">
        <v>1177</v>
      </c>
      <c r="U281" s="245"/>
      <c r="V281" s="245"/>
      <c r="W281" s="245"/>
      <c r="X281" s="245"/>
      <c r="Y281" s="245"/>
      <c r="Z281" s="245"/>
      <c r="AA281" s="245"/>
      <c r="AB281" s="245"/>
      <c r="AC281" s="245"/>
      <c r="AD281" s="245"/>
      <c r="AE281" s="245"/>
      <c r="AF281" s="245"/>
      <c r="AG281" s="245"/>
      <c r="AH281" s="245"/>
      <c r="AI281" s="245"/>
      <c r="AJ281" s="245"/>
    </row>
    <row r="282" spans="1:36" s="246" customFormat="1" ht="344.25">
      <c r="A282" s="261" t="s">
        <v>181</v>
      </c>
      <c r="B282" s="262" t="s">
        <v>1171</v>
      </c>
      <c r="C282" s="561">
        <f t="shared" si="42"/>
        <v>0</v>
      </c>
      <c r="D282" s="173" t="s">
        <v>1172</v>
      </c>
      <c r="E282" s="3"/>
      <c r="F282" s="3" t="s">
        <v>1173</v>
      </c>
      <c r="G282" s="175" t="s">
        <v>1174</v>
      </c>
      <c r="H282" s="55" t="s">
        <v>1175</v>
      </c>
      <c r="I282" s="55" t="s">
        <v>1178</v>
      </c>
      <c r="J282" s="263" t="s">
        <v>532</v>
      </c>
      <c r="K282" s="207">
        <v>2</v>
      </c>
      <c r="L282" s="208">
        <v>42826</v>
      </c>
      <c r="M282" s="208">
        <v>42993</v>
      </c>
      <c r="N282" s="209">
        <f t="shared" ref="N282:N283" si="46">ROUND(((M282-L282)/7),1)</f>
        <v>23.9</v>
      </c>
      <c r="O282" s="235"/>
      <c r="P282" s="211">
        <f t="shared" ref="P282:P285" si="47">IF(O282=0,0,+O282/K282)</f>
        <v>0</v>
      </c>
      <c r="Q282" s="209">
        <f t="shared" si="43"/>
        <v>0</v>
      </c>
      <c r="R282" s="209">
        <f t="shared" si="44"/>
        <v>0</v>
      </c>
      <c r="S282" s="209">
        <f t="shared" si="45"/>
        <v>0</v>
      </c>
      <c r="T282" s="258" t="s">
        <v>1177</v>
      </c>
      <c r="U282" s="245"/>
      <c r="V282" s="245"/>
      <c r="W282" s="245"/>
      <c r="X282" s="245"/>
      <c r="Y282" s="245"/>
      <c r="Z282" s="245"/>
      <c r="AA282" s="245"/>
      <c r="AB282" s="245"/>
      <c r="AC282" s="245"/>
      <c r="AD282" s="245"/>
      <c r="AE282" s="245"/>
      <c r="AF282" s="245"/>
      <c r="AG282" s="245"/>
      <c r="AH282" s="245"/>
      <c r="AI282" s="245"/>
      <c r="AJ282" s="245"/>
    </row>
    <row r="283" spans="1:36" s="246" customFormat="1" ht="344.25">
      <c r="A283" s="261" t="s">
        <v>181</v>
      </c>
      <c r="B283" s="262" t="s">
        <v>1171</v>
      </c>
      <c r="C283" s="561">
        <f t="shared" si="42"/>
        <v>0</v>
      </c>
      <c r="D283" s="173" t="s">
        <v>1172</v>
      </c>
      <c r="E283" s="3"/>
      <c r="F283" s="3" t="s">
        <v>1173</v>
      </c>
      <c r="G283" s="175" t="s">
        <v>1174</v>
      </c>
      <c r="H283" s="55" t="s">
        <v>1175</v>
      </c>
      <c r="I283" s="55" t="s">
        <v>1179</v>
      </c>
      <c r="J283" s="263" t="s">
        <v>104</v>
      </c>
      <c r="K283" s="207">
        <v>1</v>
      </c>
      <c r="L283" s="208">
        <v>42826</v>
      </c>
      <c r="M283" s="208">
        <v>42993</v>
      </c>
      <c r="N283" s="209">
        <f t="shared" si="46"/>
        <v>23.9</v>
      </c>
      <c r="O283" s="235"/>
      <c r="P283" s="211">
        <f t="shared" si="47"/>
        <v>0</v>
      </c>
      <c r="Q283" s="209">
        <f t="shared" si="43"/>
        <v>0</v>
      </c>
      <c r="R283" s="209">
        <f t="shared" si="44"/>
        <v>0</v>
      </c>
      <c r="S283" s="209">
        <f t="shared" si="45"/>
        <v>0</v>
      </c>
      <c r="T283" s="258" t="s">
        <v>1177</v>
      </c>
      <c r="U283" s="245"/>
      <c r="V283" s="245"/>
      <c r="W283" s="245"/>
      <c r="X283" s="245"/>
      <c r="Y283" s="245"/>
      <c r="Z283" s="245"/>
      <c r="AA283" s="245"/>
      <c r="AB283" s="245"/>
      <c r="AC283" s="245"/>
      <c r="AD283" s="245"/>
      <c r="AE283" s="245"/>
      <c r="AF283" s="245"/>
      <c r="AG283" s="245"/>
      <c r="AH283" s="245"/>
      <c r="AI283" s="245"/>
      <c r="AJ283" s="245"/>
    </row>
    <row r="284" spans="1:36" s="246" customFormat="1" ht="306">
      <c r="A284" s="261" t="s">
        <v>181</v>
      </c>
      <c r="B284" s="262" t="s">
        <v>1180</v>
      </c>
      <c r="C284" s="561">
        <f t="shared" si="42"/>
        <v>1</v>
      </c>
      <c r="D284" s="173" t="s">
        <v>1172</v>
      </c>
      <c r="E284" s="3"/>
      <c r="F284" s="3" t="s">
        <v>1173</v>
      </c>
      <c r="G284" s="55" t="s">
        <v>1181</v>
      </c>
      <c r="H284" s="55" t="s">
        <v>1182</v>
      </c>
      <c r="I284" s="206" t="s">
        <v>1183</v>
      </c>
      <c r="J284" s="263" t="s">
        <v>542</v>
      </c>
      <c r="K284" s="207">
        <v>2</v>
      </c>
      <c r="L284" s="208">
        <v>42826</v>
      </c>
      <c r="M284" s="208">
        <v>42993</v>
      </c>
      <c r="N284" s="209">
        <f>ROUND(((M284-L284)/7),1)</f>
        <v>23.9</v>
      </c>
      <c r="O284" s="235"/>
      <c r="P284" s="211">
        <f t="shared" si="47"/>
        <v>0</v>
      </c>
      <c r="Q284" s="209">
        <f t="shared" si="43"/>
        <v>0</v>
      </c>
      <c r="R284" s="209">
        <f t="shared" si="44"/>
        <v>0</v>
      </c>
      <c r="S284" s="209">
        <f t="shared" si="45"/>
        <v>0</v>
      </c>
      <c r="T284" s="258" t="s">
        <v>1184</v>
      </c>
      <c r="U284" s="245"/>
      <c r="V284" s="245"/>
      <c r="W284" s="245"/>
      <c r="X284" s="245"/>
      <c r="Y284" s="245"/>
      <c r="Z284" s="245"/>
      <c r="AA284" s="245"/>
      <c r="AB284" s="245"/>
      <c r="AC284" s="245"/>
      <c r="AD284" s="245"/>
      <c r="AE284" s="245"/>
      <c r="AF284" s="245"/>
      <c r="AG284" s="245"/>
      <c r="AH284" s="245"/>
      <c r="AI284" s="245"/>
      <c r="AJ284" s="245"/>
    </row>
    <row r="285" spans="1:36" s="246" customFormat="1" ht="306">
      <c r="A285" s="261" t="s">
        <v>181</v>
      </c>
      <c r="B285" s="262" t="s">
        <v>1180</v>
      </c>
      <c r="C285" s="561">
        <f t="shared" si="42"/>
        <v>0</v>
      </c>
      <c r="D285" s="173" t="s">
        <v>1172</v>
      </c>
      <c r="E285" s="3"/>
      <c r="F285" s="3" t="s">
        <v>1173</v>
      </c>
      <c r="G285" s="55" t="s">
        <v>1181</v>
      </c>
      <c r="H285" s="55" t="s">
        <v>1182</v>
      </c>
      <c r="I285" s="264" t="s">
        <v>1185</v>
      </c>
      <c r="J285" s="263" t="s">
        <v>542</v>
      </c>
      <c r="K285" s="207">
        <v>2</v>
      </c>
      <c r="L285" s="208">
        <v>42826</v>
      </c>
      <c r="M285" s="208">
        <v>42993</v>
      </c>
      <c r="N285" s="209">
        <f>ROUND(((M285-L285)/7),1)</f>
        <v>23.9</v>
      </c>
      <c r="O285" s="235"/>
      <c r="P285" s="211">
        <f t="shared" si="47"/>
        <v>0</v>
      </c>
      <c r="Q285" s="209">
        <f t="shared" si="43"/>
        <v>0</v>
      </c>
      <c r="R285" s="209">
        <f t="shared" si="44"/>
        <v>0</v>
      </c>
      <c r="S285" s="209">
        <f t="shared" si="45"/>
        <v>0</v>
      </c>
      <c r="T285" s="258" t="s">
        <v>1184</v>
      </c>
      <c r="U285" s="245"/>
      <c r="V285" s="245"/>
      <c r="W285" s="245"/>
      <c r="X285" s="245"/>
      <c r="Y285" s="245"/>
      <c r="Z285" s="245"/>
      <c r="AA285" s="245"/>
      <c r="AB285" s="245"/>
      <c r="AC285" s="245"/>
      <c r="AD285" s="245"/>
      <c r="AE285" s="245"/>
      <c r="AF285" s="245"/>
      <c r="AG285" s="245"/>
      <c r="AH285" s="245"/>
      <c r="AI285" s="245"/>
      <c r="AJ285" s="245"/>
    </row>
    <row r="286" spans="1:36" s="246" customFormat="1" ht="395.25">
      <c r="A286" s="236" t="s">
        <v>181</v>
      </c>
      <c r="B286" s="237" t="s">
        <v>1143</v>
      </c>
      <c r="C286" s="562">
        <f t="shared" si="42"/>
        <v>1</v>
      </c>
      <c r="D286" s="237" t="s">
        <v>1144</v>
      </c>
      <c r="E286" s="238"/>
      <c r="F286" s="239" t="s">
        <v>1145</v>
      </c>
      <c r="G286" s="240"/>
      <c r="H286" s="195"/>
      <c r="I286" s="195" t="s">
        <v>1146</v>
      </c>
      <c r="J286" s="241" t="s">
        <v>78</v>
      </c>
      <c r="K286" s="196">
        <v>1</v>
      </c>
      <c r="L286" s="197">
        <v>42835</v>
      </c>
      <c r="M286" s="197">
        <v>42855</v>
      </c>
      <c r="N286" s="198">
        <f t="shared" ref="N286:N293" si="48">ROUND(((M286-L286)/7),1)</f>
        <v>2.9</v>
      </c>
      <c r="O286" s="242"/>
      <c r="P286" s="200">
        <f>IF(O286=0,0,+O286/K286)</f>
        <v>0</v>
      </c>
      <c r="Q286" s="198">
        <f>ROUND((N286*P286),1)</f>
        <v>0</v>
      </c>
      <c r="R286" s="198">
        <f>IF(M286&lt;=$E$7,Q286,0)</f>
        <v>0</v>
      </c>
      <c r="S286" s="198">
        <f>IF($E$7&gt;=M286,N286,0)</f>
        <v>0</v>
      </c>
      <c r="T286" s="243" t="s">
        <v>1147</v>
      </c>
      <c r="U286" s="244"/>
      <c r="V286" s="245"/>
      <c r="W286" s="245"/>
      <c r="X286" s="245"/>
      <c r="Y286" s="245"/>
      <c r="Z286" s="245"/>
      <c r="AA286" s="245"/>
      <c r="AB286" s="245"/>
      <c r="AC286" s="245"/>
      <c r="AD286" s="245"/>
      <c r="AE286" s="245"/>
      <c r="AF286" s="245"/>
      <c r="AG286" s="245"/>
      <c r="AH286" s="245"/>
      <c r="AI286" s="245"/>
      <c r="AJ286" s="245"/>
    </row>
    <row r="287" spans="1:36" s="254" customFormat="1" ht="331.5">
      <c r="A287" s="247" t="s">
        <v>181</v>
      </c>
      <c r="B287" s="248" t="s">
        <v>1148</v>
      </c>
      <c r="C287" s="563">
        <f t="shared" si="42"/>
        <v>1</v>
      </c>
      <c r="D287" s="248" t="s">
        <v>1144</v>
      </c>
      <c r="E287" s="249"/>
      <c r="F287" s="250" t="s">
        <v>1149</v>
      </c>
      <c r="G287" s="65" t="s">
        <v>1150</v>
      </c>
      <c r="H287" s="65" t="s">
        <v>1151</v>
      </c>
      <c r="I287" s="64" t="s">
        <v>1152</v>
      </c>
      <c r="J287" s="67" t="s">
        <v>104</v>
      </c>
      <c r="K287" s="207">
        <v>1</v>
      </c>
      <c r="L287" s="208">
        <v>42835</v>
      </c>
      <c r="M287" s="208">
        <v>43100</v>
      </c>
      <c r="N287" s="209">
        <f t="shared" si="48"/>
        <v>37.9</v>
      </c>
      <c r="O287" s="235"/>
      <c r="P287" s="211">
        <f t="shared" ref="P287:P293" si="49">IF(O287=0,0,+O287/K287)</f>
        <v>0</v>
      </c>
      <c r="Q287" s="209">
        <f t="shared" ref="Q287:Q293" si="50">ROUND((N287*P287),1)</f>
        <v>0</v>
      </c>
      <c r="R287" s="209">
        <f t="shared" ref="R287:R293" si="51">IF(M287&lt;=$E$7,Q287,0)</f>
        <v>0</v>
      </c>
      <c r="S287" s="209">
        <f t="shared" ref="S287:S293" si="52">IF($E$7&gt;=M287,N287,0)</f>
        <v>0</v>
      </c>
      <c r="T287" s="251"/>
      <c r="U287" s="252"/>
      <c r="V287" s="253"/>
      <c r="W287" s="253"/>
      <c r="X287" s="253"/>
      <c r="Y287" s="253"/>
      <c r="Z287" s="253"/>
      <c r="AA287" s="253"/>
      <c r="AB287" s="253"/>
      <c r="AC287" s="253"/>
      <c r="AD287" s="253"/>
      <c r="AE287" s="253"/>
      <c r="AF287" s="253"/>
      <c r="AG287" s="253"/>
      <c r="AH287" s="253"/>
      <c r="AI287" s="253"/>
      <c r="AJ287" s="253"/>
    </row>
    <row r="288" spans="1:36" s="254" customFormat="1" ht="331.5">
      <c r="A288" s="247" t="s">
        <v>181</v>
      </c>
      <c r="B288" s="248" t="s">
        <v>1148</v>
      </c>
      <c r="C288" s="563">
        <f t="shared" si="42"/>
        <v>0</v>
      </c>
      <c r="D288" s="248" t="s">
        <v>1144</v>
      </c>
      <c r="E288" s="249"/>
      <c r="F288" s="250" t="s">
        <v>1149</v>
      </c>
      <c r="G288" s="65" t="s">
        <v>1153</v>
      </c>
      <c r="H288" s="65" t="s">
        <v>1154</v>
      </c>
      <c r="I288" s="64" t="s">
        <v>1155</v>
      </c>
      <c r="J288" s="67" t="s">
        <v>1156</v>
      </c>
      <c r="K288" s="207">
        <v>1</v>
      </c>
      <c r="L288" s="208">
        <v>42835</v>
      </c>
      <c r="M288" s="208">
        <v>43100</v>
      </c>
      <c r="N288" s="209">
        <f t="shared" si="48"/>
        <v>37.9</v>
      </c>
      <c r="O288" s="235"/>
      <c r="P288" s="211">
        <f t="shared" si="49"/>
        <v>0</v>
      </c>
      <c r="Q288" s="209">
        <f t="shared" si="50"/>
        <v>0</v>
      </c>
      <c r="R288" s="209">
        <f t="shared" si="51"/>
        <v>0</v>
      </c>
      <c r="S288" s="209">
        <f t="shared" si="52"/>
        <v>0</v>
      </c>
      <c r="T288" s="255"/>
      <c r="U288" s="253"/>
      <c r="V288" s="253"/>
      <c r="W288" s="253"/>
      <c r="X288" s="253"/>
      <c r="Y288" s="253"/>
      <c r="Z288" s="253"/>
      <c r="AA288" s="253"/>
      <c r="AB288" s="253"/>
      <c r="AC288" s="253"/>
      <c r="AD288" s="253"/>
      <c r="AE288" s="253"/>
      <c r="AF288" s="253"/>
      <c r="AG288" s="253"/>
      <c r="AH288" s="253"/>
      <c r="AI288" s="253"/>
      <c r="AJ288" s="253"/>
    </row>
    <row r="289" spans="1:36" s="254" customFormat="1" ht="331.5">
      <c r="A289" s="247" t="s">
        <v>181</v>
      </c>
      <c r="B289" s="248" t="s">
        <v>1148</v>
      </c>
      <c r="C289" s="563">
        <f t="shared" si="42"/>
        <v>0</v>
      </c>
      <c r="D289" s="248" t="s">
        <v>1144</v>
      </c>
      <c r="E289" s="249"/>
      <c r="F289" s="64" t="s">
        <v>1149</v>
      </c>
      <c r="G289" s="65" t="s">
        <v>1153</v>
      </c>
      <c r="H289" s="65" t="s">
        <v>1154</v>
      </c>
      <c r="I289" s="64" t="s">
        <v>1157</v>
      </c>
      <c r="J289" s="67" t="s">
        <v>1158</v>
      </c>
      <c r="K289" s="207">
        <v>1</v>
      </c>
      <c r="L289" s="208">
        <v>42835</v>
      </c>
      <c r="M289" s="208">
        <v>43100</v>
      </c>
      <c r="N289" s="209">
        <f t="shared" si="48"/>
        <v>37.9</v>
      </c>
      <c r="O289" s="235"/>
      <c r="P289" s="211">
        <f t="shared" si="49"/>
        <v>0</v>
      </c>
      <c r="Q289" s="209">
        <f t="shared" si="50"/>
        <v>0</v>
      </c>
      <c r="R289" s="209">
        <f t="shared" si="51"/>
        <v>0</v>
      </c>
      <c r="S289" s="209">
        <f t="shared" si="52"/>
        <v>0</v>
      </c>
      <c r="T289" s="255"/>
      <c r="U289" s="253"/>
      <c r="V289" s="253"/>
      <c r="W289" s="253"/>
      <c r="X289" s="253"/>
      <c r="Y289" s="253"/>
      <c r="Z289" s="253"/>
      <c r="AA289" s="253"/>
      <c r="AB289" s="253"/>
      <c r="AC289" s="253"/>
      <c r="AD289" s="253"/>
      <c r="AE289" s="253"/>
      <c r="AF289" s="253"/>
      <c r="AG289" s="253"/>
      <c r="AH289" s="253"/>
      <c r="AI289" s="253"/>
      <c r="AJ289" s="253"/>
    </row>
    <row r="290" spans="1:36" s="246" customFormat="1" ht="267.75">
      <c r="A290" s="256" t="s">
        <v>181</v>
      </c>
      <c r="B290" s="257" t="s">
        <v>1159</v>
      </c>
      <c r="C290" s="564">
        <f t="shared" si="42"/>
        <v>1</v>
      </c>
      <c r="D290" s="248" t="s">
        <v>1144</v>
      </c>
      <c r="E290" s="206"/>
      <c r="F290" s="206" t="s">
        <v>1160</v>
      </c>
      <c r="G290" s="206"/>
      <c r="H290" s="206" t="s">
        <v>1161</v>
      </c>
      <c r="I290" s="206" t="s">
        <v>1162</v>
      </c>
      <c r="J290" s="206" t="s">
        <v>1163</v>
      </c>
      <c r="K290" s="207">
        <v>2</v>
      </c>
      <c r="L290" s="208">
        <v>42835</v>
      </c>
      <c r="M290" s="208">
        <v>42916</v>
      </c>
      <c r="N290" s="209">
        <f t="shared" si="48"/>
        <v>11.6</v>
      </c>
      <c r="O290" s="235"/>
      <c r="P290" s="211">
        <f t="shared" si="49"/>
        <v>0</v>
      </c>
      <c r="Q290" s="209">
        <f t="shared" si="50"/>
        <v>0</v>
      </c>
      <c r="R290" s="209">
        <f t="shared" si="51"/>
        <v>0</v>
      </c>
      <c r="S290" s="209">
        <f t="shared" si="52"/>
        <v>0</v>
      </c>
      <c r="T290" s="258"/>
      <c r="U290" s="245"/>
      <c r="V290" s="245"/>
      <c r="W290" s="245"/>
      <c r="X290" s="245"/>
      <c r="Y290" s="245"/>
      <c r="Z290" s="245"/>
      <c r="AA290" s="245"/>
      <c r="AB290" s="245"/>
      <c r="AC290" s="245"/>
      <c r="AD290" s="245"/>
      <c r="AE290" s="245"/>
      <c r="AF290" s="245"/>
      <c r="AG290" s="245"/>
      <c r="AH290" s="245"/>
      <c r="AI290" s="245"/>
      <c r="AJ290" s="245"/>
    </row>
    <row r="291" spans="1:36" s="246" customFormat="1" ht="267.75">
      <c r="A291" s="256" t="s">
        <v>181</v>
      </c>
      <c r="B291" s="257" t="s">
        <v>1159</v>
      </c>
      <c r="C291" s="564">
        <f t="shared" si="42"/>
        <v>0</v>
      </c>
      <c r="D291" s="248" t="s">
        <v>1144</v>
      </c>
      <c r="E291" s="206"/>
      <c r="F291" s="206" t="s">
        <v>1160</v>
      </c>
      <c r="G291" s="206"/>
      <c r="H291" s="206" t="s">
        <v>1161</v>
      </c>
      <c r="I291" s="206" t="s">
        <v>1164</v>
      </c>
      <c r="J291" s="206" t="s">
        <v>380</v>
      </c>
      <c r="K291" s="207">
        <v>4</v>
      </c>
      <c r="L291" s="208">
        <v>42835</v>
      </c>
      <c r="M291" s="208">
        <v>43069</v>
      </c>
      <c r="N291" s="209">
        <f t="shared" si="48"/>
        <v>33.4</v>
      </c>
      <c r="O291" s="235"/>
      <c r="P291" s="211">
        <f t="shared" si="49"/>
        <v>0</v>
      </c>
      <c r="Q291" s="209">
        <f t="shared" si="50"/>
        <v>0</v>
      </c>
      <c r="R291" s="209">
        <f t="shared" si="51"/>
        <v>0</v>
      </c>
      <c r="S291" s="209">
        <f t="shared" si="52"/>
        <v>0</v>
      </c>
      <c r="T291" s="258"/>
      <c r="U291" s="245"/>
      <c r="V291" s="245"/>
      <c r="W291" s="245"/>
      <c r="X291" s="245"/>
      <c r="Y291" s="245"/>
      <c r="Z291" s="245"/>
      <c r="AA291" s="245"/>
      <c r="AB291" s="245"/>
      <c r="AC291" s="245"/>
      <c r="AD291" s="245"/>
      <c r="AE291" s="245"/>
      <c r="AF291" s="245"/>
      <c r="AG291" s="245"/>
      <c r="AH291" s="245"/>
      <c r="AI291" s="245"/>
      <c r="AJ291" s="245"/>
    </row>
    <row r="292" spans="1:36" s="246" customFormat="1" ht="267.75">
      <c r="A292" s="256" t="s">
        <v>181</v>
      </c>
      <c r="B292" s="257" t="s">
        <v>1159</v>
      </c>
      <c r="C292" s="564">
        <f t="shared" si="42"/>
        <v>0</v>
      </c>
      <c r="D292" s="248" t="s">
        <v>1144</v>
      </c>
      <c r="E292" s="206"/>
      <c r="F292" s="206" t="s">
        <v>1160</v>
      </c>
      <c r="G292" s="206"/>
      <c r="H292" s="206" t="s">
        <v>1161</v>
      </c>
      <c r="I292" s="206" t="s">
        <v>1165</v>
      </c>
      <c r="J292" s="206" t="s">
        <v>1166</v>
      </c>
      <c r="K292" s="207">
        <v>7</v>
      </c>
      <c r="L292" s="208">
        <v>42835</v>
      </c>
      <c r="M292" s="208">
        <v>43100</v>
      </c>
      <c r="N292" s="209">
        <f t="shared" si="48"/>
        <v>37.9</v>
      </c>
      <c r="O292" s="235"/>
      <c r="P292" s="211">
        <f t="shared" si="49"/>
        <v>0</v>
      </c>
      <c r="Q292" s="209">
        <f t="shared" si="50"/>
        <v>0</v>
      </c>
      <c r="R292" s="209">
        <f t="shared" si="51"/>
        <v>0</v>
      </c>
      <c r="S292" s="209">
        <f t="shared" si="52"/>
        <v>0</v>
      </c>
      <c r="T292" s="258"/>
      <c r="U292" s="245"/>
      <c r="V292" s="245"/>
      <c r="W292" s="245"/>
      <c r="X292" s="245"/>
      <c r="Y292" s="245"/>
      <c r="Z292" s="245"/>
      <c r="AA292" s="245"/>
      <c r="AB292" s="245"/>
      <c r="AC292" s="245"/>
      <c r="AD292" s="245"/>
      <c r="AE292" s="245"/>
      <c r="AF292" s="245"/>
      <c r="AG292" s="245"/>
      <c r="AH292" s="245"/>
      <c r="AI292" s="245"/>
      <c r="AJ292" s="245"/>
    </row>
    <row r="293" spans="1:36" s="246" customFormat="1" ht="409.5">
      <c r="A293" s="247" t="s">
        <v>181</v>
      </c>
      <c r="B293" s="248" t="s">
        <v>1167</v>
      </c>
      <c r="C293" s="563">
        <f t="shared" si="42"/>
        <v>1</v>
      </c>
      <c r="D293" s="248" t="s">
        <v>1144</v>
      </c>
      <c r="E293" s="259"/>
      <c r="F293" s="216" t="s">
        <v>1168</v>
      </c>
      <c r="G293" s="206" t="s">
        <v>1169</v>
      </c>
      <c r="H293" s="206"/>
      <c r="I293" s="206" t="s">
        <v>1146</v>
      </c>
      <c r="J293" s="260" t="s">
        <v>78</v>
      </c>
      <c r="K293" s="207">
        <v>1</v>
      </c>
      <c r="L293" s="208">
        <v>42835</v>
      </c>
      <c r="M293" s="208">
        <v>42855</v>
      </c>
      <c r="N293" s="209">
        <f t="shared" si="48"/>
        <v>2.9</v>
      </c>
      <c r="O293" s="235"/>
      <c r="P293" s="211">
        <f t="shared" si="49"/>
        <v>0</v>
      </c>
      <c r="Q293" s="209">
        <f t="shared" si="50"/>
        <v>0</v>
      </c>
      <c r="R293" s="209">
        <f t="shared" si="51"/>
        <v>0</v>
      </c>
      <c r="S293" s="209">
        <f t="shared" si="52"/>
        <v>0</v>
      </c>
      <c r="T293" s="141" t="s">
        <v>1170</v>
      </c>
      <c r="U293" s="245"/>
      <c r="V293" s="245"/>
      <c r="W293" s="245"/>
      <c r="X293" s="245"/>
      <c r="Y293" s="245"/>
      <c r="Z293" s="245"/>
      <c r="AA293" s="245"/>
      <c r="AB293" s="245"/>
      <c r="AC293" s="245"/>
      <c r="AD293" s="245"/>
      <c r="AE293" s="245"/>
      <c r="AF293" s="245"/>
      <c r="AG293" s="245"/>
      <c r="AH293" s="245"/>
      <c r="AI293" s="245"/>
      <c r="AJ293" s="245"/>
    </row>
    <row r="294" spans="1:36" s="214" customFormat="1" ht="306">
      <c r="A294" s="225" t="s">
        <v>181</v>
      </c>
      <c r="B294" s="162" t="s">
        <v>1186</v>
      </c>
      <c r="C294" s="559">
        <f t="shared" si="42"/>
        <v>1</v>
      </c>
      <c r="D294" s="162" t="s">
        <v>1187</v>
      </c>
      <c r="E294" s="192"/>
      <c r="F294" s="192" t="s">
        <v>1188</v>
      </c>
      <c r="G294" s="265"/>
      <c r="H294" s="266" t="s">
        <v>1189</v>
      </c>
      <c r="I294" s="266" t="s">
        <v>1190</v>
      </c>
      <c r="J294" s="267" t="s">
        <v>78</v>
      </c>
      <c r="K294" s="229">
        <v>3</v>
      </c>
      <c r="L294" s="197">
        <v>42795</v>
      </c>
      <c r="M294" s="197">
        <v>43100</v>
      </c>
      <c r="N294" s="198">
        <f>ROUND(((M294-L294)/7),1)</f>
        <v>43.6</v>
      </c>
      <c r="O294" s="231"/>
      <c r="P294" s="200">
        <f>IF(O294=0,0,+O294/K294)</f>
        <v>0</v>
      </c>
      <c r="Q294" s="198">
        <f>ROUND((N294*P294),1)</f>
        <v>0</v>
      </c>
      <c r="R294" s="198">
        <f>IF(M294&lt;=$E$7,Q294,0)</f>
        <v>0</v>
      </c>
      <c r="S294" s="198">
        <f>IF($E$7&gt;=M294,N294,0)</f>
        <v>0</v>
      </c>
      <c r="T294" s="201"/>
      <c r="U294" s="213"/>
      <c r="V294" s="213"/>
      <c r="W294" s="213"/>
      <c r="X294" s="213"/>
      <c r="Y294" s="213"/>
      <c r="Z294" s="213"/>
      <c r="AA294" s="213"/>
      <c r="AB294" s="213"/>
      <c r="AC294" s="213"/>
      <c r="AD294" s="213"/>
      <c r="AE294" s="213"/>
      <c r="AF294" s="213"/>
      <c r="AG294" s="213"/>
      <c r="AH294" s="213"/>
      <c r="AI294" s="213"/>
      <c r="AJ294" s="213"/>
    </row>
    <row r="295" spans="1:36" s="146" customFormat="1" ht="280.5">
      <c r="A295" s="261" t="s">
        <v>181</v>
      </c>
      <c r="B295" s="173" t="s">
        <v>1191</v>
      </c>
      <c r="C295" s="473">
        <f t="shared" si="42"/>
        <v>1</v>
      </c>
      <c r="D295" s="173" t="s">
        <v>1187</v>
      </c>
      <c r="E295" s="67"/>
      <c r="F295" s="67" t="s">
        <v>1192</v>
      </c>
      <c r="G295" s="119" t="s">
        <v>1193</v>
      </c>
      <c r="H295" s="123" t="s">
        <v>1194</v>
      </c>
      <c r="I295" s="206" t="s">
        <v>1195</v>
      </c>
      <c r="J295" s="268" t="s">
        <v>78</v>
      </c>
      <c r="K295" s="207">
        <v>3</v>
      </c>
      <c r="L295" s="208">
        <v>42795</v>
      </c>
      <c r="M295" s="208">
        <v>43099</v>
      </c>
      <c r="N295" s="209">
        <f t="shared" ref="N295:N301" si="53">ROUND(((M295-L295)/7),1)</f>
        <v>43.4</v>
      </c>
      <c r="O295" s="231"/>
      <c r="P295" s="211">
        <f t="shared" ref="P295:P301" si="54">IF(O295=0,0,+O295/K295)</f>
        <v>0</v>
      </c>
      <c r="Q295" s="209">
        <f t="shared" ref="Q295:Q301" si="55">ROUND((N295*P295),1)</f>
        <v>0</v>
      </c>
      <c r="R295" s="209">
        <f t="shared" ref="R295:R301" si="56">IF(M295&lt;=$E$7,Q295,0)</f>
        <v>0</v>
      </c>
      <c r="S295" s="209">
        <f t="shared" ref="S295:S301" si="57">IF($E$7&gt;=M295,N295,0)</f>
        <v>0</v>
      </c>
      <c r="T295" s="212"/>
      <c r="U295" s="202"/>
      <c r="V295" s="202"/>
      <c r="W295" s="202"/>
      <c r="X295" s="202"/>
      <c r="Y295" s="202"/>
      <c r="Z295" s="202"/>
      <c r="AA295" s="202"/>
      <c r="AB295" s="202"/>
      <c r="AC295" s="202"/>
      <c r="AD295" s="202"/>
      <c r="AE295" s="202"/>
      <c r="AF295" s="202"/>
      <c r="AG295" s="202"/>
      <c r="AH295" s="202"/>
      <c r="AI295" s="202"/>
      <c r="AJ295" s="202"/>
    </row>
    <row r="296" spans="1:36" s="146" customFormat="1" ht="280.5">
      <c r="A296" s="261" t="s">
        <v>181</v>
      </c>
      <c r="B296" s="173" t="s">
        <v>1196</v>
      </c>
      <c r="C296" s="473">
        <f t="shared" si="42"/>
        <v>1</v>
      </c>
      <c r="D296" s="173" t="s">
        <v>1187</v>
      </c>
      <c r="E296" s="67"/>
      <c r="F296" s="67" t="s">
        <v>1197</v>
      </c>
      <c r="G296" s="119" t="s">
        <v>1198</v>
      </c>
      <c r="H296" s="123" t="s">
        <v>1199</v>
      </c>
      <c r="I296" s="206" t="s">
        <v>1200</v>
      </c>
      <c r="J296" s="268" t="s">
        <v>78</v>
      </c>
      <c r="K296" s="207">
        <v>3</v>
      </c>
      <c r="L296" s="208">
        <v>42795</v>
      </c>
      <c r="M296" s="208">
        <v>43100</v>
      </c>
      <c r="N296" s="209">
        <f t="shared" si="53"/>
        <v>43.6</v>
      </c>
      <c r="O296" s="231"/>
      <c r="P296" s="211">
        <f t="shared" si="54"/>
        <v>0</v>
      </c>
      <c r="Q296" s="209">
        <f t="shared" si="55"/>
        <v>0</v>
      </c>
      <c r="R296" s="209">
        <f t="shared" si="56"/>
        <v>0</v>
      </c>
      <c r="S296" s="209">
        <f t="shared" si="57"/>
        <v>0</v>
      </c>
      <c r="T296" s="212"/>
      <c r="U296" s="202"/>
      <c r="V296" s="202"/>
      <c r="W296" s="202"/>
      <c r="X296" s="202"/>
      <c r="Y296" s="202"/>
      <c r="Z296" s="202"/>
      <c r="AA296" s="202"/>
      <c r="AB296" s="202"/>
      <c r="AC296" s="202"/>
      <c r="AD296" s="202"/>
      <c r="AE296" s="202"/>
      <c r="AF296" s="202"/>
      <c r="AG296" s="202"/>
      <c r="AH296" s="202"/>
      <c r="AI296" s="202"/>
      <c r="AJ296" s="202"/>
    </row>
    <row r="297" spans="1:36" s="146" customFormat="1" ht="178.5">
      <c r="A297" s="269" t="s">
        <v>181</v>
      </c>
      <c r="B297" s="270" t="s">
        <v>1201</v>
      </c>
      <c r="C297" s="565">
        <f t="shared" si="42"/>
        <v>1</v>
      </c>
      <c r="D297" s="270" t="s">
        <v>1187</v>
      </c>
      <c r="E297" s="73"/>
      <c r="F297" s="73" t="s">
        <v>1202</v>
      </c>
      <c r="G297" s="73" t="s">
        <v>1203</v>
      </c>
      <c r="H297" s="271" t="s">
        <v>1204</v>
      </c>
      <c r="I297" s="272" t="s">
        <v>1205</v>
      </c>
      <c r="J297" s="273" t="s">
        <v>78</v>
      </c>
      <c r="K297" s="274">
        <v>3</v>
      </c>
      <c r="L297" s="275">
        <v>42795</v>
      </c>
      <c r="M297" s="275">
        <v>43100</v>
      </c>
      <c r="N297" s="276">
        <f t="shared" si="53"/>
        <v>43.6</v>
      </c>
      <c r="O297" s="231"/>
      <c r="P297" s="277">
        <f t="shared" si="54"/>
        <v>0</v>
      </c>
      <c r="Q297" s="276">
        <f t="shared" si="55"/>
        <v>0</v>
      </c>
      <c r="R297" s="276">
        <f t="shared" si="56"/>
        <v>0</v>
      </c>
      <c r="S297" s="276">
        <f t="shared" si="57"/>
        <v>0</v>
      </c>
      <c r="T297" s="278"/>
      <c r="U297" s="202"/>
      <c r="V297" s="202"/>
      <c r="W297" s="202"/>
      <c r="X297" s="202"/>
      <c r="Y297" s="202"/>
      <c r="Z297" s="202"/>
      <c r="AA297" s="202"/>
      <c r="AB297" s="202"/>
      <c r="AC297" s="202"/>
      <c r="AD297" s="202"/>
      <c r="AE297" s="202"/>
      <c r="AF297" s="202"/>
      <c r="AG297" s="202"/>
      <c r="AH297" s="202"/>
      <c r="AI297" s="202"/>
      <c r="AJ297" s="202"/>
    </row>
    <row r="298" spans="1:36" s="155" customFormat="1" ht="216.75">
      <c r="A298" s="448" t="s">
        <v>335</v>
      </c>
      <c r="B298" s="192" t="s">
        <v>1206</v>
      </c>
      <c r="C298" s="229">
        <f t="shared" si="42"/>
        <v>1</v>
      </c>
      <c r="D298" s="192" t="s">
        <v>1207</v>
      </c>
      <c r="E298" s="165"/>
      <c r="F298" s="165" t="s">
        <v>1208</v>
      </c>
      <c r="G298" s="165" t="s">
        <v>1209</v>
      </c>
      <c r="H298" s="165" t="s">
        <v>1210</v>
      </c>
      <c r="I298" s="165" t="s">
        <v>1211</v>
      </c>
      <c r="J298" s="166" t="s">
        <v>1212</v>
      </c>
      <c r="K298" s="164">
        <v>1</v>
      </c>
      <c r="L298" s="279">
        <v>42593</v>
      </c>
      <c r="M298" s="279">
        <v>42735</v>
      </c>
      <c r="N298" s="168">
        <f t="shared" si="53"/>
        <v>20.3</v>
      </c>
      <c r="O298" s="280">
        <v>1</v>
      </c>
      <c r="P298" s="170">
        <f t="shared" si="54"/>
        <v>1</v>
      </c>
      <c r="Q298" s="168">
        <f t="shared" si="55"/>
        <v>20.3</v>
      </c>
      <c r="R298" s="168">
        <f t="shared" si="56"/>
        <v>20.3</v>
      </c>
      <c r="S298" s="168">
        <f t="shared" si="57"/>
        <v>20.3</v>
      </c>
      <c r="T298" s="281" t="s">
        <v>1213</v>
      </c>
    </row>
    <row r="299" spans="1:36" s="246" customFormat="1" ht="216.75">
      <c r="A299" s="350" t="s">
        <v>335</v>
      </c>
      <c r="B299" s="67" t="s">
        <v>1206</v>
      </c>
      <c r="C299" s="66">
        <f t="shared" si="42"/>
        <v>0</v>
      </c>
      <c r="D299" s="67" t="s">
        <v>1207</v>
      </c>
      <c r="E299" s="53"/>
      <c r="F299" s="55" t="s">
        <v>1208</v>
      </c>
      <c r="G299" s="55" t="s">
        <v>1209</v>
      </c>
      <c r="H299" s="55" t="s">
        <v>1214</v>
      </c>
      <c r="I299" s="55" t="s">
        <v>1215</v>
      </c>
      <c r="J299" s="3" t="s">
        <v>1216</v>
      </c>
      <c r="K299" s="53">
        <v>1</v>
      </c>
      <c r="L299" s="282">
        <v>42593</v>
      </c>
      <c r="M299" s="283">
        <v>42735</v>
      </c>
      <c r="N299" s="59">
        <f t="shared" si="53"/>
        <v>20.3</v>
      </c>
      <c r="O299" s="150">
        <v>0</v>
      </c>
      <c r="P299" s="60">
        <f t="shared" si="54"/>
        <v>0</v>
      </c>
      <c r="Q299" s="59">
        <f t="shared" si="55"/>
        <v>0</v>
      </c>
      <c r="R299" s="59">
        <f t="shared" si="56"/>
        <v>0</v>
      </c>
      <c r="S299" s="59">
        <f t="shared" si="57"/>
        <v>20.3</v>
      </c>
      <c r="T299" s="62" t="s">
        <v>1217</v>
      </c>
    </row>
    <row r="300" spans="1:36" s="246" customFormat="1" ht="216.75">
      <c r="A300" s="350" t="s">
        <v>335</v>
      </c>
      <c r="B300" s="67" t="s">
        <v>1206</v>
      </c>
      <c r="C300" s="66">
        <f t="shared" si="42"/>
        <v>0</v>
      </c>
      <c r="D300" s="67" t="s">
        <v>1207</v>
      </c>
      <c r="E300" s="53"/>
      <c r="F300" s="55" t="s">
        <v>1208</v>
      </c>
      <c r="G300" s="55" t="s">
        <v>1209</v>
      </c>
      <c r="H300" s="55" t="s">
        <v>1218</v>
      </c>
      <c r="I300" s="55" t="s">
        <v>1219</v>
      </c>
      <c r="J300" s="3" t="s">
        <v>1220</v>
      </c>
      <c r="K300" s="53">
        <v>3</v>
      </c>
      <c r="L300" s="68">
        <v>42593</v>
      </c>
      <c r="M300" s="68">
        <v>42947</v>
      </c>
      <c r="N300" s="59">
        <f t="shared" si="53"/>
        <v>50.6</v>
      </c>
      <c r="O300" s="150">
        <v>1</v>
      </c>
      <c r="P300" s="60">
        <f t="shared" si="54"/>
        <v>0.33333333333333331</v>
      </c>
      <c r="Q300" s="59">
        <f t="shared" si="55"/>
        <v>16.899999999999999</v>
      </c>
      <c r="R300" s="59">
        <f t="shared" si="56"/>
        <v>0</v>
      </c>
      <c r="S300" s="59">
        <f t="shared" si="57"/>
        <v>0</v>
      </c>
      <c r="T300" s="62" t="s">
        <v>1221</v>
      </c>
    </row>
    <row r="301" spans="1:36" s="246" customFormat="1" ht="216.75">
      <c r="A301" s="350" t="s">
        <v>335</v>
      </c>
      <c r="B301" s="67" t="s">
        <v>1206</v>
      </c>
      <c r="C301" s="66">
        <f t="shared" si="42"/>
        <v>0</v>
      </c>
      <c r="D301" s="67" t="s">
        <v>1207</v>
      </c>
      <c r="E301" s="53"/>
      <c r="F301" s="55" t="s">
        <v>1208</v>
      </c>
      <c r="G301" s="55" t="s">
        <v>1209</v>
      </c>
      <c r="H301" s="55" t="s">
        <v>1210</v>
      </c>
      <c r="I301" s="55" t="s">
        <v>1222</v>
      </c>
      <c r="J301" s="3" t="s">
        <v>1223</v>
      </c>
      <c r="K301" s="180">
        <v>1</v>
      </c>
      <c r="L301" s="57">
        <v>42593</v>
      </c>
      <c r="M301" s="57">
        <v>42947</v>
      </c>
      <c r="N301" s="59">
        <f t="shared" si="53"/>
        <v>50.6</v>
      </c>
      <c r="O301" s="150">
        <v>1</v>
      </c>
      <c r="P301" s="60">
        <f t="shared" si="54"/>
        <v>1</v>
      </c>
      <c r="Q301" s="59">
        <f t="shared" si="55"/>
        <v>50.6</v>
      </c>
      <c r="R301" s="59">
        <f t="shared" si="56"/>
        <v>0</v>
      </c>
      <c r="S301" s="59">
        <f t="shared" si="57"/>
        <v>0</v>
      </c>
      <c r="T301" s="62" t="s">
        <v>1224</v>
      </c>
    </row>
    <row r="302" spans="1:36" s="294" customFormat="1" ht="242.25">
      <c r="A302" s="225" t="s">
        <v>181</v>
      </c>
      <c r="B302" s="173" t="s">
        <v>1225</v>
      </c>
      <c r="C302" s="559">
        <f t="shared" si="42"/>
        <v>1</v>
      </c>
      <c r="D302" s="162" t="s">
        <v>1226</v>
      </c>
      <c r="E302" s="166"/>
      <c r="F302" s="166" t="s">
        <v>1227</v>
      </c>
      <c r="G302" s="166" t="s">
        <v>1228</v>
      </c>
      <c r="H302" s="284" t="s">
        <v>1229</v>
      </c>
      <c r="I302" s="285" t="s">
        <v>1230</v>
      </c>
      <c r="J302" s="286" t="s">
        <v>1231</v>
      </c>
      <c r="K302" s="287">
        <v>1</v>
      </c>
      <c r="L302" s="288">
        <v>42795</v>
      </c>
      <c r="M302" s="288">
        <v>42825</v>
      </c>
      <c r="N302" s="289">
        <f>ROUND(((M302-L302)/7),1)</f>
        <v>4.3</v>
      </c>
      <c r="O302" s="290"/>
      <c r="P302" s="291">
        <f>IF(O302=0,0,+O302/K302)</f>
        <v>0</v>
      </c>
      <c r="Q302" s="289">
        <f>ROUND((N302*P302),1)</f>
        <v>0</v>
      </c>
      <c r="R302" s="289">
        <f>IF(M302&lt;=$E$7,Q302,0)</f>
        <v>0</v>
      </c>
      <c r="S302" s="289">
        <f>IF($E$7&gt;=M302,N302,0)</f>
        <v>0</v>
      </c>
      <c r="T302" s="292"/>
      <c r="U302" s="293"/>
      <c r="V302" s="293"/>
      <c r="W302" s="293"/>
      <c r="X302" s="293"/>
      <c r="Y302" s="293"/>
      <c r="Z302" s="293"/>
      <c r="AA302" s="293"/>
      <c r="AB302" s="293"/>
      <c r="AC302" s="293"/>
      <c r="AD302" s="293"/>
      <c r="AE302" s="293"/>
      <c r="AF302" s="293"/>
      <c r="AG302" s="293"/>
      <c r="AH302" s="293"/>
      <c r="AI302" s="293"/>
      <c r="AJ302" s="293"/>
    </row>
    <row r="303" spans="1:36" s="294" customFormat="1" ht="242.25">
      <c r="A303" s="261" t="s">
        <v>181</v>
      </c>
      <c r="B303" s="173" t="s">
        <v>1225</v>
      </c>
      <c r="C303" s="473">
        <f t="shared" si="42"/>
        <v>0</v>
      </c>
      <c r="D303" s="173" t="s">
        <v>1226</v>
      </c>
      <c r="E303" s="3"/>
      <c r="F303" s="3" t="s">
        <v>1227</v>
      </c>
      <c r="G303" s="3" t="s">
        <v>1228</v>
      </c>
      <c r="H303" s="295" t="s">
        <v>1229</v>
      </c>
      <c r="I303" s="296" t="s">
        <v>1232</v>
      </c>
      <c r="J303" s="297" t="s">
        <v>1233</v>
      </c>
      <c r="K303" s="298">
        <v>4</v>
      </c>
      <c r="L303" s="299">
        <v>42795</v>
      </c>
      <c r="M303" s="299">
        <v>43100</v>
      </c>
      <c r="N303" s="300">
        <f t="shared" ref="N303:N316" si="58">ROUND(((M303-L303)/7),1)</f>
        <v>43.6</v>
      </c>
      <c r="O303" s="301"/>
      <c r="P303" s="302">
        <f t="shared" ref="P303:P316" si="59">IF(O303=0,0,+O303/K303)</f>
        <v>0</v>
      </c>
      <c r="Q303" s="300">
        <f t="shared" ref="Q303:Q316" si="60">ROUND((N303*P303),1)</f>
        <v>0</v>
      </c>
      <c r="R303" s="300">
        <f t="shared" ref="R303:R316" si="61">IF(M303&lt;=$E$7,Q303,0)</f>
        <v>0</v>
      </c>
      <c r="S303" s="300">
        <f t="shared" ref="S303:S316" si="62">IF($E$7&gt;=M303,N303,0)</f>
        <v>0</v>
      </c>
      <c r="T303" s="303"/>
      <c r="U303" s="293"/>
      <c r="V303" s="293"/>
      <c r="W303" s="293"/>
      <c r="X303" s="293"/>
      <c r="Y303" s="293"/>
      <c r="Z303" s="293"/>
      <c r="AA303" s="293"/>
      <c r="AB303" s="293"/>
      <c r="AC303" s="293"/>
      <c r="AD303" s="293"/>
      <c r="AE303" s="293"/>
      <c r="AF303" s="293"/>
      <c r="AG303" s="293"/>
      <c r="AH303" s="293"/>
      <c r="AI303" s="293"/>
      <c r="AJ303" s="293"/>
    </row>
    <row r="304" spans="1:36" s="294" customFormat="1" ht="242.25">
      <c r="A304" s="261" t="s">
        <v>181</v>
      </c>
      <c r="B304" s="173" t="s">
        <v>1225</v>
      </c>
      <c r="C304" s="473">
        <f t="shared" si="42"/>
        <v>0</v>
      </c>
      <c r="D304" s="173" t="s">
        <v>1226</v>
      </c>
      <c r="E304" s="3"/>
      <c r="F304" s="3" t="s">
        <v>1227</v>
      </c>
      <c r="G304" s="3" t="s">
        <v>1228</v>
      </c>
      <c r="H304" s="295" t="s">
        <v>1229</v>
      </c>
      <c r="I304" s="296" t="s">
        <v>1234</v>
      </c>
      <c r="J304" s="304" t="s">
        <v>1235</v>
      </c>
      <c r="K304" s="298">
        <v>1</v>
      </c>
      <c r="L304" s="299">
        <v>42795</v>
      </c>
      <c r="M304" s="299">
        <v>42887</v>
      </c>
      <c r="N304" s="300">
        <f t="shared" si="58"/>
        <v>13.1</v>
      </c>
      <c r="O304" s="301"/>
      <c r="P304" s="302">
        <f t="shared" si="59"/>
        <v>0</v>
      </c>
      <c r="Q304" s="300">
        <f t="shared" si="60"/>
        <v>0</v>
      </c>
      <c r="R304" s="300">
        <f t="shared" si="61"/>
        <v>0</v>
      </c>
      <c r="S304" s="300">
        <f t="shared" si="62"/>
        <v>0</v>
      </c>
      <c r="T304" s="303"/>
      <c r="U304" s="293"/>
      <c r="V304" s="293"/>
      <c r="W304" s="293"/>
      <c r="X304" s="293"/>
      <c r="Y304" s="293"/>
      <c r="Z304" s="293"/>
      <c r="AA304" s="293"/>
      <c r="AB304" s="293"/>
      <c r="AC304" s="293"/>
      <c r="AD304" s="293"/>
      <c r="AE304" s="293"/>
      <c r="AF304" s="293"/>
      <c r="AG304" s="293"/>
      <c r="AH304" s="293"/>
      <c r="AI304" s="293"/>
      <c r="AJ304" s="293"/>
    </row>
    <row r="305" spans="1:36" s="294" customFormat="1" ht="242.25">
      <c r="A305" s="261" t="s">
        <v>181</v>
      </c>
      <c r="B305" s="173" t="s">
        <v>1225</v>
      </c>
      <c r="C305" s="473">
        <f t="shared" si="42"/>
        <v>0</v>
      </c>
      <c r="D305" s="173" t="s">
        <v>1226</v>
      </c>
      <c r="E305" s="3"/>
      <c r="F305" s="3" t="s">
        <v>1227</v>
      </c>
      <c r="G305" s="3" t="s">
        <v>1228</v>
      </c>
      <c r="H305" s="188" t="s">
        <v>1229</v>
      </c>
      <c r="I305" s="305" t="s">
        <v>1236</v>
      </c>
      <c r="J305" s="305" t="s">
        <v>1237</v>
      </c>
      <c r="K305" s="53">
        <v>4</v>
      </c>
      <c r="L305" s="299">
        <v>42795</v>
      </c>
      <c r="M305" s="299">
        <v>43069</v>
      </c>
      <c r="N305" s="300">
        <f t="shared" si="58"/>
        <v>39.1</v>
      </c>
      <c r="O305" s="301"/>
      <c r="P305" s="302">
        <f t="shared" si="59"/>
        <v>0</v>
      </c>
      <c r="Q305" s="300">
        <f t="shared" si="60"/>
        <v>0</v>
      </c>
      <c r="R305" s="300">
        <f t="shared" si="61"/>
        <v>0</v>
      </c>
      <c r="S305" s="300">
        <f t="shared" si="62"/>
        <v>0</v>
      </c>
      <c r="T305" s="303"/>
      <c r="U305" s="293"/>
      <c r="V305" s="293"/>
      <c r="W305" s="293"/>
      <c r="X305" s="293"/>
      <c r="Y305" s="293"/>
      <c r="Z305" s="293"/>
      <c r="AA305" s="293"/>
      <c r="AB305" s="293"/>
      <c r="AC305" s="293"/>
      <c r="AD305" s="293"/>
      <c r="AE305" s="293"/>
      <c r="AF305" s="293"/>
      <c r="AG305" s="293"/>
      <c r="AH305" s="293"/>
      <c r="AI305" s="293"/>
      <c r="AJ305" s="293"/>
    </row>
    <row r="306" spans="1:36" s="294" customFormat="1" ht="409.5">
      <c r="A306" s="261" t="s">
        <v>181</v>
      </c>
      <c r="B306" s="173" t="s">
        <v>1238</v>
      </c>
      <c r="C306" s="473">
        <f t="shared" si="42"/>
        <v>1</v>
      </c>
      <c r="D306" s="173" t="s">
        <v>1226</v>
      </c>
      <c r="E306" s="306"/>
      <c r="F306" s="306" t="s">
        <v>1239</v>
      </c>
      <c r="G306" s="3" t="s">
        <v>1240</v>
      </c>
      <c r="H306" s="3" t="s">
        <v>1241</v>
      </c>
      <c r="I306" s="3" t="s">
        <v>1242</v>
      </c>
      <c r="J306" s="304" t="s">
        <v>1243</v>
      </c>
      <c r="K306" s="298">
        <v>2</v>
      </c>
      <c r="L306" s="299">
        <v>42795</v>
      </c>
      <c r="M306" s="299">
        <v>42887</v>
      </c>
      <c r="N306" s="300">
        <f t="shared" si="58"/>
        <v>13.1</v>
      </c>
      <c r="O306" s="301"/>
      <c r="P306" s="302">
        <f t="shared" si="59"/>
        <v>0</v>
      </c>
      <c r="Q306" s="300">
        <f t="shared" si="60"/>
        <v>0</v>
      </c>
      <c r="R306" s="300">
        <f t="shared" si="61"/>
        <v>0</v>
      </c>
      <c r="S306" s="300">
        <f t="shared" si="62"/>
        <v>0</v>
      </c>
      <c r="T306" s="303"/>
      <c r="U306" s="293"/>
      <c r="V306" s="293"/>
      <c r="W306" s="293"/>
      <c r="X306" s="293"/>
      <c r="Y306" s="293"/>
      <c r="Z306" s="293"/>
      <c r="AA306" s="293"/>
      <c r="AB306" s="293"/>
      <c r="AC306" s="293"/>
      <c r="AD306" s="293"/>
      <c r="AE306" s="293"/>
      <c r="AF306" s="293"/>
      <c r="AG306" s="293"/>
      <c r="AH306" s="293"/>
      <c r="AI306" s="293"/>
      <c r="AJ306" s="293"/>
    </row>
    <row r="307" spans="1:36" s="294" customFormat="1" ht="409.5">
      <c r="A307" s="261" t="s">
        <v>181</v>
      </c>
      <c r="B307" s="173" t="s">
        <v>1238</v>
      </c>
      <c r="C307" s="473">
        <f t="shared" si="42"/>
        <v>0</v>
      </c>
      <c r="D307" s="173" t="s">
        <v>1226</v>
      </c>
      <c r="E307" s="306"/>
      <c r="F307" s="306" t="s">
        <v>1239</v>
      </c>
      <c r="G307" s="3" t="s">
        <v>1240</v>
      </c>
      <c r="H307" s="55" t="s">
        <v>1244</v>
      </c>
      <c r="I307" s="55" t="s">
        <v>1245</v>
      </c>
      <c r="J307" s="304" t="s">
        <v>1246</v>
      </c>
      <c r="K307" s="298">
        <v>4</v>
      </c>
      <c r="L307" s="299">
        <v>42795</v>
      </c>
      <c r="M307" s="299">
        <v>43100</v>
      </c>
      <c r="N307" s="300">
        <f t="shared" si="58"/>
        <v>43.6</v>
      </c>
      <c r="O307" s="301"/>
      <c r="P307" s="302">
        <f t="shared" si="59"/>
        <v>0</v>
      </c>
      <c r="Q307" s="300">
        <f t="shared" si="60"/>
        <v>0</v>
      </c>
      <c r="R307" s="300">
        <f t="shared" si="61"/>
        <v>0</v>
      </c>
      <c r="S307" s="300">
        <f t="shared" si="62"/>
        <v>0</v>
      </c>
      <c r="T307" s="303"/>
      <c r="U307" s="293"/>
      <c r="V307" s="293"/>
      <c r="W307" s="293"/>
      <c r="X307" s="293"/>
      <c r="Y307" s="293"/>
      <c r="Z307" s="293"/>
      <c r="AA307" s="293"/>
      <c r="AB307" s="293"/>
      <c r="AC307" s="293"/>
      <c r="AD307" s="293"/>
      <c r="AE307" s="293"/>
      <c r="AF307" s="293"/>
      <c r="AG307" s="293"/>
      <c r="AH307" s="293"/>
      <c r="AI307" s="293"/>
      <c r="AJ307" s="293"/>
    </row>
    <row r="308" spans="1:36" s="146" customFormat="1" ht="191.25">
      <c r="A308" s="261" t="s">
        <v>181</v>
      </c>
      <c r="B308" s="173" t="s">
        <v>1247</v>
      </c>
      <c r="C308" s="473">
        <f t="shared" si="42"/>
        <v>1</v>
      </c>
      <c r="D308" s="173" t="s">
        <v>1226</v>
      </c>
      <c r="E308" s="67"/>
      <c r="F308" s="307" t="s">
        <v>1248</v>
      </c>
      <c r="G308" s="118" t="s">
        <v>1249</v>
      </c>
      <c r="H308" s="122" t="s">
        <v>1250</v>
      </c>
      <c r="I308" s="55" t="s">
        <v>1251</v>
      </c>
      <c r="J308" s="263" t="s">
        <v>1252</v>
      </c>
      <c r="K308" s="207">
        <v>2</v>
      </c>
      <c r="L308" s="208">
        <v>42795</v>
      </c>
      <c r="M308" s="68">
        <v>42978</v>
      </c>
      <c r="N308" s="300">
        <f t="shared" si="58"/>
        <v>26.1</v>
      </c>
      <c r="O308" s="301"/>
      <c r="P308" s="211">
        <f t="shared" si="59"/>
        <v>0</v>
      </c>
      <c r="Q308" s="209">
        <f t="shared" si="60"/>
        <v>0</v>
      </c>
      <c r="R308" s="209">
        <f t="shared" si="61"/>
        <v>0</v>
      </c>
      <c r="S308" s="209">
        <f t="shared" si="62"/>
        <v>0</v>
      </c>
      <c r="T308" s="212"/>
      <c r="U308" s="202"/>
      <c r="V308" s="202"/>
      <c r="W308" s="202"/>
      <c r="X308" s="202"/>
      <c r="Y308" s="202"/>
      <c r="Z308" s="202"/>
      <c r="AA308" s="202"/>
      <c r="AB308" s="202"/>
      <c r="AC308" s="202"/>
      <c r="AD308" s="202"/>
      <c r="AE308" s="202"/>
      <c r="AF308" s="202"/>
      <c r="AG308" s="202"/>
      <c r="AH308" s="202"/>
      <c r="AI308" s="202"/>
      <c r="AJ308" s="202"/>
    </row>
    <row r="309" spans="1:36" s="146" customFormat="1" ht="409.5">
      <c r="A309" s="261" t="s">
        <v>181</v>
      </c>
      <c r="B309" s="173" t="s">
        <v>1253</v>
      </c>
      <c r="C309" s="473">
        <f t="shared" si="42"/>
        <v>1</v>
      </c>
      <c r="D309" s="173" t="s">
        <v>1226</v>
      </c>
      <c r="E309" s="118"/>
      <c r="F309" s="64" t="s">
        <v>1254</v>
      </c>
      <c r="G309" s="67" t="s">
        <v>1255</v>
      </c>
      <c r="H309" s="64" t="s">
        <v>1256</v>
      </c>
      <c r="I309" s="55" t="s">
        <v>1257</v>
      </c>
      <c r="J309" s="55" t="s">
        <v>1258</v>
      </c>
      <c r="K309" s="66" t="s">
        <v>1259</v>
      </c>
      <c r="L309" s="208">
        <v>42795</v>
      </c>
      <c r="M309" s="68">
        <v>43100</v>
      </c>
      <c r="N309" s="300">
        <f t="shared" si="58"/>
        <v>43.6</v>
      </c>
      <c r="O309" s="301"/>
      <c r="P309" s="211">
        <f t="shared" si="59"/>
        <v>0</v>
      </c>
      <c r="Q309" s="209">
        <f t="shared" si="60"/>
        <v>0</v>
      </c>
      <c r="R309" s="209">
        <f t="shared" si="61"/>
        <v>0</v>
      </c>
      <c r="S309" s="209">
        <f t="shared" si="62"/>
        <v>0</v>
      </c>
      <c r="T309" s="212"/>
      <c r="U309" s="202"/>
      <c r="V309" s="202"/>
      <c r="W309" s="202"/>
      <c r="X309" s="202"/>
      <c r="Y309" s="202"/>
      <c r="Z309" s="202"/>
      <c r="AA309" s="202"/>
      <c r="AB309" s="202"/>
      <c r="AC309" s="202"/>
      <c r="AD309" s="202"/>
      <c r="AE309" s="202"/>
      <c r="AF309" s="202"/>
      <c r="AG309" s="202"/>
      <c r="AH309" s="202"/>
      <c r="AI309" s="202"/>
      <c r="AJ309" s="202"/>
    </row>
    <row r="310" spans="1:36" s="312" customFormat="1" ht="409.5">
      <c r="A310" s="261" t="s">
        <v>181</v>
      </c>
      <c r="B310" s="173" t="s">
        <v>1253</v>
      </c>
      <c r="C310" s="473">
        <f t="shared" si="42"/>
        <v>0</v>
      </c>
      <c r="D310" s="173" t="s">
        <v>1226</v>
      </c>
      <c r="E310" s="308"/>
      <c r="F310" s="64" t="s">
        <v>1254</v>
      </c>
      <c r="G310" s="67" t="s">
        <v>1255</v>
      </c>
      <c r="H310" s="122" t="s">
        <v>1256</v>
      </c>
      <c r="I310" s="55" t="s">
        <v>1260</v>
      </c>
      <c r="J310" s="55" t="s">
        <v>1261</v>
      </c>
      <c r="K310" s="207">
        <v>1</v>
      </c>
      <c r="L310" s="208">
        <v>42795</v>
      </c>
      <c r="M310" s="208">
        <v>42856</v>
      </c>
      <c r="N310" s="300">
        <f t="shared" si="58"/>
        <v>8.6999999999999993</v>
      </c>
      <c r="O310" s="309"/>
      <c r="P310" s="211">
        <f t="shared" si="59"/>
        <v>0</v>
      </c>
      <c r="Q310" s="209">
        <f t="shared" si="60"/>
        <v>0</v>
      </c>
      <c r="R310" s="209">
        <f t="shared" si="61"/>
        <v>0</v>
      </c>
      <c r="S310" s="209">
        <f t="shared" si="62"/>
        <v>0</v>
      </c>
      <c r="T310" s="310"/>
      <c r="U310" s="311"/>
      <c r="V310" s="311"/>
      <c r="W310" s="311"/>
      <c r="X310" s="311"/>
      <c r="Y310" s="311"/>
      <c r="Z310" s="311"/>
      <c r="AA310" s="311"/>
      <c r="AB310" s="311"/>
      <c r="AC310" s="311"/>
      <c r="AD310" s="311"/>
      <c r="AE310" s="311"/>
      <c r="AF310" s="311"/>
      <c r="AG310" s="311"/>
      <c r="AH310" s="311"/>
      <c r="AI310" s="311"/>
      <c r="AJ310" s="311"/>
    </row>
    <row r="311" spans="1:36" s="312" customFormat="1" ht="409.5">
      <c r="A311" s="261" t="s">
        <v>181</v>
      </c>
      <c r="B311" s="173" t="s">
        <v>1253</v>
      </c>
      <c r="C311" s="473">
        <f t="shared" si="42"/>
        <v>0</v>
      </c>
      <c r="D311" s="173" t="s">
        <v>1226</v>
      </c>
      <c r="E311" s="308"/>
      <c r="F311" s="64" t="s">
        <v>1254</v>
      </c>
      <c r="G311" s="67" t="s">
        <v>1255</v>
      </c>
      <c r="H311" s="122" t="s">
        <v>1256</v>
      </c>
      <c r="I311" s="55" t="s">
        <v>1262</v>
      </c>
      <c r="J311" s="55" t="s">
        <v>1263</v>
      </c>
      <c r="K311" s="207">
        <v>4</v>
      </c>
      <c r="L311" s="208">
        <v>42795</v>
      </c>
      <c r="M311" s="208">
        <v>43100</v>
      </c>
      <c r="N311" s="300">
        <f t="shared" si="58"/>
        <v>43.6</v>
      </c>
      <c r="O311" s="309"/>
      <c r="P311" s="211">
        <f t="shared" si="59"/>
        <v>0</v>
      </c>
      <c r="Q311" s="209">
        <f t="shared" si="60"/>
        <v>0</v>
      </c>
      <c r="R311" s="209">
        <f t="shared" si="61"/>
        <v>0</v>
      </c>
      <c r="S311" s="209">
        <f t="shared" si="62"/>
        <v>0</v>
      </c>
      <c r="T311" s="310"/>
      <c r="U311" s="311"/>
      <c r="V311" s="311"/>
      <c r="W311" s="311"/>
      <c r="X311" s="311"/>
      <c r="Y311" s="311"/>
      <c r="Z311" s="311"/>
      <c r="AA311" s="311"/>
      <c r="AB311" s="311"/>
      <c r="AC311" s="311"/>
      <c r="AD311" s="311"/>
      <c r="AE311" s="311"/>
      <c r="AF311" s="311"/>
      <c r="AG311" s="311"/>
      <c r="AH311" s="311"/>
      <c r="AI311" s="311"/>
      <c r="AJ311" s="311"/>
    </row>
    <row r="312" spans="1:36" s="146" customFormat="1" ht="382.5">
      <c r="A312" s="261" t="s">
        <v>181</v>
      </c>
      <c r="B312" s="173" t="s">
        <v>1264</v>
      </c>
      <c r="C312" s="473">
        <f t="shared" si="42"/>
        <v>1</v>
      </c>
      <c r="D312" s="173" t="s">
        <v>1226</v>
      </c>
      <c r="E312" s="67"/>
      <c r="F312" s="306" t="s">
        <v>1265</v>
      </c>
      <c r="G312" s="67" t="s">
        <v>1266</v>
      </c>
      <c r="H312" s="206" t="s">
        <v>1267</v>
      </c>
      <c r="I312" s="55" t="s">
        <v>1268</v>
      </c>
      <c r="J312" s="55" t="s">
        <v>1269</v>
      </c>
      <c r="K312" s="313">
        <v>4</v>
      </c>
      <c r="L312" s="208">
        <v>42795</v>
      </c>
      <c r="M312" s="208">
        <v>43100</v>
      </c>
      <c r="N312" s="300">
        <f t="shared" si="58"/>
        <v>43.6</v>
      </c>
      <c r="O312" s="301"/>
      <c r="P312" s="211">
        <f t="shared" si="59"/>
        <v>0</v>
      </c>
      <c r="Q312" s="209">
        <f t="shared" si="60"/>
        <v>0</v>
      </c>
      <c r="R312" s="209">
        <f t="shared" si="61"/>
        <v>0</v>
      </c>
      <c r="S312" s="209">
        <f t="shared" si="62"/>
        <v>0</v>
      </c>
      <c r="T312" s="212" t="s">
        <v>1270</v>
      </c>
      <c r="U312" s="202"/>
      <c r="V312" s="202"/>
      <c r="W312" s="202"/>
      <c r="X312" s="202"/>
      <c r="Y312" s="202"/>
      <c r="Z312" s="202"/>
      <c r="AA312" s="202"/>
      <c r="AB312" s="202"/>
      <c r="AC312" s="202"/>
      <c r="AD312" s="202"/>
      <c r="AE312" s="202"/>
      <c r="AF312" s="202"/>
      <c r="AG312" s="202"/>
      <c r="AH312" s="202"/>
      <c r="AI312" s="202"/>
      <c r="AJ312" s="202"/>
    </row>
    <row r="313" spans="1:36" s="146" customFormat="1" ht="306">
      <c r="A313" s="261" t="s">
        <v>181</v>
      </c>
      <c r="B313" s="173" t="s">
        <v>3319</v>
      </c>
      <c r="C313" s="473">
        <f t="shared" si="42"/>
        <v>1</v>
      </c>
      <c r="D313" s="173" t="s">
        <v>1226</v>
      </c>
      <c r="E313" s="232"/>
      <c r="F313" s="232" t="s">
        <v>1271</v>
      </c>
      <c r="G313" s="67" t="s">
        <v>1272</v>
      </c>
      <c r="H313" s="122" t="s">
        <v>1273</v>
      </c>
      <c r="I313" s="55" t="s">
        <v>1274</v>
      </c>
      <c r="J313" s="55" t="s">
        <v>1261</v>
      </c>
      <c r="K313" s="207">
        <v>1</v>
      </c>
      <c r="L313" s="208">
        <v>42795</v>
      </c>
      <c r="M313" s="208">
        <v>42855</v>
      </c>
      <c r="N313" s="300">
        <f t="shared" si="58"/>
        <v>8.6</v>
      </c>
      <c r="O313" s="301"/>
      <c r="P313" s="211">
        <f t="shared" si="59"/>
        <v>0</v>
      </c>
      <c r="Q313" s="209">
        <f t="shared" si="60"/>
        <v>0</v>
      </c>
      <c r="R313" s="209">
        <f t="shared" si="61"/>
        <v>0</v>
      </c>
      <c r="S313" s="209">
        <f t="shared" si="62"/>
        <v>0</v>
      </c>
      <c r="T313" s="212"/>
      <c r="U313" s="202"/>
      <c r="V313" s="202"/>
      <c r="W313" s="202"/>
      <c r="X313" s="202"/>
      <c r="Y313" s="202"/>
      <c r="Z313" s="202"/>
      <c r="AA313" s="202"/>
      <c r="AB313" s="202"/>
      <c r="AC313" s="202"/>
      <c r="AD313" s="202"/>
      <c r="AE313" s="202"/>
      <c r="AF313" s="202"/>
      <c r="AG313" s="202"/>
      <c r="AH313" s="202"/>
      <c r="AI313" s="202"/>
      <c r="AJ313" s="202"/>
    </row>
    <row r="314" spans="1:36" s="146" customFormat="1" ht="306">
      <c r="A314" s="261" t="s">
        <v>181</v>
      </c>
      <c r="B314" s="173" t="s">
        <v>3319</v>
      </c>
      <c r="C314" s="473">
        <f t="shared" si="42"/>
        <v>0</v>
      </c>
      <c r="D314" s="173" t="s">
        <v>1226</v>
      </c>
      <c r="E314" s="232"/>
      <c r="F314" s="232" t="s">
        <v>1271</v>
      </c>
      <c r="G314" s="67" t="s">
        <v>1272</v>
      </c>
      <c r="H314" s="131" t="s">
        <v>1273</v>
      </c>
      <c r="I314" s="132" t="s">
        <v>1275</v>
      </c>
      <c r="J314" s="67" t="s">
        <v>78</v>
      </c>
      <c r="K314" s="314">
        <v>4</v>
      </c>
      <c r="L314" s="208">
        <v>42795</v>
      </c>
      <c r="M314" s="208">
        <v>43100</v>
      </c>
      <c r="N314" s="300">
        <f t="shared" si="58"/>
        <v>43.6</v>
      </c>
      <c r="O314" s="301"/>
      <c r="P314" s="211">
        <f t="shared" si="59"/>
        <v>0</v>
      </c>
      <c r="Q314" s="209">
        <f t="shared" si="60"/>
        <v>0</v>
      </c>
      <c r="R314" s="209">
        <f t="shared" si="61"/>
        <v>0</v>
      </c>
      <c r="S314" s="209">
        <f t="shared" si="62"/>
        <v>0</v>
      </c>
      <c r="T314" s="212"/>
      <c r="U314" s="202"/>
      <c r="V314" s="202"/>
      <c r="W314" s="202"/>
      <c r="X314" s="202"/>
      <c r="Y314" s="202"/>
      <c r="Z314" s="202"/>
      <c r="AA314" s="202"/>
      <c r="AB314" s="202"/>
      <c r="AC314" s="202"/>
      <c r="AD314" s="202"/>
      <c r="AE314" s="202"/>
      <c r="AF314" s="202"/>
      <c r="AG314" s="202"/>
      <c r="AH314" s="202"/>
      <c r="AI314" s="202"/>
      <c r="AJ314" s="202"/>
    </row>
    <row r="315" spans="1:36" s="316" customFormat="1" ht="178.5">
      <c r="A315" s="261" t="s">
        <v>181</v>
      </c>
      <c r="B315" s="173" t="s">
        <v>1276</v>
      </c>
      <c r="C315" s="473">
        <f t="shared" si="42"/>
        <v>1</v>
      </c>
      <c r="D315" s="173" t="s">
        <v>1226</v>
      </c>
      <c r="E315" s="307"/>
      <c r="F315" s="307" t="s">
        <v>1277</v>
      </c>
      <c r="G315" s="67" t="s">
        <v>1278</v>
      </c>
      <c r="H315" s="122" t="s">
        <v>1273</v>
      </c>
      <c r="I315" s="206" t="s">
        <v>1274</v>
      </c>
      <c r="J315" s="67" t="s">
        <v>1261</v>
      </c>
      <c r="K315" s="207">
        <v>1</v>
      </c>
      <c r="L315" s="208">
        <v>42795</v>
      </c>
      <c r="M315" s="208">
        <v>42855</v>
      </c>
      <c r="N315" s="300">
        <f t="shared" si="58"/>
        <v>8.6</v>
      </c>
      <c r="O315" s="301"/>
      <c r="P315" s="211">
        <f t="shared" si="59"/>
        <v>0</v>
      </c>
      <c r="Q315" s="209">
        <f t="shared" si="60"/>
        <v>0</v>
      </c>
      <c r="R315" s="209">
        <f t="shared" si="61"/>
        <v>0</v>
      </c>
      <c r="S315" s="209">
        <f t="shared" si="62"/>
        <v>0</v>
      </c>
      <c r="T315" s="315"/>
    </row>
    <row r="316" spans="1:36" s="316" customFormat="1" ht="178.5">
      <c r="A316" s="261" t="s">
        <v>181</v>
      </c>
      <c r="B316" s="173" t="s">
        <v>1276</v>
      </c>
      <c r="C316" s="473">
        <f t="shared" si="42"/>
        <v>0</v>
      </c>
      <c r="D316" s="173" t="s">
        <v>1226</v>
      </c>
      <c r="E316" s="307"/>
      <c r="F316" s="307" t="s">
        <v>1277</v>
      </c>
      <c r="G316" s="67" t="s">
        <v>1278</v>
      </c>
      <c r="H316" s="131" t="s">
        <v>1273</v>
      </c>
      <c r="I316" s="132" t="s">
        <v>1275</v>
      </c>
      <c r="J316" s="67" t="s">
        <v>78</v>
      </c>
      <c r="K316" s="207">
        <v>4</v>
      </c>
      <c r="L316" s="299">
        <v>42795</v>
      </c>
      <c r="M316" s="299">
        <v>43100</v>
      </c>
      <c r="N316" s="300">
        <f t="shared" si="58"/>
        <v>43.6</v>
      </c>
      <c r="O316" s="301"/>
      <c r="P316" s="211">
        <f t="shared" si="59"/>
        <v>0</v>
      </c>
      <c r="Q316" s="209">
        <f t="shared" si="60"/>
        <v>0</v>
      </c>
      <c r="R316" s="209">
        <f t="shared" si="61"/>
        <v>0</v>
      </c>
      <c r="S316" s="209">
        <f t="shared" si="62"/>
        <v>0</v>
      </c>
      <c r="T316" s="315"/>
    </row>
    <row r="317" spans="1:36" s="327" customFormat="1" ht="409.5">
      <c r="A317" s="485" t="s">
        <v>181</v>
      </c>
      <c r="B317" s="486" t="s">
        <v>1279</v>
      </c>
      <c r="C317" s="568">
        <f t="shared" si="42"/>
        <v>1</v>
      </c>
      <c r="D317" s="486" t="s">
        <v>1280</v>
      </c>
      <c r="E317" s="317"/>
      <c r="F317" s="113" t="s">
        <v>1281</v>
      </c>
      <c r="G317" s="113" t="s">
        <v>1282</v>
      </c>
      <c r="H317" s="318" t="s">
        <v>1283</v>
      </c>
      <c r="I317" s="318" t="s">
        <v>1284</v>
      </c>
      <c r="J317" s="318" t="s">
        <v>104</v>
      </c>
      <c r="K317" s="319">
        <v>1</v>
      </c>
      <c r="L317" s="320">
        <v>42795</v>
      </c>
      <c r="M317" s="320">
        <v>42826</v>
      </c>
      <c r="N317" s="321">
        <f>ROUND(((M317-L317)/7),1)</f>
        <v>4.4000000000000004</v>
      </c>
      <c r="O317" s="322"/>
      <c r="P317" s="323">
        <f>IF(O317=0,0,+O317/K317)</f>
        <v>0</v>
      </c>
      <c r="Q317" s="324">
        <f>ROUND((N317*P317),1)</f>
        <v>0</v>
      </c>
      <c r="R317" s="324">
        <f>IF(M317&lt;=$E$7,Q317,0)</f>
        <v>0</v>
      </c>
      <c r="S317" s="324">
        <f>IF($E$7&gt;=M317,N317,0)</f>
        <v>0</v>
      </c>
      <c r="T317" s="325"/>
      <c r="U317" s="326"/>
      <c r="V317" s="326"/>
      <c r="W317" s="326"/>
      <c r="X317" s="326"/>
      <c r="Y317" s="326"/>
      <c r="Z317" s="326"/>
      <c r="AA317" s="326"/>
      <c r="AB317" s="326"/>
      <c r="AC317" s="326"/>
      <c r="AD317" s="326"/>
      <c r="AE317" s="326"/>
      <c r="AF317" s="326"/>
      <c r="AG317" s="326"/>
      <c r="AH317" s="326"/>
      <c r="AI317" s="326"/>
      <c r="AJ317" s="326"/>
    </row>
    <row r="318" spans="1:36" s="327" customFormat="1" ht="409.5">
      <c r="A318" s="203" t="s">
        <v>181</v>
      </c>
      <c r="B318" s="204" t="s">
        <v>1279</v>
      </c>
      <c r="C318" s="473">
        <f t="shared" si="42"/>
        <v>0</v>
      </c>
      <c r="D318" s="204" t="s">
        <v>1280</v>
      </c>
      <c r="E318" s="65"/>
      <c r="F318" s="64" t="s">
        <v>1285</v>
      </c>
      <c r="G318" s="64"/>
      <c r="H318" s="132" t="s">
        <v>1286</v>
      </c>
      <c r="I318" s="132" t="s">
        <v>1287</v>
      </c>
      <c r="J318" s="132" t="s">
        <v>229</v>
      </c>
      <c r="K318" s="207">
        <v>1</v>
      </c>
      <c r="L318" s="208">
        <v>42768</v>
      </c>
      <c r="M318" s="208">
        <v>42825</v>
      </c>
      <c r="N318" s="328">
        <f>ROUND(((M318-L318)/7),1)</f>
        <v>8.1</v>
      </c>
      <c r="O318" s="329"/>
      <c r="P318" s="330">
        <f t="shared" ref="P318:P333" si="63">IF(O318=0,0,+O318/K318)</f>
        <v>0</v>
      </c>
      <c r="Q318" s="209">
        <f t="shared" ref="Q318:Q333" si="64">ROUND((N318*P318),1)</f>
        <v>0</v>
      </c>
      <c r="R318" s="209">
        <f t="shared" ref="R318:R333" si="65">IF(M318&lt;=$E$7,Q318,0)</f>
        <v>0</v>
      </c>
      <c r="S318" s="209">
        <f t="shared" ref="S318:S333" si="66">IF($E$7&gt;=M318,N318,0)</f>
        <v>0</v>
      </c>
      <c r="T318" s="258"/>
      <c r="U318" s="326"/>
      <c r="V318" s="331"/>
      <c r="W318" s="326"/>
      <c r="X318" s="326"/>
      <c r="Y318" s="326"/>
      <c r="Z318" s="326"/>
      <c r="AA318" s="326"/>
      <c r="AB318" s="326"/>
      <c r="AC318" s="326"/>
      <c r="AD318" s="326"/>
      <c r="AE318" s="326"/>
      <c r="AF318" s="326"/>
      <c r="AG318" s="326"/>
      <c r="AH318" s="326"/>
      <c r="AI318" s="326"/>
      <c r="AJ318" s="326"/>
    </row>
    <row r="319" spans="1:36" s="327" customFormat="1" ht="409.5">
      <c r="A319" s="203" t="s">
        <v>181</v>
      </c>
      <c r="B319" s="204" t="s">
        <v>1279</v>
      </c>
      <c r="C319" s="473">
        <f t="shared" si="42"/>
        <v>0</v>
      </c>
      <c r="D319" s="204" t="s">
        <v>1280</v>
      </c>
      <c r="E319" s="65"/>
      <c r="F319" s="64" t="s">
        <v>1288</v>
      </c>
      <c r="G319" s="64"/>
      <c r="H319" s="132" t="s">
        <v>1286</v>
      </c>
      <c r="I319" s="132" t="s">
        <v>1289</v>
      </c>
      <c r="J319" s="132" t="s">
        <v>1290</v>
      </c>
      <c r="K319" s="207">
        <v>1</v>
      </c>
      <c r="L319" s="208">
        <v>42887</v>
      </c>
      <c r="M319" s="208">
        <v>43008</v>
      </c>
      <c r="N319" s="328">
        <f>ROUND(((M319-L319)/7),1)</f>
        <v>17.3</v>
      </c>
      <c r="O319" s="329"/>
      <c r="P319" s="330">
        <f t="shared" si="63"/>
        <v>0</v>
      </c>
      <c r="Q319" s="209">
        <f t="shared" si="64"/>
        <v>0</v>
      </c>
      <c r="R319" s="209">
        <f t="shared" si="65"/>
        <v>0</v>
      </c>
      <c r="S319" s="209">
        <f t="shared" si="66"/>
        <v>0</v>
      </c>
      <c r="T319" s="258"/>
      <c r="U319" s="326"/>
      <c r="V319" s="326"/>
      <c r="W319" s="326"/>
      <c r="X319" s="326"/>
      <c r="Y319" s="326"/>
      <c r="Z319" s="326"/>
      <c r="AA319" s="326"/>
      <c r="AB319" s="326"/>
      <c r="AC319" s="326"/>
      <c r="AD319" s="326"/>
      <c r="AE319" s="326"/>
      <c r="AF319" s="326"/>
      <c r="AG319" s="326"/>
      <c r="AH319" s="326"/>
      <c r="AI319" s="326"/>
      <c r="AJ319" s="326"/>
    </row>
    <row r="320" spans="1:36" s="327" customFormat="1" ht="409.5">
      <c r="A320" s="203" t="s">
        <v>181</v>
      </c>
      <c r="B320" s="204" t="s">
        <v>1279</v>
      </c>
      <c r="C320" s="473">
        <f t="shared" si="42"/>
        <v>0</v>
      </c>
      <c r="D320" s="204" t="s">
        <v>1280</v>
      </c>
      <c r="E320" s="65"/>
      <c r="F320" s="64" t="s">
        <v>1288</v>
      </c>
      <c r="G320" s="64"/>
      <c r="H320" s="132" t="s">
        <v>1291</v>
      </c>
      <c r="I320" s="132" t="s">
        <v>1292</v>
      </c>
      <c r="J320" s="132" t="s">
        <v>229</v>
      </c>
      <c r="K320" s="207">
        <v>4</v>
      </c>
      <c r="L320" s="208">
        <v>42767</v>
      </c>
      <c r="M320" s="208">
        <v>43100</v>
      </c>
      <c r="N320" s="328">
        <f>ROUND(((M320-L320)/7),1)</f>
        <v>47.6</v>
      </c>
      <c r="O320" s="329"/>
      <c r="P320" s="330">
        <f t="shared" si="63"/>
        <v>0</v>
      </c>
      <c r="Q320" s="209">
        <f t="shared" si="64"/>
        <v>0</v>
      </c>
      <c r="R320" s="209">
        <f t="shared" si="65"/>
        <v>0</v>
      </c>
      <c r="S320" s="209">
        <f t="shared" si="66"/>
        <v>0</v>
      </c>
      <c r="T320" s="258"/>
      <c r="U320" s="326"/>
      <c r="V320" s="326"/>
      <c r="W320" s="326"/>
      <c r="X320" s="326"/>
      <c r="Y320" s="326"/>
      <c r="Z320" s="326"/>
      <c r="AA320" s="326"/>
      <c r="AB320" s="326"/>
      <c r="AC320" s="326"/>
      <c r="AD320" s="326"/>
      <c r="AE320" s="326"/>
      <c r="AF320" s="326"/>
      <c r="AG320" s="326"/>
      <c r="AH320" s="326"/>
      <c r="AI320" s="326"/>
      <c r="AJ320" s="326"/>
    </row>
    <row r="321" spans="1:36" s="327" customFormat="1" ht="306">
      <c r="A321" s="203" t="s">
        <v>181</v>
      </c>
      <c r="B321" s="173" t="s">
        <v>1293</v>
      </c>
      <c r="C321" s="473">
        <f t="shared" si="42"/>
        <v>1</v>
      </c>
      <c r="D321" s="371" t="s">
        <v>1280</v>
      </c>
      <c r="E321" s="67"/>
      <c r="F321" s="64" t="s">
        <v>1294</v>
      </c>
      <c r="G321" s="64"/>
      <c r="H321" s="132" t="s">
        <v>1295</v>
      </c>
      <c r="I321" s="132" t="s">
        <v>1296</v>
      </c>
      <c r="J321" s="132" t="s">
        <v>104</v>
      </c>
      <c r="K321" s="207">
        <v>3</v>
      </c>
      <c r="L321" s="208">
        <v>42856</v>
      </c>
      <c r="M321" s="208">
        <v>43069</v>
      </c>
      <c r="N321" s="328">
        <f t="shared" ref="N321:N336" si="67">ROUND(((M321-L321)/7),1)</f>
        <v>30.4</v>
      </c>
      <c r="O321" s="329"/>
      <c r="P321" s="330">
        <f t="shared" si="63"/>
        <v>0</v>
      </c>
      <c r="Q321" s="209">
        <f t="shared" si="64"/>
        <v>0</v>
      </c>
      <c r="R321" s="209">
        <f t="shared" si="65"/>
        <v>0</v>
      </c>
      <c r="S321" s="209">
        <f t="shared" si="66"/>
        <v>0</v>
      </c>
      <c r="T321" s="258"/>
      <c r="U321" s="326"/>
      <c r="V321" s="326"/>
      <c r="W321" s="326"/>
      <c r="X321" s="326"/>
      <c r="Y321" s="326"/>
      <c r="Z321" s="326"/>
      <c r="AA321" s="326"/>
      <c r="AB321" s="326"/>
      <c r="AC321" s="326"/>
      <c r="AD321" s="326"/>
      <c r="AE321" s="326"/>
      <c r="AF321" s="326"/>
      <c r="AG321" s="326"/>
      <c r="AH321" s="326"/>
      <c r="AI321" s="326"/>
      <c r="AJ321" s="326"/>
    </row>
    <row r="322" spans="1:36" s="327" customFormat="1" ht="127.5">
      <c r="A322" s="203" t="s">
        <v>181</v>
      </c>
      <c r="B322" s="371" t="s">
        <v>1297</v>
      </c>
      <c r="C322" s="567">
        <f t="shared" si="42"/>
        <v>1</v>
      </c>
      <c r="D322" s="371" t="s">
        <v>1280</v>
      </c>
      <c r="E322" s="332"/>
      <c r="F322" s="64" t="s">
        <v>1298</v>
      </c>
      <c r="G322" s="64" t="s">
        <v>1299</v>
      </c>
      <c r="H322" s="64" t="s">
        <v>1300</v>
      </c>
      <c r="I322" s="64" t="s">
        <v>1301</v>
      </c>
      <c r="J322" s="64" t="s">
        <v>1302</v>
      </c>
      <c r="K322" s="207">
        <v>3</v>
      </c>
      <c r="L322" s="208">
        <v>42795</v>
      </c>
      <c r="M322" s="208">
        <v>43100</v>
      </c>
      <c r="N322" s="328">
        <f t="shared" si="67"/>
        <v>43.6</v>
      </c>
      <c r="O322" s="329"/>
      <c r="P322" s="330">
        <f t="shared" si="63"/>
        <v>0</v>
      </c>
      <c r="Q322" s="209">
        <f t="shared" si="64"/>
        <v>0</v>
      </c>
      <c r="R322" s="209">
        <f t="shared" si="65"/>
        <v>0</v>
      </c>
      <c r="S322" s="209">
        <f t="shared" si="66"/>
        <v>0</v>
      </c>
      <c r="T322" s="251"/>
      <c r="U322" s="326"/>
      <c r="V322" s="326"/>
      <c r="W322" s="326"/>
      <c r="X322" s="326"/>
      <c r="Y322" s="326"/>
      <c r="Z322" s="326"/>
      <c r="AA322" s="326"/>
      <c r="AB322" s="326"/>
      <c r="AC322" s="326"/>
      <c r="AD322" s="326"/>
      <c r="AE322" s="326"/>
      <c r="AF322" s="326"/>
      <c r="AG322" s="326"/>
      <c r="AH322" s="326"/>
      <c r="AI322" s="326"/>
      <c r="AJ322" s="326"/>
    </row>
    <row r="323" spans="1:36" s="335" customFormat="1" ht="409.5">
      <c r="A323" s="203" t="s">
        <v>181</v>
      </c>
      <c r="B323" s="173" t="s">
        <v>527</v>
      </c>
      <c r="C323" s="473">
        <f t="shared" si="42"/>
        <v>1</v>
      </c>
      <c r="D323" s="173" t="s">
        <v>1280</v>
      </c>
      <c r="E323" s="333"/>
      <c r="F323" s="120" t="s">
        <v>1303</v>
      </c>
      <c r="G323" s="64" t="s">
        <v>529</v>
      </c>
      <c r="H323" s="64" t="s">
        <v>1300</v>
      </c>
      <c r="I323" s="64" t="s">
        <v>1304</v>
      </c>
      <c r="J323" s="64" t="s">
        <v>1302</v>
      </c>
      <c r="K323" s="207">
        <v>3</v>
      </c>
      <c r="L323" s="208">
        <v>42795</v>
      </c>
      <c r="M323" s="208">
        <v>43100</v>
      </c>
      <c r="N323" s="328">
        <f t="shared" si="67"/>
        <v>43.6</v>
      </c>
      <c r="O323" s="329"/>
      <c r="P323" s="330">
        <f t="shared" si="63"/>
        <v>0</v>
      </c>
      <c r="Q323" s="209">
        <f t="shared" si="64"/>
        <v>0</v>
      </c>
      <c r="R323" s="209">
        <f t="shared" si="65"/>
        <v>0</v>
      </c>
      <c r="S323" s="209">
        <f t="shared" si="66"/>
        <v>0</v>
      </c>
      <c r="T323" s="251"/>
      <c r="U323" s="334"/>
      <c r="V323" s="334"/>
      <c r="W323" s="334"/>
      <c r="X323" s="334"/>
      <c r="Y323" s="334"/>
      <c r="Z323" s="334"/>
      <c r="AA323" s="334"/>
      <c r="AB323" s="334"/>
      <c r="AC323" s="334"/>
      <c r="AD323" s="334"/>
      <c r="AE323" s="334"/>
      <c r="AF323" s="334"/>
      <c r="AG323" s="334"/>
      <c r="AH323" s="334"/>
      <c r="AI323" s="334"/>
      <c r="AJ323" s="334"/>
    </row>
    <row r="324" spans="1:36" s="335" customFormat="1" ht="229.5">
      <c r="A324" s="203" t="s">
        <v>181</v>
      </c>
      <c r="B324" s="173" t="s">
        <v>538</v>
      </c>
      <c r="C324" s="473">
        <f t="shared" si="42"/>
        <v>1</v>
      </c>
      <c r="D324" s="173" t="s">
        <v>1280</v>
      </c>
      <c r="E324" s="67"/>
      <c r="F324" s="64" t="s">
        <v>1305</v>
      </c>
      <c r="G324" s="132"/>
      <c r="H324" s="132" t="s">
        <v>1306</v>
      </c>
      <c r="I324" s="132" t="s">
        <v>1307</v>
      </c>
      <c r="J324" s="132" t="s">
        <v>104</v>
      </c>
      <c r="K324" s="207">
        <v>1</v>
      </c>
      <c r="L324" s="208">
        <v>42809</v>
      </c>
      <c r="M324" s="208">
        <v>42886</v>
      </c>
      <c r="N324" s="328">
        <f t="shared" si="67"/>
        <v>11</v>
      </c>
      <c r="O324" s="329"/>
      <c r="P324" s="330">
        <f t="shared" si="63"/>
        <v>0</v>
      </c>
      <c r="Q324" s="209">
        <f t="shared" si="64"/>
        <v>0</v>
      </c>
      <c r="R324" s="209">
        <f t="shared" si="65"/>
        <v>0</v>
      </c>
      <c r="S324" s="209">
        <f t="shared" si="66"/>
        <v>0</v>
      </c>
      <c r="T324" s="258"/>
      <c r="U324" s="334"/>
      <c r="V324" s="334"/>
      <c r="W324" s="334"/>
      <c r="X324" s="334"/>
      <c r="Y324" s="334"/>
      <c r="Z324" s="334"/>
      <c r="AA324" s="334"/>
      <c r="AB324" s="334"/>
      <c r="AC324" s="334"/>
      <c r="AD324" s="334"/>
      <c r="AE324" s="334"/>
      <c r="AF324" s="334"/>
      <c r="AG324" s="334"/>
      <c r="AH324" s="334"/>
      <c r="AI324" s="334"/>
      <c r="AJ324" s="334"/>
    </row>
    <row r="325" spans="1:36" s="335" customFormat="1" ht="229.5">
      <c r="A325" s="203" t="s">
        <v>181</v>
      </c>
      <c r="B325" s="262" t="s">
        <v>545</v>
      </c>
      <c r="C325" s="561">
        <f t="shared" si="42"/>
        <v>1</v>
      </c>
      <c r="D325" s="173" t="s">
        <v>1280</v>
      </c>
      <c r="E325" s="67"/>
      <c r="F325" s="120" t="s">
        <v>1308</v>
      </c>
      <c r="G325" s="64" t="s">
        <v>547</v>
      </c>
      <c r="H325" s="132" t="s">
        <v>1309</v>
      </c>
      <c r="I325" s="132" t="s">
        <v>1310</v>
      </c>
      <c r="J325" s="132" t="s">
        <v>1311</v>
      </c>
      <c r="K325" s="207">
        <v>3</v>
      </c>
      <c r="L325" s="208">
        <v>42795</v>
      </c>
      <c r="M325" s="208">
        <v>43100</v>
      </c>
      <c r="N325" s="328">
        <f>ROUND(((M325-L325)/7),1)</f>
        <v>43.6</v>
      </c>
      <c r="O325" s="329"/>
      <c r="P325" s="330">
        <f t="shared" si="63"/>
        <v>0</v>
      </c>
      <c r="Q325" s="209">
        <f t="shared" si="64"/>
        <v>0</v>
      </c>
      <c r="R325" s="209">
        <f t="shared" si="65"/>
        <v>0</v>
      </c>
      <c r="S325" s="209">
        <f t="shared" si="66"/>
        <v>0</v>
      </c>
      <c r="T325" s="258"/>
      <c r="U325" s="334"/>
      <c r="V325" s="334"/>
      <c r="W325" s="334"/>
      <c r="X325" s="334"/>
      <c r="Y325" s="334"/>
      <c r="Z325" s="334"/>
      <c r="AA325" s="334"/>
      <c r="AB325" s="334"/>
      <c r="AC325" s="334"/>
      <c r="AD325" s="334"/>
      <c r="AE325" s="334"/>
      <c r="AF325" s="334"/>
      <c r="AG325" s="334"/>
      <c r="AH325" s="334"/>
      <c r="AI325" s="334"/>
      <c r="AJ325" s="334"/>
    </row>
    <row r="326" spans="1:36" s="327" customFormat="1" ht="191.25">
      <c r="A326" s="203" t="s">
        <v>181</v>
      </c>
      <c r="B326" s="262" t="s">
        <v>1312</v>
      </c>
      <c r="C326" s="561">
        <f t="shared" si="42"/>
        <v>1</v>
      </c>
      <c r="D326" s="173" t="s">
        <v>1280</v>
      </c>
      <c r="E326" s="67"/>
      <c r="F326" s="120" t="s">
        <v>1313</v>
      </c>
      <c r="G326" s="64" t="s">
        <v>1314</v>
      </c>
      <c r="H326" s="132" t="s">
        <v>1315</v>
      </c>
      <c r="I326" s="132" t="s">
        <v>1316</v>
      </c>
      <c r="J326" s="132" t="s">
        <v>78</v>
      </c>
      <c r="K326" s="207">
        <v>2</v>
      </c>
      <c r="L326" s="208">
        <v>42795</v>
      </c>
      <c r="M326" s="208">
        <v>43100</v>
      </c>
      <c r="N326" s="328">
        <f t="shared" si="67"/>
        <v>43.6</v>
      </c>
      <c r="O326" s="329"/>
      <c r="P326" s="330">
        <f t="shared" si="63"/>
        <v>0</v>
      </c>
      <c r="Q326" s="209">
        <f t="shared" si="64"/>
        <v>0</v>
      </c>
      <c r="R326" s="209">
        <f t="shared" si="65"/>
        <v>0</v>
      </c>
      <c r="S326" s="209">
        <f t="shared" si="66"/>
        <v>0</v>
      </c>
      <c r="T326" s="258"/>
      <c r="U326" s="326"/>
      <c r="V326" s="326"/>
      <c r="W326" s="326"/>
      <c r="X326" s="326"/>
      <c r="Y326" s="326"/>
      <c r="Z326" s="326"/>
      <c r="AA326" s="326"/>
      <c r="AB326" s="326"/>
      <c r="AC326" s="326"/>
      <c r="AD326" s="326"/>
      <c r="AE326" s="326"/>
      <c r="AF326" s="326"/>
      <c r="AG326" s="326"/>
      <c r="AH326" s="326"/>
      <c r="AI326" s="326"/>
      <c r="AJ326" s="326"/>
    </row>
    <row r="327" spans="1:36" s="327" customFormat="1" ht="409.5">
      <c r="A327" s="203" t="s">
        <v>181</v>
      </c>
      <c r="B327" s="262" t="s">
        <v>1317</v>
      </c>
      <c r="C327" s="561">
        <f t="shared" si="42"/>
        <v>1</v>
      </c>
      <c r="D327" s="173" t="s">
        <v>1280</v>
      </c>
      <c r="E327" s="67"/>
      <c r="F327" s="132" t="s">
        <v>1318</v>
      </c>
      <c r="G327" s="64" t="s">
        <v>1319</v>
      </c>
      <c r="H327" s="132" t="s">
        <v>1320</v>
      </c>
      <c r="I327" s="132" t="s">
        <v>1321</v>
      </c>
      <c r="J327" s="132" t="s">
        <v>1322</v>
      </c>
      <c r="K327" s="207">
        <v>2</v>
      </c>
      <c r="L327" s="208">
        <v>42795</v>
      </c>
      <c r="M327" s="208">
        <v>43100</v>
      </c>
      <c r="N327" s="328">
        <f t="shared" si="67"/>
        <v>43.6</v>
      </c>
      <c r="O327" s="329"/>
      <c r="P327" s="330">
        <f t="shared" si="63"/>
        <v>0</v>
      </c>
      <c r="Q327" s="209">
        <f t="shared" si="64"/>
        <v>0</v>
      </c>
      <c r="R327" s="209">
        <f t="shared" si="65"/>
        <v>0</v>
      </c>
      <c r="S327" s="209">
        <f t="shared" si="66"/>
        <v>0</v>
      </c>
      <c r="T327" s="251"/>
      <c r="U327" s="326"/>
      <c r="V327" s="326"/>
      <c r="W327" s="326"/>
      <c r="X327" s="326"/>
      <c r="Y327" s="326"/>
      <c r="Z327" s="326"/>
      <c r="AA327" s="326"/>
      <c r="AB327" s="326"/>
      <c r="AC327" s="326"/>
      <c r="AD327" s="326"/>
      <c r="AE327" s="326"/>
      <c r="AF327" s="326"/>
      <c r="AG327" s="326"/>
      <c r="AH327" s="326"/>
      <c r="AI327" s="326"/>
      <c r="AJ327" s="326"/>
    </row>
    <row r="328" spans="1:36" s="335" customFormat="1" ht="369.75">
      <c r="A328" s="203" t="s">
        <v>181</v>
      </c>
      <c r="B328" s="473" t="s">
        <v>1323</v>
      </c>
      <c r="C328" s="473">
        <f t="shared" si="42"/>
        <v>1</v>
      </c>
      <c r="D328" s="173" t="s">
        <v>1280</v>
      </c>
      <c r="E328" s="67"/>
      <c r="F328" s="64" t="s">
        <v>1324</v>
      </c>
      <c r="G328" s="64" t="s">
        <v>1325</v>
      </c>
      <c r="H328" s="132" t="s">
        <v>1326</v>
      </c>
      <c r="I328" s="132" t="s">
        <v>1327</v>
      </c>
      <c r="J328" s="132" t="s">
        <v>1328</v>
      </c>
      <c r="K328" s="207">
        <v>2</v>
      </c>
      <c r="L328" s="208">
        <v>42795</v>
      </c>
      <c r="M328" s="208">
        <v>43100</v>
      </c>
      <c r="N328" s="328">
        <f t="shared" si="67"/>
        <v>43.6</v>
      </c>
      <c r="O328" s="329"/>
      <c r="P328" s="330">
        <f t="shared" si="63"/>
        <v>0</v>
      </c>
      <c r="Q328" s="209">
        <f t="shared" si="64"/>
        <v>0</v>
      </c>
      <c r="R328" s="209">
        <f t="shared" si="65"/>
        <v>0</v>
      </c>
      <c r="S328" s="209">
        <f t="shared" si="66"/>
        <v>0</v>
      </c>
      <c r="T328" s="258"/>
      <c r="U328" s="334"/>
      <c r="V328" s="334"/>
      <c r="W328" s="334"/>
      <c r="X328" s="334"/>
      <c r="Y328" s="334"/>
      <c r="Z328" s="334"/>
      <c r="AA328" s="334"/>
      <c r="AB328" s="334"/>
      <c r="AC328" s="334"/>
      <c r="AD328" s="334"/>
      <c r="AE328" s="334"/>
      <c r="AF328" s="334"/>
      <c r="AG328" s="334"/>
      <c r="AH328" s="334"/>
      <c r="AI328" s="334"/>
      <c r="AJ328" s="334"/>
    </row>
    <row r="329" spans="1:36" s="337" customFormat="1" ht="306">
      <c r="A329" s="203" t="s">
        <v>181</v>
      </c>
      <c r="B329" s="573" t="s">
        <v>1329</v>
      </c>
      <c r="C329" s="574">
        <f t="shared" si="42"/>
        <v>1</v>
      </c>
      <c r="D329" s="173" t="s">
        <v>1280</v>
      </c>
      <c r="E329" s="67"/>
      <c r="F329" s="336" t="s">
        <v>1330</v>
      </c>
      <c r="G329" s="336" t="s">
        <v>1331</v>
      </c>
      <c r="H329" s="132" t="s">
        <v>1320</v>
      </c>
      <c r="I329" s="132" t="s">
        <v>1321</v>
      </c>
      <c r="J329" s="132" t="s">
        <v>1322</v>
      </c>
      <c r="K329" s="207">
        <v>2</v>
      </c>
      <c r="L329" s="208">
        <v>42795</v>
      </c>
      <c r="M329" s="208">
        <v>43100</v>
      </c>
      <c r="N329" s="328">
        <f>ROUND(((M329-L329)/7),1)</f>
        <v>43.6</v>
      </c>
      <c r="O329" s="329"/>
      <c r="P329" s="330">
        <f t="shared" si="63"/>
        <v>0</v>
      </c>
      <c r="Q329" s="209">
        <f t="shared" si="64"/>
        <v>0</v>
      </c>
      <c r="R329" s="209">
        <f t="shared" si="65"/>
        <v>0</v>
      </c>
      <c r="S329" s="209">
        <f t="shared" si="66"/>
        <v>0</v>
      </c>
      <c r="T329" s="258"/>
    </row>
    <row r="330" spans="1:36" s="339" customFormat="1" ht="331.5">
      <c r="A330" s="203" t="s">
        <v>181</v>
      </c>
      <c r="B330" s="573" t="s">
        <v>1332</v>
      </c>
      <c r="C330" s="574">
        <f t="shared" si="42"/>
        <v>1</v>
      </c>
      <c r="D330" s="173" t="s">
        <v>1280</v>
      </c>
      <c r="E330" s="67"/>
      <c r="F330" s="336" t="s">
        <v>1333</v>
      </c>
      <c r="G330" s="336" t="s">
        <v>1334</v>
      </c>
      <c r="H330" s="132" t="s">
        <v>1335</v>
      </c>
      <c r="I330" s="132" t="s">
        <v>1336</v>
      </c>
      <c r="J330" s="132" t="s">
        <v>1337</v>
      </c>
      <c r="K330" s="268">
        <v>3</v>
      </c>
      <c r="L330" s="208">
        <v>42795</v>
      </c>
      <c r="M330" s="208">
        <v>43100</v>
      </c>
      <c r="N330" s="328">
        <f t="shared" si="67"/>
        <v>43.6</v>
      </c>
      <c r="O330" s="329"/>
      <c r="P330" s="330">
        <f t="shared" si="63"/>
        <v>0</v>
      </c>
      <c r="Q330" s="209">
        <f t="shared" si="64"/>
        <v>0</v>
      </c>
      <c r="R330" s="209">
        <f t="shared" si="65"/>
        <v>0</v>
      </c>
      <c r="S330" s="209">
        <f t="shared" si="66"/>
        <v>0</v>
      </c>
      <c r="T330" s="338"/>
    </row>
    <row r="331" spans="1:36" s="342" customFormat="1" ht="191.25">
      <c r="A331" s="415" t="s">
        <v>335</v>
      </c>
      <c r="B331" s="66" t="s">
        <v>1338</v>
      </c>
      <c r="C331" s="66">
        <f t="shared" si="42"/>
        <v>1</v>
      </c>
      <c r="D331" s="65" t="s">
        <v>1280</v>
      </c>
      <c r="E331" s="53"/>
      <c r="F331" s="55" t="s">
        <v>1339</v>
      </c>
      <c r="G331" s="55" t="s">
        <v>1340</v>
      </c>
      <c r="H331" s="55" t="s">
        <v>1341</v>
      </c>
      <c r="I331" s="55" t="s">
        <v>1342</v>
      </c>
      <c r="J331" s="55" t="s">
        <v>229</v>
      </c>
      <c r="K331" s="53">
        <v>1</v>
      </c>
      <c r="L331" s="57">
        <v>42583</v>
      </c>
      <c r="M331" s="57">
        <v>42704</v>
      </c>
      <c r="N331" s="340">
        <f t="shared" si="67"/>
        <v>17.3</v>
      </c>
      <c r="O331" s="329">
        <v>1</v>
      </c>
      <c r="P331" s="341">
        <f t="shared" si="63"/>
        <v>1</v>
      </c>
      <c r="Q331" s="59">
        <f t="shared" si="64"/>
        <v>17.3</v>
      </c>
      <c r="R331" s="59">
        <f t="shared" si="65"/>
        <v>17.3</v>
      </c>
      <c r="S331" s="59">
        <f t="shared" si="66"/>
        <v>17.3</v>
      </c>
      <c r="T331" s="62" t="s">
        <v>1343</v>
      </c>
    </row>
    <row r="332" spans="1:36" s="342" customFormat="1" ht="280.5">
      <c r="A332" s="415" t="s">
        <v>335</v>
      </c>
      <c r="B332" s="66" t="s">
        <v>1338</v>
      </c>
      <c r="C332" s="66">
        <f t="shared" si="42"/>
        <v>0</v>
      </c>
      <c r="D332" s="65" t="s">
        <v>1280</v>
      </c>
      <c r="E332" s="53"/>
      <c r="F332" s="55" t="s">
        <v>1339</v>
      </c>
      <c r="G332" s="55" t="s">
        <v>1340</v>
      </c>
      <c r="H332" s="55" t="s">
        <v>1344</v>
      </c>
      <c r="I332" s="55" t="s">
        <v>1345</v>
      </c>
      <c r="J332" s="55" t="s">
        <v>117</v>
      </c>
      <c r="K332" s="53">
        <v>3</v>
      </c>
      <c r="L332" s="57">
        <v>42583</v>
      </c>
      <c r="M332" s="57">
        <v>42809</v>
      </c>
      <c r="N332" s="340">
        <f t="shared" si="67"/>
        <v>32.299999999999997</v>
      </c>
      <c r="O332" s="329">
        <v>3</v>
      </c>
      <c r="P332" s="341">
        <f t="shared" si="63"/>
        <v>1</v>
      </c>
      <c r="Q332" s="59">
        <f t="shared" si="64"/>
        <v>32.299999999999997</v>
      </c>
      <c r="R332" s="59">
        <f t="shared" si="65"/>
        <v>0</v>
      </c>
      <c r="S332" s="59">
        <f t="shared" si="66"/>
        <v>0</v>
      </c>
      <c r="T332" s="62" t="s">
        <v>1343</v>
      </c>
    </row>
    <row r="333" spans="1:36" s="342" customFormat="1" ht="191.25">
      <c r="A333" s="415" t="s">
        <v>335</v>
      </c>
      <c r="B333" s="66" t="s">
        <v>1338</v>
      </c>
      <c r="C333" s="66">
        <f t="shared" ref="C333:C396" si="68">+IF(B333=B332,0,1)</f>
        <v>0</v>
      </c>
      <c r="D333" s="65" t="s">
        <v>1280</v>
      </c>
      <c r="E333" s="53"/>
      <c r="F333" s="55" t="s">
        <v>1339</v>
      </c>
      <c r="G333" s="55" t="s">
        <v>1340</v>
      </c>
      <c r="H333" s="55" t="s">
        <v>1346</v>
      </c>
      <c r="I333" s="55" t="s">
        <v>1347</v>
      </c>
      <c r="J333" s="55" t="s">
        <v>229</v>
      </c>
      <c r="K333" s="53">
        <v>1</v>
      </c>
      <c r="L333" s="57">
        <v>42826</v>
      </c>
      <c r="M333" s="57">
        <v>42855</v>
      </c>
      <c r="N333" s="340">
        <f t="shared" si="67"/>
        <v>4.0999999999999996</v>
      </c>
      <c r="O333" s="329"/>
      <c r="P333" s="341">
        <f t="shared" si="63"/>
        <v>0</v>
      </c>
      <c r="Q333" s="59">
        <f t="shared" si="64"/>
        <v>0</v>
      </c>
      <c r="R333" s="59">
        <f t="shared" si="65"/>
        <v>0</v>
      </c>
      <c r="S333" s="59">
        <f t="shared" si="66"/>
        <v>0</v>
      </c>
      <c r="T333" s="62" t="s">
        <v>1348</v>
      </c>
    </row>
    <row r="334" spans="1:36" s="152" customFormat="1" ht="76.5">
      <c r="A334" s="261" t="s">
        <v>181</v>
      </c>
      <c r="B334" s="262" t="s">
        <v>1349</v>
      </c>
      <c r="C334" s="561">
        <f t="shared" si="68"/>
        <v>1</v>
      </c>
      <c r="D334" s="173" t="s">
        <v>1350</v>
      </c>
      <c r="E334" s="67"/>
      <c r="F334" s="232" t="s">
        <v>1351</v>
      </c>
      <c r="G334" s="67" t="s">
        <v>1352</v>
      </c>
      <c r="H334" s="122" t="s">
        <v>1353</v>
      </c>
      <c r="I334" s="206" t="s">
        <v>1354</v>
      </c>
      <c r="J334" s="260" t="s">
        <v>1355</v>
      </c>
      <c r="K334" s="207">
        <v>1</v>
      </c>
      <c r="L334" s="208">
        <v>42795</v>
      </c>
      <c r="M334" s="208">
        <v>42855</v>
      </c>
      <c r="N334" s="209">
        <f t="shared" si="67"/>
        <v>8.6</v>
      </c>
      <c r="O334" s="343"/>
      <c r="P334" s="211">
        <f>IF(O334=0,0,+O334/K334)</f>
        <v>0</v>
      </c>
      <c r="Q334" s="209">
        <f>ROUND((N334*P334),1)</f>
        <v>0</v>
      </c>
      <c r="R334" s="209">
        <f>IF(M334&lt;=$E$7,Q334,0)</f>
        <v>0</v>
      </c>
      <c r="S334" s="209">
        <f>IF($E$7&gt;=M334,N334,0)</f>
        <v>0</v>
      </c>
      <c r="T334" s="258"/>
      <c r="U334" s="244"/>
      <c r="V334" s="244"/>
      <c r="W334" s="244"/>
      <c r="X334" s="244"/>
      <c r="Y334" s="244"/>
      <c r="Z334" s="244"/>
      <c r="AA334" s="244"/>
      <c r="AB334" s="244"/>
      <c r="AC334" s="244"/>
      <c r="AD334" s="244"/>
      <c r="AE334" s="244"/>
      <c r="AF334" s="244"/>
      <c r="AG334" s="244"/>
      <c r="AH334" s="244"/>
      <c r="AI334" s="244"/>
      <c r="AJ334" s="244"/>
    </row>
    <row r="335" spans="1:36" s="152" customFormat="1" ht="76.5">
      <c r="A335" s="261" t="s">
        <v>181</v>
      </c>
      <c r="B335" s="262" t="s">
        <v>1349</v>
      </c>
      <c r="C335" s="561">
        <f t="shared" si="68"/>
        <v>0</v>
      </c>
      <c r="D335" s="173" t="s">
        <v>1350</v>
      </c>
      <c r="E335" s="67"/>
      <c r="F335" s="232" t="s">
        <v>1356</v>
      </c>
      <c r="G335" s="67" t="s">
        <v>1352</v>
      </c>
      <c r="H335" s="122" t="s">
        <v>1357</v>
      </c>
      <c r="I335" s="206" t="s">
        <v>1358</v>
      </c>
      <c r="J335" s="260" t="s">
        <v>1359</v>
      </c>
      <c r="K335" s="207">
        <v>9</v>
      </c>
      <c r="L335" s="208">
        <v>42795</v>
      </c>
      <c r="M335" s="208">
        <v>43069</v>
      </c>
      <c r="N335" s="209">
        <f t="shared" si="67"/>
        <v>39.1</v>
      </c>
      <c r="O335" s="343"/>
      <c r="P335" s="211">
        <f t="shared" ref="P335:P342" si="69">IF(O335=0,0,+O335/K335)</f>
        <v>0</v>
      </c>
      <c r="Q335" s="209">
        <f t="shared" ref="Q335:Q342" si="70">ROUND((N335*P335),1)</f>
        <v>0</v>
      </c>
      <c r="R335" s="209">
        <f t="shared" ref="R335:R342" si="71">IF(M335&lt;=$E$7,Q335,0)</f>
        <v>0</v>
      </c>
      <c r="S335" s="209">
        <f t="shared" ref="S335:S342" si="72">IF($E$7&gt;=M335,N335,0)</f>
        <v>0</v>
      </c>
      <c r="T335" s="258"/>
      <c r="U335" s="244"/>
      <c r="V335" s="244"/>
      <c r="W335" s="244"/>
      <c r="X335" s="244"/>
      <c r="Y335" s="244"/>
      <c r="Z335" s="244"/>
      <c r="AA335" s="244"/>
      <c r="AB335" s="244"/>
      <c r="AC335" s="244"/>
      <c r="AD335" s="244"/>
      <c r="AE335" s="244"/>
      <c r="AF335" s="244"/>
      <c r="AG335" s="244"/>
      <c r="AH335" s="244"/>
      <c r="AI335" s="244"/>
      <c r="AJ335" s="244"/>
    </row>
    <row r="336" spans="1:36" s="152" customFormat="1" ht="165.75">
      <c r="A336" s="261" t="s">
        <v>181</v>
      </c>
      <c r="B336" s="262" t="s">
        <v>1360</v>
      </c>
      <c r="C336" s="561">
        <f t="shared" si="68"/>
        <v>1</v>
      </c>
      <c r="D336" s="173" t="s">
        <v>1350</v>
      </c>
      <c r="E336" s="67"/>
      <c r="F336" s="67" t="s">
        <v>1361</v>
      </c>
      <c r="G336" s="67" t="s">
        <v>1362</v>
      </c>
      <c r="H336" s="124" t="s">
        <v>1363</v>
      </c>
      <c r="I336" s="133" t="s">
        <v>1364</v>
      </c>
      <c r="J336" s="344" t="s">
        <v>1365</v>
      </c>
      <c r="K336" s="66">
        <v>2</v>
      </c>
      <c r="L336" s="208">
        <v>42824</v>
      </c>
      <c r="M336" s="208">
        <v>43008</v>
      </c>
      <c r="N336" s="345">
        <f t="shared" si="67"/>
        <v>26.3</v>
      </c>
      <c r="O336" s="343"/>
      <c r="P336" s="211">
        <f t="shared" si="69"/>
        <v>0</v>
      </c>
      <c r="Q336" s="209">
        <f t="shared" si="70"/>
        <v>0</v>
      </c>
      <c r="R336" s="209">
        <f t="shared" si="71"/>
        <v>0</v>
      </c>
      <c r="S336" s="209">
        <f t="shared" si="72"/>
        <v>0</v>
      </c>
      <c r="T336" s="258"/>
      <c r="U336" s="244"/>
      <c r="V336" s="244"/>
      <c r="W336" s="244"/>
      <c r="X336" s="244"/>
      <c r="Y336" s="244"/>
      <c r="Z336" s="244"/>
      <c r="AA336" s="244"/>
      <c r="AB336" s="244"/>
      <c r="AC336" s="244"/>
      <c r="AD336" s="244"/>
      <c r="AE336" s="244"/>
      <c r="AF336" s="244"/>
      <c r="AG336" s="244"/>
      <c r="AH336" s="244"/>
      <c r="AI336" s="244"/>
      <c r="AJ336" s="244"/>
    </row>
    <row r="337" spans="1:35" s="346" customFormat="1" ht="409.5">
      <c r="A337" s="350" t="s">
        <v>335</v>
      </c>
      <c r="B337" s="67" t="s">
        <v>586</v>
      </c>
      <c r="C337" s="66">
        <f t="shared" si="68"/>
        <v>1</v>
      </c>
      <c r="D337" s="65" t="s">
        <v>1350</v>
      </c>
      <c r="E337" s="53"/>
      <c r="F337" s="55" t="s">
        <v>1366</v>
      </c>
      <c r="G337" s="55" t="s">
        <v>1367</v>
      </c>
      <c r="H337" s="55" t="s">
        <v>1368</v>
      </c>
      <c r="I337" s="55" t="s">
        <v>1369</v>
      </c>
      <c r="J337" s="3" t="s">
        <v>1370</v>
      </c>
      <c r="K337" s="53">
        <v>8</v>
      </c>
      <c r="L337" s="157">
        <v>42719</v>
      </c>
      <c r="M337" s="157">
        <v>42735</v>
      </c>
      <c r="N337" s="59">
        <f>ROUND(((M337-L337)/7),1)</f>
        <v>2.2999999999999998</v>
      </c>
      <c r="O337" s="343">
        <v>8</v>
      </c>
      <c r="P337" s="60">
        <f t="shared" si="69"/>
        <v>1</v>
      </c>
      <c r="Q337" s="59">
        <f t="shared" si="70"/>
        <v>2.2999999999999998</v>
      </c>
      <c r="R337" s="59">
        <f t="shared" si="71"/>
        <v>2.2999999999999998</v>
      </c>
      <c r="S337" s="59">
        <f t="shared" si="72"/>
        <v>2.2999999999999998</v>
      </c>
      <c r="T337" s="62" t="s">
        <v>1371</v>
      </c>
    </row>
    <row r="338" spans="1:35" s="246" customFormat="1" ht="409.5">
      <c r="A338" s="350" t="s">
        <v>335</v>
      </c>
      <c r="B338" s="67" t="s">
        <v>586</v>
      </c>
      <c r="C338" s="66">
        <f t="shared" si="68"/>
        <v>0</v>
      </c>
      <c r="D338" s="65" t="s">
        <v>1350</v>
      </c>
      <c r="E338" s="53"/>
      <c r="F338" s="55" t="s">
        <v>1366</v>
      </c>
      <c r="G338" s="55" t="s">
        <v>1367</v>
      </c>
      <c r="H338" s="55" t="s">
        <v>1368</v>
      </c>
      <c r="I338" s="55" t="s">
        <v>1372</v>
      </c>
      <c r="J338" s="3" t="s">
        <v>1373</v>
      </c>
      <c r="K338" s="53">
        <v>11</v>
      </c>
      <c r="L338" s="157">
        <v>42614</v>
      </c>
      <c r="M338" s="157">
        <v>42947</v>
      </c>
      <c r="N338" s="59">
        <f t="shared" ref="N338:N342" si="73">ROUND(((M338-L338)/7),1)</f>
        <v>47.6</v>
      </c>
      <c r="O338" s="343">
        <v>6</v>
      </c>
      <c r="P338" s="60">
        <f t="shared" si="69"/>
        <v>0.54545454545454541</v>
      </c>
      <c r="Q338" s="59">
        <f t="shared" si="70"/>
        <v>26</v>
      </c>
      <c r="R338" s="59">
        <f t="shared" si="71"/>
        <v>0</v>
      </c>
      <c r="S338" s="59">
        <f t="shared" si="72"/>
        <v>0</v>
      </c>
      <c r="T338" s="62" t="s">
        <v>1374</v>
      </c>
    </row>
    <row r="339" spans="1:35" s="246" customFormat="1" ht="369.75">
      <c r="A339" s="350" t="s">
        <v>335</v>
      </c>
      <c r="B339" s="67" t="s">
        <v>598</v>
      </c>
      <c r="C339" s="66">
        <f t="shared" si="68"/>
        <v>1</v>
      </c>
      <c r="D339" s="65" t="s">
        <v>1350</v>
      </c>
      <c r="E339" s="53"/>
      <c r="F339" s="55" t="s">
        <v>1375</v>
      </c>
      <c r="G339" s="55" t="s">
        <v>1376</v>
      </c>
      <c r="H339" s="55" t="s">
        <v>1377</v>
      </c>
      <c r="I339" s="55" t="s">
        <v>1378</v>
      </c>
      <c r="J339" s="3" t="s">
        <v>1370</v>
      </c>
      <c r="K339" s="53">
        <v>1</v>
      </c>
      <c r="L339" s="157">
        <v>42719</v>
      </c>
      <c r="M339" s="157">
        <v>42735</v>
      </c>
      <c r="N339" s="59">
        <f t="shared" si="73"/>
        <v>2.2999999999999998</v>
      </c>
      <c r="O339" s="343">
        <v>1</v>
      </c>
      <c r="P339" s="60">
        <f t="shared" si="69"/>
        <v>1</v>
      </c>
      <c r="Q339" s="59">
        <f t="shared" si="70"/>
        <v>2.2999999999999998</v>
      </c>
      <c r="R339" s="59">
        <f t="shared" si="71"/>
        <v>2.2999999999999998</v>
      </c>
      <c r="S339" s="59">
        <f t="shared" si="72"/>
        <v>2.2999999999999998</v>
      </c>
      <c r="T339" s="62" t="s">
        <v>1379</v>
      </c>
    </row>
    <row r="340" spans="1:35" s="246" customFormat="1" ht="369.75">
      <c r="A340" s="350" t="s">
        <v>335</v>
      </c>
      <c r="B340" s="67" t="s">
        <v>598</v>
      </c>
      <c r="C340" s="66">
        <f t="shared" si="68"/>
        <v>0</v>
      </c>
      <c r="D340" s="65" t="s">
        <v>1350</v>
      </c>
      <c r="E340" s="53"/>
      <c r="F340" s="55" t="s">
        <v>1375</v>
      </c>
      <c r="G340" s="55" t="s">
        <v>1376</v>
      </c>
      <c r="H340" s="55" t="s">
        <v>1377</v>
      </c>
      <c r="I340" s="55" t="s">
        <v>1380</v>
      </c>
      <c r="J340" s="3" t="s">
        <v>1381</v>
      </c>
      <c r="K340" s="53">
        <v>9</v>
      </c>
      <c r="L340" s="157">
        <v>42644</v>
      </c>
      <c r="M340" s="157">
        <v>42979</v>
      </c>
      <c r="N340" s="59">
        <f t="shared" si="73"/>
        <v>47.9</v>
      </c>
      <c r="O340" s="343">
        <v>5</v>
      </c>
      <c r="P340" s="60">
        <f t="shared" si="69"/>
        <v>0.55555555555555558</v>
      </c>
      <c r="Q340" s="59">
        <f t="shared" si="70"/>
        <v>26.6</v>
      </c>
      <c r="R340" s="59">
        <f t="shared" si="71"/>
        <v>0</v>
      </c>
      <c r="S340" s="59">
        <f t="shared" si="72"/>
        <v>0</v>
      </c>
      <c r="T340" s="62" t="s">
        <v>1382</v>
      </c>
    </row>
    <row r="341" spans="1:35" s="246" customFormat="1" ht="204">
      <c r="A341" s="350" t="s">
        <v>335</v>
      </c>
      <c r="B341" s="67" t="s">
        <v>607</v>
      </c>
      <c r="C341" s="66">
        <f t="shared" si="68"/>
        <v>1</v>
      </c>
      <c r="D341" s="65" t="s">
        <v>1350</v>
      </c>
      <c r="E341" s="53"/>
      <c r="F341" s="55" t="s">
        <v>1383</v>
      </c>
      <c r="G341" s="55" t="s">
        <v>1384</v>
      </c>
      <c r="H341" s="55" t="s">
        <v>1385</v>
      </c>
      <c r="I341" s="55" t="s">
        <v>1386</v>
      </c>
      <c r="J341" s="3" t="s">
        <v>1387</v>
      </c>
      <c r="K341" s="53">
        <v>8</v>
      </c>
      <c r="L341" s="157">
        <v>42736</v>
      </c>
      <c r="M341" s="157">
        <v>42766</v>
      </c>
      <c r="N341" s="59">
        <f t="shared" si="73"/>
        <v>4.3</v>
      </c>
      <c r="O341" s="343">
        <v>8</v>
      </c>
      <c r="P341" s="60">
        <f t="shared" si="69"/>
        <v>1</v>
      </c>
      <c r="Q341" s="59">
        <f t="shared" si="70"/>
        <v>4.3</v>
      </c>
      <c r="R341" s="59">
        <f t="shared" si="71"/>
        <v>4.3</v>
      </c>
      <c r="S341" s="59">
        <f t="shared" si="72"/>
        <v>4.3</v>
      </c>
      <c r="T341" s="62" t="s">
        <v>1388</v>
      </c>
    </row>
    <row r="342" spans="1:35" s="246" customFormat="1" ht="229.5">
      <c r="A342" s="350" t="s">
        <v>335</v>
      </c>
      <c r="B342" s="67" t="s">
        <v>607</v>
      </c>
      <c r="C342" s="66">
        <f t="shared" si="68"/>
        <v>0</v>
      </c>
      <c r="D342" s="65" t="s">
        <v>1350</v>
      </c>
      <c r="E342" s="53"/>
      <c r="F342" s="55" t="s">
        <v>1383</v>
      </c>
      <c r="G342" s="55" t="s">
        <v>1384</v>
      </c>
      <c r="H342" s="55" t="s">
        <v>1385</v>
      </c>
      <c r="I342" s="55" t="s">
        <v>1389</v>
      </c>
      <c r="J342" s="3" t="s">
        <v>1390</v>
      </c>
      <c r="K342" s="53">
        <v>64</v>
      </c>
      <c r="L342" s="157">
        <v>42675</v>
      </c>
      <c r="M342" s="157">
        <v>42947</v>
      </c>
      <c r="N342" s="59">
        <f t="shared" si="73"/>
        <v>38.9</v>
      </c>
      <c r="O342" s="343">
        <v>38</v>
      </c>
      <c r="P342" s="60">
        <f t="shared" si="69"/>
        <v>0.59375</v>
      </c>
      <c r="Q342" s="59">
        <f t="shared" si="70"/>
        <v>23.1</v>
      </c>
      <c r="R342" s="59">
        <f t="shared" si="71"/>
        <v>0</v>
      </c>
      <c r="S342" s="59">
        <f t="shared" si="72"/>
        <v>0</v>
      </c>
      <c r="T342" s="177" t="s">
        <v>1391</v>
      </c>
    </row>
    <row r="343" spans="1:35" s="349" customFormat="1" ht="409.5">
      <c r="A343" s="261" t="s">
        <v>181</v>
      </c>
      <c r="B343" s="262" t="s">
        <v>1392</v>
      </c>
      <c r="C343" s="561">
        <f t="shared" si="68"/>
        <v>1</v>
      </c>
      <c r="D343" s="173" t="s">
        <v>1393</v>
      </c>
      <c r="E343" s="67"/>
      <c r="F343" s="119" t="s">
        <v>1394</v>
      </c>
      <c r="G343" s="119"/>
      <c r="H343" s="347" t="s">
        <v>1395</v>
      </c>
      <c r="I343" s="206" t="s">
        <v>1396</v>
      </c>
      <c r="J343" s="260" t="s">
        <v>1397</v>
      </c>
      <c r="K343" s="66">
        <v>2</v>
      </c>
      <c r="L343" s="208">
        <v>42795</v>
      </c>
      <c r="M343" s="208">
        <v>42825</v>
      </c>
      <c r="N343" s="209">
        <f>ROUND(((M343-L343)/7),1)</f>
        <v>4.3</v>
      </c>
      <c r="O343" s="235"/>
      <c r="P343" s="211">
        <f>IF(O343=0,0,+O343/K343)</f>
        <v>0</v>
      </c>
      <c r="Q343" s="209">
        <f>ROUND((N343*P343),1)</f>
        <v>0</v>
      </c>
      <c r="R343" s="209">
        <f>IF(M343&lt;=$E$7,Q343,0)</f>
        <v>0</v>
      </c>
      <c r="S343" s="209">
        <f>IF($E$7&gt;=M343,N343,0)</f>
        <v>0</v>
      </c>
      <c r="T343" s="258"/>
      <c r="U343" s="348"/>
      <c r="V343" s="348"/>
      <c r="W343" s="348"/>
      <c r="X343" s="348"/>
      <c r="Y343" s="348"/>
      <c r="Z343" s="348"/>
      <c r="AA343" s="348"/>
      <c r="AB343" s="348"/>
      <c r="AC343" s="348"/>
      <c r="AD343" s="348"/>
      <c r="AE343" s="348"/>
      <c r="AF343" s="348"/>
      <c r="AG343" s="348"/>
      <c r="AH343" s="348"/>
      <c r="AI343" s="348"/>
    </row>
    <row r="344" spans="1:35" s="349" customFormat="1" ht="331.5">
      <c r="A344" s="261" t="s">
        <v>181</v>
      </c>
      <c r="B344" s="173" t="s">
        <v>1398</v>
      </c>
      <c r="C344" s="473">
        <f t="shared" si="68"/>
        <v>1</v>
      </c>
      <c r="D344" s="173" t="s">
        <v>1393</v>
      </c>
      <c r="E344" s="232"/>
      <c r="F344" s="232" t="s">
        <v>1399</v>
      </c>
      <c r="G344" s="67" t="s">
        <v>1400</v>
      </c>
      <c r="H344" s="347" t="s">
        <v>1401</v>
      </c>
      <c r="I344" s="206" t="s">
        <v>1402</v>
      </c>
      <c r="J344" s="260" t="s">
        <v>532</v>
      </c>
      <c r="K344" s="207">
        <v>1</v>
      </c>
      <c r="L344" s="208">
        <v>42795</v>
      </c>
      <c r="M344" s="68">
        <v>42811</v>
      </c>
      <c r="N344" s="209">
        <f t="shared" ref="N344:N346" si="74">ROUND(((M344-L344)/7),1)</f>
        <v>2.2999999999999998</v>
      </c>
      <c r="O344" s="235"/>
      <c r="P344" s="211">
        <f t="shared" ref="P344:P346" si="75">IF(O344=0,0,+O344/K344)</f>
        <v>0</v>
      </c>
      <c r="Q344" s="209">
        <f t="shared" ref="Q344:Q368" si="76">ROUND((N344*P344),1)</f>
        <v>0</v>
      </c>
      <c r="R344" s="209">
        <f t="shared" ref="R344:R368" si="77">IF(M344&lt;=$E$7,Q344,0)</f>
        <v>0</v>
      </c>
      <c r="S344" s="209">
        <f t="shared" ref="S344:S368" si="78">IF($E$7&gt;=M344,N344,0)</f>
        <v>0</v>
      </c>
      <c r="T344" s="258"/>
      <c r="U344" s="348"/>
      <c r="V344" s="348"/>
      <c r="W344" s="348"/>
      <c r="X344" s="348"/>
      <c r="Y344" s="348"/>
      <c r="Z344" s="348"/>
      <c r="AA344" s="348"/>
      <c r="AB344" s="348"/>
      <c r="AC344" s="348"/>
      <c r="AD344" s="348"/>
      <c r="AE344" s="348"/>
      <c r="AF344" s="348"/>
      <c r="AG344" s="348"/>
      <c r="AH344" s="348"/>
      <c r="AI344" s="348"/>
    </row>
    <row r="345" spans="1:35" s="349" customFormat="1" ht="331.5">
      <c r="A345" s="261" t="s">
        <v>181</v>
      </c>
      <c r="B345" s="173" t="s">
        <v>1398</v>
      </c>
      <c r="C345" s="473">
        <f t="shared" si="68"/>
        <v>0</v>
      </c>
      <c r="D345" s="173" t="s">
        <v>1393</v>
      </c>
      <c r="E345" s="232"/>
      <c r="F345" s="232" t="s">
        <v>1399</v>
      </c>
      <c r="G345" s="67" t="s">
        <v>1400</v>
      </c>
      <c r="H345" s="347" t="s">
        <v>1401</v>
      </c>
      <c r="I345" s="206" t="s">
        <v>1403</v>
      </c>
      <c r="J345" s="260" t="s">
        <v>532</v>
      </c>
      <c r="K345" s="207">
        <v>1</v>
      </c>
      <c r="L345" s="208">
        <v>42811</v>
      </c>
      <c r="M345" s="68">
        <v>42916</v>
      </c>
      <c r="N345" s="209">
        <f t="shared" si="74"/>
        <v>15</v>
      </c>
      <c r="O345" s="235"/>
      <c r="P345" s="211">
        <f t="shared" si="75"/>
        <v>0</v>
      </c>
      <c r="Q345" s="209">
        <f t="shared" si="76"/>
        <v>0</v>
      </c>
      <c r="R345" s="209">
        <f t="shared" si="77"/>
        <v>0</v>
      </c>
      <c r="S345" s="209">
        <f t="shared" si="78"/>
        <v>0</v>
      </c>
      <c r="T345" s="258"/>
      <c r="U345" s="348"/>
      <c r="V345" s="348"/>
      <c r="W345" s="348"/>
      <c r="X345" s="348"/>
      <c r="Y345" s="348"/>
      <c r="Z345" s="348"/>
      <c r="AA345" s="348"/>
      <c r="AB345" s="348"/>
      <c r="AC345" s="348"/>
      <c r="AD345" s="348"/>
      <c r="AE345" s="348"/>
      <c r="AF345" s="348"/>
      <c r="AG345" s="348"/>
      <c r="AH345" s="348"/>
      <c r="AI345" s="348"/>
    </row>
    <row r="346" spans="1:35" s="349" customFormat="1" ht="165.75">
      <c r="A346" s="261" t="s">
        <v>181</v>
      </c>
      <c r="B346" s="173" t="s">
        <v>1404</v>
      </c>
      <c r="C346" s="473">
        <f t="shared" si="68"/>
        <v>1</v>
      </c>
      <c r="D346" s="173" t="s">
        <v>1393</v>
      </c>
      <c r="E346" s="67"/>
      <c r="F346" s="67" t="s">
        <v>1405</v>
      </c>
      <c r="G346" s="118"/>
      <c r="H346" s="250" t="s">
        <v>1406</v>
      </c>
      <c r="I346" s="206" t="s">
        <v>1407</v>
      </c>
      <c r="J346" s="344" t="s">
        <v>1408</v>
      </c>
      <c r="K346" s="207">
        <v>1</v>
      </c>
      <c r="L346" s="208">
        <v>42795</v>
      </c>
      <c r="M346" s="208">
        <v>42824</v>
      </c>
      <c r="N346" s="209">
        <f t="shared" si="74"/>
        <v>4.0999999999999996</v>
      </c>
      <c r="O346" s="235"/>
      <c r="P346" s="211">
        <f t="shared" si="75"/>
        <v>0</v>
      </c>
      <c r="Q346" s="209">
        <f t="shared" si="76"/>
        <v>0</v>
      </c>
      <c r="R346" s="209">
        <f t="shared" si="77"/>
        <v>0</v>
      </c>
      <c r="S346" s="209">
        <f t="shared" si="78"/>
        <v>0</v>
      </c>
      <c r="T346" s="258"/>
      <c r="U346" s="348"/>
      <c r="V346" s="348"/>
      <c r="W346" s="348"/>
      <c r="X346" s="348"/>
      <c r="Y346" s="348"/>
      <c r="Z346" s="348"/>
      <c r="AA346" s="348"/>
      <c r="AB346" s="348"/>
      <c r="AC346" s="348"/>
      <c r="AD346" s="348"/>
      <c r="AE346" s="348"/>
      <c r="AF346" s="348"/>
      <c r="AG346" s="348"/>
      <c r="AH346" s="348"/>
      <c r="AI346" s="348"/>
    </row>
    <row r="347" spans="1:35" s="246" customFormat="1" ht="165.75">
      <c r="A347" s="592" t="s">
        <v>335</v>
      </c>
      <c r="B347" s="593" t="s">
        <v>1415</v>
      </c>
      <c r="C347" s="594">
        <f t="shared" si="68"/>
        <v>1</v>
      </c>
      <c r="D347" s="593" t="s">
        <v>1416</v>
      </c>
      <c r="E347" s="352"/>
      <c r="F347" s="166" t="s">
        <v>1417</v>
      </c>
      <c r="G347" s="352" t="s">
        <v>1418</v>
      </c>
      <c r="H347" s="166" t="s">
        <v>1419</v>
      </c>
      <c r="I347" s="353" t="s">
        <v>1420</v>
      </c>
      <c r="J347" s="166" t="s">
        <v>1421</v>
      </c>
      <c r="K347" s="164">
        <v>4</v>
      </c>
      <c r="L347" s="167">
        <v>42614</v>
      </c>
      <c r="M347" s="167">
        <v>42766</v>
      </c>
      <c r="N347" s="168">
        <f>ROUND(((M347-L347)/7),1)</f>
        <v>21.7</v>
      </c>
      <c r="O347" s="169">
        <v>4</v>
      </c>
      <c r="P347" s="170">
        <f>IF(O347=0,0,+O347/K347)</f>
        <v>1</v>
      </c>
      <c r="Q347" s="168">
        <f t="shared" si="76"/>
        <v>21.7</v>
      </c>
      <c r="R347" s="168">
        <f t="shared" si="77"/>
        <v>21.7</v>
      </c>
      <c r="S347" s="168">
        <f t="shared" si="78"/>
        <v>21.7</v>
      </c>
      <c r="T347" s="354"/>
    </row>
    <row r="348" spans="1:35" s="246" customFormat="1" ht="165.75">
      <c r="A348" s="595" t="s">
        <v>335</v>
      </c>
      <c r="B348" s="128" t="s">
        <v>1415</v>
      </c>
      <c r="C348" s="359">
        <f t="shared" si="68"/>
        <v>0</v>
      </c>
      <c r="D348" s="128" t="s">
        <v>1416</v>
      </c>
      <c r="E348" s="183"/>
      <c r="F348" s="3" t="s">
        <v>1417</v>
      </c>
      <c r="G348" s="183" t="s">
        <v>1418</v>
      </c>
      <c r="H348" s="3" t="s">
        <v>1422</v>
      </c>
      <c r="I348" s="3" t="s">
        <v>1423</v>
      </c>
      <c r="J348" s="3" t="s">
        <v>1424</v>
      </c>
      <c r="K348" s="53">
        <v>4</v>
      </c>
      <c r="L348" s="157">
        <v>42614</v>
      </c>
      <c r="M348" s="157">
        <v>42766</v>
      </c>
      <c r="N348" s="59">
        <f t="shared" ref="N348:N368" si="79">ROUND(((M348-L348)/7),1)</f>
        <v>21.7</v>
      </c>
      <c r="O348" s="158">
        <v>4</v>
      </c>
      <c r="P348" s="60">
        <f t="shared" ref="P348:P368" si="80">IF(O348=0,0,+O348/K348)</f>
        <v>1</v>
      </c>
      <c r="Q348" s="59">
        <f t="shared" si="76"/>
        <v>21.7</v>
      </c>
      <c r="R348" s="59">
        <f t="shared" si="77"/>
        <v>21.7</v>
      </c>
      <c r="S348" s="59">
        <f t="shared" si="78"/>
        <v>21.7</v>
      </c>
      <c r="T348" s="355"/>
    </row>
    <row r="349" spans="1:35" s="246" customFormat="1" ht="318.75">
      <c r="A349" s="595" t="s">
        <v>335</v>
      </c>
      <c r="B349" s="128" t="s">
        <v>1425</v>
      </c>
      <c r="C349" s="359">
        <f t="shared" si="68"/>
        <v>1</v>
      </c>
      <c r="D349" s="128" t="s">
        <v>1416</v>
      </c>
      <c r="E349" s="183"/>
      <c r="F349" s="183" t="s">
        <v>1426</v>
      </c>
      <c r="G349" s="183" t="s">
        <v>1427</v>
      </c>
      <c r="H349" s="3" t="s">
        <v>1428</v>
      </c>
      <c r="I349" s="67" t="s">
        <v>1429</v>
      </c>
      <c r="J349" s="183" t="s">
        <v>1430</v>
      </c>
      <c r="K349" s="185">
        <v>1</v>
      </c>
      <c r="L349" s="184">
        <v>42552</v>
      </c>
      <c r="M349" s="184">
        <v>42612</v>
      </c>
      <c r="N349" s="59">
        <f t="shared" si="79"/>
        <v>8.6</v>
      </c>
      <c r="O349" s="158">
        <v>1</v>
      </c>
      <c r="P349" s="60">
        <f t="shared" si="80"/>
        <v>1</v>
      </c>
      <c r="Q349" s="59">
        <f t="shared" si="76"/>
        <v>8.6</v>
      </c>
      <c r="R349" s="59">
        <f t="shared" si="77"/>
        <v>8.6</v>
      </c>
      <c r="S349" s="59">
        <f t="shared" si="78"/>
        <v>8.6</v>
      </c>
      <c r="T349" s="355"/>
    </row>
    <row r="350" spans="1:35" s="356" customFormat="1" ht="318.75">
      <c r="A350" s="595" t="s">
        <v>335</v>
      </c>
      <c r="B350" s="128" t="s">
        <v>1425</v>
      </c>
      <c r="C350" s="359">
        <f t="shared" si="68"/>
        <v>0</v>
      </c>
      <c r="D350" s="128" t="s">
        <v>1416</v>
      </c>
      <c r="E350" s="183"/>
      <c r="F350" s="183" t="s">
        <v>1426</v>
      </c>
      <c r="G350" s="183" t="s">
        <v>1427</v>
      </c>
      <c r="H350" s="3" t="s">
        <v>1428</v>
      </c>
      <c r="I350" s="67" t="s">
        <v>1431</v>
      </c>
      <c r="J350" s="183" t="s">
        <v>1432</v>
      </c>
      <c r="K350" s="185">
        <v>1</v>
      </c>
      <c r="L350" s="184">
        <v>42552</v>
      </c>
      <c r="M350" s="184">
        <v>42612</v>
      </c>
      <c r="N350" s="59">
        <f t="shared" si="79"/>
        <v>8.6</v>
      </c>
      <c r="O350" s="158">
        <v>1</v>
      </c>
      <c r="P350" s="60">
        <f t="shared" si="80"/>
        <v>1</v>
      </c>
      <c r="Q350" s="59">
        <f t="shared" si="76"/>
        <v>8.6</v>
      </c>
      <c r="R350" s="59">
        <f t="shared" si="77"/>
        <v>8.6</v>
      </c>
      <c r="S350" s="59">
        <f t="shared" si="78"/>
        <v>8.6</v>
      </c>
      <c r="T350" s="355"/>
    </row>
    <row r="351" spans="1:35" s="356" customFormat="1" ht="318.75">
      <c r="A351" s="595" t="s">
        <v>335</v>
      </c>
      <c r="B351" s="128" t="s">
        <v>1425</v>
      </c>
      <c r="C351" s="359">
        <f t="shared" si="68"/>
        <v>0</v>
      </c>
      <c r="D351" s="128" t="s">
        <v>1416</v>
      </c>
      <c r="E351" s="183"/>
      <c r="F351" s="183" t="s">
        <v>1426</v>
      </c>
      <c r="G351" s="183" t="s">
        <v>1427</v>
      </c>
      <c r="H351" s="3" t="s">
        <v>1433</v>
      </c>
      <c r="I351" s="183" t="s">
        <v>1434</v>
      </c>
      <c r="J351" s="3" t="s">
        <v>1435</v>
      </c>
      <c r="K351" s="185">
        <v>1</v>
      </c>
      <c r="L351" s="184">
        <v>42675</v>
      </c>
      <c r="M351" s="184">
        <v>42824</v>
      </c>
      <c r="N351" s="59">
        <f t="shared" si="79"/>
        <v>21.3</v>
      </c>
      <c r="O351" s="158">
        <v>1</v>
      </c>
      <c r="P351" s="60">
        <f t="shared" si="80"/>
        <v>1</v>
      </c>
      <c r="Q351" s="59">
        <f t="shared" si="76"/>
        <v>21.3</v>
      </c>
      <c r="R351" s="59">
        <f t="shared" si="77"/>
        <v>0</v>
      </c>
      <c r="S351" s="59">
        <f t="shared" si="78"/>
        <v>0</v>
      </c>
      <c r="T351" s="355"/>
    </row>
    <row r="352" spans="1:35" s="356" customFormat="1" ht="318.75">
      <c r="A352" s="595" t="s">
        <v>335</v>
      </c>
      <c r="B352" s="128" t="s">
        <v>1425</v>
      </c>
      <c r="C352" s="359">
        <f t="shared" si="68"/>
        <v>0</v>
      </c>
      <c r="D352" s="128" t="s">
        <v>1416</v>
      </c>
      <c r="E352" s="183"/>
      <c r="F352" s="183" t="s">
        <v>1426</v>
      </c>
      <c r="G352" s="183" t="s">
        <v>1427</v>
      </c>
      <c r="H352" s="3" t="s">
        <v>1436</v>
      </c>
      <c r="I352" s="3" t="s">
        <v>1437</v>
      </c>
      <c r="J352" s="3" t="s">
        <v>1438</v>
      </c>
      <c r="K352" s="185">
        <v>1</v>
      </c>
      <c r="L352" s="184">
        <v>42583</v>
      </c>
      <c r="M352" s="157">
        <v>42824</v>
      </c>
      <c r="N352" s="59">
        <f t="shared" si="79"/>
        <v>34.4</v>
      </c>
      <c r="O352" s="158"/>
      <c r="P352" s="60">
        <f t="shared" si="80"/>
        <v>0</v>
      </c>
      <c r="Q352" s="59">
        <f t="shared" si="76"/>
        <v>0</v>
      </c>
      <c r="R352" s="59">
        <f t="shared" si="77"/>
        <v>0</v>
      </c>
      <c r="S352" s="59">
        <f t="shared" si="78"/>
        <v>0</v>
      </c>
      <c r="T352" s="355" t="s">
        <v>1439</v>
      </c>
    </row>
    <row r="353" spans="1:20" s="356" customFormat="1" ht="318.75">
      <c r="A353" s="595" t="s">
        <v>335</v>
      </c>
      <c r="B353" s="128" t="s">
        <v>1425</v>
      </c>
      <c r="C353" s="359">
        <f t="shared" si="68"/>
        <v>0</v>
      </c>
      <c r="D353" s="128" t="s">
        <v>1416</v>
      </c>
      <c r="E353" s="183"/>
      <c r="F353" s="183" t="s">
        <v>1426</v>
      </c>
      <c r="G353" s="183" t="s">
        <v>1427</v>
      </c>
      <c r="H353" s="3" t="s">
        <v>1440</v>
      </c>
      <c r="I353" s="183" t="s">
        <v>1441</v>
      </c>
      <c r="J353" s="357" t="s">
        <v>1442</v>
      </c>
      <c r="K353" s="358" t="s">
        <v>1443</v>
      </c>
      <c r="L353" s="184">
        <v>42826</v>
      </c>
      <c r="M353" s="184">
        <v>42916</v>
      </c>
      <c r="N353" s="59">
        <f t="shared" si="79"/>
        <v>12.9</v>
      </c>
      <c r="O353" s="158"/>
      <c r="P353" s="60">
        <f t="shared" si="80"/>
        <v>0</v>
      </c>
      <c r="Q353" s="59">
        <f t="shared" si="76"/>
        <v>0</v>
      </c>
      <c r="R353" s="59">
        <f t="shared" si="77"/>
        <v>0</v>
      </c>
      <c r="S353" s="59">
        <f t="shared" si="78"/>
        <v>0</v>
      </c>
      <c r="T353" s="355"/>
    </row>
    <row r="354" spans="1:20" s="356" customFormat="1" ht="293.25">
      <c r="A354" s="595" t="s">
        <v>335</v>
      </c>
      <c r="B354" s="128" t="s">
        <v>1444</v>
      </c>
      <c r="C354" s="359">
        <f t="shared" si="68"/>
        <v>1</v>
      </c>
      <c r="D354" s="128" t="s">
        <v>1416</v>
      </c>
      <c r="E354" s="183"/>
      <c r="F354" s="183" t="s">
        <v>1445</v>
      </c>
      <c r="G354" s="183" t="s">
        <v>1446</v>
      </c>
      <c r="H354" s="3" t="s">
        <v>1447</v>
      </c>
      <c r="I354" s="3" t="s">
        <v>1448</v>
      </c>
      <c r="J354" s="128" t="s">
        <v>1449</v>
      </c>
      <c r="K354" s="359">
        <v>1</v>
      </c>
      <c r="L354" s="360">
        <v>42563</v>
      </c>
      <c r="M354" s="360">
        <v>42581</v>
      </c>
      <c r="N354" s="59">
        <f t="shared" si="79"/>
        <v>2.6</v>
      </c>
      <c r="O354" s="158">
        <v>1</v>
      </c>
      <c r="P354" s="60">
        <f t="shared" si="80"/>
        <v>1</v>
      </c>
      <c r="Q354" s="59">
        <f t="shared" si="76"/>
        <v>2.6</v>
      </c>
      <c r="R354" s="59">
        <f t="shared" si="77"/>
        <v>2.6</v>
      </c>
      <c r="S354" s="59">
        <f t="shared" si="78"/>
        <v>2.6</v>
      </c>
      <c r="T354" s="355"/>
    </row>
    <row r="355" spans="1:20" s="356" customFormat="1" ht="293.25">
      <c r="A355" s="595" t="s">
        <v>335</v>
      </c>
      <c r="B355" s="128" t="s">
        <v>1444</v>
      </c>
      <c r="C355" s="359">
        <f t="shared" si="68"/>
        <v>0</v>
      </c>
      <c r="D355" s="128" t="s">
        <v>1416</v>
      </c>
      <c r="E355" s="183"/>
      <c r="F355" s="128" t="s">
        <v>1445</v>
      </c>
      <c r="G355" s="183" t="s">
        <v>1450</v>
      </c>
      <c r="H355" s="3" t="s">
        <v>1451</v>
      </c>
      <c r="I355" s="3" t="s">
        <v>1452</v>
      </c>
      <c r="J355" s="3" t="s">
        <v>1453</v>
      </c>
      <c r="K355" s="185">
        <v>1</v>
      </c>
      <c r="L355" s="184">
        <v>42583</v>
      </c>
      <c r="M355" s="157">
        <v>42824</v>
      </c>
      <c r="N355" s="59">
        <f t="shared" si="79"/>
        <v>34.4</v>
      </c>
      <c r="O355" s="158"/>
      <c r="P355" s="60">
        <f t="shared" si="80"/>
        <v>0</v>
      </c>
      <c r="Q355" s="59">
        <f t="shared" si="76"/>
        <v>0</v>
      </c>
      <c r="R355" s="59">
        <f t="shared" si="77"/>
        <v>0</v>
      </c>
      <c r="S355" s="59">
        <f t="shared" si="78"/>
        <v>0</v>
      </c>
      <c r="T355" s="355" t="s">
        <v>1439</v>
      </c>
    </row>
    <row r="356" spans="1:20" s="356" customFormat="1" ht="293.25">
      <c r="A356" s="595" t="s">
        <v>335</v>
      </c>
      <c r="B356" s="128" t="s">
        <v>1444</v>
      </c>
      <c r="C356" s="359">
        <f t="shared" si="68"/>
        <v>0</v>
      </c>
      <c r="D356" s="128" t="s">
        <v>1416</v>
      </c>
      <c r="E356" s="183"/>
      <c r="F356" s="128" t="s">
        <v>1445</v>
      </c>
      <c r="G356" s="183" t="s">
        <v>1450</v>
      </c>
      <c r="H356" s="3" t="s">
        <v>1454</v>
      </c>
      <c r="I356" s="3" t="s">
        <v>1455</v>
      </c>
      <c r="J356" s="128" t="s">
        <v>1449</v>
      </c>
      <c r="K356" s="359">
        <v>1</v>
      </c>
      <c r="L356" s="184">
        <v>42675</v>
      </c>
      <c r="M356" s="184">
        <v>42855</v>
      </c>
      <c r="N356" s="59">
        <f t="shared" si="79"/>
        <v>25.7</v>
      </c>
      <c r="O356" s="158"/>
      <c r="P356" s="60">
        <f t="shared" si="80"/>
        <v>0</v>
      </c>
      <c r="Q356" s="59">
        <f t="shared" si="76"/>
        <v>0</v>
      </c>
      <c r="R356" s="59">
        <f t="shared" si="77"/>
        <v>0</v>
      </c>
      <c r="S356" s="59">
        <f t="shared" si="78"/>
        <v>0</v>
      </c>
      <c r="T356" s="355" t="s">
        <v>1456</v>
      </c>
    </row>
    <row r="357" spans="1:20" s="356" customFormat="1" ht="306">
      <c r="A357" s="595" t="s">
        <v>335</v>
      </c>
      <c r="B357" s="128" t="s">
        <v>1457</v>
      </c>
      <c r="C357" s="359">
        <f t="shared" si="68"/>
        <v>1</v>
      </c>
      <c r="D357" s="128" t="s">
        <v>1416</v>
      </c>
      <c r="E357" s="183"/>
      <c r="F357" s="128" t="s">
        <v>1458</v>
      </c>
      <c r="G357" s="183" t="s">
        <v>1459</v>
      </c>
      <c r="H357" s="183" t="s">
        <v>1460</v>
      </c>
      <c r="I357" s="183" t="s">
        <v>1461</v>
      </c>
      <c r="J357" s="183" t="s">
        <v>1462</v>
      </c>
      <c r="K357" s="359">
        <v>4</v>
      </c>
      <c r="L357" s="184">
        <v>42614</v>
      </c>
      <c r="M357" s="184">
        <v>42765</v>
      </c>
      <c r="N357" s="59">
        <f t="shared" si="79"/>
        <v>21.6</v>
      </c>
      <c r="O357" s="158">
        <v>4</v>
      </c>
      <c r="P357" s="60">
        <f t="shared" si="80"/>
        <v>1</v>
      </c>
      <c r="Q357" s="59">
        <f t="shared" si="76"/>
        <v>21.6</v>
      </c>
      <c r="R357" s="59">
        <f t="shared" si="77"/>
        <v>21.6</v>
      </c>
      <c r="S357" s="59">
        <f t="shared" si="78"/>
        <v>21.6</v>
      </c>
      <c r="T357" s="355"/>
    </row>
    <row r="358" spans="1:20" s="356" customFormat="1" ht="369.75">
      <c r="A358" s="595" t="s">
        <v>335</v>
      </c>
      <c r="B358" s="128" t="s">
        <v>1457</v>
      </c>
      <c r="C358" s="359">
        <f t="shared" si="68"/>
        <v>0</v>
      </c>
      <c r="D358" s="128" t="s">
        <v>1416</v>
      </c>
      <c r="E358" s="183"/>
      <c r="F358" s="183" t="s">
        <v>1458</v>
      </c>
      <c r="G358" s="183" t="s">
        <v>1463</v>
      </c>
      <c r="H358" s="183" t="s">
        <v>1464</v>
      </c>
      <c r="I358" s="128" t="s">
        <v>1465</v>
      </c>
      <c r="J358" s="128" t="s">
        <v>1466</v>
      </c>
      <c r="K358" s="359">
        <v>4</v>
      </c>
      <c r="L358" s="184">
        <v>42614</v>
      </c>
      <c r="M358" s="184">
        <v>42765</v>
      </c>
      <c r="N358" s="59">
        <f t="shared" si="79"/>
        <v>21.6</v>
      </c>
      <c r="O358" s="158">
        <v>4</v>
      </c>
      <c r="P358" s="60">
        <f t="shared" si="80"/>
        <v>1</v>
      </c>
      <c r="Q358" s="59">
        <f t="shared" si="76"/>
        <v>21.6</v>
      </c>
      <c r="R358" s="59">
        <f t="shared" si="77"/>
        <v>21.6</v>
      </c>
      <c r="S358" s="59">
        <f t="shared" si="78"/>
        <v>21.6</v>
      </c>
      <c r="T358" s="355" t="s">
        <v>1467</v>
      </c>
    </row>
    <row r="359" spans="1:20" s="356" customFormat="1" ht="306">
      <c r="A359" s="595" t="s">
        <v>335</v>
      </c>
      <c r="B359" s="128" t="s">
        <v>1457</v>
      </c>
      <c r="C359" s="359">
        <f t="shared" si="68"/>
        <v>0</v>
      </c>
      <c r="D359" s="128" t="s">
        <v>1416</v>
      </c>
      <c r="E359" s="183"/>
      <c r="F359" s="128" t="s">
        <v>1458</v>
      </c>
      <c r="G359" s="183" t="s">
        <v>1459</v>
      </c>
      <c r="H359" s="3" t="s">
        <v>1468</v>
      </c>
      <c r="I359" s="3" t="s">
        <v>1469</v>
      </c>
      <c r="J359" s="3" t="s">
        <v>1470</v>
      </c>
      <c r="K359" s="359">
        <v>4</v>
      </c>
      <c r="L359" s="184">
        <v>42614</v>
      </c>
      <c r="M359" s="184">
        <v>42766</v>
      </c>
      <c r="N359" s="59">
        <f t="shared" si="79"/>
        <v>21.7</v>
      </c>
      <c r="O359" s="158">
        <v>4</v>
      </c>
      <c r="P359" s="60">
        <f t="shared" si="80"/>
        <v>1</v>
      </c>
      <c r="Q359" s="59">
        <f t="shared" si="76"/>
        <v>21.7</v>
      </c>
      <c r="R359" s="59">
        <f t="shared" si="77"/>
        <v>21.7</v>
      </c>
      <c r="S359" s="59">
        <f t="shared" si="78"/>
        <v>21.7</v>
      </c>
      <c r="T359" s="355"/>
    </row>
    <row r="360" spans="1:20" s="356" customFormat="1" ht="382.5">
      <c r="A360" s="595" t="s">
        <v>335</v>
      </c>
      <c r="B360" s="128" t="s">
        <v>336</v>
      </c>
      <c r="C360" s="359">
        <f t="shared" si="68"/>
        <v>1</v>
      </c>
      <c r="D360" s="128" t="s">
        <v>1416</v>
      </c>
      <c r="E360" s="183"/>
      <c r="F360" s="183" t="s">
        <v>1471</v>
      </c>
      <c r="G360" s="183" t="s">
        <v>1472</v>
      </c>
      <c r="H360" s="183" t="s">
        <v>1473</v>
      </c>
      <c r="I360" s="3" t="s">
        <v>1474</v>
      </c>
      <c r="J360" s="3" t="s">
        <v>1475</v>
      </c>
      <c r="K360" s="185">
        <v>1</v>
      </c>
      <c r="L360" s="184">
        <v>42583</v>
      </c>
      <c r="M360" s="68">
        <v>42824</v>
      </c>
      <c r="N360" s="59">
        <f t="shared" si="79"/>
        <v>34.4</v>
      </c>
      <c r="O360" s="158"/>
      <c r="P360" s="60">
        <f t="shared" si="80"/>
        <v>0</v>
      </c>
      <c r="Q360" s="59">
        <f t="shared" si="76"/>
        <v>0</v>
      </c>
      <c r="R360" s="59">
        <f t="shared" si="77"/>
        <v>0</v>
      </c>
      <c r="S360" s="59">
        <f t="shared" si="78"/>
        <v>0</v>
      </c>
      <c r="T360" s="355" t="s">
        <v>1439</v>
      </c>
    </row>
    <row r="361" spans="1:20" s="356" customFormat="1" ht="382.5">
      <c r="A361" s="595" t="s">
        <v>335</v>
      </c>
      <c r="B361" s="128" t="s">
        <v>336</v>
      </c>
      <c r="C361" s="359">
        <f t="shared" si="68"/>
        <v>0</v>
      </c>
      <c r="D361" s="128" t="s">
        <v>1416</v>
      </c>
      <c r="E361" s="183"/>
      <c r="F361" s="183" t="s">
        <v>1471</v>
      </c>
      <c r="G361" s="183" t="s">
        <v>1472</v>
      </c>
      <c r="H361" s="3" t="s">
        <v>1476</v>
      </c>
      <c r="I361" s="183" t="s">
        <v>1441</v>
      </c>
      <c r="J361" s="357" t="s">
        <v>1442</v>
      </c>
      <c r="K361" s="358" t="s">
        <v>1443</v>
      </c>
      <c r="L361" s="184">
        <v>42826</v>
      </c>
      <c r="M361" s="184">
        <v>42916</v>
      </c>
      <c r="N361" s="59">
        <f t="shared" si="79"/>
        <v>12.9</v>
      </c>
      <c r="O361" s="158"/>
      <c r="P361" s="60">
        <f t="shared" si="80"/>
        <v>0</v>
      </c>
      <c r="Q361" s="59">
        <f t="shared" si="76"/>
        <v>0</v>
      </c>
      <c r="R361" s="59">
        <f t="shared" si="77"/>
        <v>0</v>
      </c>
      <c r="S361" s="59">
        <f t="shared" si="78"/>
        <v>0</v>
      </c>
      <c r="T361" s="355"/>
    </row>
    <row r="362" spans="1:20" s="356" customFormat="1" ht="153">
      <c r="A362" s="595" t="s">
        <v>335</v>
      </c>
      <c r="B362" s="128" t="s">
        <v>796</v>
      </c>
      <c r="C362" s="359">
        <f t="shared" si="68"/>
        <v>1</v>
      </c>
      <c r="D362" s="128" t="s">
        <v>1416</v>
      </c>
      <c r="E362" s="183"/>
      <c r="F362" s="183" t="s">
        <v>1477</v>
      </c>
      <c r="G362" s="183"/>
      <c r="H362" s="3" t="s">
        <v>1478</v>
      </c>
      <c r="I362" s="3" t="s">
        <v>1474</v>
      </c>
      <c r="J362" s="3" t="s">
        <v>1475</v>
      </c>
      <c r="K362" s="185">
        <v>1</v>
      </c>
      <c r="L362" s="184">
        <v>42583</v>
      </c>
      <c r="M362" s="157">
        <v>42824</v>
      </c>
      <c r="N362" s="59">
        <f t="shared" si="79"/>
        <v>34.4</v>
      </c>
      <c r="O362" s="158"/>
      <c r="P362" s="60">
        <f t="shared" si="80"/>
        <v>0</v>
      </c>
      <c r="Q362" s="59">
        <f t="shared" si="76"/>
        <v>0</v>
      </c>
      <c r="R362" s="59">
        <f t="shared" si="77"/>
        <v>0</v>
      </c>
      <c r="S362" s="59">
        <f t="shared" si="78"/>
        <v>0</v>
      </c>
      <c r="T362" s="355" t="s">
        <v>1439</v>
      </c>
    </row>
    <row r="363" spans="1:20" s="356" customFormat="1" ht="153">
      <c r="A363" s="595" t="s">
        <v>335</v>
      </c>
      <c r="B363" s="128" t="s">
        <v>796</v>
      </c>
      <c r="C363" s="359">
        <f t="shared" si="68"/>
        <v>0</v>
      </c>
      <c r="D363" s="128" t="s">
        <v>1416</v>
      </c>
      <c r="E363" s="183"/>
      <c r="F363" s="183" t="s">
        <v>1477</v>
      </c>
      <c r="G363" s="183"/>
      <c r="H363" s="3" t="s">
        <v>1476</v>
      </c>
      <c r="I363" s="183" t="s">
        <v>1479</v>
      </c>
      <c r="J363" s="357" t="s">
        <v>1442</v>
      </c>
      <c r="K363" s="358" t="s">
        <v>1443</v>
      </c>
      <c r="L363" s="184">
        <v>42826</v>
      </c>
      <c r="M363" s="184">
        <v>42916</v>
      </c>
      <c r="N363" s="59">
        <f t="shared" si="79"/>
        <v>12.9</v>
      </c>
      <c r="O363" s="158"/>
      <c r="P363" s="60">
        <f t="shared" si="80"/>
        <v>0</v>
      </c>
      <c r="Q363" s="59">
        <f t="shared" si="76"/>
        <v>0</v>
      </c>
      <c r="R363" s="59">
        <f t="shared" si="77"/>
        <v>0</v>
      </c>
      <c r="S363" s="59">
        <f t="shared" si="78"/>
        <v>0</v>
      </c>
      <c r="T363" s="355"/>
    </row>
    <row r="364" spans="1:20" s="356" customFormat="1" ht="140.25">
      <c r="A364" s="595" t="s">
        <v>335</v>
      </c>
      <c r="B364" s="128" t="s">
        <v>802</v>
      </c>
      <c r="C364" s="359">
        <f t="shared" si="68"/>
        <v>1</v>
      </c>
      <c r="D364" s="128" t="s">
        <v>1416</v>
      </c>
      <c r="E364" s="183"/>
      <c r="F364" s="183" t="s">
        <v>1480</v>
      </c>
      <c r="G364" s="183" t="s">
        <v>804</v>
      </c>
      <c r="H364" s="183" t="s">
        <v>1481</v>
      </c>
      <c r="I364" s="183" t="s">
        <v>1482</v>
      </c>
      <c r="J364" s="183" t="s">
        <v>1483</v>
      </c>
      <c r="K364" s="185">
        <v>2</v>
      </c>
      <c r="L364" s="184">
        <v>42604</v>
      </c>
      <c r="M364" s="184">
        <v>42704</v>
      </c>
      <c r="N364" s="59">
        <f t="shared" si="79"/>
        <v>14.3</v>
      </c>
      <c r="O364" s="158">
        <v>2</v>
      </c>
      <c r="P364" s="60">
        <f t="shared" si="80"/>
        <v>1</v>
      </c>
      <c r="Q364" s="59">
        <f t="shared" si="76"/>
        <v>14.3</v>
      </c>
      <c r="R364" s="59">
        <f t="shared" si="77"/>
        <v>14.3</v>
      </c>
      <c r="S364" s="59">
        <f t="shared" si="78"/>
        <v>14.3</v>
      </c>
      <c r="T364" s="355"/>
    </row>
    <row r="365" spans="1:20" s="356" customFormat="1" ht="165.75">
      <c r="A365" s="595" t="s">
        <v>335</v>
      </c>
      <c r="B365" s="128" t="s">
        <v>817</v>
      </c>
      <c r="C365" s="359">
        <f t="shared" si="68"/>
        <v>1</v>
      </c>
      <c r="D365" s="128" t="s">
        <v>1416</v>
      </c>
      <c r="E365" s="183"/>
      <c r="F365" s="183" t="s">
        <v>1484</v>
      </c>
      <c r="G365" s="183" t="s">
        <v>819</v>
      </c>
      <c r="H365" s="3" t="s">
        <v>1485</v>
      </c>
      <c r="I365" s="3" t="s">
        <v>1486</v>
      </c>
      <c r="J365" s="183" t="s">
        <v>1487</v>
      </c>
      <c r="K365" s="185">
        <v>1</v>
      </c>
      <c r="L365" s="360">
        <v>42563</v>
      </c>
      <c r="M365" s="360">
        <v>42581</v>
      </c>
      <c r="N365" s="59">
        <f t="shared" si="79"/>
        <v>2.6</v>
      </c>
      <c r="O365" s="158">
        <v>1</v>
      </c>
      <c r="P365" s="60">
        <f t="shared" si="80"/>
        <v>1</v>
      </c>
      <c r="Q365" s="59">
        <f t="shared" si="76"/>
        <v>2.6</v>
      </c>
      <c r="R365" s="59">
        <f t="shared" si="77"/>
        <v>2.6</v>
      </c>
      <c r="S365" s="59">
        <f t="shared" si="78"/>
        <v>2.6</v>
      </c>
      <c r="T365" s="355"/>
    </row>
    <row r="366" spans="1:20" s="356" customFormat="1" ht="165.75">
      <c r="A366" s="595" t="s">
        <v>335</v>
      </c>
      <c r="B366" s="128" t="s">
        <v>817</v>
      </c>
      <c r="C366" s="359">
        <f t="shared" si="68"/>
        <v>0</v>
      </c>
      <c r="D366" s="128" t="s">
        <v>1416</v>
      </c>
      <c r="E366" s="183"/>
      <c r="F366" s="183" t="s">
        <v>1484</v>
      </c>
      <c r="G366" s="183" t="s">
        <v>819</v>
      </c>
      <c r="H366" s="3" t="s">
        <v>1488</v>
      </c>
      <c r="I366" s="3" t="s">
        <v>1489</v>
      </c>
      <c r="J366" s="128" t="s">
        <v>1490</v>
      </c>
      <c r="K366" s="359">
        <v>2</v>
      </c>
      <c r="L366" s="360">
        <v>42682</v>
      </c>
      <c r="M366" s="360">
        <v>42795</v>
      </c>
      <c r="N366" s="59">
        <f t="shared" si="79"/>
        <v>16.100000000000001</v>
      </c>
      <c r="O366" s="158"/>
      <c r="P366" s="60">
        <f t="shared" si="80"/>
        <v>0</v>
      </c>
      <c r="Q366" s="59">
        <f t="shared" si="76"/>
        <v>0</v>
      </c>
      <c r="R366" s="59">
        <f t="shared" si="77"/>
        <v>0</v>
      </c>
      <c r="S366" s="59">
        <f t="shared" si="78"/>
        <v>0</v>
      </c>
      <c r="T366" s="355" t="s">
        <v>1491</v>
      </c>
    </row>
    <row r="367" spans="1:20" s="356" customFormat="1" ht="165.75">
      <c r="A367" s="595" t="s">
        <v>335</v>
      </c>
      <c r="B367" s="128" t="s">
        <v>817</v>
      </c>
      <c r="C367" s="359">
        <f t="shared" si="68"/>
        <v>0</v>
      </c>
      <c r="D367" s="128" t="s">
        <v>1416</v>
      </c>
      <c r="E367" s="183"/>
      <c r="F367" s="183" t="s">
        <v>1484</v>
      </c>
      <c r="G367" s="183" t="s">
        <v>819</v>
      </c>
      <c r="H367" s="3" t="s">
        <v>1488</v>
      </c>
      <c r="I367" s="3" t="s">
        <v>1492</v>
      </c>
      <c r="J367" s="128" t="s">
        <v>1493</v>
      </c>
      <c r="K367" s="359">
        <v>1</v>
      </c>
      <c r="L367" s="360">
        <v>42767</v>
      </c>
      <c r="M367" s="360">
        <v>42855</v>
      </c>
      <c r="N367" s="59">
        <f t="shared" si="79"/>
        <v>12.6</v>
      </c>
      <c r="O367" s="158"/>
      <c r="P367" s="60">
        <f t="shared" si="80"/>
        <v>0</v>
      </c>
      <c r="Q367" s="59">
        <f t="shared" si="76"/>
        <v>0</v>
      </c>
      <c r="R367" s="59">
        <f t="shared" si="77"/>
        <v>0</v>
      </c>
      <c r="S367" s="59">
        <f t="shared" si="78"/>
        <v>0</v>
      </c>
      <c r="T367" s="355" t="s">
        <v>1494</v>
      </c>
    </row>
    <row r="368" spans="1:20" s="246" customFormat="1" ht="165.75">
      <c r="A368" s="350" t="s">
        <v>335</v>
      </c>
      <c r="B368" s="128" t="s">
        <v>817</v>
      </c>
      <c r="C368" s="359">
        <f t="shared" si="68"/>
        <v>0</v>
      </c>
      <c r="D368" s="128" t="s">
        <v>1416</v>
      </c>
      <c r="E368" s="183"/>
      <c r="F368" s="183" t="s">
        <v>1484</v>
      </c>
      <c r="G368" s="183" t="s">
        <v>819</v>
      </c>
      <c r="H368" s="3" t="s">
        <v>1495</v>
      </c>
      <c r="I368" s="3" t="s">
        <v>1496</v>
      </c>
      <c r="J368" s="3" t="s">
        <v>1497</v>
      </c>
      <c r="K368" s="185">
        <v>4</v>
      </c>
      <c r="L368" s="184">
        <v>42614</v>
      </c>
      <c r="M368" s="184">
        <v>42766</v>
      </c>
      <c r="N368" s="59">
        <f t="shared" si="79"/>
        <v>21.7</v>
      </c>
      <c r="O368" s="158">
        <v>4</v>
      </c>
      <c r="P368" s="60">
        <f t="shared" si="80"/>
        <v>1</v>
      </c>
      <c r="Q368" s="59">
        <f t="shared" si="76"/>
        <v>21.7</v>
      </c>
      <c r="R368" s="59">
        <f t="shared" si="77"/>
        <v>21.7</v>
      </c>
      <c r="S368" s="59">
        <f t="shared" si="78"/>
        <v>21.7</v>
      </c>
      <c r="T368" s="355"/>
    </row>
    <row r="369" spans="1:36" s="246" customFormat="1" ht="280.5">
      <c r="A369" s="361" t="s">
        <v>181</v>
      </c>
      <c r="B369" s="362" t="s">
        <v>1498</v>
      </c>
      <c r="C369" s="566">
        <f t="shared" si="68"/>
        <v>1</v>
      </c>
      <c r="D369" s="363" t="s">
        <v>1499</v>
      </c>
      <c r="E369" s="364"/>
      <c r="F369" s="365" t="s">
        <v>1500</v>
      </c>
      <c r="G369" s="365"/>
      <c r="H369" s="366" t="s">
        <v>1501</v>
      </c>
      <c r="I369" s="366" t="s">
        <v>1502</v>
      </c>
      <c r="J369" s="366" t="s">
        <v>1503</v>
      </c>
      <c r="K369" s="115">
        <v>51</v>
      </c>
      <c r="L369" s="367">
        <v>42767</v>
      </c>
      <c r="M369" s="367">
        <v>42824</v>
      </c>
      <c r="N369" s="117">
        <f>ROUND(((M369-L369)/7),1)</f>
        <v>8.1</v>
      </c>
      <c r="O369" s="368"/>
      <c r="P369" s="369">
        <f>IF(O369=0,0,+O369/K369)</f>
        <v>0</v>
      </c>
      <c r="Q369" s="324">
        <f>ROUND((N369*P369),1)</f>
        <v>0</v>
      </c>
      <c r="R369" s="324">
        <f>IF(M369&lt;=$E$7,Q369,0)</f>
        <v>0</v>
      </c>
      <c r="S369" s="324">
        <f>IF($E$7&gt;=M369,N369,0)</f>
        <v>0</v>
      </c>
      <c r="T369" s="325"/>
      <c r="U369" s="245"/>
      <c r="V369" s="245"/>
      <c r="W369" s="245"/>
      <c r="X369" s="245"/>
      <c r="Y369" s="245"/>
      <c r="Z369" s="245"/>
      <c r="AA369" s="245"/>
      <c r="AB369" s="245"/>
      <c r="AC369" s="245"/>
      <c r="AD369" s="245"/>
      <c r="AE369" s="245"/>
      <c r="AF369" s="245"/>
      <c r="AG369" s="245"/>
      <c r="AH369" s="245"/>
      <c r="AI369" s="245"/>
      <c r="AJ369" s="245"/>
    </row>
    <row r="370" spans="1:36" s="246" customFormat="1" ht="280.5">
      <c r="A370" s="261" t="s">
        <v>181</v>
      </c>
      <c r="B370" s="262" t="s">
        <v>1498</v>
      </c>
      <c r="C370" s="561">
        <f t="shared" si="68"/>
        <v>0</v>
      </c>
      <c r="D370" s="173" t="s">
        <v>1499</v>
      </c>
      <c r="E370" s="67"/>
      <c r="F370" s="232" t="s">
        <v>1500</v>
      </c>
      <c r="G370" s="232"/>
      <c r="H370" s="370" t="s">
        <v>1504</v>
      </c>
      <c r="I370" s="370" t="s">
        <v>1505</v>
      </c>
      <c r="J370" s="370" t="s">
        <v>1506</v>
      </c>
      <c r="K370" s="66">
        <v>19</v>
      </c>
      <c r="L370" s="68">
        <v>42767</v>
      </c>
      <c r="M370" s="68">
        <v>42855</v>
      </c>
      <c r="N370" s="59">
        <f t="shared" ref="N370:N378" si="81">ROUND(((M370-L370)/7),1)</f>
        <v>12.6</v>
      </c>
      <c r="O370" s="235"/>
      <c r="P370" s="211">
        <f t="shared" ref="P370:P378" si="82">IF(O370=0,0,+O370/K370)</f>
        <v>0</v>
      </c>
      <c r="Q370" s="209">
        <f t="shared" ref="Q370:Q378" si="83">ROUND((N370*P370),1)</f>
        <v>0</v>
      </c>
      <c r="R370" s="209">
        <f t="shared" ref="R370:R378" si="84">IF(M370&lt;=$E$7,Q370,0)</f>
        <v>0</v>
      </c>
      <c r="S370" s="209">
        <f t="shared" ref="S370:S378" si="85">IF($E$7&gt;=M370,N370,0)</f>
        <v>0</v>
      </c>
      <c r="T370" s="258"/>
      <c r="U370" s="245"/>
      <c r="V370" s="245"/>
      <c r="W370" s="245"/>
      <c r="X370" s="245"/>
      <c r="Y370" s="245"/>
      <c r="Z370" s="245"/>
      <c r="AA370" s="245"/>
      <c r="AB370" s="245"/>
      <c r="AC370" s="245"/>
      <c r="AD370" s="245"/>
      <c r="AE370" s="245"/>
      <c r="AF370" s="245"/>
      <c r="AG370" s="245"/>
      <c r="AH370" s="245"/>
      <c r="AI370" s="245"/>
      <c r="AJ370" s="245"/>
    </row>
    <row r="371" spans="1:36" s="246" customFormat="1" ht="280.5">
      <c r="A371" s="261" t="s">
        <v>181</v>
      </c>
      <c r="B371" s="262" t="s">
        <v>1498</v>
      </c>
      <c r="C371" s="561">
        <f t="shared" si="68"/>
        <v>0</v>
      </c>
      <c r="D371" s="173" t="s">
        <v>1499</v>
      </c>
      <c r="E371" s="67"/>
      <c r="F371" s="232" t="s">
        <v>1500</v>
      </c>
      <c r="G371" s="232"/>
      <c r="H371" s="370" t="s">
        <v>1504</v>
      </c>
      <c r="I371" s="370" t="s">
        <v>1507</v>
      </c>
      <c r="J371" s="370" t="s">
        <v>1508</v>
      </c>
      <c r="K371" s="66">
        <v>16</v>
      </c>
      <c r="L371" s="68">
        <v>42767</v>
      </c>
      <c r="M371" s="68">
        <v>42916</v>
      </c>
      <c r="N371" s="59">
        <f t="shared" si="81"/>
        <v>21.3</v>
      </c>
      <c r="O371" s="235"/>
      <c r="P371" s="211">
        <f t="shared" si="82"/>
        <v>0</v>
      </c>
      <c r="Q371" s="209">
        <f t="shared" si="83"/>
        <v>0</v>
      </c>
      <c r="R371" s="209">
        <f t="shared" si="84"/>
        <v>0</v>
      </c>
      <c r="S371" s="209">
        <f t="shared" si="85"/>
        <v>0</v>
      </c>
      <c r="T371" s="258"/>
      <c r="U371" s="245"/>
      <c r="V371" s="245"/>
      <c r="W371" s="245"/>
      <c r="X371" s="245"/>
      <c r="Y371" s="245"/>
      <c r="Z371" s="245"/>
      <c r="AA371" s="245"/>
      <c r="AB371" s="245"/>
      <c r="AC371" s="245"/>
      <c r="AD371" s="245"/>
      <c r="AE371" s="245"/>
      <c r="AF371" s="245"/>
      <c r="AG371" s="245"/>
      <c r="AH371" s="245"/>
      <c r="AI371" s="245"/>
      <c r="AJ371" s="245"/>
    </row>
    <row r="372" spans="1:36" s="246" customFormat="1" ht="280.5">
      <c r="A372" s="261" t="s">
        <v>181</v>
      </c>
      <c r="B372" s="262" t="s">
        <v>1498</v>
      </c>
      <c r="C372" s="561">
        <f t="shared" si="68"/>
        <v>0</v>
      </c>
      <c r="D372" s="173" t="s">
        <v>1499</v>
      </c>
      <c r="E372" s="67"/>
      <c r="F372" s="232" t="s">
        <v>1500</v>
      </c>
      <c r="G372" s="232"/>
      <c r="H372" s="370" t="s">
        <v>1504</v>
      </c>
      <c r="I372" s="370" t="s">
        <v>1509</v>
      </c>
      <c r="J372" s="370" t="s">
        <v>1510</v>
      </c>
      <c r="K372" s="66">
        <v>1</v>
      </c>
      <c r="L372" s="68">
        <v>42767</v>
      </c>
      <c r="M372" s="68">
        <v>42916</v>
      </c>
      <c r="N372" s="59">
        <f t="shared" si="81"/>
        <v>21.3</v>
      </c>
      <c r="O372" s="235"/>
      <c r="P372" s="211">
        <f t="shared" si="82"/>
        <v>0</v>
      </c>
      <c r="Q372" s="209">
        <f t="shared" si="83"/>
        <v>0</v>
      </c>
      <c r="R372" s="209">
        <f t="shared" si="84"/>
        <v>0</v>
      </c>
      <c r="S372" s="209">
        <f t="shared" si="85"/>
        <v>0</v>
      </c>
      <c r="T372" s="258"/>
      <c r="U372" s="245"/>
      <c r="V372" s="245"/>
      <c r="W372" s="245"/>
      <c r="X372" s="245"/>
      <c r="Y372" s="245"/>
      <c r="Z372" s="245"/>
      <c r="AA372" s="245"/>
      <c r="AB372" s="245"/>
      <c r="AC372" s="245"/>
      <c r="AD372" s="245"/>
      <c r="AE372" s="245"/>
      <c r="AF372" s="245"/>
      <c r="AG372" s="245"/>
      <c r="AH372" s="245"/>
      <c r="AI372" s="245"/>
      <c r="AJ372" s="245"/>
    </row>
    <row r="373" spans="1:36" s="246" customFormat="1" ht="127.5">
      <c r="A373" s="261" t="s">
        <v>181</v>
      </c>
      <c r="B373" s="173" t="s">
        <v>1511</v>
      </c>
      <c r="C373" s="473">
        <f t="shared" si="68"/>
        <v>1</v>
      </c>
      <c r="D373" s="173" t="s">
        <v>1499</v>
      </c>
      <c r="E373" s="67"/>
      <c r="F373" s="67" t="s">
        <v>1512</v>
      </c>
      <c r="G373" s="67" t="s">
        <v>1513</v>
      </c>
      <c r="H373" s="370" t="s">
        <v>1514</v>
      </c>
      <c r="I373" s="370" t="s">
        <v>1515</v>
      </c>
      <c r="J373" s="370" t="s">
        <v>1516</v>
      </c>
      <c r="K373" s="66">
        <v>1</v>
      </c>
      <c r="L373" s="68">
        <v>42767</v>
      </c>
      <c r="M373" s="68">
        <v>42809</v>
      </c>
      <c r="N373" s="59">
        <f t="shared" si="81"/>
        <v>6</v>
      </c>
      <c r="O373" s="235"/>
      <c r="P373" s="211">
        <f t="shared" si="82"/>
        <v>0</v>
      </c>
      <c r="Q373" s="209">
        <f t="shared" si="83"/>
        <v>0</v>
      </c>
      <c r="R373" s="209">
        <f t="shared" si="84"/>
        <v>0</v>
      </c>
      <c r="S373" s="209">
        <f t="shared" si="85"/>
        <v>0</v>
      </c>
      <c r="T373" s="258"/>
      <c r="U373" s="245"/>
      <c r="V373" s="245"/>
      <c r="W373" s="245"/>
      <c r="X373" s="245"/>
      <c r="Y373" s="245"/>
      <c r="Z373" s="245"/>
      <c r="AA373" s="245"/>
      <c r="AB373" s="245"/>
      <c r="AC373" s="245"/>
      <c r="AD373" s="245"/>
      <c r="AE373" s="245"/>
      <c r="AF373" s="245"/>
      <c r="AG373" s="245"/>
      <c r="AH373" s="245"/>
      <c r="AI373" s="245"/>
      <c r="AJ373" s="245"/>
    </row>
    <row r="374" spans="1:36" s="246" customFormat="1" ht="127.5">
      <c r="A374" s="261" t="s">
        <v>181</v>
      </c>
      <c r="B374" s="173" t="s">
        <v>1511</v>
      </c>
      <c r="C374" s="473">
        <f t="shared" si="68"/>
        <v>0</v>
      </c>
      <c r="D374" s="173" t="s">
        <v>1499</v>
      </c>
      <c r="E374" s="67"/>
      <c r="F374" s="67" t="s">
        <v>1512</v>
      </c>
      <c r="G374" s="67" t="s">
        <v>1513</v>
      </c>
      <c r="H374" s="370" t="s">
        <v>1514</v>
      </c>
      <c r="I374" s="370" t="s">
        <v>1517</v>
      </c>
      <c r="J374" s="370" t="s">
        <v>1518</v>
      </c>
      <c r="K374" s="66">
        <v>5</v>
      </c>
      <c r="L374" s="68">
        <v>42809</v>
      </c>
      <c r="M374" s="68">
        <v>42946</v>
      </c>
      <c r="N374" s="59">
        <f t="shared" si="81"/>
        <v>19.600000000000001</v>
      </c>
      <c r="O374" s="235"/>
      <c r="P374" s="211">
        <f t="shared" si="82"/>
        <v>0</v>
      </c>
      <c r="Q374" s="209">
        <f t="shared" si="83"/>
        <v>0</v>
      </c>
      <c r="R374" s="209">
        <f t="shared" si="84"/>
        <v>0</v>
      </c>
      <c r="S374" s="209">
        <f t="shared" si="85"/>
        <v>0</v>
      </c>
      <c r="T374" s="258"/>
      <c r="U374" s="245"/>
      <c r="V374" s="245"/>
      <c r="W374" s="245"/>
      <c r="X374" s="245"/>
      <c r="Y374" s="245"/>
      <c r="Z374" s="245"/>
      <c r="AA374" s="245"/>
      <c r="AB374" s="245"/>
      <c r="AC374" s="245"/>
      <c r="AD374" s="245"/>
      <c r="AE374" s="245"/>
      <c r="AF374" s="245"/>
      <c r="AG374" s="245"/>
      <c r="AH374" s="245"/>
      <c r="AI374" s="245"/>
      <c r="AJ374" s="245"/>
    </row>
    <row r="375" spans="1:36" s="246" customFormat="1" ht="127.5">
      <c r="A375" s="261" t="s">
        <v>181</v>
      </c>
      <c r="B375" s="173" t="s">
        <v>1511</v>
      </c>
      <c r="C375" s="473">
        <f t="shared" si="68"/>
        <v>0</v>
      </c>
      <c r="D375" s="173" t="s">
        <v>1499</v>
      </c>
      <c r="E375" s="67"/>
      <c r="F375" s="67" t="s">
        <v>1512</v>
      </c>
      <c r="G375" s="67" t="s">
        <v>1513</v>
      </c>
      <c r="H375" s="370" t="s">
        <v>1514</v>
      </c>
      <c r="I375" s="370" t="s">
        <v>1519</v>
      </c>
      <c r="J375" s="370" t="s">
        <v>1520</v>
      </c>
      <c r="K375" s="66">
        <v>1</v>
      </c>
      <c r="L375" s="68">
        <v>42948</v>
      </c>
      <c r="M375" s="68">
        <v>42978</v>
      </c>
      <c r="N375" s="59">
        <f t="shared" si="81"/>
        <v>4.3</v>
      </c>
      <c r="O375" s="235"/>
      <c r="P375" s="211">
        <f t="shared" si="82"/>
        <v>0</v>
      </c>
      <c r="Q375" s="209">
        <f t="shared" si="83"/>
        <v>0</v>
      </c>
      <c r="R375" s="209">
        <f t="shared" si="84"/>
        <v>0</v>
      </c>
      <c r="S375" s="209">
        <f t="shared" si="85"/>
        <v>0</v>
      </c>
      <c r="T375" s="258"/>
      <c r="U375" s="245"/>
      <c r="V375" s="245"/>
      <c r="W375" s="245"/>
      <c r="X375" s="245"/>
      <c r="Y375" s="245"/>
      <c r="Z375" s="245"/>
      <c r="AA375" s="245"/>
      <c r="AB375" s="245"/>
      <c r="AC375" s="245"/>
      <c r="AD375" s="245"/>
      <c r="AE375" s="245"/>
      <c r="AF375" s="245"/>
      <c r="AG375" s="245"/>
      <c r="AH375" s="245"/>
      <c r="AI375" s="245"/>
      <c r="AJ375" s="245"/>
    </row>
    <row r="376" spans="1:36" s="246" customFormat="1" ht="127.5">
      <c r="A376" s="203" t="s">
        <v>181</v>
      </c>
      <c r="B376" s="371" t="s">
        <v>1521</v>
      </c>
      <c r="C376" s="567">
        <f t="shared" si="68"/>
        <v>1</v>
      </c>
      <c r="D376" s="371" t="s">
        <v>1499</v>
      </c>
      <c r="E376" s="249"/>
      <c r="F376" s="64" t="s">
        <v>1522</v>
      </c>
      <c r="G376" s="64" t="s">
        <v>1523</v>
      </c>
      <c r="H376" s="370" t="s">
        <v>1524</v>
      </c>
      <c r="I376" s="370" t="s">
        <v>1525</v>
      </c>
      <c r="J376" s="370" t="s">
        <v>1526</v>
      </c>
      <c r="K376" s="66">
        <v>30</v>
      </c>
      <c r="L376" s="68">
        <v>42767</v>
      </c>
      <c r="M376" s="68">
        <v>43100</v>
      </c>
      <c r="N376" s="59">
        <f t="shared" si="81"/>
        <v>47.6</v>
      </c>
      <c r="O376" s="235"/>
      <c r="P376" s="211">
        <f t="shared" si="82"/>
        <v>0</v>
      </c>
      <c r="Q376" s="209">
        <f t="shared" si="83"/>
        <v>0</v>
      </c>
      <c r="R376" s="209">
        <f t="shared" si="84"/>
        <v>0</v>
      </c>
      <c r="S376" s="209">
        <f t="shared" si="85"/>
        <v>0</v>
      </c>
      <c r="T376" s="258"/>
      <c r="U376" s="245"/>
      <c r="V376" s="245"/>
      <c r="W376" s="245"/>
      <c r="X376" s="245"/>
      <c r="Y376" s="245"/>
      <c r="Z376" s="245"/>
      <c r="AA376" s="245"/>
      <c r="AB376" s="245"/>
      <c r="AC376" s="245"/>
      <c r="AD376" s="245"/>
      <c r="AE376" s="245"/>
      <c r="AF376" s="245"/>
      <c r="AG376" s="245"/>
      <c r="AH376" s="245"/>
      <c r="AI376" s="245"/>
      <c r="AJ376" s="245"/>
    </row>
    <row r="377" spans="1:36" s="246" customFormat="1" ht="127.5">
      <c r="A377" s="203" t="s">
        <v>181</v>
      </c>
      <c r="B377" s="371" t="s">
        <v>1521</v>
      </c>
      <c r="C377" s="567">
        <f t="shared" si="68"/>
        <v>0</v>
      </c>
      <c r="D377" s="371" t="s">
        <v>1499</v>
      </c>
      <c r="E377" s="249"/>
      <c r="F377" s="64" t="s">
        <v>1522</v>
      </c>
      <c r="G377" s="64" t="s">
        <v>1523</v>
      </c>
      <c r="H377" s="370" t="s">
        <v>1524</v>
      </c>
      <c r="I377" s="370" t="s">
        <v>1527</v>
      </c>
      <c r="J377" s="370" t="s">
        <v>1526</v>
      </c>
      <c r="K377" s="66">
        <v>30</v>
      </c>
      <c r="L377" s="68">
        <v>42767</v>
      </c>
      <c r="M377" s="68">
        <v>43100</v>
      </c>
      <c r="N377" s="59">
        <f t="shared" si="81"/>
        <v>47.6</v>
      </c>
      <c r="O377" s="235"/>
      <c r="P377" s="211">
        <f t="shared" si="82"/>
        <v>0</v>
      </c>
      <c r="Q377" s="209">
        <f t="shared" si="83"/>
        <v>0</v>
      </c>
      <c r="R377" s="209">
        <f t="shared" si="84"/>
        <v>0</v>
      </c>
      <c r="S377" s="209">
        <f t="shared" si="85"/>
        <v>0</v>
      </c>
      <c r="T377" s="258"/>
      <c r="U377" s="245"/>
      <c r="V377" s="245"/>
      <c r="W377" s="245"/>
      <c r="X377" s="245"/>
      <c r="Y377" s="245"/>
      <c r="Z377" s="245"/>
      <c r="AA377" s="245"/>
      <c r="AB377" s="245"/>
      <c r="AC377" s="245"/>
      <c r="AD377" s="245"/>
      <c r="AE377" s="245"/>
      <c r="AF377" s="245"/>
      <c r="AG377" s="245"/>
      <c r="AH377" s="245"/>
      <c r="AI377" s="245"/>
      <c r="AJ377" s="245"/>
    </row>
    <row r="378" spans="1:36" s="246" customFormat="1" ht="409.5">
      <c r="A378" s="203" t="s">
        <v>181</v>
      </c>
      <c r="B378" s="371" t="s">
        <v>1297</v>
      </c>
      <c r="C378" s="567">
        <f t="shared" si="68"/>
        <v>1</v>
      </c>
      <c r="D378" s="371" t="s">
        <v>1499</v>
      </c>
      <c r="E378" s="249"/>
      <c r="F378" s="64" t="s">
        <v>1528</v>
      </c>
      <c r="G378" s="64" t="s">
        <v>1529</v>
      </c>
      <c r="H378" s="370" t="s">
        <v>1530</v>
      </c>
      <c r="I378" s="372" t="s">
        <v>1531</v>
      </c>
      <c r="J378" s="372" t="s">
        <v>1532</v>
      </c>
      <c r="K378" s="66">
        <v>1</v>
      </c>
      <c r="L378" s="68">
        <v>42767</v>
      </c>
      <c r="M378" s="68">
        <v>42916</v>
      </c>
      <c r="N378" s="59">
        <f t="shared" si="81"/>
        <v>21.3</v>
      </c>
      <c r="O378" s="235"/>
      <c r="P378" s="211">
        <f t="shared" si="82"/>
        <v>0</v>
      </c>
      <c r="Q378" s="209">
        <f t="shared" si="83"/>
        <v>0</v>
      </c>
      <c r="R378" s="209">
        <f t="shared" si="84"/>
        <v>0</v>
      </c>
      <c r="S378" s="209">
        <f t="shared" si="85"/>
        <v>0</v>
      </c>
      <c r="T378" s="258"/>
      <c r="U378" s="245"/>
      <c r="V378" s="245"/>
      <c r="W378" s="245"/>
      <c r="X378" s="245"/>
      <c r="Y378" s="245"/>
      <c r="Z378" s="245"/>
      <c r="AA378" s="245"/>
      <c r="AB378" s="245"/>
      <c r="AC378" s="245"/>
      <c r="AD378" s="245"/>
      <c r="AE378" s="245"/>
      <c r="AF378" s="245"/>
      <c r="AG378" s="245"/>
      <c r="AH378" s="245"/>
      <c r="AI378" s="245"/>
      <c r="AJ378" s="245"/>
    </row>
    <row r="379" spans="1:36" s="178" customFormat="1" ht="153">
      <c r="A379" s="596" t="s">
        <v>335</v>
      </c>
      <c r="B379" s="229" t="s">
        <v>198</v>
      </c>
      <c r="C379" s="229">
        <f t="shared" si="68"/>
        <v>1</v>
      </c>
      <c r="D379" s="239" t="s">
        <v>1533</v>
      </c>
      <c r="E379" s="165"/>
      <c r="F379" s="165" t="s">
        <v>332</v>
      </c>
      <c r="G379" s="165" t="s">
        <v>199</v>
      </c>
      <c r="H379" s="165" t="s">
        <v>1534</v>
      </c>
      <c r="I379" s="165" t="s">
        <v>1535</v>
      </c>
      <c r="J379" s="166" t="s">
        <v>1536</v>
      </c>
      <c r="K379" s="164">
        <v>10</v>
      </c>
      <c r="L379" s="373">
        <v>42614</v>
      </c>
      <c r="M379" s="373">
        <v>42916</v>
      </c>
      <c r="N379" s="168">
        <f>ROUND(((M379-L379)/7),1)</f>
        <v>43.1</v>
      </c>
      <c r="O379" s="169">
        <v>6</v>
      </c>
      <c r="P379" s="170">
        <f>IF(O379=0,0,+O379/K379)</f>
        <v>0.6</v>
      </c>
      <c r="Q379" s="168">
        <f>ROUND((N379*P379),1)</f>
        <v>25.9</v>
      </c>
      <c r="R379" s="168">
        <f>IF(M379&lt;=$E$7,Q379,0)</f>
        <v>0</v>
      </c>
      <c r="S379" s="168">
        <f>IF($E$7&gt;=M379,N379,0)</f>
        <v>0</v>
      </c>
      <c r="T379" s="281" t="s">
        <v>1537</v>
      </c>
    </row>
    <row r="380" spans="1:36" s="379" customFormat="1" ht="178.5">
      <c r="A380" s="225" t="s">
        <v>181</v>
      </c>
      <c r="B380" s="575" t="s">
        <v>1538</v>
      </c>
      <c r="C380" s="576">
        <f t="shared" si="68"/>
        <v>1</v>
      </c>
      <c r="D380" s="162" t="s">
        <v>1539</v>
      </c>
      <c r="E380" s="192"/>
      <c r="F380" s="374" t="s">
        <v>1540</v>
      </c>
      <c r="G380" s="374" t="s">
        <v>1541</v>
      </c>
      <c r="H380" s="374" t="s">
        <v>1542</v>
      </c>
      <c r="I380" s="374" t="s">
        <v>1543</v>
      </c>
      <c r="J380" s="375" t="s">
        <v>532</v>
      </c>
      <c r="K380" s="196">
        <v>10</v>
      </c>
      <c r="L380" s="197">
        <v>42767</v>
      </c>
      <c r="M380" s="197">
        <v>43100</v>
      </c>
      <c r="N380" s="198">
        <f>ROUND(((M380-L380)/7),1)</f>
        <v>47.6</v>
      </c>
      <c r="O380" s="231"/>
      <c r="P380" s="376">
        <f>IF(O380=0,0,+O380/K380)</f>
        <v>0</v>
      </c>
      <c r="Q380" s="198">
        <f>ROUND((N380*P380),1)</f>
        <v>0</v>
      </c>
      <c r="R380" s="198">
        <f>IF(M380&lt;=$E$7,Q380,0)</f>
        <v>0</v>
      </c>
      <c r="S380" s="198">
        <f>IF($E$7&gt;=M380,N380,0)</f>
        <v>0</v>
      </c>
      <c r="T380" s="377"/>
      <c r="U380" s="378"/>
    </row>
    <row r="381" spans="1:36" s="379" customFormat="1" ht="178.5">
      <c r="A381" s="261" t="s">
        <v>181</v>
      </c>
      <c r="B381" s="573" t="s">
        <v>1538</v>
      </c>
      <c r="C381" s="574">
        <f t="shared" si="68"/>
        <v>0</v>
      </c>
      <c r="D381" s="173" t="s">
        <v>1539</v>
      </c>
      <c r="E381" s="67"/>
      <c r="F381" s="380" t="s">
        <v>1540</v>
      </c>
      <c r="G381" s="380" t="s">
        <v>1541</v>
      </c>
      <c r="H381" s="380" t="s">
        <v>1542</v>
      </c>
      <c r="I381" s="380" t="s">
        <v>1544</v>
      </c>
      <c r="J381" s="123" t="s">
        <v>1545</v>
      </c>
      <c r="K381" s="207">
        <v>3</v>
      </c>
      <c r="L381" s="208">
        <v>42767</v>
      </c>
      <c r="M381" s="208">
        <v>43100</v>
      </c>
      <c r="N381" s="209">
        <f t="shared" ref="N381:N444" si="86">ROUND(((M381-L381)/7),1)</f>
        <v>47.6</v>
      </c>
      <c r="O381" s="235"/>
      <c r="P381" s="381">
        <f t="shared" ref="P381:P444" si="87">IF(O381=0,0,+O381/K381)</f>
        <v>0</v>
      </c>
      <c r="Q381" s="209">
        <f t="shared" ref="Q381:Q444" si="88">ROUND((N381*P381),1)</f>
        <v>0</v>
      </c>
      <c r="R381" s="209">
        <f t="shared" ref="R381:R444" si="89">IF(M381&lt;=$E$7,Q381,0)</f>
        <v>0</v>
      </c>
      <c r="S381" s="209">
        <f t="shared" ref="S381:S444" si="90">IF($E$7&gt;=M381,N381,0)</f>
        <v>0</v>
      </c>
      <c r="T381" s="382"/>
    </row>
    <row r="382" spans="1:36" s="379" customFormat="1" ht="178.5">
      <c r="A382" s="261" t="s">
        <v>181</v>
      </c>
      <c r="B382" s="573" t="s">
        <v>1329</v>
      </c>
      <c r="C382" s="574">
        <f t="shared" si="68"/>
        <v>1</v>
      </c>
      <c r="D382" s="173" t="s">
        <v>1539</v>
      </c>
      <c r="E382" s="67"/>
      <c r="F382" s="380" t="s">
        <v>1540</v>
      </c>
      <c r="G382" s="380" t="s">
        <v>1541</v>
      </c>
      <c r="H382" s="380" t="s">
        <v>1546</v>
      </c>
      <c r="I382" s="380" t="s">
        <v>1547</v>
      </c>
      <c r="J382" s="263" t="s">
        <v>1548</v>
      </c>
      <c r="K382" s="207">
        <v>8</v>
      </c>
      <c r="L382" s="208">
        <v>42767</v>
      </c>
      <c r="M382" s="208">
        <v>43100</v>
      </c>
      <c r="N382" s="209">
        <f t="shared" si="86"/>
        <v>47.6</v>
      </c>
      <c r="O382" s="235"/>
      <c r="P382" s="381">
        <f t="shared" si="87"/>
        <v>0</v>
      </c>
      <c r="Q382" s="209">
        <f t="shared" si="88"/>
        <v>0</v>
      </c>
      <c r="R382" s="209">
        <f t="shared" si="89"/>
        <v>0</v>
      </c>
      <c r="S382" s="209">
        <f t="shared" si="90"/>
        <v>0</v>
      </c>
      <c r="T382" s="382"/>
    </row>
    <row r="383" spans="1:36" s="379" customFormat="1" ht="255">
      <c r="A383" s="261" t="s">
        <v>181</v>
      </c>
      <c r="B383" s="371" t="s">
        <v>58</v>
      </c>
      <c r="C383" s="567">
        <f t="shared" si="68"/>
        <v>1</v>
      </c>
      <c r="D383" s="173" t="s">
        <v>1539</v>
      </c>
      <c r="E383" s="383"/>
      <c r="F383" s="118" t="s">
        <v>1549</v>
      </c>
      <c r="G383" s="118" t="s">
        <v>1550</v>
      </c>
      <c r="H383" s="206" t="s">
        <v>1551</v>
      </c>
      <c r="I383" s="206" t="s">
        <v>1552</v>
      </c>
      <c r="J383" s="263" t="s">
        <v>1553</v>
      </c>
      <c r="K383" s="207">
        <v>3</v>
      </c>
      <c r="L383" s="208">
        <v>42795</v>
      </c>
      <c r="M383" s="208">
        <v>43100</v>
      </c>
      <c r="N383" s="209">
        <f t="shared" si="86"/>
        <v>43.6</v>
      </c>
      <c r="O383" s="235"/>
      <c r="P383" s="381">
        <f t="shared" si="87"/>
        <v>0</v>
      </c>
      <c r="Q383" s="209">
        <f t="shared" si="88"/>
        <v>0</v>
      </c>
      <c r="R383" s="209">
        <f t="shared" si="89"/>
        <v>0</v>
      </c>
      <c r="S383" s="209">
        <f t="shared" si="90"/>
        <v>0</v>
      </c>
      <c r="T383" s="382"/>
    </row>
    <row r="384" spans="1:36" s="379" customFormat="1" ht="255">
      <c r="A384" s="261" t="s">
        <v>181</v>
      </c>
      <c r="B384" s="371" t="s">
        <v>58</v>
      </c>
      <c r="C384" s="567">
        <f t="shared" si="68"/>
        <v>0</v>
      </c>
      <c r="D384" s="173" t="s">
        <v>1539</v>
      </c>
      <c r="E384" s="383"/>
      <c r="F384" s="118" t="s">
        <v>1549</v>
      </c>
      <c r="G384" s="118" t="s">
        <v>1550</v>
      </c>
      <c r="H384" s="206" t="s">
        <v>1554</v>
      </c>
      <c r="I384" s="206" t="s">
        <v>1555</v>
      </c>
      <c r="J384" s="263" t="s">
        <v>1556</v>
      </c>
      <c r="K384" s="207">
        <v>1</v>
      </c>
      <c r="L384" s="208">
        <v>42887</v>
      </c>
      <c r="M384" s="208">
        <v>43038</v>
      </c>
      <c r="N384" s="209">
        <f t="shared" si="86"/>
        <v>21.6</v>
      </c>
      <c r="O384" s="235"/>
      <c r="P384" s="381">
        <f t="shared" si="87"/>
        <v>0</v>
      </c>
      <c r="Q384" s="209">
        <f t="shared" si="88"/>
        <v>0</v>
      </c>
      <c r="R384" s="209">
        <f t="shared" si="89"/>
        <v>0</v>
      </c>
      <c r="S384" s="209">
        <f t="shared" si="90"/>
        <v>0</v>
      </c>
      <c r="T384" s="382"/>
    </row>
    <row r="385" spans="1:20" s="379" customFormat="1" ht="255">
      <c r="A385" s="261" t="s">
        <v>181</v>
      </c>
      <c r="B385" s="371" t="s">
        <v>58</v>
      </c>
      <c r="C385" s="567">
        <f t="shared" si="68"/>
        <v>0</v>
      </c>
      <c r="D385" s="173" t="s">
        <v>1539</v>
      </c>
      <c r="E385" s="383"/>
      <c r="F385" s="118" t="s">
        <v>1549</v>
      </c>
      <c r="G385" s="118" t="s">
        <v>1550</v>
      </c>
      <c r="H385" s="206" t="s">
        <v>1554</v>
      </c>
      <c r="I385" s="206" t="s">
        <v>1557</v>
      </c>
      <c r="J385" s="263" t="s">
        <v>1558</v>
      </c>
      <c r="K385" s="207">
        <v>1</v>
      </c>
      <c r="L385" s="208">
        <v>43040</v>
      </c>
      <c r="M385" s="208">
        <v>43089</v>
      </c>
      <c r="N385" s="209">
        <f t="shared" si="86"/>
        <v>7</v>
      </c>
      <c r="O385" s="235"/>
      <c r="P385" s="381">
        <f t="shared" si="87"/>
        <v>0</v>
      </c>
      <c r="Q385" s="209">
        <f t="shared" si="88"/>
        <v>0</v>
      </c>
      <c r="R385" s="209">
        <f t="shared" si="89"/>
        <v>0</v>
      </c>
      <c r="S385" s="209">
        <f t="shared" si="90"/>
        <v>0</v>
      </c>
      <c r="T385" s="382"/>
    </row>
    <row r="386" spans="1:20" s="379" customFormat="1" ht="255">
      <c r="A386" s="261" t="s">
        <v>181</v>
      </c>
      <c r="B386" s="371" t="s">
        <v>58</v>
      </c>
      <c r="C386" s="567">
        <f t="shared" si="68"/>
        <v>0</v>
      </c>
      <c r="D386" s="173" t="s">
        <v>1539</v>
      </c>
      <c r="E386" s="383"/>
      <c r="F386" s="118" t="s">
        <v>1549</v>
      </c>
      <c r="G386" s="118" t="s">
        <v>1550</v>
      </c>
      <c r="H386" s="206" t="s">
        <v>1554</v>
      </c>
      <c r="I386" s="206" t="s">
        <v>1559</v>
      </c>
      <c r="J386" s="263" t="s">
        <v>1560</v>
      </c>
      <c r="K386" s="207">
        <v>1</v>
      </c>
      <c r="L386" s="208">
        <v>43089</v>
      </c>
      <c r="M386" s="208">
        <v>43100</v>
      </c>
      <c r="N386" s="209">
        <f t="shared" si="86"/>
        <v>1.6</v>
      </c>
      <c r="O386" s="235"/>
      <c r="P386" s="381">
        <f t="shared" si="87"/>
        <v>0</v>
      </c>
      <c r="Q386" s="209">
        <f t="shared" si="88"/>
        <v>0</v>
      </c>
      <c r="R386" s="209">
        <f t="shared" si="89"/>
        <v>0</v>
      </c>
      <c r="S386" s="209">
        <f t="shared" si="90"/>
        <v>0</v>
      </c>
      <c r="T386" s="382"/>
    </row>
    <row r="387" spans="1:20" s="379" customFormat="1" ht="409.5">
      <c r="A387" s="261" t="s">
        <v>181</v>
      </c>
      <c r="B387" s="173" t="s">
        <v>1561</v>
      </c>
      <c r="C387" s="473">
        <f t="shared" si="68"/>
        <v>1</v>
      </c>
      <c r="D387" s="173" t="s">
        <v>1539</v>
      </c>
      <c r="E387" s="380"/>
      <c r="F387" s="380" t="s">
        <v>1562</v>
      </c>
      <c r="G387" s="383"/>
      <c r="H387" s="384" t="s">
        <v>1563</v>
      </c>
      <c r="I387" s="384" t="s">
        <v>1564</v>
      </c>
      <c r="J387" s="263" t="s">
        <v>1565</v>
      </c>
      <c r="K387" s="207">
        <v>5</v>
      </c>
      <c r="L387" s="68">
        <v>42795</v>
      </c>
      <c r="M387" s="208">
        <v>43008</v>
      </c>
      <c r="N387" s="209">
        <f t="shared" si="86"/>
        <v>30.4</v>
      </c>
      <c r="O387" s="235"/>
      <c r="P387" s="381">
        <f t="shared" si="87"/>
        <v>0</v>
      </c>
      <c r="Q387" s="209">
        <f t="shared" si="88"/>
        <v>0</v>
      </c>
      <c r="R387" s="209">
        <f t="shared" si="89"/>
        <v>0</v>
      </c>
      <c r="S387" s="209">
        <f t="shared" si="90"/>
        <v>0</v>
      </c>
      <c r="T387" s="382"/>
    </row>
    <row r="388" spans="1:20" s="379" customFormat="1" ht="409.5">
      <c r="A388" s="261" t="s">
        <v>181</v>
      </c>
      <c r="B388" s="173" t="s">
        <v>1566</v>
      </c>
      <c r="C388" s="473">
        <f t="shared" si="68"/>
        <v>1</v>
      </c>
      <c r="D388" s="173" t="s">
        <v>1539</v>
      </c>
      <c r="E388" s="249"/>
      <c r="F388" s="64" t="s">
        <v>1567</v>
      </c>
      <c r="G388" s="118" t="s">
        <v>1568</v>
      </c>
      <c r="H388" s="384" t="s">
        <v>1569</v>
      </c>
      <c r="I388" s="263" t="s">
        <v>1570</v>
      </c>
      <c r="J388" s="263" t="s">
        <v>1571</v>
      </c>
      <c r="K388" s="207">
        <v>5</v>
      </c>
      <c r="L388" s="68">
        <v>42795</v>
      </c>
      <c r="M388" s="208">
        <v>43038</v>
      </c>
      <c r="N388" s="209">
        <f t="shared" si="86"/>
        <v>34.700000000000003</v>
      </c>
      <c r="O388" s="235"/>
      <c r="P388" s="381">
        <f t="shared" si="87"/>
        <v>0</v>
      </c>
      <c r="Q388" s="209">
        <f t="shared" si="88"/>
        <v>0</v>
      </c>
      <c r="R388" s="209">
        <f t="shared" si="89"/>
        <v>0</v>
      </c>
      <c r="S388" s="209">
        <f t="shared" si="90"/>
        <v>0</v>
      </c>
      <c r="T388" s="382"/>
    </row>
    <row r="389" spans="1:20" s="379" customFormat="1" ht="409.5">
      <c r="A389" s="261" t="s">
        <v>181</v>
      </c>
      <c r="B389" s="173" t="s">
        <v>1566</v>
      </c>
      <c r="C389" s="473">
        <f t="shared" si="68"/>
        <v>0</v>
      </c>
      <c r="D389" s="173" t="s">
        <v>1539</v>
      </c>
      <c r="E389" s="249"/>
      <c r="F389" s="64" t="s">
        <v>1567</v>
      </c>
      <c r="G389" s="118" t="s">
        <v>1568</v>
      </c>
      <c r="H389" s="384" t="s">
        <v>1569</v>
      </c>
      <c r="I389" s="263" t="s">
        <v>1572</v>
      </c>
      <c r="J389" s="263" t="s">
        <v>1571</v>
      </c>
      <c r="K389" s="207">
        <v>6</v>
      </c>
      <c r="L389" s="68">
        <v>42795</v>
      </c>
      <c r="M389" s="208">
        <v>43038</v>
      </c>
      <c r="N389" s="209">
        <f t="shared" si="86"/>
        <v>34.700000000000003</v>
      </c>
      <c r="O389" s="235"/>
      <c r="P389" s="381">
        <f t="shared" si="87"/>
        <v>0</v>
      </c>
      <c r="Q389" s="209">
        <f t="shared" si="88"/>
        <v>0</v>
      </c>
      <c r="R389" s="209">
        <f t="shared" si="89"/>
        <v>0</v>
      </c>
      <c r="S389" s="209">
        <f t="shared" si="90"/>
        <v>0</v>
      </c>
      <c r="T389" s="382"/>
    </row>
    <row r="390" spans="1:20" s="385" customFormat="1" ht="409.5">
      <c r="A390" s="261" t="s">
        <v>181</v>
      </c>
      <c r="B390" s="173" t="s">
        <v>1573</v>
      </c>
      <c r="C390" s="473">
        <f t="shared" si="68"/>
        <v>1</v>
      </c>
      <c r="D390" s="173" t="s">
        <v>1539</v>
      </c>
      <c r="E390" s="249"/>
      <c r="F390" s="64" t="s">
        <v>1574</v>
      </c>
      <c r="G390" s="64" t="s">
        <v>1575</v>
      </c>
      <c r="H390" s="263" t="s">
        <v>1576</v>
      </c>
      <c r="I390" s="263" t="s">
        <v>1577</v>
      </c>
      <c r="J390" s="263" t="s">
        <v>1571</v>
      </c>
      <c r="K390" s="207">
        <v>4</v>
      </c>
      <c r="L390" s="68">
        <v>42814</v>
      </c>
      <c r="M390" s="208">
        <v>43038</v>
      </c>
      <c r="N390" s="209">
        <f t="shared" si="86"/>
        <v>32</v>
      </c>
      <c r="O390" s="235"/>
      <c r="P390" s="381">
        <f t="shared" si="87"/>
        <v>0</v>
      </c>
      <c r="Q390" s="209">
        <f t="shared" si="88"/>
        <v>0</v>
      </c>
      <c r="R390" s="209">
        <f t="shared" si="89"/>
        <v>0</v>
      </c>
      <c r="S390" s="209">
        <f t="shared" si="90"/>
        <v>0</v>
      </c>
      <c r="T390" s="382"/>
    </row>
    <row r="391" spans="1:20" s="385" customFormat="1" ht="127.5">
      <c r="A391" s="261" t="s">
        <v>181</v>
      </c>
      <c r="B391" s="573" t="s">
        <v>1578</v>
      </c>
      <c r="C391" s="574">
        <f t="shared" si="68"/>
        <v>1</v>
      </c>
      <c r="D391" s="173" t="s">
        <v>1539</v>
      </c>
      <c r="E391" s="67"/>
      <c r="F391" s="380" t="s">
        <v>1579</v>
      </c>
      <c r="G391" s="380" t="s">
        <v>1580</v>
      </c>
      <c r="H391" s="380" t="s">
        <v>1581</v>
      </c>
      <c r="I391" s="206" t="s">
        <v>1582</v>
      </c>
      <c r="J391" s="263" t="s">
        <v>1583</v>
      </c>
      <c r="K391" s="207">
        <v>4</v>
      </c>
      <c r="L391" s="208">
        <v>42793</v>
      </c>
      <c r="M391" s="208">
        <v>43100</v>
      </c>
      <c r="N391" s="209">
        <f t="shared" si="86"/>
        <v>43.9</v>
      </c>
      <c r="O391" s="235"/>
      <c r="P391" s="381">
        <f t="shared" si="87"/>
        <v>0</v>
      </c>
      <c r="Q391" s="209">
        <f t="shared" si="88"/>
        <v>0</v>
      </c>
      <c r="R391" s="209">
        <f t="shared" si="89"/>
        <v>0</v>
      </c>
      <c r="S391" s="209">
        <f t="shared" si="90"/>
        <v>0</v>
      </c>
      <c r="T391" s="382"/>
    </row>
    <row r="392" spans="1:20" s="385" customFormat="1" ht="127.5">
      <c r="A392" s="261" t="s">
        <v>181</v>
      </c>
      <c r="B392" s="573" t="s">
        <v>1578</v>
      </c>
      <c r="C392" s="574">
        <f t="shared" si="68"/>
        <v>0</v>
      </c>
      <c r="D392" s="173" t="s">
        <v>1539</v>
      </c>
      <c r="E392" s="67"/>
      <c r="F392" s="380" t="s">
        <v>1579</v>
      </c>
      <c r="G392" s="380" t="s">
        <v>1580</v>
      </c>
      <c r="H392" s="380" t="s">
        <v>1584</v>
      </c>
      <c r="I392" s="206" t="s">
        <v>1585</v>
      </c>
      <c r="J392" s="263" t="s">
        <v>1586</v>
      </c>
      <c r="K392" s="207">
        <v>10</v>
      </c>
      <c r="L392" s="208">
        <v>42793</v>
      </c>
      <c r="M392" s="208">
        <v>43100</v>
      </c>
      <c r="N392" s="209">
        <f t="shared" si="86"/>
        <v>43.9</v>
      </c>
      <c r="O392" s="235"/>
      <c r="P392" s="381">
        <f t="shared" si="87"/>
        <v>0</v>
      </c>
      <c r="Q392" s="209">
        <f t="shared" si="88"/>
        <v>0</v>
      </c>
      <c r="R392" s="209">
        <f t="shared" si="89"/>
        <v>0</v>
      </c>
      <c r="S392" s="209">
        <f t="shared" si="90"/>
        <v>0</v>
      </c>
      <c r="T392" s="382"/>
    </row>
    <row r="393" spans="1:20" s="385" customFormat="1" ht="306">
      <c r="A393" s="261" t="s">
        <v>181</v>
      </c>
      <c r="B393" s="573" t="s">
        <v>1329</v>
      </c>
      <c r="C393" s="574">
        <f t="shared" si="68"/>
        <v>1</v>
      </c>
      <c r="D393" s="173" t="s">
        <v>1539</v>
      </c>
      <c r="E393" s="67"/>
      <c r="F393" s="380" t="s">
        <v>1587</v>
      </c>
      <c r="G393" s="380" t="s">
        <v>1331</v>
      </c>
      <c r="H393" s="380" t="s">
        <v>1588</v>
      </c>
      <c r="I393" s="206" t="s">
        <v>1589</v>
      </c>
      <c r="J393" s="263" t="s">
        <v>1590</v>
      </c>
      <c r="K393" s="207">
        <v>8</v>
      </c>
      <c r="L393" s="208">
        <v>42793</v>
      </c>
      <c r="M393" s="208">
        <v>43100</v>
      </c>
      <c r="N393" s="209">
        <f t="shared" si="86"/>
        <v>43.9</v>
      </c>
      <c r="O393" s="235"/>
      <c r="P393" s="381">
        <f t="shared" si="87"/>
        <v>0</v>
      </c>
      <c r="Q393" s="209">
        <f t="shared" si="88"/>
        <v>0</v>
      </c>
      <c r="R393" s="209">
        <f t="shared" si="89"/>
        <v>0</v>
      </c>
      <c r="S393" s="209">
        <f t="shared" si="90"/>
        <v>0</v>
      </c>
      <c r="T393" s="386"/>
    </row>
    <row r="394" spans="1:20" s="385" customFormat="1" ht="331.5">
      <c r="A394" s="261" t="s">
        <v>181</v>
      </c>
      <c r="B394" s="573" t="s">
        <v>1332</v>
      </c>
      <c r="C394" s="574">
        <f t="shared" si="68"/>
        <v>1</v>
      </c>
      <c r="D394" s="173" t="s">
        <v>1539</v>
      </c>
      <c r="E394" s="67"/>
      <c r="F394" s="380" t="s">
        <v>1591</v>
      </c>
      <c r="G394" s="380" t="s">
        <v>1334</v>
      </c>
      <c r="H394" s="380" t="s">
        <v>1592</v>
      </c>
      <c r="I394" s="206" t="s">
        <v>1593</v>
      </c>
      <c r="J394" s="263" t="s">
        <v>1594</v>
      </c>
      <c r="K394" s="207">
        <v>6</v>
      </c>
      <c r="L394" s="208">
        <v>42793</v>
      </c>
      <c r="M394" s="208">
        <v>43100</v>
      </c>
      <c r="N394" s="209">
        <f t="shared" si="86"/>
        <v>43.9</v>
      </c>
      <c r="O394" s="235"/>
      <c r="P394" s="381">
        <f t="shared" si="87"/>
        <v>0</v>
      </c>
      <c r="Q394" s="209">
        <f t="shared" si="88"/>
        <v>0</v>
      </c>
      <c r="R394" s="209">
        <f t="shared" si="89"/>
        <v>0</v>
      </c>
      <c r="S394" s="209">
        <f t="shared" si="90"/>
        <v>0</v>
      </c>
      <c r="T394" s="383"/>
    </row>
    <row r="395" spans="1:20" s="385" customFormat="1" ht="242.25">
      <c r="A395" s="261" t="s">
        <v>181</v>
      </c>
      <c r="B395" s="371" t="s">
        <v>1595</v>
      </c>
      <c r="C395" s="567">
        <f t="shared" si="68"/>
        <v>1</v>
      </c>
      <c r="D395" s="173" t="s">
        <v>1539</v>
      </c>
      <c r="E395" s="383"/>
      <c r="F395" s="130" t="s">
        <v>1596</v>
      </c>
      <c r="G395" s="122" t="s">
        <v>1597</v>
      </c>
      <c r="H395" s="122" t="s">
        <v>1598</v>
      </c>
      <c r="I395" s="122" t="s">
        <v>1599</v>
      </c>
      <c r="J395" s="263" t="s">
        <v>1600</v>
      </c>
      <c r="K395" s="207">
        <v>2</v>
      </c>
      <c r="L395" s="208">
        <v>42795</v>
      </c>
      <c r="M395" s="208">
        <v>42977</v>
      </c>
      <c r="N395" s="209">
        <f t="shared" si="86"/>
        <v>26</v>
      </c>
      <c r="O395" s="235"/>
      <c r="P395" s="381">
        <f t="shared" si="87"/>
        <v>0</v>
      </c>
      <c r="Q395" s="209">
        <f t="shared" si="88"/>
        <v>0</v>
      </c>
      <c r="R395" s="209">
        <f t="shared" si="89"/>
        <v>0</v>
      </c>
      <c r="S395" s="209">
        <f t="shared" si="90"/>
        <v>0</v>
      </c>
      <c r="T395" s="386"/>
    </row>
    <row r="396" spans="1:20" s="385" customFormat="1" ht="204">
      <c r="A396" s="261" t="s">
        <v>181</v>
      </c>
      <c r="B396" s="573" t="s">
        <v>1601</v>
      </c>
      <c r="C396" s="574">
        <f t="shared" si="68"/>
        <v>1</v>
      </c>
      <c r="D396" s="173" t="s">
        <v>1539</v>
      </c>
      <c r="E396" s="67"/>
      <c r="F396" s="380" t="s">
        <v>1602</v>
      </c>
      <c r="G396" s="380" t="s">
        <v>1603</v>
      </c>
      <c r="H396" s="380" t="s">
        <v>1604</v>
      </c>
      <c r="I396" s="380" t="s">
        <v>1605</v>
      </c>
      <c r="J396" s="263" t="s">
        <v>1586</v>
      </c>
      <c r="K396" s="207">
        <v>10</v>
      </c>
      <c r="L396" s="208">
        <v>42793</v>
      </c>
      <c r="M396" s="208">
        <v>43100</v>
      </c>
      <c r="N396" s="209">
        <f t="shared" si="86"/>
        <v>43.9</v>
      </c>
      <c r="O396" s="235"/>
      <c r="P396" s="381">
        <f t="shared" si="87"/>
        <v>0</v>
      </c>
      <c r="Q396" s="209">
        <f t="shared" si="88"/>
        <v>0</v>
      </c>
      <c r="R396" s="209">
        <f t="shared" si="89"/>
        <v>0</v>
      </c>
      <c r="S396" s="209">
        <f t="shared" si="90"/>
        <v>0</v>
      </c>
      <c r="T396" s="383"/>
    </row>
    <row r="397" spans="1:20" s="385" customFormat="1" ht="204">
      <c r="A397" s="261" t="s">
        <v>181</v>
      </c>
      <c r="B397" s="573" t="s">
        <v>1601</v>
      </c>
      <c r="C397" s="574">
        <f t="shared" ref="C397:C460" si="91">+IF(B397=B396,0,1)</f>
        <v>0</v>
      </c>
      <c r="D397" s="173" t="s">
        <v>1539</v>
      </c>
      <c r="E397" s="67"/>
      <c r="F397" s="380" t="s">
        <v>1602</v>
      </c>
      <c r="G397" s="380" t="s">
        <v>1603</v>
      </c>
      <c r="H397" s="380" t="s">
        <v>1606</v>
      </c>
      <c r="I397" s="380" t="s">
        <v>1607</v>
      </c>
      <c r="J397" s="263" t="s">
        <v>1608</v>
      </c>
      <c r="K397" s="207">
        <v>4</v>
      </c>
      <c r="L397" s="208">
        <v>42793</v>
      </c>
      <c r="M397" s="208">
        <v>43100</v>
      </c>
      <c r="N397" s="209">
        <f t="shared" si="86"/>
        <v>43.9</v>
      </c>
      <c r="O397" s="235"/>
      <c r="P397" s="381">
        <f t="shared" si="87"/>
        <v>0</v>
      </c>
      <c r="Q397" s="209">
        <f t="shared" si="88"/>
        <v>0</v>
      </c>
      <c r="R397" s="209">
        <f t="shared" si="89"/>
        <v>0</v>
      </c>
      <c r="S397" s="209">
        <f t="shared" si="90"/>
        <v>0</v>
      </c>
      <c r="T397" s="383"/>
    </row>
    <row r="398" spans="1:20" s="385" customFormat="1" ht="382.5">
      <c r="A398" s="261" t="s">
        <v>181</v>
      </c>
      <c r="B398" s="371" t="s">
        <v>1609</v>
      </c>
      <c r="C398" s="567">
        <f t="shared" si="91"/>
        <v>1</v>
      </c>
      <c r="D398" s="173" t="s">
        <v>1539</v>
      </c>
      <c r="E398" s="383"/>
      <c r="F398" s="122" t="s">
        <v>1610</v>
      </c>
      <c r="G398" s="380" t="s">
        <v>1611</v>
      </c>
      <c r="H398" s="384" t="s">
        <v>1612</v>
      </c>
      <c r="I398" s="384" t="s">
        <v>1613</v>
      </c>
      <c r="J398" s="384" t="s">
        <v>1614</v>
      </c>
      <c r="K398" s="207">
        <v>3</v>
      </c>
      <c r="L398" s="208">
        <v>42795</v>
      </c>
      <c r="M398" s="208">
        <v>43008</v>
      </c>
      <c r="N398" s="209">
        <f t="shared" si="86"/>
        <v>30.4</v>
      </c>
      <c r="O398" s="235"/>
      <c r="P398" s="381">
        <f t="shared" si="87"/>
        <v>0</v>
      </c>
      <c r="Q398" s="209">
        <f t="shared" si="88"/>
        <v>0</v>
      </c>
      <c r="R398" s="209">
        <f t="shared" si="89"/>
        <v>0</v>
      </c>
      <c r="S398" s="209">
        <f t="shared" si="90"/>
        <v>0</v>
      </c>
      <c r="T398" s="383"/>
    </row>
    <row r="399" spans="1:20" s="385" customFormat="1" ht="216.75">
      <c r="A399" s="261" t="s">
        <v>181</v>
      </c>
      <c r="B399" s="371" t="s">
        <v>1615</v>
      </c>
      <c r="C399" s="567">
        <f t="shared" si="91"/>
        <v>1</v>
      </c>
      <c r="D399" s="173" t="s">
        <v>1539</v>
      </c>
      <c r="E399" s="383"/>
      <c r="F399" s="122" t="s">
        <v>1616</v>
      </c>
      <c r="G399" s="380" t="s">
        <v>1617</v>
      </c>
      <c r="H399" s="122" t="s">
        <v>1618</v>
      </c>
      <c r="I399" s="122" t="s">
        <v>1619</v>
      </c>
      <c r="J399" s="383" t="s">
        <v>1565</v>
      </c>
      <c r="K399" s="207">
        <v>20</v>
      </c>
      <c r="L399" s="208">
        <v>42795</v>
      </c>
      <c r="M399" s="208">
        <v>43069</v>
      </c>
      <c r="N399" s="209">
        <f t="shared" si="86"/>
        <v>39.1</v>
      </c>
      <c r="O399" s="235"/>
      <c r="P399" s="381">
        <f t="shared" si="87"/>
        <v>0</v>
      </c>
      <c r="Q399" s="209">
        <f t="shared" si="88"/>
        <v>0</v>
      </c>
      <c r="R399" s="209">
        <f t="shared" si="89"/>
        <v>0</v>
      </c>
      <c r="S399" s="209">
        <f t="shared" si="90"/>
        <v>0</v>
      </c>
      <c r="T399" s="383"/>
    </row>
    <row r="400" spans="1:20" s="385" customFormat="1" ht="153">
      <c r="A400" s="261" t="s">
        <v>181</v>
      </c>
      <c r="B400" s="371" t="s">
        <v>1620</v>
      </c>
      <c r="C400" s="567">
        <f t="shared" si="91"/>
        <v>1</v>
      </c>
      <c r="D400" s="173" t="s">
        <v>1539</v>
      </c>
      <c r="E400" s="383"/>
      <c r="F400" s="118" t="s">
        <v>1621</v>
      </c>
      <c r="G400" s="67" t="s">
        <v>1622</v>
      </c>
      <c r="H400" s="380" t="s">
        <v>1623</v>
      </c>
      <c r="I400" s="380" t="s">
        <v>1624</v>
      </c>
      <c r="J400" s="263" t="s">
        <v>1625</v>
      </c>
      <c r="K400" s="207">
        <v>4</v>
      </c>
      <c r="L400" s="208">
        <v>42793</v>
      </c>
      <c r="M400" s="208">
        <v>43100</v>
      </c>
      <c r="N400" s="209">
        <f t="shared" si="86"/>
        <v>43.9</v>
      </c>
      <c r="O400" s="235"/>
      <c r="P400" s="381">
        <f t="shared" si="87"/>
        <v>0</v>
      </c>
      <c r="Q400" s="209">
        <f t="shared" si="88"/>
        <v>0</v>
      </c>
      <c r="R400" s="209">
        <f t="shared" si="89"/>
        <v>0</v>
      </c>
      <c r="S400" s="209">
        <f t="shared" si="90"/>
        <v>0</v>
      </c>
      <c r="T400" s="383"/>
    </row>
    <row r="401" spans="1:21" s="385" customFormat="1" ht="318.75">
      <c r="A401" s="261" t="s">
        <v>181</v>
      </c>
      <c r="B401" s="173" t="s">
        <v>1626</v>
      </c>
      <c r="C401" s="473">
        <f t="shared" si="91"/>
        <v>1</v>
      </c>
      <c r="D401" s="173" t="s">
        <v>1539</v>
      </c>
      <c r="E401" s="67"/>
      <c r="F401" s="67" t="s">
        <v>1627</v>
      </c>
      <c r="G401" s="383"/>
      <c r="H401" s="67" t="s">
        <v>1628</v>
      </c>
      <c r="I401" s="380" t="s">
        <v>1629</v>
      </c>
      <c r="J401" s="263" t="s">
        <v>1630</v>
      </c>
      <c r="K401" s="207">
        <v>3</v>
      </c>
      <c r="L401" s="208">
        <v>42736</v>
      </c>
      <c r="M401" s="208">
        <v>43100</v>
      </c>
      <c r="N401" s="209">
        <f t="shared" si="86"/>
        <v>52</v>
      </c>
      <c r="O401" s="235"/>
      <c r="P401" s="381">
        <f t="shared" si="87"/>
        <v>0</v>
      </c>
      <c r="Q401" s="209">
        <f t="shared" si="88"/>
        <v>0</v>
      </c>
      <c r="R401" s="209">
        <f t="shared" si="89"/>
        <v>0</v>
      </c>
      <c r="S401" s="209">
        <f t="shared" si="90"/>
        <v>0</v>
      </c>
      <c r="T401" s="383"/>
    </row>
    <row r="402" spans="1:21" s="385" customFormat="1" ht="140.25">
      <c r="A402" s="261" t="s">
        <v>181</v>
      </c>
      <c r="B402" s="173" t="s">
        <v>1631</v>
      </c>
      <c r="C402" s="473">
        <f t="shared" si="91"/>
        <v>1</v>
      </c>
      <c r="D402" s="173" t="s">
        <v>1539</v>
      </c>
      <c r="E402" s="67"/>
      <c r="F402" s="67" t="s">
        <v>1632</v>
      </c>
      <c r="G402" s="67" t="s">
        <v>1633</v>
      </c>
      <c r="H402" s="206" t="s">
        <v>1634</v>
      </c>
      <c r="I402" s="206" t="s">
        <v>1635</v>
      </c>
      <c r="J402" s="263" t="s">
        <v>1636</v>
      </c>
      <c r="K402" s="207">
        <v>1</v>
      </c>
      <c r="L402" s="129">
        <v>42795</v>
      </c>
      <c r="M402" s="129">
        <v>42979</v>
      </c>
      <c r="N402" s="209">
        <f t="shared" si="86"/>
        <v>26.3</v>
      </c>
      <c r="O402" s="235"/>
      <c r="P402" s="381">
        <f t="shared" si="87"/>
        <v>0</v>
      </c>
      <c r="Q402" s="209">
        <f t="shared" si="88"/>
        <v>0</v>
      </c>
      <c r="R402" s="209">
        <f t="shared" si="89"/>
        <v>0</v>
      </c>
      <c r="S402" s="209">
        <f t="shared" si="90"/>
        <v>0</v>
      </c>
      <c r="T402" s="383"/>
    </row>
    <row r="403" spans="1:21" s="385" customFormat="1" ht="242.25">
      <c r="A403" s="261" t="s">
        <v>181</v>
      </c>
      <c r="B403" s="573" t="s">
        <v>1637</v>
      </c>
      <c r="C403" s="574">
        <f t="shared" si="91"/>
        <v>1</v>
      </c>
      <c r="D403" s="173" t="s">
        <v>1539</v>
      </c>
      <c r="E403" s="67"/>
      <c r="F403" s="380" t="s">
        <v>1638</v>
      </c>
      <c r="G403" s="380" t="s">
        <v>1639</v>
      </c>
      <c r="H403" s="122" t="s">
        <v>1640</v>
      </c>
      <c r="I403" s="122" t="s">
        <v>1641</v>
      </c>
      <c r="J403" s="263" t="s">
        <v>1642</v>
      </c>
      <c r="K403" s="207">
        <v>2</v>
      </c>
      <c r="L403" s="129">
        <v>42795</v>
      </c>
      <c r="M403" s="129">
        <v>43038</v>
      </c>
      <c r="N403" s="209">
        <f t="shared" si="86"/>
        <v>34.700000000000003</v>
      </c>
      <c r="O403" s="235"/>
      <c r="P403" s="381">
        <f t="shared" si="87"/>
        <v>0</v>
      </c>
      <c r="Q403" s="209">
        <f t="shared" si="88"/>
        <v>0</v>
      </c>
      <c r="R403" s="209">
        <f t="shared" si="89"/>
        <v>0</v>
      </c>
      <c r="S403" s="209">
        <f t="shared" si="90"/>
        <v>0</v>
      </c>
      <c r="T403" s="383"/>
    </row>
    <row r="404" spans="1:21" s="385" customFormat="1" ht="229.5">
      <c r="A404" s="261" t="s">
        <v>181</v>
      </c>
      <c r="B404" s="573" t="s">
        <v>1643</v>
      </c>
      <c r="C404" s="574">
        <f t="shared" si="91"/>
        <v>1</v>
      </c>
      <c r="D404" s="173" t="s">
        <v>1539</v>
      </c>
      <c r="E404" s="67"/>
      <c r="F404" s="380" t="s">
        <v>1644</v>
      </c>
      <c r="G404" s="380" t="s">
        <v>1645</v>
      </c>
      <c r="H404" s="122" t="s">
        <v>1646</v>
      </c>
      <c r="I404" s="122" t="s">
        <v>1647</v>
      </c>
      <c r="J404" s="263" t="s">
        <v>1648</v>
      </c>
      <c r="K404" s="207">
        <v>2</v>
      </c>
      <c r="L404" s="129">
        <v>42795</v>
      </c>
      <c r="M404" s="129">
        <v>43038</v>
      </c>
      <c r="N404" s="209">
        <f t="shared" si="86"/>
        <v>34.700000000000003</v>
      </c>
      <c r="O404" s="235"/>
      <c r="P404" s="381">
        <f t="shared" si="87"/>
        <v>0</v>
      </c>
      <c r="Q404" s="209">
        <f t="shared" si="88"/>
        <v>0</v>
      </c>
      <c r="R404" s="209">
        <f t="shared" si="89"/>
        <v>0</v>
      </c>
      <c r="S404" s="209">
        <f t="shared" si="90"/>
        <v>0</v>
      </c>
      <c r="T404" s="383"/>
    </row>
    <row r="405" spans="1:21" s="385" customFormat="1" ht="229.5">
      <c r="A405" s="261" t="s">
        <v>181</v>
      </c>
      <c r="B405" s="573" t="s">
        <v>1649</v>
      </c>
      <c r="C405" s="574">
        <f t="shared" si="91"/>
        <v>1</v>
      </c>
      <c r="D405" s="173" t="s">
        <v>1539</v>
      </c>
      <c r="E405" s="67"/>
      <c r="F405" s="380" t="s">
        <v>1644</v>
      </c>
      <c r="G405" s="380" t="s">
        <v>1645</v>
      </c>
      <c r="H405" s="122" t="s">
        <v>1646</v>
      </c>
      <c r="I405" s="122" t="s">
        <v>1650</v>
      </c>
      <c r="J405" s="263" t="s">
        <v>1648</v>
      </c>
      <c r="K405" s="207">
        <v>2</v>
      </c>
      <c r="L405" s="129">
        <v>42795</v>
      </c>
      <c r="M405" s="129">
        <v>43038</v>
      </c>
      <c r="N405" s="209">
        <f t="shared" si="86"/>
        <v>34.700000000000003</v>
      </c>
      <c r="O405" s="235"/>
      <c r="P405" s="381">
        <f t="shared" si="87"/>
        <v>0</v>
      </c>
      <c r="Q405" s="209">
        <f t="shared" si="88"/>
        <v>0</v>
      </c>
      <c r="R405" s="209">
        <f t="shared" si="89"/>
        <v>0</v>
      </c>
      <c r="S405" s="209">
        <f t="shared" si="90"/>
        <v>0</v>
      </c>
      <c r="T405" s="383"/>
    </row>
    <row r="406" spans="1:21" s="385" customFormat="1" ht="409.5">
      <c r="A406" s="261" t="s">
        <v>181</v>
      </c>
      <c r="B406" s="573" t="s">
        <v>1651</v>
      </c>
      <c r="C406" s="574">
        <f t="shared" si="91"/>
        <v>1</v>
      </c>
      <c r="D406" s="173" t="s">
        <v>1539</v>
      </c>
      <c r="E406" s="67"/>
      <c r="F406" s="380" t="s">
        <v>1652</v>
      </c>
      <c r="G406" s="380" t="s">
        <v>1653</v>
      </c>
      <c r="H406" s="384" t="s">
        <v>1654</v>
      </c>
      <c r="I406" s="122" t="s">
        <v>1655</v>
      </c>
      <c r="J406" s="263" t="s">
        <v>1656</v>
      </c>
      <c r="K406" s="207">
        <v>2</v>
      </c>
      <c r="L406" s="129">
        <v>42795</v>
      </c>
      <c r="M406" s="129">
        <v>42946</v>
      </c>
      <c r="N406" s="209">
        <f t="shared" si="86"/>
        <v>21.6</v>
      </c>
      <c r="O406" s="235"/>
      <c r="P406" s="381">
        <f t="shared" si="87"/>
        <v>0</v>
      </c>
      <c r="Q406" s="209">
        <f t="shared" si="88"/>
        <v>0</v>
      </c>
      <c r="R406" s="209">
        <f t="shared" si="89"/>
        <v>0</v>
      </c>
      <c r="S406" s="209">
        <f t="shared" si="90"/>
        <v>0</v>
      </c>
      <c r="T406" s="383"/>
    </row>
    <row r="407" spans="1:21" s="388" customFormat="1" ht="409.5">
      <c r="A407" s="261" t="s">
        <v>181</v>
      </c>
      <c r="B407" s="573" t="s">
        <v>1578</v>
      </c>
      <c r="C407" s="574">
        <f t="shared" si="91"/>
        <v>1</v>
      </c>
      <c r="D407" s="173" t="s">
        <v>1539</v>
      </c>
      <c r="E407" s="67"/>
      <c r="F407" s="380" t="s">
        <v>1652</v>
      </c>
      <c r="G407" s="380" t="s">
        <v>1653</v>
      </c>
      <c r="H407" s="384" t="s">
        <v>1654</v>
      </c>
      <c r="I407" s="122" t="s">
        <v>1657</v>
      </c>
      <c r="J407" s="263" t="s">
        <v>1658</v>
      </c>
      <c r="K407" s="207">
        <v>2</v>
      </c>
      <c r="L407" s="129">
        <v>42795</v>
      </c>
      <c r="M407" s="129">
        <v>42946</v>
      </c>
      <c r="N407" s="209">
        <f t="shared" si="86"/>
        <v>21.6</v>
      </c>
      <c r="O407" s="235"/>
      <c r="P407" s="381">
        <f t="shared" si="87"/>
        <v>0</v>
      </c>
      <c r="Q407" s="209">
        <f t="shared" si="88"/>
        <v>0</v>
      </c>
      <c r="R407" s="209">
        <f t="shared" si="89"/>
        <v>0</v>
      </c>
      <c r="S407" s="209">
        <f t="shared" si="90"/>
        <v>0</v>
      </c>
      <c r="T407" s="383"/>
      <c r="U407" s="387"/>
    </row>
    <row r="408" spans="1:21" s="388" customFormat="1" ht="178.5">
      <c r="A408" s="261" t="s">
        <v>181</v>
      </c>
      <c r="B408" s="173" t="s">
        <v>1659</v>
      </c>
      <c r="C408" s="473">
        <f t="shared" si="91"/>
        <v>1</v>
      </c>
      <c r="D408" s="173" t="s">
        <v>1539</v>
      </c>
      <c r="E408" s="67"/>
      <c r="F408" s="67" t="s">
        <v>1660</v>
      </c>
      <c r="G408" s="67"/>
      <c r="H408" s="206" t="s">
        <v>1661</v>
      </c>
      <c r="I408" s="206" t="s">
        <v>1662</v>
      </c>
      <c r="J408" s="206" t="s">
        <v>1663</v>
      </c>
      <c r="K408" s="207">
        <v>10</v>
      </c>
      <c r="L408" s="129">
        <v>42795</v>
      </c>
      <c r="M408" s="389">
        <v>43100</v>
      </c>
      <c r="N408" s="209">
        <f t="shared" si="86"/>
        <v>43.6</v>
      </c>
      <c r="O408" s="235"/>
      <c r="P408" s="381">
        <f t="shared" si="87"/>
        <v>0</v>
      </c>
      <c r="Q408" s="209">
        <f t="shared" si="88"/>
        <v>0</v>
      </c>
      <c r="R408" s="209">
        <f t="shared" si="89"/>
        <v>0</v>
      </c>
      <c r="S408" s="209">
        <f t="shared" si="90"/>
        <v>0</v>
      </c>
      <c r="T408" s="386"/>
      <c r="U408" s="387"/>
    </row>
    <row r="409" spans="1:21" s="388" customFormat="1" ht="178.5">
      <c r="A409" s="261" t="s">
        <v>181</v>
      </c>
      <c r="B409" s="173" t="s">
        <v>1659</v>
      </c>
      <c r="C409" s="473">
        <f t="shared" si="91"/>
        <v>0</v>
      </c>
      <c r="D409" s="173" t="s">
        <v>1539</v>
      </c>
      <c r="E409" s="67"/>
      <c r="F409" s="67" t="s">
        <v>1660</v>
      </c>
      <c r="G409" s="67"/>
      <c r="H409" s="206" t="s">
        <v>1661</v>
      </c>
      <c r="I409" s="206" t="s">
        <v>1664</v>
      </c>
      <c r="J409" s="206" t="s">
        <v>1665</v>
      </c>
      <c r="K409" s="207">
        <v>1</v>
      </c>
      <c r="L409" s="129">
        <v>42795</v>
      </c>
      <c r="M409" s="389">
        <v>43100</v>
      </c>
      <c r="N409" s="209">
        <f t="shared" si="86"/>
        <v>43.6</v>
      </c>
      <c r="O409" s="235"/>
      <c r="P409" s="381">
        <f t="shared" si="87"/>
        <v>0</v>
      </c>
      <c r="Q409" s="209">
        <f t="shared" si="88"/>
        <v>0</v>
      </c>
      <c r="R409" s="209">
        <f t="shared" si="89"/>
        <v>0</v>
      </c>
      <c r="S409" s="209">
        <f t="shared" si="90"/>
        <v>0</v>
      </c>
      <c r="T409" s="386"/>
      <c r="U409" s="387"/>
    </row>
    <row r="410" spans="1:21" s="388" customFormat="1" ht="280.5">
      <c r="A410" s="261" t="s">
        <v>181</v>
      </c>
      <c r="B410" s="173" t="s">
        <v>1666</v>
      </c>
      <c r="C410" s="473">
        <f t="shared" si="91"/>
        <v>1</v>
      </c>
      <c r="D410" s="173" t="s">
        <v>1539</v>
      </c>
      <c r="E410" s="67"/>
      <c r="F410" s="67" t="s">
        <v>1667</v>
      </c>
      <c r="G410" s="67"/>
      <c r="H410" s="206" t="s">
        <v>1668</v>
      </c>
      <c r="I410" s="206" t="s">
        <v>1662</v>
      </c>
      <c r="J410" s="206" t="s">
        <v>1663</v>
      </c>
      <c r="K410" s="207">
        <v>10</v>
      </c>
      <c r="L410" s="129">
        <v>42795</v>
      </c>
      <c r="M410" s="389">
        <v>43100</v>
      </c>
      <c r="N410" s="209">
        <f t="shared" si="86"/>
        <v>43.6</v>
      </c>
      <c r="O410" s="235"/>
      <c r="P410" s="381">
        <f t="shared" si="87"/>
        <v>0</v>
      </c>
      <c r="Q410" s="209">
        <f t="shared" si="88"/>
        <v>0</v>
      </c>
      <c r="R410" s="209">
        <f t="shared" si="89"/>
        <v>0</v>
      </c>
      <c r="S410" s="209">
        <f t="shared" si="90"/>
        <v>0</v>
      </c>
      <c r="T410" s="386"/>
      <c r="U410" s="387"/>
    </row>
    <row r="411" spans="1:21" s="388" customFormat="1" ht="191.25">
      <c r="A411" s="261" t="s">
        <v>181</v>
      </c>
      <c r="B411" s="371" t="s">
        <v>1669</v>
      </c>
      <c r="C411" s="567">
        <f t="shared" si="91"/>
        <v>1</v>
      </c>
      <c r="D411" s="577" t="s">
        <v>1539</v>
      </c>
      <c r="E411" s="383"/>
      <c r="F411" s="122" t="s">
        <v>1670</v>
      </c>
      <c r="G411" s="122" t="s">
        <v>1671</v>
      </c>
      <c r="H411" s="206" t="s">
        <v>1554</v>
      </c>
      <c r="I411" s="206" t="s">
        <v>1552</v>
      </c>
      <c r="J411" s="263" t="s">
        <v>1553</v>
      </c>
      <c r="K411" s="207">
        <v>1</v>
      </c>
      <c r="L411" s="208">
        <v>42795</v>
      </c>
      <c r="M411" s="208">
        <v>42886</v>
      </c>
      <c r="N411" s="209">
        <f t="shared" si="86"/>
        <v>13</v>
      </c>
      <c r="O411" s="235"/>
      <c r="P411" s="381">
        <f t="shared" si="87"/>
        <v>0</v>
      </c>
      <c r="Q411" s="209">
        <f t="shared" si="88"/>
        <v>0</v>
      </c>
      <c r="R411" s="209">
        <f t="shared" si="89"/>
        <v>0</v>
      </c>
      <c r="S411" s="209">
        <f t="shared" si="90"/>
        <v>0</v>
      </c>
      <c r="T411" s="386"/>
      <c r="U411" s="387"/>
    </row>
    <row r="412" spans="1:21" s="388" customFormat="1" ht="191.25">
      <c r="A412" s="261" t="s">
        <v>181</v>
      </c>
      <c r="B412" s="371" t="s">
        <v>1669</v>
      </c>
      <c r="C412" s="567">
        <f t="shared" si="91"/>
        <v>0</v>
      </c>
      <c r="D412" s="577" t="s">
        <v>1539</v>
      </c>
      <c r="E412" s="383"/>
      <c r="F412" s="122" t="s">
        <v>1670</v>
      </c>
      <c r="G412" s="122" t="s">
        <v>1671</v>
      </c>
      <c r="H412" s="206" t="s">
        <v>1554</v>
      </c>
      <c r="I412" s="206" t="s">
        <v>1555</v>
      </c>
      <c r="J412" s="263" t="s">
        <v>1556</v>
      </c>
      <c r="K412" s="207">
        <v>1</v>
      </c>
      <c r="L412" s="208">
        <v>42887</v>
      </c>
      <c r="M412" s="208">
        <v>43038</v>
      </c>
      <c r="N412" s="209">
        <f t="shared" si="86"/>
        <v>21.6</v>
      </c>
      <c r="O412" s="235"/>
      <c r="P412" s="381">
        <f t="shared" si="87"/>
        <v>0</v>
      </c>
      <c r="Q412" s="209">
        <f t="shared" si="88"/>
        <v>0</v>
      </c>
      <c r="R412" s="209">
        <f t="shared" si="89"/>
        <v>0</v>
      </c>
      <c r="S412" s="209">
        <f t="shared" si="90"/>
        <v>0</v>
      </c>
      <c r="T412" s="386"/>
      <c r="U412" s="387"/>
    </row>
    <row r="413" spans="1:21" s="390" customFormat="1" ht="191.25">
      <c r="A413" s="261" t="s">
        <v>181</v>
      </c>
      <c r="B413" s="371" t="s">
        <v>1669</v>
      </c>
      <c r="C413" s="567">
        <f t="shared" si="91"/>
        <v>0</v>
      </c>
      <c r="D413" s="577" t="s">
        <v>1539</v>
      </c>
      <c r="E413" s="383"/>
      <c r="F413" s="122" t="s">
        <v>1670</v>
      </c>
      <c r="G413" s="122" t="s">
        <v>1671</v>
      </c>
      <c r="H413" s="206" t="s">
        <v>1554</v>
      </c>
      <c r="I413" s="206" t="s">
        <v>1557</v>
      </c>
      <c r="J413" s="263" t="s">
        <v>1558</v>
      </c>
      <c r="K413" s="207">
        <v>1</v>
      </c>
      <c r="L413" s="208">
        <v>43040</v>
      </c>
      <c r="M413" s="208">
        <v>43089</v>
      </c>
      <c r="N413" s="209">
        <f t="shared" si="86"/>
        <v>7</v>
      </c>
      <c r="O413" s="235"/>
      <c r="P413" s="381">
        <f t="shared" si="87"/>
        <v>0</v>
      </c>
      <c r="Q413" s="209">
        <f t="shared" si="88"/>
        <v>0</v>
      </c>
      <c r="R413" s="209">
        <f t="shared" si="89"/>
        <v>0</v>
      </c>
      <c r="S413" s="209">
        <f t="shared" si="90"/>
        <v>0</v>
      </c>
      <c r="T413" s="386"/>
    </row>
    <row r="414" spans="1:21" s="390" customFormat="1" ht="191.25">
      <c r="A414" s="261" t="s">
        <v>181</v>
      </c>
      <c r="B414" s="371" t="s">
        <v>1669</v>
      </c>
      <c r="C414" s="567">
        <f t="shared" si="91"/>
        <v>0</v>
      </c>
      <c r="D414" s="577" t="s">
        <v>1539</v>
      </c>
      <c r="E414" s="383"/>
      <c r="F414" s="122" t="s">
        <v>1670</v>
      </c>
      <c r="G414" s="122" t="s">
        <v>1671</v>
      </c>
      <c r="H414" s="206" t="s">
        <v>1554</v>
      </c>
      <c r="I414" s="206" t="s">
        <v>1559</v>
      </c>
      <c r="J414" s="263" t="s">
        <v>1560</v>
      </c>
      <c r="K414" s="207">
        <v>1</v>
      </c>
      <c r="L414" s="208">
        <v>43089</v>
      </c>
      <c r="M414" s="208">
        <v>43100</v>
      </c>
      <c r="N414" s="209">
        <f t="shared" si="86"/>
        <v>1.6</v>
      </c>
      <c r="O414" s="235"/>
      <c r="P414" s="381">
        <f t="shared" si="87"/>
        <v>0</v>
      </c>
      <c r="Q414" s="209">
        <f t="shared" si="88"/>
        <v>0</v>
      </c>
      <c r="R414" s="209">
        <f t="shared" si="89"/>
        <v>0</v>
      </c>
      <c r="S414" s="209">
        <f t="shared" si="90"/>
        <v>0</v>
      </c>
      <c r="T414" s="386"/>
    </row>
    <row r="415" spans="1:21" s="390" customFormat="1" ht="369.75">
      <c r="A415" s="261" t="s">
        <v>181</v>
      </c>
      <c r="B415" s="173" t="s">
        <v>1672</v>
      </c>
      <c r="C415" s="473">
        <f t="shared" si="91"/>
        <v>1</v>
      </c>
      <c r="D415" s="173" t="s">
        <v>1539</v>
      </c>
      <c r="E415" s="380"/>
      <c r="F415" s="380" t="s">
        <v>1673</v>
      </c>
      <c r="G415" s="380" t="s">
        <v>1674</v>
      </c>
      <c r="H415" s="122" t="s">
        <v>1675</v>
      </c>
      <c r="I415" s="122" t="s">
        <v>1676</v>
      </c>
      <c r="J415" s="268" t="s">
        <v>1677</v>
      </c>
      <c r="K415" s="268">
        <v>4</v>
      </c>
      <c r="L415" s="208">
        <v>42814</v>
      </c>
      <c r="M415" s="208">
        <v>43038</v>
      </c>
      <c r="N415" s="209">
        <f t="shared" si="86"/>
        <v>32</v>
      </c>
      <c r="O415" s="235"/>
      <c r="P415" s="381">
        <f t="shared" si="87"/>
        <v>0</v>
      </c>
      <c r="Q415" s="209">
        <f t="shared" si="88"/>
        <v>0</v>
      </c>
      <c r="R415" s="209">
        <f t="shared" si="89"/>
        <v>0</v>
      </c>
      <c r="S415" s="209">
        <f t="shared" si="90"/>
        <v>0</v>
      </c>
      <c r="T415" s="383"/>
    </row>
    <row r="416" spans="1:21" s="390" customFormat="1" ht="369.75">
      <c r="A416" s="261" t="s">
        <v>181</v>
      </c>
      <c r="B416" s="173" t="s">
        <v>1678</v>
      </c>
      <c r="C416" s="473">
        <f t="shared" si="91"/>
        <v>1</v>
      </c>
      <c r="D416" s="173" t="s">
        <v>1539</v>
      </c>
      <c r="E416" s="380"/>
      <c r="F416" s="380" t="s">
        <v>1673</v>
      </c>
      <c r="G416" s="380" t="s">
        <v>1674</v>
      </c>
      <c r="H416" s="122" t="s">
        <v>1675</v>
      </c>
      <c r="I416" s="122" t="s">
        <v>1679</v>
      </c>
      <c r="J416" s="268" t="s">
        <v>1677</v>
      </c>
      <c r="K416" s="268">
        <v>4</v>
      </c>
      <c r="L416" s="208">
        <v>42814</v>
      </c>
      <c r="M416" s="208">
        <v>43038</v>
      </c>
      <c r="N416" s="209">
        <f t="shared" si="86"/>
        <v>32</v>
      </c>
      <c r="O416" s="235"/>
      <c r="P416" s="381">
        <f t="shared" si="87"/>
        <v>0</v>
      </c>
      <c r="Q416" s="209">
        <f t="shared" si="88"/>
        <v>0</v>
      </c>
      <c r="R416" s="209">
        <f t="shared" si="89"/>
        <v>0</v>
      </c>
      <c r="S416" s="209">
        <f t="shared" si="90"/>
        <v>0</v>
      </c>
      <c r="T416" s="383"/>
    </row>
    <row r="417" spans="1:20" s="390" customFormat="1" ht="369.75">
      <c r="A417" s="261" t="s">
        <v>181</v>
      </c>
      <c r="B417" s="173" t="s">
        <v>1680</v>
      </c>
      <c r="C417" s="473">
        <f t="shared" si="91"/>
        <v>1</v>
      </c>
      <c r="D417" s="173" t="s">
        <v>1539</v>
      </c>
      <c r="E417" s="380"/>
      <c r="F417" s="380" t="s">
        <v>1673</v>
      </c>
      <c r="G417" s="380" t="s">
        <v>1674</v>
      </c>
      <c r="H417" s="122" t="s">
        <v>1675</v>
      </c>
      <c r="I417" s="122" t="s">
        <v>1681</v>
      </c>
      <c r="J417" s="268" t="s">
        <v>1677</v>
      </c>
      <c r="K417" s="268">
        <v>4</v>
      </c>
      <c r="L417" s="208">
        <v>42814</v>
      </c>
      <c r="M417" s="208">
        <v>43038</v>
      </c>
      <c r="N417" s="209">
        <f t="shared" si="86"/>
        <v>32</v>
      </c>
      <c r="O417" s="235"/>
      <c r="P417" s="381">
        <f t="shared" si="87"/>
        <v>0</v>
      </c>
      <c r="Q417" s="209">
        <f t="shared" si="88"/>
        <v>0</v>
      </c>
      <c r="R417" s="209">
        <f t="shared" si="89"/>
        <v>0</v>
      </c>
      <c r="S417" s="209">
        <f t="shared" si="90"/>
        <v>0</v>
      </c>
      <c r="T417" s="383"/>
    </row>
    <row r="418" spans="1:20" s="390" customFormat="1" ht="408">
      <c r="A418" s="261" t="s">
        <v>181</v>
      </c>
      <c r="B418" s="173" t="s">
        <v>1682</v>
      </c>
      <c r="C418" s="473">
        <f t="shared" si="91"/>
        <v>1</v>
      </c>
      <c r="D418" s="173" t="s">
        <v>1539</v>
      </c>
      <c r="E418" s="67"/>
      <c r="F418" s="67" t="s">
        <v>1683</v>
      </c>
      <c r="G418" s="67" t="s">
        <v>1684</v>
      </c>
      <c r="H418" s="122" t="s">
        <v>1685</v>
      </c>
      <c r="I418" s="122" t="s">
        <v>1686</v>
      </c>
      <c r="J418" s="122" t="s">
        <v>1687</v>
      </c>
      <c r="K418" s="268">
        <v>4</v>
      </c>
      <c r="L418" s="208">
        <v>42845</v>
      </c>
      <c r="M418" s="208">
        <v>43038</v>
      </c>
      <c r="N418" s="209">
        <f t="shared" si="86"/>
        <v>27.6</v>
      </c>
      <c r="O418" s="235"/>
      <c r="P418" s="381">
        <f t="shared" si="87"/>
        <v>0</v>
      </c>
      <c r="Q418" s="209">
        <f t="shared" si="88"/>
        <v>0</v>
      </c>
      <c r="R418" s="209">
        <f t="shared" si="89"/>
        <v>0</v>
      </c>
      <c r="S418" s="209">
        <f t="shared" si="90"/>
        <v>0</v>
      </c>
      <c r="T418" s="383"/>
    </row>
    <row r="419" spans="1:20" s="390" customFormat="1" ht="408">
      <c r="A419" s="261" t="s">
        <v>181</v>
      </c>
      <c r="B419" s="173" t="s">
        <v>1688</v>
      </c>
      <c r="C419" s="473">
        <f t="shared" si="91"/>
        <v>1</v>
      </c>
      <c r="D419" s="173" t="s">
        <v>1539</v>
      </c>
      <c r="E419" s="67"/>
      <c r="F419" s="67" t="s">
        <v>1683</v>
      </c>
      <c r="G419" s="67" t="s">
        <v>1684</v>
      </c>
      <c r="H419" s="122" t="s">
        <v>1685</v>
      </c>
      <c r="I419" s="122" t="s">
        <v>1689</v>
      </c>
      <c r="J419" s="122" t="s">
        <v>1687</v>
      </c>
      <c r="K419" s="268">
        <v>4</v>
      </c>
      <c r="L419" s="208">
        <v>42845</v>
      </c>
      <c r="M419" s="208">
        <v>43038</v>
      </c>
      <c r="N419" s="209">
        <f t="shared" si="86"/>
        <v>27.6</v>
      </c>
      <c r="O419" s="235"/>
      <c r="P419" s="381">
        <f t="shared" si="87"/>
        <v>0</v>
      </c>
      <c r="Q419" s="209">
        <f t="shared" si="88"/>
        <v>0</v>
      </c>
      <c r="R419" s="209">
        <f t="shared" si="89"/>
        <v>0</v>
      </c>
      <c r="S419" s="209">
        <f t="shared" si="90"/>
        <v>0</v>
      </c>
      <c r="T419" s="383"/>
    </row>
    <row r="420" spans="1:20" s="390" customFormat="1" ht="178.5">
      <c r="A420" s="261" t="s">
        <v>181</v>
      </c>
      <c r="B420" s="173" t="s">
        <v>1690</v>
      </c>
      <c r="C420" s="473">
        <f t="shared" si="91"/>
        <v>1</v>
      </c>
      <c r="D420" s="173" t="s">
        <v>1539</v>
      </c>
      <c r="E420" s="67"/>
      <c r="F420" s="67" t="s">
        <v>1691</v>
      </c>
      <c r="G420" s="118"/>
      <c r="H420" s="67" t="s">
        <v>1692</v>
      </c>
      <c r="I420" s="67" t="s">
        <v>1693</v>
      </c>
      <c r="J420" s="383" t="s">
        <v>1694</v>
      </c>
      <c r="K420" s="268">
        <v>1</v>
      </c>
      <c r="L420" s="129">
        <v>42795</v>
      </c>
      <c r="M420" s="129">
        <v>43100</v>
      </c>
      <c r="N420" s="209">
        <f t="shared" si="86"/>
        <v>43.6</v>
      </c>
      <c r="O420" s="235"/>
      <c r="P420" s="381">
        <f t="shared" si="87"/>
        <v>0</v>
      </c>
      <c r="Q420" s="209">
        <f t="shared" si="88"/>
        <v>0</v>
      </c>
      <c r="R420" s="209">
        <f t="shared" si="89"/>
        <v>0</v>
      </c>
      <c r="S420" s="209">
        <f t="shared" si="90"/>
        <v>0</v>
      </c>
      <c r="T420" s="383"/>
    </row>
    <row r="421" spans="1:20" s="390" customFormat="1" ht="178.5">
      <c r="A421" s="261" t="s">
        <v>181</v>
      </c>
      <c r="B421" s="173" t="s">
        <v>1695</v>
      </c>
      <c r="C421" s="473">
        <f t="shared" si="91"/>
        <v>1</v>
      </c>
      <c r="D421" s="173" t="s">
        <v>1539</v>
      </c>
      <c r="E421" s="67"/>
      <c r="F421" s="67" t="s">
        <v>1691</v>
      </c>
      <c r="G421" s="118"/>
      <c r="H421" s="67" t="s">
        <v>1692</v>
      </c>
      <c r="I421" s="67" t="s">
        <v>1696</v>
      </c>
      <c r="J421" s="383" t="s">
        <v>1560</v>
      </c>
      <c r="K421" s="268">
        <v>1</v>
      </c>
      <c r="L421" s="129">
        <v>42795</v>
      </c>
      <c r="M421" s="129">
        <v>43100</v>
      </c>
      <c r="N421" s="209">
        <f t="shared" si="86"/>
        <v>43.6</v>
      </c>
      <c r="O421" s="235"/>
      <c r="P421" s="381">
        <f t="shared" si="87"/>
        <v>0</v>
      </c>
      <c r="Q421" s="209">
        <f t="shared" si="88"/>
        <v>0</v>
      </c>
      <c r="R421" s="209">
        <f t="shared" si="89"/>
        <v>0</v>
      </c>
      <c r="S421" s="209">
        <f t="shared" si="90"/>
        <v>0</v>
      </c>
      <c r="T421" s="383"/>
    </row>
    <row r="422" spans="1:20" s="390" customFormat="1" ht="344.25">
      <c r="A422" s="261" t="s">
        <v>181</v>
      </c>
      <c r="B422" s="573" t="s">
        <v>1697</v>
      </c>
      <c r="C422" s="574">
        <f t="shared" si="91"/>
        <v>1</v>
      </c>
      <c r="D422" s="173" t="s">
        <v>1539</v>
      </c>
      <c r="E422" s="67"/>
      <c r="F422" s="336" t="s">
        <v>1698</v>
      </c>
      <c r="G422" s="336" t="s">
        <v>1699</v>
      </c>
      <c r="H422" s="384" t="s">
        <v>1700</v>
      </c>
      <c r="I422" s="384" t="s">
        <v>1701</v>
      </c>
      <c r="J422" s="384" t="s">
        <v>1702</v>
      </c>
      <c r="K422" s="268">
        <v>4</v>
      </c>
      <c r="L422" s="129">
        <v>42795</v>
      </c>
      <c r="M422" s="129">
        <v>43038</v>
      </c>
      <c r="N422" s="209">
        <f t="shared" si="86"/>
        <v>34.700000000000003</v>
      </c>
      <c r="O422" s="235"/>
      <c r="P422" s="381">
        <f t="shared" si="87"/>
        <v>0</v>
      </c>
      <c r="Q422" s="209">
        <f t="shared" si="88"/>
        <v>0</v>
      </c>
      <c r="R422" s="209">
        <f t="shared" si="89"/>
        <v>0</v>
      </c>
      <c r="S422" s="209">
        <f t="shared" si="90"/>
        <v>0</v>
      </c>
      <c r="T422" s="383"/>
    </row>
    <row r="423" spans="1:20" s="390" customFormat="1" ht="153">
      <c r="A423" s="350" t="s">
        <v>1703</v>
      </c>
      <c r="B423" s="67" t="s">
        <v>1704</v>
      </c>
      <c r="C423" s="66">
        <f t="shared" si="91"/>
        <v>1</v>
      </c>
      <c r="D423" s="67" t="s">
        <v>1539</v>
      </c>
      <c r="E423" s="67"/>
      <c r="F423" s="67" t="s">
        <v>1705</v>
      </c>
      <c r="G423" s="67" t="s">
        <v>1706</v>
      </c>
      <c r="H423" s="67" t="s">
        <v>1707</v>
      </c>
      <c r="I423" s="67" t="s">
        <v>1708</v>
      </c>
      <c r="J423" s="67" t="s">
        <v>1709</v>
      </c>
      <c r="K423" s="66">
        <v>3</v>
      </c>
      <c r="L423" s="68">
        <v>42767</v>
      </c>
      <c r="M423" s="68">
        <v>43099</v>
      </c>
      <c r="N423" s="59">
        <f t="shared" si="86"/>
        <v>47.4</v>
      </c>
      <c r="O423" s="391"/>
      <c r="P423" s="392">
        <f t="shared" si="87"/>
        <v>0</v>
      </c>
      <c r="Q423" s="393">
        <f t="shared" si="88"/>
        <v>0</v>
      </c>
      <c r="R423" s="393">
        <f t="shared" si="89"/>
        <v>0</v>
      </c>
      <c r="S423" s="393">
        <f t="shared" si="90"/>
        <v>0</v>
      </c>
      <c r="T423" s="394"/>
    </row>
    <row r="424" spans="1:20" s="390" customFormat="1" ht="409.5">
      <c r="A424" s="350" t="s">
        <v>1703</v>
      </c>
      <c r="B424" s="67" t="s">
        <v>1710</v>
      </c>
      <c r="C424" s="66">
        <f t="shared" si="91"/>
        <v>1</v>
      </c>
      <c r="D424" s="67" t="s">
        <v>1539</v>
      </c>
      <c r="E424" s="67"/>
      <c r="F424" s="232" t="s">
        <v>1711</v>
      </c>
      <c r="G424" s="67" t="s">
        <v>1712</v>
      </c>
      <c r="H424" s="67" t="s">
        <v>1713</v>
      </c>
      <c r="I424" s="67" t="s">
        <v>1714</v>
      </c>
      <c r="J424" s="67" t="s">
        <v>78</v>
      </c>
      <c r="K424" s="66">
        <v>1</v>
      </c>
      <c r="L424" s="68">
        <v>42767</v>
      </c>
      <c r="M424" s="68">
        <v>43099</v>
      </c>
      <c r="N424" s="59">
        <f t="shared" si="86"/>
        <v>47.4</v>
      </c>
      <c r="O424" s="391"/>
      <c r="P424" s="392">
        <f t="shared" si="87"/>
        <v>0</v>
      </c>
      <c r="Q424" s="393">
        <f t="shared" si="88"/>
        <v>0</v>
      </c>
      <c r="R424" s="393">
        <f t="shared" si="89"/>
        <v>0</v>
      </c>
      <c r="S424" s="393">
        <f t="shared" si="90"/>
        <v>0</v>
      </c>
      <c r="T424" s="394"/>
    </row>
    <row r="425" spans="1:20" s="390" customFormat="1" ht="409.5">
      <c r="A425" s="350" t="s">
        <v>1703</v>
      </c>
      <c r="B425" s="67" t="s">
        <v>1715</v>
      </c>
      <c r="C425" s="66">
        <f t="shared" si="91"/>
        <v>1</v>
      </c>
      <c r="D425" s="67" t="s">
        <v>1539</v>
      </c>
      <c r="E425" s="67"/>
      <c r="F425" s="232" t="s">
        <v>1711</v>
      </c>
      <c r="G425" s="67" t="s">
        <v>1712</v>
      </c>
      <c r="H425" s="67" t="s">
        <v>1713</v>
      </c>
      <c r="I425" s="67" t="s">
        <v>1716</v>
      </c>
      <c r="J425" s="67" t="s">
        <v>542</v>
      </c>
      <c r="K425" s="66">
        <v>1</v>
      </c>
      <c r="L425" s="68">
        <v>42795</v>
      </c>
      <c r="M425" s="68">
        <v>42824</v>
      </c>
      <c r="N425" s="59">
        <f t="shared" si="86"/>
        <v>4.0999999999999996</v>
      </c>
      <c r="O425" s="391"/>
      <c r="P425" s="392">
        <f t="shared" si="87"/>
        <v>0</v>
      </c>
      <c r="Q425" s="393">
        <f t="shared" si="88"/>
        <v>0</v>
      </c>
      <c r="R425" s="393">
        <f t="shared" si="89"/>
        <v>0</v>
      </c>
      <c r="S425" s="393">
        <f t="shared" si="90"/>
        <v>0</v>
      </c>
      <c r="T425" s="394"/>
    </row>
    <row r="426" spans="1:20" s="390" customFormat="1" ht="357">
      <c r="A426" s="350" t="s">
        <v>1703</v>
      </c>
      <c r="B426" s="67" t="s">
        <v>1715</v>
      </c>
      <c r="C426" s="66">
        <f t="shared" si="91"/>
        <v>0</v>
      </c>
      <c r="D426" s="67" t="s">
        <v>1539</v>
      </c>
      <c r="E426" s="65"/>
      <c r="F426" s="395" t="s">
        <v>1717</v>
      </c>
      <c r="G426" s="395" t="s">
        <v>1718</v>
      </c>
      <c r="H426" s="65" t="s">
        <v>1719</v>
      </c>
      <c r="I426" s="65" t="s">
        <v>1720</v>
      </c>
      <c r="J426" s="65" t="s">
        <v>1721</v>
      </c>
      <c r="K426" s="66">
        <v>1</v>
      </c>
      <c r="L426" s="68">
        <v>42720</v>
      </c>
      <c r="M426" s="68">
        <v>42824</v>
      </c>
      <c r="N426" s="59">
        <f t="shared" si="86"/>
        <v>14.9</v>
      </c>
      <c r="O426" s="391"/>
      <c r="P426" s="392">
        <f t="shared" si="87"/>
        <v>0</v>
      </c>
      <c r="Q426" s="393">
        <f t="shared" si="88"/>
        <v>0</v>
      </c>
      <c r="R426" s="393">
        <f t="shared" si="89"/>
        <v>0</v>
      </c>
      <c r="S426" s="393">
        <f t="shared" si="90"/>
        <v>0</v>
      </c>
      <c r="T426" s="394"/>
    </row>
    <row r="427" spans="1:20" s="390" customFormat="1" ht="357">
      <c r="A427" s="350" t="s">
        <v>1703</v>
      </c>
      <c r="B427" s="67" t="s">
        <v>1715</v>
      </c>
      <c r="C427" s="66">
        <f t="shared" si="91"/>
        <v>0</v>
      </c>
      <c r="D427" s="67" t="s">
        <v>1539</v>
      </c>
      <c r="E427" s="66"/>
      <c r="F427" s="232" t="s">
        <v>1717</v>
      </c>
      <c r="G427" s="396" t="s">
        <v>1718</v>
      </c>
      <c r="H427" s="67" t="s">
        <v>1719</v>
      </c>
      <c r="I427" s="67" t="s">
        <v>1722</v>
      </c>
      <c r="J427" s="397" t="s">
        <v>1721</v>
      </c>
      <c r="K427" s="66">
        <v>40</v>
      </c>
      <c r="L427" s="68">
        <v>42737</v>
      </c>
      <c r="M427" s="68">
        <v>43099</v>
      </c>
      <c r="N427" s="59">
        <f t="shared" si="86"/>
        <v>51.7</v>
      </c>
      <c r="O427" s="391"/>
      <c r="P427" s="392">
        <f t="shared" si="87"/>
        <v>0</v>
      </c>
      <c r="Q427" s="393">
        <f t="shared" si="88"/>
        <v>0</v>
      </c>
      <c r="R427" s="393">
        <f t="shared" si="89"/>
        <v>0</v>
      </c>
      <c r="S427" s="393">
        <f t="shared" si="90"/>
        <v>0</v>
      </c>
      <c r="T427" s="394"/>
    </row>
    <row r="428" spans="1:20" s="390" customFormat="1" ht="409.5">
      <c r="A428" s="350" t="s">
        <v>1703</v>
      </c>
      <c r="B428" s="67" t="s">
        <v>1723</v>
      </c>
      <c r="C428" s="66">
        <f t="shared" si="91"/>
        <v>1</v>
      </c>
      <c r="D428" s="67" t="s">
        <v>1539</v>
      </c>
      <c r="E428" s="67"/>
      <c r="F428" s="67" t="s">
        <v>1724</v>
      </c>
      <c r="G428" s="67" t="s">
        <v>1725</v>
      </c>
      <c r="H428" s="67" t="s">
        <v>1726</v>
      </c>
      <c r="I428" s="67" t="s">
        <v>1727</v>
      </c>
      <c r="J428" s="67" t="s">
        <v>1728</v>
      </c>
      <c r="K428" s="66">
        <v>70</v>
      </c>
      <c r="L428" s="68">
        <v>43040</v>
      </c>
      <c r="M428" s="68">
        <v>43084</v>
      </c>
      <c r="N428" s="59">
        <f t="shared" si="86"/>
        <v>6.3</v>
      </c>
      <c r="O428" s="391"/>
      <c r="P428" s="392">
        <f t="shared" si="87"/>
        <v>0</v>
      </c>
      <c r="Q428" s="393">
        <f t="shared" si="88"/>
        <v>0</v>
      </c>
      <c r="R428" s="393">
        <f t="shared" si="89"/>
        <v>0</v>
      </c>
      <c r="S428" s="393">
        <f t="shared" si="90"/>
        <v>0</v>
      </c>
      <c r="T428" s="394"/>
    </row>
    <row r="429" spans="1:20" s="390" customFormat="1" ht="409.5">
      <c r="A429" s="350" t="s">
        <v>1703</v>
      </c>
      <c r="B429" s="67" t="s">
        <v>1723</v>
      </c>
      <c r="C429" s="66">
        <f t="shared" si="91"/>
        <v>0</v>
      </c>
      <c r="D429" s="67" t="s">
        <v>1539</v>
      </c>
      <c r="E429" s="67"/>
      <c r="F429" s="67" t="s">
        <v>1724</v>
      </c>
      <c r="G429" s="67" t="s">
        <v>1725</v>
      </c>
      <c r="H429" s="67" t="s">
        <v>1726</v>
      </c>
      <c r="I429" s="67" t="s">
        <v>1729</v>
      </c>
      <c r="J429" s="67" t="s">
        <v>1730</v>
      </c>
      <c r="K429" s="66">
        <v>5</v>
      </c>
      <c r="L429" s="68">
        <v>42795</v>
      </c>
      <c r="M429" s="68">
        <v>43100</v>
      </c>
      <c r="N429" s="59">
        <f t="shared" si="86"/>
        <v>43.6</v>
      </c>
      <c r="O429" s="391"/>
      <c r="P429" s="392">
        <f t="shared" si="87"/>
        <v>0</v>
      </c>
      <c r="Q429" s="393">
        <f t="shared" si="88"/>
        <v>0</v>
      </c>
      <c r="R429" s="393">
        <f t="shared" si="89"/>
        <v>0</v>
      </c>
      <c r="S429" s="393">
        <f t="shared" si="90"/>
        <v>0</v>
      </c>
      <c r="T429" s="394"/>
    </row>
    <row r="430" spans="1:20" s="390" customFormat="1" ht="229.5">
      <c r="A430" s="350" t="s">
        <v>1703</v>
      </c>
      <c r="B430" s="67" t="s">
        <v>1723</v>
      </c>
      <c r="C430" s="66">
        <f t="shared" si="91"/>
        <v>0</v>
      </c>
      <c r="D430" s="67" t="s">
        <v>1539</v>
      </c>
      <c r="E430" s="67"/>
      <c r="F430" s="67" t="s">
        <v>1731</v>
      </c>
      <c r="G430" s="67" t="s">
        <v>1732</v>
      </c>
      <c r="H430" s="67" t="s">
        <v>1733</v>
      </c>
      <c r="I430" s="67" t="s">
        <v>1734</v>
      </c>
      <c r="J430" s="67" t="s">
        <v>1735</v>
      </c>
      <c r="K430" s="66">
        <v>70</v>
      </c>
      <c r="L430" s="68">
        <v>42767</v>
      </c>
      <c r="M430" s="68">
        <v>42824</v>
      </c>
      <c r="N430" s="59">
        <f t="shared" si="86"/>
        <v>8.1</v>
      </c>
      <c r="O430" s="391"/>
      <c r="P430" s="392">
        <f t="shared" si="87"/>
        <v>0</v>
      </c>
      <c r="Q430" s="393">
        <f t="shared" si="88"/>
        <v>0</v>
      </c>
      <c r="R430" s="393">
        <f t="shared" si="89"/>
        <v>0</v>
      </c>
      <c r="S430" s="393">
        <f t="shared" si="90"/>
        <v>0</v>
      </c>
      <c r="T430" s="394"/>
    </row>
    <row r="431" spans="1:20" s="390" customFormat="1" ht="229.5">
      <c r="A431" s="350" t="s">
        <v>1703</v>
      </c>
      <c r="B431" s="67" t="s">
        <v>1736</v>
      </c>
      <c r="C431" s="66">
        <f t="shared" si="91"/>
        <v>1</v>
      </c>
      <c r="D431" s="67" t="s">
        <v>1539</v>
      </c>
      <c r="E431" s="67"/>
      <c r="F431" s="67" t="s">
        <v>1731</v>
      </c>
      <c r="G431" s="67" t="s">
        <v>1732</v>
      </c>
      <c r="H431" s="67" t="s">
        <v>1737</v>
      </c>
      <c r="I431" s="67" t="s">
        <v>1738</v>
      </c>
      <c r="J431" s="67" t="s">
        <v>532</v>
      </c>
      <c r="K431" s="66">
        <v>30</v>
      </c>
      <c r="L431" s="68">
        <v>42767</v>
      </c>
      <c r="M431" s="68">
        <v>43100</v>
      </c>
      <c r="N431" s="59">
        <f t="shared" si="86"/>
        <v>47.6</v>
      </c>
      <c r="O431" s="391"/>
      <c r="P431" s="392">
        <f t="shared" si="87"/>
        <v>0</v>
      </c>
      <c r="Q431" s="393">
        <f t="shared" si="88"/>
        <v>0</v>
      </c>
      <c r="R431" s="393">
        <f t="shared" si="89"/>
        <v>0</v>
      </c>
      <c r="S431" s="393">
        <f t="shared" si="90"/>
        <v>0</v>
      </c>
      <c r="T431" s="394"/>
    </row>
    <row r="432" spans="1:20" s="390" customFormat="1" ht="229.5">
      <c r="A432" s="350" t="s">
        <v>1703</v>
      </c>
      <c r="B432" s="67" t="s">
        <v>1739</v>
      </c>
      <c r="C432" s="66">
        <f t="shared" si="91"/>
        <v>1</v>
      </c>
      <c r="D432" s="67" t="s">
        <v>1539</v>
      </c>
      <c r="E432" s="67"/>
      <c r="F432" s="67" t="s">
        <v>1731</v>
      </c>
      <c r="G432" s="67" t="s">
        <v>1732</v>
      </c>
      <c r="H432" s="67" t="s">
        <v>1737</v>
      </c>
      <c r="I432" s="67" t="s">
        <v>1740</v>
      </c>
      <c r="J432" s="67" t="s">
        <v>532</v>
      </c>
      <c r="K432" s="66">
        <v>15</v>
      </c>
      <c r="L432" s="68">
        <v>42767</v>
      </c>
      <c r="M432" s="68">
        <v>43100</v>
      </c>
      <c r="N432" s="59">
        <f t="shared" si="86"/>
        <v>47.6</v>
      </c>
      <c r="O432" s="391"/>
      <c r="P432" s="392">
        <f t="shared" si="87"/>
        <v>0</v>
      </c>
      <c r="Q432" s="393">
        <f t="shared" si="88"/>
        <v>0</v>
      </c>
      <c r="R432" s="393">
        <f t="shared" si="89"/>
        <v>0</v>
      </c>
      <c r="S432" s="393">
        <f t="shared" si="90"/>
        <v>0</v>
      </c>
      <c r="T432" s="394"/>
    </row>
    <row r="433" spans="1:20" s="390" customFormat="1" ht="369.75">
      <c r="A433" s="350" t="s">
        <v>1703</v>
      </c>
      <c r="B433" s="67" t="s">
        <v>1736</v>
      </c>
      <c r="C433" s="66">
        <f t="shared" si="91"/>
        <v>1</v>
      </c>
      <c r="D433" s="67" t="s">
        <v>1539</v>
      </c>
      <c r="E433" s="66"/>
      <c r="F433" s="232" t="s">
        <v>1741</v>
      </c>
      <c r="G433" s="67" t="s">
        <v>1742</v>
      </c>
      <c r="H433" s="65" t="s">
        <v>1743</v>
      </c>
      <c r="I433" s="65" t="s">
        <v>1744</v>
      </c>
      <c r="J433" s="67" t="s">
        <v>1745</v>
      </c>
      <c r="K433" s="66">
        <v>1</v>
      </c>
      <c r="L433" s="68">
        <v>42795</v>
      </c>
      <c r="M433" s="68">
        <v>42855</v>
      </c>
      <c r="N433" s="59">
        <f t="shared" si="86"/>
        <v>8.6</v>
      </c>
      <c r="O433" s="391"/>
      <c r="P433" s="392">
        <f t="shared" si="87"/>
        <v>0</v>
      </c>
      <c r="Q433" s="393">
        <f t="shared" si="88"/>
        <v>0</v>
      </c>
      <c r="R433" s="393">
        <f t="shared" si="89"/>
        <v>0</v>
      </c>
      <c r="S433" s="393">
        <f t="shared" si="90"/>
        <v>0</v>
      </c>
      <c r="T433" s="394"/>
    </row>
    <row r="434" spans="1:20" s="390" customFormat="1" ht="369.75">
      <c r="A434" s="350" t="s">
        <v>1703</v>
      </c>
      <c r="B434" s="67" t="s">
        <v>1736</v>
      </c>
      <c r="C434" s="66">
        <f t="shared" si="91"/>
        <v>0</v>
      </c>
      <c r="D434" s="67" t="s">
        <v>1539</v>
      </c>
      <c r="E434" s="66"/>
      <c r="F434" s="232" t="s">
        <v>1741</v>
      </c>
      <c r="G434" s="67" t="s">
        <v>1742</v>
      </c>
      <c r="H434" s="65" t="s">
        <v>1743</v>
      </c>
      <c r="I434" s="67" t="s">
        <v>1746</v>
      </c>
      <c r="J434" s="67" t="s">
        <v>1747</v>
      </c>
      <c r="K434" s="66">
        <v>70</v>
      </c>
      <c r="L434" s="68">
        <v>42767</v>
      </c>
      <c r="M434" s="68">
        <v>43084</v>
      </c>
      <c r="N434" s="59">
        <f t="shared" si="86"/>
        <v>45.3</v>
      </c>
      <c r="O434" s="391"/>
      <c r="P434" s="392">
        <f t="shared" si="87"/>
        <v>0</v>
      </c>
      <c r="Q434" s="393">
        <f t="shared" si="88"/>
        <v>0</v>
      </c>
      <c r="R434" s="393">
        <f t="shared" si="89"/>
        <v>0</v>
      </c>
      <c r="S434" s="393">
        <f t="shared" si="90"/>
        <v>0</v>
      </c>
      <c r="T434" s="394"/>
    </row>
    <row r="435" spans="1:20" s="390" customFormat="1" ht="255">
      <c r="A435" s="350" t="s">
        <v>1703</v>
      </c>
      <c r="B435" s="67" t="s">
        <v>1739</v>
      </c>
      <c r="C435" s="66">
        <f t="shared" si="91"/>
        <v>1</v>
      </c>
      <c r="D435" s="67" t="s">
        <v>1539</v>
      </c>
      <c r="E435" s="67"/>
      <c r="F435" s="232" t="s">
        <v>1748</v>
      </c>
      <c r="G435" s="66" t="s">
        <v>1749</v>
      </c>
      <c r="H435" s="66" t="s">
        <v>1750</v>
      </c>
      <c r="I435" s="67" t="s">
        <v>1751</v>
      </c>
      <c r="J435" s="67" t="s">
        <v>1752</v>
      </c>
      <c r="K435" s="66">
        <v>70</v>
      </c>
      <c r="L435" s="68">
        <v>42767</v>
      </c>
      <c r="M435" s="68">
        <v>42824</v>
      </c>
      <c r="N435" s="59">
        <f t="shared" si="86"/>
        <v>8.1</v>
      </c>
      <c r="O435" s="391"/>
      <c r="P435" s="392">
        <f t="shared" si="87"/>
        <v>0</v>
      </c>
      <c r="Q435" s="393">
        <f t="shared" si="88"/>
        <v>0</v>
      </c>
      <c r="R435" s="393">
        <f t="shared" si="89"/>
        <v>0</v>
      </c>
      <c r="S435" s="393">
        <f t="shared" si="90"/>
        <v>0</v>
      </c>
      <c r="T435" s="394"/>
    </row>
    <row r="436" spans="1:20" s="390" customFormat="1" ht="255">
      <c r="A436" s="350" t="s">
        <v>1703</v>
      </c>
      <c r="B436" s="67" t="s">
        <v>1753</v>
      </c>
      <c r="C436" s="66">
        <f t="shared" si="91"/>
        <v>1</v>
      </c>
      <c r="D436" s="67" t="s">
        <v>1539</v>
      </c>
      <c r="E436" s="67"/>
      <c r="F436" s="232" t="s">
        <v>1748</v>
      </c>
      <c r="G436" s="66" t="s">
        <v>1749</v>
      </c>
      <c r="H436" s="66" t="s">
        <v>1750</v>
      </c>
      <c r="I436" s="67" t="s">
        <v>1754</v>
      </c>
      <c r="J436" s="67" t="s">
        <v>1752</v>
      </c>
      <c r="K436" s="66">
        <v>3</v>
      </c>
      <c r="L436" s="68">
        <v>42767</v>
      </c>
      <c r="M436" s="68">
        <v>43099</v>
      </c>
      <c r="N436" s="59">
        <f t="shared" si="86"/>
        <v>47.4</v>
      </c>
      <c r="O436" s="391"/>
      <c r="P436" s="392">
        <f t="shared" si="87"/>
        <v>0</v>
      </c>
      <c r="Q436" s="393">
        <f t="shared" si="88"/>
        <v>0</v>
      </c>
      <c r="R436" s="393">
        <f t="shared" si="89"/>
        <v>0</v>
      </c>
      <c r="S436" s="393">
        <f t="shared" si="90"/>
        <v>0</v>
      </c>
      <c r="T436" s="394"/>
    </row>
    <row r="437" spans="1:20" s="390" customFormat="1" ht="255">
      <c r="A437" s="350" t="s">
        <v>1703</v>
      </c>
      <c r="B437" s="67" t="s">
        <v>1755</v>
      </c>
      <c r="C437" s="66">
        <f t="shared" si="91"/>
        <v>1</v>
      </c>
      <c r="D437" s="67" t="s">
        <v>1539</v>
      </c>
      <c r="E437" s="67"/>
      <c r="F437" s="232" t="s">
        <v>1748</v>
      </c>
      <c r="G437" s="66" t="s">
        <v>1749</v>
      </c>
      <c r="H437" s="66" t="s">
        <v>1750</v>
      </c>
      <c r="I437" s="67" t="s">
        <v>1756</v>
      </c>
      <c r="J437" s="67" t="s">
        <v>1752</v>
      </c>
      <c r="K437" s="66">
        <v>3</v>
      </c>
      <c r="L437" s="68">
        <v>42767</v>
      </c>
      <c r="M437" s="68">
        <v>43099</v>
      </c>
      <c r="N437" s="59">
        <f t="shared" si="86"/>
        <v>47.4</v>
      </c>
      <c r="O437" s="391"/>
      <c r="P437" s="392">
        <f t="shared" si="87"/>
        <v>0</v>
      </c>
      <c r="Q437" s="393">
        <f t="shared" si="88"/>
        <v>0</v>
      </c>
      <c r="R437" s="393">
        <f t="shared" si="89"/>
        <v>0</v>
      </c>
      <c r="S437" s="393">
        <f t="shared" si="90"/>
        <v>0</v>
      </c>
      <c r="T437" s="394"/>
    </row>
    <row r="438" spans="1:20" s="390" customFormat="1" ht="255">
      <c r="A438" s="350" t="s">
        <v>1703</v>
      </c>
      <c r="B438" s="67" t="s">
        <v>1753</v>
      </c>
      <c r="C438" s="66">
        <f t="shared" si="91"/>
        <v>1</v>
      </c>
      <c r="D438" s="67" t="s">
        <v>1539</v>
      </c>
      <c r="E438" s="67"/>
      <c r="F438" s="232" t="s">
        <v>1757</v>
      </c>
      <c r="G438" s="67"/>
      <c r="H438" s="67" t="s">
        <v>1758</v>
      </c>
      <c r="I438" s="67" t="s">
        <v>1759</v>
      </c>
      <c r="J438" s="67" t="s">
        <v>1760</v>
      </c>
      <c r="K438" s="66">
        <v>70</v>
      </c>
      <c r="L438" s="68">
        <v>42767</v>
      </c>
      <c r="M438" s="68">
        <v>42916</v>
      </c>
      <c r="N438" s="59">
        <f t="shared" si="86"/>
        <v>21.3</v>
      </c>
      <c r="O438" s="391"/>
      <c r="P438" s="392">
        <f t="shared" si="87"/>
        <v>0</v>
      </c>
      <c r="Q438" s="393">
        <f t="shared" si="88"/>
        <v>0</v>
      </c>
      <c r="R438" s="393">
        <f t="shared" si="89"/>
        <v>0</v>
      </c>
      <c r="S438" s="393">
        <f t="shared" si="90"/>
        <v>0</v>
      </c>
      <c r="T438" s="394"/>
    </row>
    <row r="439" spans="1:20" s="390" customFormat="1" ht="216.75">
      <c r="A439" s="350" t="s">
        <v>1703</v>
      </c>
      <c r="B439" s="67" t="s">
        <v>1755</v>
      </c>
      <c r="C439" s="66">
        <f t="shared" si="91"/>
        <v>1</v>
      </c>
      <c r="D439" s="67" t="s">
        <v>1539</v>
      </c>
      <c r="E439" s="67"/>
      <c r="F439" s="232" t="s">
        <v>1761</v>
      </c>
      <c r="G439" s="67" t="s">
        <v>1762</v>
      </c>
      <c r="H439" s="67" t="s">
        <v>1763</v>
      </c>
      <c r="I439" s="67" t="s">
        <v>1764</v>
      </c>
      <c r="J439" s="67" t="s">
        <v>1760</v>
      </c>
      <c r="K439" s="66">
        <v>2</v>
      </c>
      <c r="L439" s="68">
        <v>42768</v>
      </c>
      <c r="M439" s="68">
        <v>42887</v>
      </c>
      <c r="N439" s="59">
        <f t="shared" si="86"/>
        <v>17</v>
      </c>
      <c r="O439" s="391"/>
      <c r="P439" s="392">
        <f t="shared" si="87"/>
        <v>0</v>
      </c>
      <c r="Q439" s="393">
        <f t="shared" si="88"/>
        <v>0</v>
      </c>
      <c r="R439" s="393">
        <f t="shared" si="89"/>
        <v>0</v>
      </c>
      <c r="S439" s="393">
        <f t="shared" si="90"/>
        <v>0</v>
      </c>
      <c r="T439" s="394"/>
    </row>
    <row r="440" spans="1:20" s="390" customFormat="1" ht="178.5">
      <c r="A440" s="350" t="s">
        <v>1703</v>
      </c>
      <c r="B440" s="67" t="s">
        <v>1765</v>
      </c>
      <c r="C440" s="66">
        <f t="shared" si="91"/>
        <v>1</v>
      </c>
      <c r="D440" s="67" t="s">
        <v>1539</v>
      </c>
      <c r="E440" s="67"/>
      <c r="F440" s="232" t="s">
        <v>1766</v>
      </c>
      <c r="G440" s="67"/>
      <c r="H440" s="67" t="s">
        <v>1767</v>
      </c>
      <c r="I440" s="67" t="s">
        <v>1768</v>
      </c>
      <c r="J440" s="67" t="s">
        <v>1769</v>
      </c>
      <c r="K440" s="66">
        <v>25</v>
      </c>
      <c r="L440" s="68">
        <v>42768</v>
      </c>
      <c r="M440" s="68">
        <v>43100</v>
      </c>
      <c r="N440" s="59">
        <f t="shared" si="86"/>
        <v>47.4</v>
      </c>
      <c r="O440" s="391"/>
      <c r="P440" s="392">
        <f t="shared" si="87"/>
        <v>0</v>
      </c>
      <c r="Q440" s="393">
        <f t="shared" si="88"/>
        <v>0</v>
      </c>
      <c r="R440" s="393">
        <f t="shared" si="89"/>
        <v>0</v>
      </c>
      <c r="S440" s="393">
        <f t="shared" si="90"/>
        <v>0</v>
      </c>
      <c r="T440" s="394"/>
    </row>
    <row r="441" spans="1:20" s="390" customFormat="1" ht="409.5">
      <c r="A441" s="350" t="s">
        <v>1703</v>
      </c>
      <c r="B441" s="67" t="s">
        <v>1770</v>
      </c>
      <c r="C441" s="66">
        <f t="shared" si="91"/>
        <v>1</v>
      </c>
      <c r="D441" s="67" t="s">
        <v>1539</v>
      </c>
      <c r="E441" s="67"/>
      <c r="F441" s="67" t="s">
        <v>1771</v>
      </c>
      <c r="G441" s="67"/>
      <c r="H441" s="67" t="s">
        <v>1772</v>
      </c>
      <c r="I441" s="67" t="s">
        <v>1773</v>
      </c>
      <c r="J441" s="67" t="s">
        <v>1774</v>
      </c>
      <c r="K441" s="66">
        <v>25</v>
      </c>
      <c r="L441" s="68">
        <v>42768</v>
      </c>
      <c r="M441" s="68">
        <v>43099</v>
      </c>
      <c r="N441" s="59">
        <f t="shared" si="86"/>
        <v>47.3</v>
      </c>
      <c r="O441" s="391"/>
      <c r="P441" s="392">
        <f t="shared" si="87"/>
        <v>0</v>
      </c>
      <c r="Q441" s="393">
        <f t="shared" si="88"/>
        <v>0</v>
      </c>
      <c r="R441" s="393">
        <f t="shared" si="89"/>
        <v>0</v>
      </c>
      <c r="S441" s="393">
        <f t="shared" si="90"/>
        <v>0</v>
      </c>
      <c r="T441" s="394"/>
    </row>
    <row r="442" spans="1:20" s="390" customFormat="1" ht="409.5">
      <c r="A442" s="350" t="s">
        <v>1703</v>
      </c>
      <c r="B442" s="67" t="s">
        <v>1770</v>
      </c>
      <c r="C442" s="66">
        <f t="shared" si="91"/>
        <v>0</v>
      </c>
      <c r="D442" s="67" t="s">
        <v>1539</v>
      </c>
      <c r="E442" s="67"/>
      <c r="F442" s="67" t="s">
        <v>1771</v>
      </c>
      <c r="G442" s="67"/>
      <c r="H442" s="67" t="s">
        <v>1772</v>
      </c>
      <c r="I442" s="67" t="s">
        <v>1775</v>
      </c>
      <c r="J442" s="67" t="s">
        <v>1776</v>
      </c>
      <c r="K442" s="66">
        <v>25</v>
      </c>
      <c r="L442" s="68">
        <v>42768</v>
      </c>
      <c r="M442" s="68">
        <v>43084</v>
      </c>
      <c r="N442" s="59">
        <f t="shared" si="86"/>
        <v>45.1</v>
      </c>
      <c r="O442" s="391"/>
      <c r="P442" s="392">
        <f t="shared" si="87"/>
        <v>0</v>
      </c>
      <c r="Q442" s="393">
        <f t="shared" si="88"/>
        <v>0</v>
      </c>
      <c r="R442" s="393">
        <f t="shared" si="89"/>
        <v>0</v>
      </c>
      <c r="S442" s="393">
        <f t="shared" si="90"/>
        <v>0</v>
      </c>
      <c r="T442" s="394"/>
    </row>
    <row r="443" spans="1:20" s="390" customFormat="1" ht="280.5">
      <c r="A443" s="350" t="s">
        <v>1703</v>
      </c>
      <c r="B443" s="67" t="s">
        <v>1777</v>
      </c>
      <c r="C443" s="66">
        <f t="shared" si="91"/>
        <v>1</v>
      </c>
      <c r="D443" s="67" t="s">
        <v>1539</v>
      </c>
      <c r="E443" s="67"/>
      <c r="F443" s="232" t="s">
        <v>1778</v>
      </c>
      <c r="G443" s="67" t="s">
        <v>1779</v>
      </c>
      <c r="H443" s="67" t="s">
        <v>1780</v>
      </c>
      <c r="I443" s="67" t="s">
        <v>1781</v>
      </c>
      <c r="J443" s="67" t="s">
        <v>1782</v>
      </c>
      <c r="K443" s="66">
        <v>25</v>
      </c>
      <c r="L443" s="68">
        <v>42768</v>
      </c>
      <c r="M443" s="68">
        <v>42824</v>
      </c>
      <c r="N443" s="59">
        <f t="shared" si="86"/>
        <v>8</v>
      </c>
      <c r="O443" s="391"/>
      <c r="P443" s="392">
        <f t="shared" si="87"/>
        <v>0</v>
      </c>
      <c r="Q443" s="393">
        <f t="shared" si="88"/>
        <v>0</v>
      </c>
      <c r="R443" s="393">
        <f t="shared" si="89"/>
        <v>0</v>
      </c>
      <c r="S443" s="393">
        <f t="shared" si="90"/>
        <v>0</v>
      </c>
      <c r="T443" s="394"/>
    </row>
    <row r="444" spans="1:20" s="390" customFormat="1" ht="242.25">
      <c r="A444" s="350" t="s">
        <v>1703</v>
      </c>
      <c r="B444" s="67" t="s">
        <v>1783</v>
      </c>
      <c r="C444" s="66">
        <f t="shared" si="91"/>
        <v>1</v>
      </c>
      <c r="D444" s="67" t="s">
        <v>1539</v>
      </c>
      <c r="E444" s="67"/>
      <c r="F444" s="67" t="s">
        <v>1784</v>
      </c>
      <c r="G444" s="67" t="s">
        <v>1785</v>
      </c>
      <c r="H444" s="67" t="s">
        <v>1786</v>
      </c>
      <c r="I444" s="67" t="s">
        <v>1787</v>
      </c>
      <c r="J444" s="67" t="s">
        <v>1760</v>
      </c>
      <c r="K444" s="66">
        <v>25</v>
      </c>
      <c r="L444" s="68">
        <v>42768</v>
      </c>
      <c r="M444" s="68">
        <v>42824</v>
      </c>
      <c r="N444" s="59">
        <f t="shared" si="86"/>
        <v>8</v>
      </c>
      <c r="O444" s="391"/>
      <c r="P444" s="392">
        <f t="shared" si="87"/>
        <v>0</v>
      </c>
      <c r="Q444" s="393">
        <f t="shared" si="88"/>
        <v>0</v>
      </c>
      <c r="R444" s="393">
        <f t="shared" si="89"/>
        <v>0</v>
      </c>
      <c r="S444" s="393">
        <f t="shared" si="90"/>
        <v>0</v>
      </c>
      <c r="T444" s="394"/>
    </row>
    <row r="445" spans="1:20" s="390" customFormat="1" ht="409.5">
      <c r="A445" s="350" t="s">
        <v>1703</v>
      </c>
      <c r="B445" s="67" t="s">
        <v>1788</v>
      </c>
      <c r="C445" s="66">
        <f t="shared" si="91"/>
        <v>1</v>
      </c>
      <c r="D445" s="67" t="s">
        <v>1539</v>
      </c>
      <c r="E445" s="67"/>
      <c r="F445" s="67" t="s">
        <v>1789</v>
      </c>
      <c r="G445" s="67" t="s">
        <v>1790</v>
      </c>
      <c r="H445" s="67" t="s">
        <v>1767</v>
      </c>
      <c r="I445" s="67" t="s">
        <v>1768</v>
      </c>
      <c r="J445" s="67" t="s">
        <v>1769</v>
      </c>
      <c r="K445" s="66">
        <v>25</v>
      </c>
      <c r="L445" s="68">
        <v>42768</v>
      </c>
      <c r="M445" s="68">
        <v>43100</v>
      </c>
      <c r="N445" s="59">
        <f t="shared" ref="N445:N471" si="92">ROUND(((M445-L445)/7),1)</f>
        <v>47.4</v>
      </c>
      <c r="O445" s="391"/>
      <c r="P445" s="392">
        <f t="shared" ref="P445:P470" si="93">IF(O445=0,0,+O445/K445)</f>
        <v>0</v>
      </c>
      <c r="Q445" s="393">
        <f t="shared" ref="Q445:Q470" si="94">ROUND((N445*P445),1)</f>
        <v>0</v>
      </c>
      <c r="R445" s="393">
        <f t="shared" ref="R445:R470" si="95">IF(M445&lt;=$E$7,Q445,0)</f>
        <v>0</v>
      </c>
      <c r="S445" s="393">
        <f t="shared" ref="S445:S470" si="96">IF($E$7&gt;=M445,N445,0)</f>
        <v>0</v>
      </c>
      <c r="T445" s="394"/>
    </row>
    <row r="446" spans="1:20" s="390" customFormat="1" ht="306">
      <c r="A446" s="350" t="s">
        <v>1703</v>
      </c>
      <c r="B446" s="67" t="s">
        <v>1791</v>
      </c>
      <c r="C446" s="66">
        <f t="shared" si="91"/>
        <v>1</v>
      </c>
      <c r="D446" s="67" t="s">
        <v>1539</v>
      </c>
      <c r="E446" s="67"/>
      <c r="F446" s="67" t="s">
        <v>1792</v>
      </c>
      <c r="G446" s="67" t="s">
        <v>1793</v>
      </c>
      <c r="H446" s="67" t="s">
        <v>1794</v>
      </c>
      <c r="I446" s="67" t="s">
        <v>1795</v>
      </c>
      <c r="J446" s="67" t="s">
        <v>1796</v>
      </c>
      <c r="K446" s="66">
        <v>25</v>
      </c>
      <c r="L446" s="68">
        <v>42768</v>
      </c>
      <c r="M446" s="68">
        <v>42824</v>
      </c>
      <c r="N446" s="59">
        <f t="shared" si="92"/>
        <v>8</v>
      </c>
      <c r="O446" s="391"/>
      <c r="P446" s="392">
        <f t="shared" si="93"/>
        <v>0</v>
      </c>
      <c r="Q446" s="393">
        <f t="shared" si="94"/>
        <v>0</v>
      </c>
      <c r="R446" s="393">
        <f t="shared" si="95"/>
        <v>0</v>
      </c>
      <c r="S446" s="393">
        <f t="shared" si="96"/>
        <v>0</v>
      </c>
      <c r="T446" s="394"/>
    </row>
    <row r="447" spans="1:20" s="390" customFormat="1" ht="409.5">
      <c r="A447" s="350" t="s">
        <v>1703</v>
      </c>
      <c r="B447" s="67" t="s">
        <v>1797</v>
      </c>
      <c r="C447" s="66">
        <f t="shared" si="91"/>
        <v>1</v>
      </c>
      <c r="D447" s="67" t="s">
        <v>1539</v>
      </c>
      <c r="E447" s="67"/>
      <c r="F447" s="67" t="s">
        <v>1798</v>
      </c>
      <c r="G447" s="67"/>
      <c r="H447" s="67" t="s">
        <v>1799</v>
      </c>
      <c r="I447" s="67" t="s">
        <v>1800</v>
      </c>
      <c r="J447" s="67" t="s">
        <v>1801</v>
      </c>
      <c r="K447" s="66">
        <v>25</v>
      </c>
      <c r="L447" s="68">
        <v>42768</v>
      </c>
      <c r="M447" s="68">
        <v>43084</v>
      </c>
      <c r="N447" s="59">
        <f t="shared" si="92"/>
        <v>45.1</v>
      </c>
      <c r="O447" s="391"/>
      <c r="P447" s="392">
        <f t="shared" si="93"/>
        <v>0</v>
      </c>
      <c r="Q447" s="393">
        <f t="shared" si="94"/>
        <v>0</v>
      </c>
      <c r="R447" s="393">
        <f t="shared" si="95"/>
        <v>0</v>
      </c>
      <c r="S447" s="393">
        <f t="shared" si="96"/>
        <v>0</v>
      </c>
      <c r="T447" s="394"/>
    </row>
    <row r="448" spans="1:20" s="390" customFormat="1" ht="293.25">
      <c r="A448" s="350" t="s">
        <v>1703</v>
      </c>
      <c r="B448" s="67" t="s">
        <v>1802</v>
      </c>
      <c r="C448" s="66">
        <f t="shared" si="91"/>
        <v>1</v>
      </c>
      <c r="D448" s="67" t="s">
        <v>1539</v>
      </c>
      <c r="E448" s="67"/>
      <c r="F448" s="67" t="s">
        <v>1803</v>
      </c>
      <c r="G448" s="67" t="s">
        <v>1804</v>
      </c>
      <c r="H448" s="67" t="s">
        <v>1805</v>
      </c>
      <c r="I448" s="67" t="s">
        <v>1806</v>
      </c>
      <c r="J448" s="67" t="s">
        <v>1752</v>
      </c>
      <c r="K448" s="66">
        <v>25</v>
      </c>
      <c r="L448" s="68">
        <v>42768</v>
      </c>
      <c r="M448" s="68">
        <v>42855</v>
      </c>
      <c r="N448" s="59">
        <f t="shared" si="92"/>
        <v>12.4</v>
      </c>
      <c r="O448" s="391"/>
      <c r="P448" s="392">
        <f t="shared" si="93"/>
        <v>0</v>
      </c>
      <c r="Q448" s="393">
        <f t="shared" si="94"/>
        <v>0</v>
      </c>
      <c r="R448" s="393">
        <f t="shared" si="95"/>
        <v>0</v>
      </c>
      <c r="S448" s="393">
        <f t="shared" si="96"/>
        <v>0</v>
      </c>
      <c r="T448" s="394"/>
    </row>
    <row r="449" spans="1:20" s="390" customFormat="1" ht="242.25">
      <c r="A449" s="350" t="s">
        <v>1703</v>
      </c>
      <c r="B449" s="67" t="s">
        <v>1807</v>
      </c>
      <c r="C449" s="66">
        <f t="shared" si="91"/>
        <v>1</v>
      </c>
      <c r="D449" s="67" t="s">
        <v>1539</v>
      </c>
      <c r="E449" s="67"/>
      <c r="F449" s="67" t="s">
        <v>1808</v>
      </c>
      <c r="G449" s="67" t="s">
        <v>1809</v>
      </c>
      <c r="H449" s="67" t="s">
        <v>1810</v>
      </c>
      <c r="I449" s="67" t="s">
        <v>1811</v>
      </c>
      <c r="J449" s="67" t="s">
        <v>1812</v>
      </c>
      <c r="K449" s="66">
        <v>25</v>
      </c>
      <c r="L449" s="68">
        <v>42768</v>
      </c>
      <c r="M449" s="68">
        <v>43084</v>
      </c>
      <c r="N449" s="59">
        <f t="shared" si="92"/>
        <v>45.1</v>
      </c>
      <c r="O449" s="391"/>
      <c r="P449" s="392">
        <f t="shared" si="93"/>
        <v>0</v>
      </c>
      <c r="Q449" s="393">
        <f t="shared" si="94"/>
        <v>0</v>
      </c>
      <c r="R449" s="393">
        <f t="shared" si="95"/>
        <v>0</v>
      </c>
      <c r="S449" s="393">
        <f t="shared" si="96"/>
        <v>0</v>
      </c>
      <c r="T449" s="394"/>
    </row>
    <row r="450" spans="1:20" s="390" customFormat="1" ht="216.75">
      <c r="A450" s="350" t="s">
        <v>1703</v>
      </c>
      <c r="B450" s="67" t="s">
        <v>1813</v>
      </c>
      <c r="C450" s="66">
        <f t="shared" si="91"/>
        <v>1</v>
      </c>
      <c r="D450" s="67" t="s">
        <v>1539</v>
      </c>
      <c r="E450" s="260"/>
      <c r="F450" s="67" t="s">
        <v>1814</v>
      </c>
      <c r="G450" s="118" t="s">
        <v>1815</v>
      </c>
      <c r="H450" s="124" t="s">
        <v>1816</v>
      </c>
      <c r="I450" s="118" t="s">
        <v>1817</v>
      </c>
      <c r="J450" s="260" t="s">
        <v>1818</v>
      </c>
      <c r="K450" s="268">
        <v>25</v>
      </c>
      <c r="L450" s="129">
        <v>42768</v>
      </c>
      <c r="M450" s="389">
        <v>43084</v>
      </c>
      <c r="N450" s="59">
        <f t="shared" si="92"/>
        <v>45.1</v>
      </c>
      <c r="O450" s="391"/>
      <c r="P450" s="392">
        <f t="shared" si="93"/>
        <v>0</v>
      </c>
      <c r="Q450" s="393">
        <f t="shared" si="94"/>
        <v>0</v>
      </c>
      <c r="R450" s="393">
        <f t="shared" si="95"/>
        <v>0</v>
      </c>
      <c r="S450" s="393">
        <f t="shared" si="96"/>
        <v>0</v>
      </c>
      <c r="T450" s="398"/>
    </row>
    <row r="451" spans="1:20" s="390" customFormat="1" ht="409.5">
      <c r="A451" s="350" t="s">
        <v>1703</v>
      </c>
      <c r="B451" s="67" t="s">
        <v>1819</v>
      </c>
      <c r="C451" s="66">
        <f t="shared" si="91"/>
        <v>1</v>
      </c>
      <c r="D451" s="67" t="s">
        <v>1539</v>
      </c>
      <c r="E451" s="260"/>
      <c r="F451" s="399" t="s">
        <v>1820</v>
      </c>
      <c r="G451" s="118" t="s">
        <v>1821</v>
      </c>
      <c r="H451" s="124" t="s">
        <v>1822</v>
      </c>
      <c r="I451" s="118" t="s">
        <v>1823</v>
      </c>
      <c r="J451" s="260" t="s">
        <v>1824</v>
      </c>
      <c r="K451" s="268">
        <v>2</v>
      </c>
      <c r="L451" s="129">
        <v>42796</v>
      </c>
      <c r="M451" s="389">
        <v>42916</v>
      </c>
      <c r="N451" s="59">
        <f t="shared" si="92"/>
        <v>17.100000000000001</v>
      </c>
      <c r="O451" s="391"/>
      <c r="P451" s="392">
        <f t="shared" si="93"/>
        <v>0</v>
      </c>
      <c r="Q451" s="393">
        <f t="shared" si="94"/>
        <v>0</v>
      </c>
      <c r="R451" s="393">
        <f t="shared" si="95"/>
        <v>0</v>
      </c>
      <c r="S451" s="393">
        <f t="shared" si="96"/>
        <v>0</v>
      </c>
      <c r="T451" s="398"/>
    </row>
    <row r="452" spans="1:20" s="390" customFormat="1" ht="280.5">
      <c r="A452" s="350" t="s">
        <v>1703</v>
      </c>
      <c r="B452" s="67" t="s">
        <v>1825</v>
      </c>
      <c r="C452" s="66">
        <f t="shared" si="91"/>
        <v>1</v>
      </c>
      <c r="D452" s="67" t="s">
        <v>1539</v>
      </c>
      <c r="E452" s="260"/>
      <c r="F452" s="399" t="s">
        <v>1826</v>
      </c>
      <c r="G452" s="118" t="s">
        <v>1827</v>
      </c>
      <c r="H452" s="118" t="s">
        <v>1828</v>
      </c>
      <c r="I452" s="118" t="s">
        <v>1829</v>
      </c>
      <c r="J452" s="260">
        <v>1</v>
      </c>
      <c r="K452" s="268">
        <v>25</v>
      </c>
      <c r="L452" s="129">
        <v>42768</v>
      </c>
      <c r="M452" s="389">
        <v>42824</v>
      </c>
      <c r="N452" s="59">
        <f t="shared" si="92"/>
        <v>8</v>
      </c>
      <c r="O452" s="391"/>
      <c r="P452" s="392">
        <f t="shared" si="93"/>
        <v>0</v>
      </c>
      <c r="Q452" s="393">
        <f t="shared" si="94"/>
        <v>0</v>
      </c>
      <c r="R452" s="393">
        <f t="shared" si="95"/>
        <v>0</v>
      </c>
      <c r="S452" s="393">
        <f t="shared" si="96"/>
        <v>0</v>
      </c>
      <c r="T452" s="398"/>
    </row>
    <row r="453" spans="1:20" s="390" customFormat="1" ht="409.5">
      <c r="A453" s="350" t="s">
        <v>1703</v>
      </c>
      <c r="B453" s="67" t="s">
        <v>1830</v>
      </c>
      <c r="C453" s="66">
        <f t="shared" si="91"/>
        <v>1</v>
      </c>
      <c r="D453" s="67" t="s">
        <v>1539</v>
      </c>
      <c r="E453" s="260"/>
      <c r="F453" s="118" t="s">
        <v>1831</v>
      </c>
      <c r="G453" s="118" t="s">
        <v>1832</v>
      </c>
      <c r="H453" s="122" t="s">
        <v>1750</v>
      </c>
      <c r="I453" s="124" t="s">
        <v>1833</v>
      </c>
      <c r="J453" s="118" t="s">
        <v>1752</v>
      </c>
      <c r="K453" s="268">
        <v>25</v>
      </c>
      <c r="L453" s="129">
        <v>42795</v>
      </c>
      <c r="M453" s="389">
        <v>42916</v>
      </c>
      <c r="N453" s="59">
        <f t="shared" si="92"/>
        <v>17.3</v>
      </c>
      <c r="O453" s="391"/>
      <c r="P453" s="392">
        <f t="shared" si="93"/>
        <v>0</v>
      </c>
      <c r="Q453" s="393">
        <f t="shared" si="94"/>
        <v>0</v>
      </c>
      <c r="R453" s="393">
        <f t="shared" si="95"/>
        <v>0</v>
      </c>
      <c r="S453" s="393">
        <f t="shared" si="96"/>
        <v>0</v>
      </c>
      <c r="T453" s="398"/>
    </row>
    <row r="454" spans="1:20" s="390" customFormat="1" ht="369.75">
      <c r="A454" s="350" t="s">
        <v>1703</v>
      </c>
      <c r="B454" s="67" t="s">
        <v>1834</v>
      </c>
      <c r="C454" s="66">
        <f t="shared" si="91"/>
        <v>1</v>
      </c>
      <c r="D454" s="67" t="s">
        <v>1539</v>
      </c>
      <c r="E454" s="260"/>
      <c r="F454" s="118" t="s">
        <v>1835</v>
      </c>
      <c r="G454" s="118" t="s">
        <v>1836</v>
      </c>
      <c r="H454" s="118" t="s">
        <v>1837</v>
      </c>
      <c r="I454" s="118" t="s">
        <v>1838</v>
      </c>
      <c r="J454" s="118" t="s">
        <v>1839</v>
      </c>
      <c r="K454" s="268">
        <v>1</v>
      </c>
      <c r="L454" s="129">
        <v>42768</v>
      </c>
      <c r="M454" s="389">
        <v>42855</v>
      </c>
      <c r="N454" s="59">
        <f t="shared" si="92"/>
        <v>12.4</v>
      </c>
      <c r="O454" s="391"/>
      <c r="P454" s="392">
        <f t="shared" si="93"/>
        <v>0</v>
      </c>
      <c r="Q454" s="393">
        <f t="shared" si="94"/>
        <v>0</v>
      </c>
      <c r="R454" s="393">
        <f t="shared" si="95"/>
        <v>0</v>
      </c>
      <c r="S454" s="393">
        <f t="shared" si="96"/>
        <v>0</v>
      </c>
      <c r="T454" s="398"/>
    </row>
    <row r="455" spans="1:20" s="390" customFormat="1" ht="153">
      <c r="A455" s="350" t="s">
        <v>1703</v>
      </c>
      <c r="B455" s="67" t="s">
        <v>1840</v>
      </c>
      <c r="C455" s="66">
        <f t="shared" si="91"/>
        <v>1</v>
      </c>
      <c r="D455" s="67" t="s">
        <v>1539</v>
      </c>
      <c r="E455" s="260"/>
      <c r="F455" s="118" t="s">
        <v>1841</v>
      </c>
      <c r="G455" s="260"/>
      <c r="H455" s="118" t="s">
        <v>1842</v>
      </c>
      <c r="I455" s="260" t="s">
        <v>1843</v>
      </c>
      <c r="J455" s="118" t="s">
        <v>1839</v>
      </c>
      <c r="K455" s="268">
        <v>1</v>
      </c>
      <c r="L455" s="129">
        <v>42917</v>
      </c>
      <c r="M455" s="389">
        <v>43069</v>
      </c>
      <c r="N455" s="59">
        <f t="shared" si="92"/>
        <v>21.7</v>
      </c>
      <c r="O455" s="391"/>
      <c r="P455" s="392">
        <f t="shared" si="93"/>
        <v>0</v>
      </c>
      <c r="Q455" s="393">
        <f t="shared" si="94"/>
        <v>0</v>
      </c>
      <c r="R455" s="393">
        <f t="shared" si="95"/>
        <v>0</v>
      </c>
      <c r="S455" s="393">
        <f t="shared" si="96"/>
        <v>0</v>
      </c>
      <c r="T455" s="398"/>
    </row>
    <row r="456" spans="1:20" s="390" customFormat="1" ht="409.5">
      <c r="A456" s="350" t="s">
        <v>335</v>
      </c>
      <c r="B456" s="67" t="s">
        <v>586</v>
      </c>
      <c r="C456" s="66">
        <f t="shared" si="91"/>
        <v>1</v>
      </c>
      <c r="D456" s="67" t="s">
        <v>1539</v>
      </c>
      <c r="E456" s="66"/>
      <c r="F456" s="64" t="s">
        <v>1844</v>
      </c>
      <c r="G456" s="64" t="s">
        <v>588</v>
      </c>
      <c r="H456" s="64" t="s">
        <v>1845</v>
      </c>
      <c r="I456" s="64" t="s">
        <v>1846</v>
      </c>
      <c r="J456" s="67" t="s">
        <v>1769</v>
      </c>
      <c r="K456" s="66">
        <v>1</v>
      </c>
      <c r="L456" s="68">
        <v>42736</v>
      </c>
      <c r="M456" s="157">
        <v>42824</v>
      </c>
      <c r="N456" s="59">
        <f t="shared" si="92"/>
        <v>12.6</v>
      </c>
      <c r="O456" s="210"/>
      <c r="P456" s="60">
        <f t="shared" si="93"/>
        <v>0</v>
      </c>
      <c r="Q456" s="59">
        <f t="shared" si="94"/>
        <v>0</v>
      </c>
      <c r="R456" s="59">
        <f t="shared" si="95"/>
        <v>0</v>
      </c>
      <c r="S456" s="59">
        <f t="shared" si="96"/>
        <v>0</v>
      </c>
      <c r="T456" s="400"/>
    </row>
    <row r="457" spans="1:20" s="390" customFormat="1" ht="409.5">
      <c r="A457" s="350" t="s">
        <v>335</v>
      </c>
      <c r="B457" s="67" t="s">
        <v>586</v>
      </c>
      <c r="C457" s="66">
        <f t="shared" si="91"/>
        <v>0</v>
      </c>
      <c r="D457" s="67" t="s">
        <v>1539</v>
      </c>
      <c r="E457" s="66"/>
      <c r="F457" s="64" t="s">
        <v>1844</v>
      </c>
      <c r="G457" s="64" t="s">
        <v>588</v>
      </c>
      <c r="H457" s="64" t="s">
        <v>1845</v>
      </c>
      <c r="I457" s="64" t="s">
        <v>1847</v>
      </c>
      <c r="J457" s="67" t="s">
        <v>1848</v>
      </c>
      <c r="K457" s="66">
        <v>25</v>
      </c>
      <c r="L457" s="68">
        <v>42745</v>
      </c>
      <c r="M457" s="157">
        <v>42947</v>
      </c>
      <c r="N457" s="59">
        <f t="shared" si="92"/>
        <v>28.9</v>
      </c>
      <c r="O457" s="210">
        <v>1</v>
      </c>
      <c r="P457" s="60">
        <f t="shared" si="93"/>
        <v>0.04</v>
      </c>
      <c r="Q457" s="59">
        <f t="shared" si="94"/>
        <v>1.2</v>
      </c>
      <c r="R457" s="59">
        <f t="shared" si="95"/>
        <v>0</v>
      </c>
      <c r="S457" s="59">
        <f t="shared" si="96"/>
        <v>0</v>
      </c>
      <c r="T457" s="400" t="s">
        <v>1849</v>
      </c>
    </row>
    <row r="458" spans="1:20" s="390" customFormat="1" ht="409.5">
      <c r="A458" s="350" t="s">
        <v>335</v>
      </c>
      <c r="B458" s="67" t="s">
        <v>586</v>
      </c>
      <c r="C458" s="66">
        <f t="shared" si="91"/>
        <v>0</v>
      </c>
      <c r="D458" s="67" t="s">
        <v>1539</v>
      </c>
      <c r="E458" s="66"/>
      <c r="F458" s="64" t="s">
        <v>1844</v>
      </c>
      <c r="G458" s="64" t="s">
        <v>588</v>
      </c>
      <c r="H458" s="64" t="s">
        <v>1845</v>
      </c>
      <c r="I458" s="64" t="s">
        <v>1850</v>
      </c>
      <c r="J458" s="67" t="s">
        <v>1769</v>
      </c>
      <c r="K458" s="66">
        <v>4</v>
      </c>
      <c r="L458" s="68">
        <v>42597</v>
      </c>
      <c r="M458" s="157">
        <v>42947</v>
      </c>
      <c r="N458" s="59">
        <f t="shared" si="92"/>
        <v>50</v>
      </c>
      <c r="O458" s="210">
        <v>4</v>
      </c>
      <c r="P458" s="60">
        <f t="shared" si="93"/>
        <v>1</v>
      </c>
      <c r="Q458" s="59">
        <f t="shared" si="94"/>
        <v>50</v>
      </c>
      <c r="R458" s="59">
        <f t="shared" si="95"/>
        <v>0</v>
      </c>
      <c r="S458" s="59">
        <f t="shared" si="96"/>
        <v>0</v>
      </c>
      <c r="T458" s="400" t="s">
        <v>1851</v>
      </c>
    </row>
    <row r="459" spans="1:20" s="390" customFormat="1" ht="318.75">
      <c r="A459" s="350" t="s">
        <v>335</v>
      </c>
      <c r="B459" s="67" t="s">
        <v>598</v>
      </c>
      <c r="C459" s="66">
        <f t="shared" si="91"/>
        <v>1</v>
      </c>
      <c r="D459" s="67" t="s">
        <v>1539</v>
      </c>
      <c r="E459" s="66"/>
      <c r="F459" s="64" t="s">
        <v>1852</v>
      </c>
      <c r="G459" s="64" t="s">
        <v>600</v>
      </c>
      <c r="H459" s="64" t="s">
        <v>1853</v>
      </c>
      <c r="I459" s="123" t="s">
        <v>1854</v>
      </c>
      <c r="J459" s="118" t="s">
        <v>1769</v>
      </c>
      <c r="K459" s="124">
        <v>32</v>
      </c>
      <c r="L459" s="68">
        <v>42597</v>
      </c>
      <c r="M459" s="157">
        <v>42947</v>
      </c>
      <c r="N459" s="59">
        <f t="shared" si="92"/>
        <v>50</v>
      </c>
      <c r="O459" s="210">
        <v>0</v>
      </c>
      <c r="P459" s="60">
        <f t="shared" si="93"/>
        <v>0</v>
      </c>
      <c r="Q459" s="59">
        <f t="shared" si="94"/>
        <v>0</v>
      </c>
      <c r="R459" s="59">
        <f t="shared" si="95"/>
        <v>0</v>
      </c>
      <c r="S459" s="59">
        <f t="shared" si="96"/>
        <v>0</v>
      </c>
      <c r="T459" s="401" t="s">
        <v>1855</v>
      </c>
    </row>
    <row r="460" spans="1:20" s="390" customFormat="1" ht="318.75">
      <c r="A460" s="350" t="s">
        <v>335</v>
      </c>
      <c r="B460" s="67" t="s">
        <v>598</v>
      </c>
      <c r="C460" s="66">
        <f t="shared" si="91"/>
        <v>0</v>
      </c>
      <c r="D460" s="67" t="s">
        <v>1539</v>
      </c>
      <c r="E460" s="66"/>
      <c r="F460" s="64" t="s">
        <v>1852</v>
      </c>
      <c r="G460" s="64" t="s">
        <v>600</v>
      </c>
      <c r="H460" s="64" t="s">
        <v>1856</v>
      </c>
      <c r="I460" s="123" t="s">
        <v>1857</v>
      </c>
      <c r="J460" s="118" t="s">
        <v>1858</v>
      </c>
      <c r="K460" s="124">
        <v>4</v>
      </c>
      <c r="L460" s="68">
        <v>42597</v>
      </c>
      <c r="M460" s="157">
        <v>42947</v>
      </c>
      <c r="N460" s="59">
        <f t="shared" si="92"/>
        <v>50</v>
      </c>
      <c r="O460" s="210">
        <v>2</v>
      </c>
      <c r="P460" s="60">
        <f t="shared" si="93"/>
        <v>0.5</v>
      </c>
      <c r="Q460" s="59">
        <f t="shared" si="94"/>
        <v>25</v>
      </c>
      <c r="R460" s="59">
        <f t="shared" si="95"/>
        <v>0</v>
      </c>
      <c r="S460" s="59">
        <f t="shared" si="96"/>
        <v>0</v>
      </c>
      <c r="T460" s="400" t="s">
        <v>1859</v>
      </c>
    </row>
    <row r="461" spans="1:20" s="390" customFormat="1" ht="140.25">
      <c r="A461" s="350" t="s">
        <v>335</v>
      </c>
      <c r="B461" s="67" t="s">
        <v>607</v>
      </c>
      <c r="C461" s="66">
        <f t="shared" ref="C461:C524" si="97">+IF(B461=B460,0,1)</f>
        <v>1</v>
      </c>
      <c r="D461" s="67" t="s">
        <v>1539</v>
      </c>
      <c r="E461" s="66"/>
      <c r="F461" s="64" t="s">
        <v>1860</v>
      </c>
      <c r="G461" s="64" t="s">
        <v>609</v>
      </c>
      <c r="H461" s="64" t="s">
        <v>1861</v>
      </c>
      <c r="I461" s="64" t="s">
        <v>1862</v>
      </c>
      <c r="J461" s="67" t="s">
        <v>1863</v>
      </c>
      <c r="K461" s="66">
        <v>1</v>
      </c>
      <c r="L461" s="68">
        <v>42621</v>
      </c>
      <c r="M461" s="157">
        <v>42653</v>
      </c>
      <c r="N461" s="59">
        <f t="shared" si="92"/>
        <v>4.5999999999999996</v>
      </c>
      <c r="O461" s="210">
        <v>1</v>
      </c>
      <c r="P461" s="60">
        <f t="shared" si="93"/>
        <v>1</v>
      </c>
      <c r="Q461" s="59">
        <f t="shared" si="94"/>
        <v>4.5999999999999996</v>
      </c>
      <c r="R461" s="59">
        <f t="shared" si="95"/>
        <v>4.5999999999999996</v>
      </c>
      <c r="S461" s="59">
        <f t="shared" si="96"/>
        <v>4.5999999999999996</v>
      </c>
      <c r="T461" s="400" t="s">
        <v>1864</v>
      </c>
    </row>
    <row r="462" spans="1:20" s="390" customFormat="1" ht="153">
      <c r="A462" s="350" t="s">
        <v>335</v>
      </c>
      <c r="B462" s="67" t="s">
        <v>198</v>
      </c>
      <c r="C462" s="66">
        <f t="shared" si="97"/>
        <v>1</v>
      </c>
      <c r="D462" s="67" t="s">
        <v>1539</v>
      </c>
      <c r="E462" s="66"/>
      <c r="F462" s="120" t="s">
        <v>1865</v>
      </c>
      <c r="G462" s="64" t="s">
        <v>211</v>
      </c>
      <c r="H462" s="64" t="s">
        <v>1866</v>
      </c>
      <c r="I462" s="64" t="s">
        <v>1867</v>
      </c>
      <c r="J462" s="66" t="s">
        <v>1868</v>
      </c>
      <c r="K462" s="66">
        <v>2</v>
      </c>
      <c r="L462" s="68">
        <v>42600</v>
      </c>
      <c r="M462" s="157">
        <v>42641</v>
      </c>
      <c r="N462" s="59">
        <f t="shared" si="92"/>
        <v>5.9</v>
      </c>
      <c r="O462" s="210">
        <v>2</v>
      </c>
      <c r="P462" s="60">
        <f t="shared" si="93"/>
        <v>1</v>
      </c>
      <c r="Q462" s="59">
        <f t="shared" si="94"/>
        <v>5.9</v>
      </c>
      <c r="R462" s="59">
        <f t="shared" si="95"/>
        <v>5.9</v>
      </c>
      <c r="S462" s="59">
        <f t="shared" si="96"/>
        <v>5.9</v>
      </c>
      <c r="T462" s="400" t="s">
        <v>1869</v>
      </c>
    </row>
    <row r="463" spans="1:20" s="390" customFormat="1" ht="153">
      <c r="A463" s="350" t="s">
        <v>335</v>
      </c>
      <c r="B463" s="67" t="s">
        <v>198</v>
      </c>
      <c r="C463" s="66">
        <f t="shared" si="97"/>
        <v>0</v>
      </c>
      <c r="D463" s="67" t="s">
        <v>1539</v>
      </c>
      <c r="E463" s="66"/>
      <c r="F463" s="120" t="s">
        <v>1865</v>
      </c>
      <c r="G463" s="64" t="s">
        <v>211</v>
      </c>
      <c r="H463" s="64" t="s">
        <v>1866</v>
      </c>
      <c r="I463" s="64" t="s">
        <v>1870</v>
      </c>
      <c r="J463" s="66" t="s">
        <v>104</v>
      </c>
      <c r="K463" s="66">
        <v>1</v>
      </c>
      <c r="L463" s="68">
        <v>42618</v>
      </c>
      <c r="M463" s="157">
        <v>42648</v>
      </c>
      <c r="N463" s="59">
        <f t="shared" si="92"/>
        <v>4.3</v>
      </c>
      <c r="O463" s="210">
        <v>1</v>
      </c>
      <c r="P463" s="60">
        <f t="shared" si="93"/>
        <v>1</v>
      </c>
      <c r="Q463" s="59">
        <f t="shared" si="94"/>
        <v>4.3</v>
      </c>
      <c r="R463" s="59">
        <f t="shared" si="95"/>
        <v>4.3</v>
      </c>
      <c r="S463" s="59">
        <f t="shared" si="96"/>
        <v>4.3</v>
      </c>
      <c r="T463" s="400" t="s">
        <v>1871</v>
      </c>
    </row>
    <row r="464" spans="1:20" s="390" customFormat="1" ht="204">
      <c r="A464" s="350" t="s">
        <v>335</v>
      </c>
      <c r="B464" s="67" t="s">
        <v>198</v>
      </c>
      <c r="C464" s="66">
        <f t="shared" si="97"/>
        <v>0</v>
      </c>
      <c r="D464" s="67" t="s">
        <v>1539</v>
      </c>
      <c r="E464" s="66"/>
      <c r="F464" s="120" t="s">
        <v>1865</v>
      </c>
      <c r="G464" s="64" t="s">
        <v>211</v>
      </c>
      <c r="H464" s="64" t="s">
        <v>1872</v>
      </c>
      <c r="I464" s="64" t="s">
        <v>1873</v>
      </c>
      <c r="J464" s="65" t="s">
        <v>1874</v>
      </c>
      <c r="K464" s="66">
        <v>2</v>
      </c>
      <c r="L464" s="68">
        <v>42622</v>
      </c>
      <c r="M464" s="157">
        <v>42735</v>
      </c>
      <c r="N464" s="59">
        <f t="shared" si="92"/>
        <v>16.100000000000001</v>
      </c>
      <c r="O464" s="210">
        <v>2</v>
      </c>
      <c r="P464" s="60">
        <f t="shared" si="93"/>
        <v>1</v>
      </c>
      <c r="Q464" s="59">
        <f t="shared" si="94"/>
        <v>16.100000000000001</v>
      </c>
      <c r="R464" s="59">
        <f t="shared" si="95"/>
        <v>16.100000000000001</v>
      </c>
      <c r="S464" s="59">
        <f t="shared" si="96"/>
        <v>16.100000000000001</v>
      </c>
      <c r="T464" s="400" t="s">
        <v>1875</v>
      </c>
    </row>
    <row r="465" spans="1:36" s="390" customFormat="1" ht="153">
      <c r="A465" s="350" t="s">
        <v>335</v>
      </c>
      <c r="B465" s="67" t="s">
        <v>198</v>
      </c>
      <c r="C465" s="66">
        <f t="shared" si="97"/>
        <v>0</v>
      </c>
      <c r="D465" s="67" t="s">
        <v>1539</v>
      </c>
      <c r="E465" s="66"/>
      <c r="F465" s="120" t="s">
        <v>1865</v>
      </c>
      <c r="G465" s="64" t="s">
        <v>211</v>
      </c>
      <c r="H465" s="64" t="s">
        <v>1876</v>
      </c>
      <c r="I465" s="64" t="s">
        <v>1877</v>
      </c>
      <c r="J465" s="67" t="s">
        <v>1878</v>
      </c>
      <c r="K465" s="66">
        <v>1</v>
      </c>
      <c r="L465" s="68">
        <v>42644</v>
      </c>
      <c r="M465" s="157">
        <v>42704</v>
      </c>
      <c r="N465" s="59">
        <f t="shared" si="92"/>
        <v>8.6</v>
      </c>
      <c r="O465" s="210"/>
      <c r="P465" s="60">
        <f t="shared" si="93"/>
        <v>0</v>
      </c>
      <c r="Q465" s="59">
        <f t="shared" si="94"/>
        <v>0</v>
      </c>
      <c r="R465" s="59">
        <f t="shared" si="95"/>
        <v>0</v>
      </c>
      <c r="S465" s="59">
        <f t="shared" si="96"/>
        <v>8.6</v>
      </c>
      <c r="T465" s="400" t="s">
        <v>1879</v>
      </c>
    </row>
    <row r="466" spans="1:36" s="390" customFormat="1" ht="153">
      <c r="A466" s="350" t="s">
        <v>335</v>
      </c>
      <c r="B466" s="67" t="s">
        <v>198</v>
      </c>
      <c r="C466" s="66">
        <f t="shared" si="97"/>
        <v>0</v>
      </c>
      <c r="D466" s="67" t="s">
        <v>1539</v>
      </c>
      <c r="E466" s="66"/>
      <c r="F466" s="120" t="s">
        <v>1865</v>
      </c>
      <c r="G466" s="64" t="s">
        <v>211</v>
      </c>
      <c r="H466" s="64" t="s">
        <v>1876</v>
      </c>
      <c r="I466" s="64" t="s">
        <v>1880</v>
      </c>
      <c r="J466" s="67" t="s">
        <v>1881</v>
      </c>
      <c r="K466" s="66">
        <v>1</v>
      </c>
      <c r="L466" s="68">
        <v>42704</v>
      </c>
      <c r="M466" s="157">
        <v>42771</v>
      </c>
      <c r="N466" s="59">
        <f t="shared" si="92"/>
        <v>9.6</v>
      </c>
      <c r="O466" s="210"/>
      <c r="P466" s="60">
        <f t="shared" si="93"/>
        <v>0</v>
      </c>
      <c r="Q466" s="59">
        <f t="shared" si="94"/>
        <v>0</v>
      </c>
      <c r="R466" s="59">
        <f t="shared" si="95"/>
        <v>0</v>
      </c>
      <c r="S466" s="59">
        <f t="shared" si="96"/>
        <v>9.6</v>
      </c>
      <c r="T466" s="402" t="s">
        <v>1882</v>
      </c>
    </row>
    <row r="467" spans="1:36" s="390" customFormat="1" ht="153">
      <c r="A467" s="350" t="s">
        <v>335</v>
      </c>
      <c r="B467" s="67" t="s">
        <v>198</v>
      </c>
      <c r="C467" s="66">
        <f t="shared" si="97"/>
        <v>0</v>
      </c>
      <c r="D467" s="67" t="s">
        <v>1539</v>
      </c>
      <c r="E467" s="66"/>
      <c r="F467" s="120" t="s">
        <v>1865</v>
      </c>
      <c r="G467" s="64" t="s">
        <v>211</v>
      </c>
      <c r="H467" s="64" t="s">
        <v>1876</v>
      </c>
      <c r="I467" s="64" t="s">
        <v>1883</v>
      </c>
      <c r="J467" s="67" t="s">
        <v>1884</v>
      </c>
      <c r="K467" s="66">
        <v>1</v>
      </c>
      <c r="L467" s="68">
        <v>42374</v>
      </c>
      <c r="M467" s="157">
        <v>42459</v>
      </c>
      <c r="N467" s="59">
        <f t="shared" si="92"/>
        <v>12.1</v>
      </c>
      <c r="O467" s="210"/>
      <c r="P467" s="60">
        <f t="shared" si="93"/>
        <v>0</v>
      </c>
      <c r="Q467" s="59">
        <f t="shared" si="94"/>
        <v>0</v>
      </c>
      <c r="R467" s="59">
        <f t="shared" si="95"/>
        <v>0</v>
      </c>
      <c r="S467" s="59">
        <f t="shared" si="96"/>
        <v>12.1</v>
      </c>
      <c r="T467" s="400" t="s">
        <v>1885</v>
      </c>
    </row>
    <row r="468" spans="1:36" s="390" customFormat="1" ht="153">
      <c r="A468" s="350" t="s">
        <v>335</v>
      </c>
      <c r="B468" s="67" t="s">
        <v>198</v>
      </c>
      <c r="C468" s="66">
        <f t="shared" si="97"/>
        <v>0</v>
      </c>
      <c r="D468" s="67" t="s">
        <v>1539</v>
      </c>
      <c r="E468" s="66"/>
      <c r="F468" s="120" t="s">
        <v>1865</v>
      </c>
      <c r="G468" s="64" t="s">
        <v>211</v>
      </c>
      <c r="H468" s="64" t="s">
        <v>1876</v>
      </c>
      <c r="I468" s="64" t="s">
        <v>1886</v>
      </c>
      <c r="J468" s="67" t="s">
        <v>1887</v>
      </c>
      <c r="K468" s="66">
        <v>3</v>
      </c>
      <c r="L468" s="68">
        <v>42401</v>
      </c>
      <c r="M468" s="157">
        <v>42931</v>
      </c>
      <c r="N468" s="59">
        <f t="shared" si="92"/>
        <v>75.7</v>
      </c>
      <c r="O468" s="210"/>
      <c r="P468" s="60">
        <f t="shared" si="93"/>
        <v>0</v>
      </c>
      <c r="Q468" s="59">
        <f t="shared" si="94"/>
        <v>0</v>
      </c>
      <c r="R468" s="59">
        <f t="shared" si="95"/>
        <v>0</v>
      </c>
      <c r="S468" s="59">
        <f t="shared" si="96"/>
        <v>0</v>
      </c>
      <c r="T468" s="400"/>
    </row>
    <row r="469" spans="1:36" s="390" customFormat="1" ht="255">
      <c r="A469" s="350" t="s">
        <v>335</v>
      </c>
      <c r="B469" s="67" t="s">
        <v>1888</v>
      </c>
      <c r="C469" s="66">
        <f t="shared" si="97"/>
        <v>1</v>
      </c>
      <c r="D469" s="67" t="s">
        <v>1539</v>
      </c>
      <c r="E469" s="66"/>
      <c r="F469" s="64" t="s">
        <v>1889</v>
      </c>
      <c r="G469" s="64" t="s">
        <v>1890</v>
      </c>
      <c r="H469" s="64" t="s">
        <v>1891</v>
      </c>
      <c r="I469" s="64" t="s">
        <v>1892</v>
      </c>
      <c r="J469" s="67" t="s">
        <v>1884</v>
      </c>
      <c r="K469" s="66">
        <v>4</v>
      </c>
      <c r="L469" s="68">
        <v>42583</v>
      </c>
      <c r="M469" s="157">
        <v>42704</v>
      </c>
      <c r="N469" s="59">
        <f t="shared" si="92"/>
        <v>17.3</v>
      </c>
      <c r="O469" s="210">
        <v>1</v>
      </c>
      <c r="P469" s="60">
        <f t="shared" si="93"/>
        <v>0.25</v>
      </c>
      <c r="Q469" s="59">
        <f t="shared" si="94"/>
        <v>4.3</v>
      </c>
      <c r="R469" s="59">
        <f t="shared" si="95"/>
        <v>4.3</v>
      </c>
      <c r="S469" s="59">
        <f t="shared" si="96"/>
        <v>17.3</v>
      </c>
      <c r="T469" s="400" t="s">
        <v>1893</v>
      </c>
    </row>
    <row r="470" spans="1:36" s="390" customFormat="1" ht="255">
      <c r="A470" s="350" t="s">
        <v>335</v>
      </c>
      <c r="B470" s="67" t="s">
        <v>1888</v>
      </c>
      <c r="C470" s="66">
        <f t="shared" si="97"/>
        <v>0</v>
      </c>
      <c r="D470" s="67" t="s">
        <v>1539</v>
      </c>
      <c r="E470" s="66"/>
      <c r="F470" s="64" t="s">
        <v>1889</v>
      </c>
      <c r="G470" s="64" t="s">
        <v>1890</v>
      </c>
      <c r="H470" s="64" t="s">
        <v>1894</v>
      </c>
      <c r="I470" s="64" t="s">
        <v>1895</v>
      </c>
      <c r="J470" s="67" t="s">
        <v>1896</v>
      </c>
      <c r="K470" s="66">
        <v>4</v>
      </c>
      <c r="L470" s="68">
        <v>42583</v>
      </c>
      <c r="M470" s="157">
        <v>42704</v>
      </c>
      <c r="N470" s="59">
        <f t="shared" si="92"/>
        <v>17.3</v>
      </c>
      <c r="O470" s="210">
        <v>4</v>
      </c>
      <c r="P470" s="60">
        <f t="shared" si="93"/>
        <v>1</v>
      </c>
      <c r="Q470" s="59">
        <f t="shared" si="94"/>
        <v>17.3</v>
      </c>
      <c r="R470" s="59">
        <f t="shared" si="95"/>
        <v>17.3</v>
      </c>
      <c r="S470" s="59">
        <f t="shared" si="96"/>
        <v>17.3</v>
      </c>
      <c r="T470" s="400" t="s">
        <v>1897</v>
      </c>
    </row>
    <row r="471" spans="1:36" s="146" customFormat="1" ht="306">
      <c r="A471" s="225" t="s">
        <v>181</v>
      </c>
      <c r="B471" s="162" t="s">
        <v>1898</v>
      </c>
      <c r="C471" s="559">
        <f t="shared" si="97"/>
        <v>1</v>
      </c>
      <c r="D471" s="162" t="s">
        <v>1899</v>
      </c>
      <c r="E471" s="192"/>
      <c r="F471" s="192" t="s">
        <v>1900</v>
      </c>
      <c r="G471" s="403"/>
      <c r="H471" s="192" t="s">
        <v>1901</v>
      </c>
      <c r="I471" s="195" t="s">
        <v>1902</v>
      </c>
      <c r="J471" s="375" t="s">
        <v>1903</v>
      </c>
      <c r="K471" s="196">
        <v>5</v>
      </c>
      <c r="L471" s="197">
        <v>42795</v>
      </c>
      <c r="M471" s="197">
        <v>43100</v>
      </c>
      <c r="N471" s="404">
        <f t="shared" si="92"/>
        <v>43.6</v>
      </c>
      <c r="O471" s="405"/>
      <c r="P471" s="406">
        <f>IF(O471=0,0,+O471/K471)</f>
        <v>0</v>
      </c>
      <c r="Q471" s="198">
        <f>ROUND((N471*P471),1)</f>
        <v>0</v>
      </c>
      <c r="R471" s="198">
        <f>IF(M471&lt;=$E$7,Q471,0)</f>
        <v>0</v>
      </c>
      <c r="S471" s="198">
        <f>IF($E$7&gt;=M471,N471,0)</f>
        <v>0</v>
      </c>
      <c r="T471" s="407"/>
      <c r="U471" s="202"/>
      <c r="V471" s="202"/>
      <c r="W471" s="202"/>
      <c r="X471" s="202"/>
      <c r="Y471" s="202"/>
      <c r="Z471" s="202"/>
      <c r="AA471" s="202"/>
      <c r="AB471" s="202"/>
      <c r="AC471" s="202"/>
      <c r="AD471" s="202"/>
      <c r="AE471" s="202"/>
      <c r="AF471" s="202"/>
      <c r="AG471" s="202"/>
      <c r="AH471" s="202"/>
      <c r="AI471" s="202"/>
      <c r="AJ471" s="202"/>
    </row>
    <row r="472" spans="1:36" s="146" customFormat="1" ht="306">
      <c r="A472" s="261" t="s">
        <v>181</v>
      </c>
      <c r="B472" s="173" t="s">
        <v>1898</v>
      </c>
      <c r="C472" s="473">
        <f t="shared" si="97"/>
        <v>0</v>
      </c>
      <c r="D472" s="173" t="s">
        <v>1899</v>
      </c>
      <c r="E472" s="67"/>
      <c r="F472" s="67" t="s">
        <v>1900</v>
      </c>
      <c r="G472" s="118"/>
      <c r="H472" s="67" t="s">
        <v>1904</v>
      </c>
      <c r="I472" s="67" t="s">
        <v>1905</v>
      </c>
      <c r="J472" s="263" t="s">
        <v>1906</v>
      </c>
      <c r="K472" s="207">
        <v>6</v>
      </c>
      <c r="L472" s="208">
        <v>42795</v>
      </c>
      <c r="M472" s="208">
        <v>43100</v>
      </c>
      <c r="N472" s="328">
        <v>43.6</v>
      </c>
      <c r="O472" s="408"/>
      <c r="P472" s="409">
        <f t="shared" ref="P472:P478" si="98">IF(O472=0,0,+O472/K472)</f>
        <v>0</v>
      </c>
      <c r="Q472" s="209">
        <f t="shared" ref="Q472:Q478" si="99">ROUND((N472*P472),1)</f>
        <v>0</v>
      </c>
      <c r="R472" s="209">
        <f t="shared" ref="R472:R478" si="100">IF(M472&lt;=$E$7,Q472,0)</f>
        <v>0</v>
      </c>
      <c r="S472" s="209">
        <f t="shared" ref="S472:S478" si="101">IF($E$7&gt;=M472,N472,0)</f>
        <v>0</v>
      </c>
      <c r="T472" s="258"/>
      <c r="U472" s="202"/>
      <c r="V472" s="202"/>
      <c r="W472" s="202"/>
      <c r="X472" s="202"/>
      <c r="Y472" s="202"/>
      <c r="Z472" s="202"/>
      <c r="AA472" s="202"/>
      <c r="AB472" s="202"/>
      <c r="AC472" s="202"/>
      <c r="AD472" s="202"/>
      <c r="AE472" s="202"/>
      <c r="AF472" s="202"/>
      <c r="AG472" s="202"/>
      <c r="AH472" s="202"/>
      <c r="AI472" s="202"/>
      <c r="AJ472" s="202"/>
    </row>
    <row r="473" spans="1:36" s="146" customFormat="1" ht="242.25">
      <c r="A473" s="261" t="s">
        <v>181</v>
      </c>
      <c r="B473" s="173" t="s">
        <v>1907</v>
      </c>
      <c r="C473" s="473">
        <f t="shared" si="97"/>
        <v>1</v>
      </c>
      <c r="D473" s="173" t="s">
        <v>1899</v>
      </c>
      <c r="E473" s="67"/>
      <c r="F473" s="67" t="s">
        <v>1908</v>
      </c>
      <c r="G473" s="67" t="s">
        <v>1909</v>
      </c>
      <c r="H473" s="67" t="s">
        <v>1910</v>
      </c>
      <c r="I473" s="206" t="s">
        <v>1911</v>
      </c>
      <c r="J473" s="263" t="s">
        <v>1912</v>
      </c>
      <c r="K473" s="207">
        <v>1</v>
      </c>
      <c r="L473" s="208">
        <v>42795</v>
      </c>
      <c r="M473" s="208">
        <v>42855</v>
      </c>
      <c r="N473" s="328">
        <f t="shared" ref="N473:N478" si="102">ROUND(((M473-L473)/7),1)</f>
        <v>8.6</v>
      </c>
      <c r="O473" s="408"/>
      <c r="P473" s="409">
        <f t="shared" si="98"/>
        <v>0</v>
      </c>
      <c r="Q473" s="209">
        <f t="shared" si="99"/>
        <v>0</v>
      </c>
      <c r="R473" s="209">
        <f t="shared" si="100"/>
        <v>0</v>
      </c>
      <c r="S473" s="209">
        <f t="shared" si="101"/>
        <v>0</v>
      </c>
      <c r="T473" s="258"/>
      <c r="U473" s="202"/>
      <c r="V473" s="202"/>
      <c r="W473" s="202"/>
      <c r="X473" s="202"/>
      <c r="Y473" s="202"/>
      <c r="Z473" s="202"/>
      <c r="AA473" s="202"/>
      <c r="AB473" s="202"/>
      <c r="AC473" s="202"/>
      <c r="AD473" s="202"/>
      <c r="AE473" s="202"/>
      <c r="AF473" s="202"/>
      <c r="AG473" s="202"/>
      <c r="AH473" s="202"/>
      <c r="AI473" s="202"/>
      <c r="AJ473" s="202"/>
    </row>
    <row r="474" spans="1:36" s="146" customFormat="1" ht="127.5">
      <c r="A474" s="261" t="s">
        <v>181</v>
      </c>
      <c r="B474" s="173" t="s">
        <v>1913</v>
      </c>
      <c r="C474" s="473">
        <f t="shared" si="97"/>
        <v>1</v>
      </c>
      <c r="D474" s="173" t="s">
        <v>1899</v>
      </c>
      <c r="E474" s="67"/>
      <c r="F474" s="67" t="s">
        <v>1914</v>
      </c>
      <c r="G474" s="67" t="s">
        <v>1915</v>
      </c>
      <c r="H474" s="206" t="s">
        <v>1916</v>
      </c>
      <c r="I474" s="206" t="s">
        <v>1917</v>
      </c>
      <c r="J474" s="263" t="s">
        <v>1918</v>
      </c>
      <c r="K474" s="207">
        <v>2</v>
      </c>
      <c r="L474" s="208">
        <v>42795</v>
      </c>
      <c r="M474" s="208">
        <v>43100</v>
      </c>
      <c r="N474" s="328">
        <f t="shared" si="102"/>
        <v>43.6</v>
      </c>
      <c r="O474" s="408"/>
      <c r="P474" s="409">
        <f t="shared" si="98"/>
        <v>0</v>
      </c>
      <c r="Q474" s="209">
        <f t="shared" si="99"/>
        <v>0</v>
      </c>
      <c r="R474" s="209">
        <f t="shared" si="100"/>
        <v>0</v>
      </c>
      <c r="S474" s="209">
        <f t="shared" si="101"/>
        <v>0</v>
      </c>
      <c r="T474" s="258" t="s">
        <v>1919</v>
      </c>
      <c r="U474" s="202"/>
      <c r="V474" s="202"/>
      <c r="W474" s="202"/>
      <c r="X474" s="202"/>
      <c r="Y474" s="202"/>
      <c r="Z474" s="202"/>
      <c r="AA474" s="202"/>
      <c r="AB474" s="202"/>
      <c r="AC474" s="202"/>
      <c r="AD474" s="202"/>
      <c r="AE474" s="202"/>
      <c r="AF474" s="202"/>
      <c r="AG474" s="202"/>
      <c r="AH474" s="202"/>
      <c r="AI474" s="202"/>
      <c r="AJ474" s="202"/>
    </row>
    <row r="475" spans="1:36" s="146" customFormat="1" ht="229.5">
      <c r="A475" s="261" t="s">
        <v>181</v>
      </c>
      <c r="B475" s="173" t="s">
        <v>1920</v>
      </c>
      <c r="C475" s="473">
        <f t="shared" si="97"/>
        <v>1</v>
      </c>
      <c r="D475" s="173" t="s">
        <v>1899</v>
      </c>
      <c r="E475" s="67"/>
      <c r="F475" s="67" t="s">
        <v>1921</v>
      </c>
      <c r="G475" s="67" t="s">
        <v>1922</v>
      </c>
      <c r="H475" s="206" t="s">
        <v>1916</v>
      </c>
      <c r="I475" s="206" t="s">
        <v>1917</v>
      </c>
      <c r="J475" s="263" t="s">
        <v>1918</v>
      </c>
      <c r="K475" s="207">
        <v>2</v>
      </c>
      <c r="L475" s="208">
        <v>42795</v>
      </c>
      <c r="M475" s="208">
        <v>43100</v>
      </c>
      <c r="N475" s="328">
        <f t="shared" si="102"/>
        <v>43.6</v>
      </c>
      <c r="O475" s="408"/>
      <c r="P475" s="409">
        <f t="shared" si="98"/>
        <v>0</v>
      </c>
      <c r="Q475" s="209">
        <f t="shared" si="99"/>
        <v>0</v>
      </c>
      <c r="R475" s="209">
        <f t="shared" si="100"/>
        <v>0</v>
      </c>
      <c r="S475" s="209">
        <f t="shared" si="101"/>
        <v>0</v>
      </c>
      <c r="T475" s="258" t="s">
        <v>1919</v>
      </c>
      <c r="U475" s="202"/>
      <c r="V475" s="202"/>
      <c r="W475" s="202"/>
      <c r="X475" s="202"/>
      <c r="Y475" s="202"/>
      <c r="Z475" s="202"/>
      <c r="AA475" s="202"/>
      <c r="AB475" s="202"/>
      <c r="AC475" s="202"/>
      <c r="AD475" s="202"/>
      <c r="AE475" s="202"/>
      <c r="AF475" s="202"/>
      <c r="AG475" s="202"/>
      <c r="AH475" s="202"/>
      <c r="AI475" s="202"/>
      <c r="AJ475" s="202"/>
    </row>
    <row r="476" spans="1:36" s="146" customFormat="1" ht="153">
      <c r="A476" s="261" t="s">
        <v>181</v>
      </c>
      <c r="B476" s="173" t="s">
        <v>1923</v>
      </c>
      <c r="C476" s="473">
        <f t="shared" si="97"/>
        <v>1</v>
      </c>
      <c r="D476" s="173" t="s">
        <v>1899</v>
      </c>
      <c r="E476" s="67"/>
      <c r="F476" s="67" t="s">
        <v>1924</v>
      </c>
      <c r="G476" s="383"/>
      <c r="H476" s="206" t="s">
        <v>1925</v>
      </c>
      <c r="I476" s="206" t="s">
        <v>1926</v>
      </c>
      <c r="J476" s="263" t="s">
        <v>1918</v>
      </c>
      <c r="K476" s="207">
        <v>1</v>
      </c>
      <c r="L476" s="208">
        <v>42795</v>
      </c>
      <c r="M476" s="208">
        <v>43100</v>
      </c>
      <c r="N476" s="328">
        <f t="shared" si="102"/>
        <v>43.6</v>
      </c>
      <c r="O476" s="408"/>
      <c r="P476" s="409">
        <f t="shared" si="98"/>
        <v>0</v>
      </c>
      <c r="Q476" s="209">
        <f t="shared" si="99"/>
        <v>0</v>
      </c>
      <c r="R476" s="209">
        <f t="shared" si="100"/>
        <v>0</v>
      </c>
      <c r="S476" s="209">
        <f t="shared" si="101"/>
        <v>0</v>
      </c>
      <c r="T476" s="258" t="s">
        <v>1919</v>
      </c>
      <c r="U476" s="202"/>
      <c r="V476" s="202"/>
      <c r="W476" s="202"/>
      <c r="X476" s="202"/>
      <c r="Y476" s="202"/>
      <c r="Z476" s="202"/>
      <c r="AA476" s="202"/>
      <c r="AB476" s="202"/>
      <c r="AC476" s="202"/>
      <c r="AD476" s="202"/>
      <c r="AE476" s="202"/>
      <c r="AF476" s="202"/>
      <c r="AG476" s="202"/>
      <c r="AH476" s="202"/>
      <c r="AI476" s="202"/>
      <c r="AJ476" s="202"/>
    </row>
    <row r="477" spans="1:36" s="146" customFormat="1" ht="306">
      <c r="A477" s="261" t="s">
        <v>181</v>
      </c>
      <c r="B477" s="173" t="s">
        <v>1927</v>
      </c>
      <c r="C477" s="473">
        <f t="shared" si="97"/>
        <v>1</v>
      </c>
      <c r="D477" s="173" t="s">
        <v>1899</v>
      </c>
      <c r="E477" s="67"/>
      <c r="F477" s="67" t="s">
        <v>1928</v>
      </c>
      <c r="G477" s="383"/>
      <c r="H477" s="206" t="s">
        <v>1929</v>
      </c>
      <c r="I477" s="206" t="s">
        <v>1930</v>
      </c>
      <c r="J477" s="263" t="s">
        <v>1931</v>
      </c>
      <c r="K477" s="207">
        <v>3</v>
      </c>
      <c r="L477" s="208">
        <v>42795</v>
      </c>
      <c r="M477" s="208">
        <v>43069</v>
      </c>
      <c r="N477" s="328">
        <f t="shared" si="102"/>
        <v>39.1</v>
      </c>
      <c r="O477" s="408"/>
      <c r="P477" s="409">
        <f t="shared" si="98"/>
        <v>0</v>
      </c>
      <c r="Q477" s="209">
        <f t="shared" si="99"/>
        <v>0</v>
      </c>
      <c r="R477" s="209">
        <f t="shared" si="100"/>
        <v>0</v>
      </c>
      <c r="S477" s="209">
        <f t="shared" si="101"/>
        <v>0</v>
      </c>
      <c r="T477" s="258"/>
      <c r="U477" s="202"/>
      <c r="V477" s="202"/>
      <c r="W477" s="202"/>
      <c r="X477" s="202"/>
      <c r="Y477" s="202"/>
      <c r="Z477" s="202"/>
      <c r="AA477" s="202"/>
      <c r="AB477" s="202"/>
      <c r="AC477" s="202"/>
      <c r="AD477" s="202"/>
      <c r="AE477" s="202"/>
      <c r="AF477" s="202"/>
      <c r="AG477" s="202"/>
      <c r="AH477" s="202"/>
      <c r="AI477" s="202"/>
      <c r="AJ477" s="202"/>
    </row>
    <row r="478" spans="1:36" s="146" customFormat="1" ht="306">
      <c r="A478" s="261" t="s">
        <v>181</v>
      </c>
      <c r="B478" s="173" t="s">
        <v>1927</v>
      </c>
      <c r="C478" s="473">
        <f t="shared" si="97"/>
        <v>0</v>
      </c>
      <c r="D478" s="173" t="s">
        <v>1899</v>
      </c>
      <c r="E478" s="67"/>
      <c r="F478" s="67" t="s">
        <v>1928</v>
      </c>
      <c r="G478" s="383"/>
      <c r="H478" s="206" t="s">
        <v>1932</v>
      </c>
      <c r="I478" s="206" t="s">
        <v>1933</v>
      </c>
      <c r="J478" s="268" t="s">
        <v>1934</v>
      </c>
      <c r="K478" s="207">
        <v>3</v>
      </c>
      <c r="L478" s="208">
        <v>42795</v>
      </c>
      <c r="M478" s="208">
        <v>43069</v>
      </c>
      <c r="N478" s="328">
        <f t="shared" si="102"/>
        <v>39.1</v>
      </c>
      <c r="O478" s="408"/>
      <c r="P478" s="409">
        <f t="shared" si="98"/>
        <v>0</v>
      </c>
      <c r="Q478" s="209">
        <f t="shared" si="99"/>
        <v>0</v>
      </c>
      <c r="R478" s="209">
        <f t="shared" si="100"/>
        <v>0</v>
      </c>
      <c r="S478" s="209">
        <f t="shared" si="101"/>
        <v>0</v>
      </c>
      <c r="T478" s="258"/>
      <c r="U478" s="202"/>
      <c r="V478" s="202"/>
      <c r="W478" s="202"/>
      <c r="X478" s="202"/>
      <c r="Y478" s="202"/>
      <c r="Z478" s="202"/>
      <c r="AA478" s="202"/>
      <c r="AB478" s="202"/>
      <c r="AC478" s="202"/>
      <c r="AD478" s="202"/>
      <c r="AE478" s="202"/>
      <c r="AF478" s="202"/>
      <c r="AG478" s="202"/>
      <c r="AH478" s="202"/>
      <c r="AI478" s="202"/>
      <c r="AJ478" s="202"/>
    </row>
    <row r="479" spans="1:36" s="11" customFormat="1" ht="140.25">
      <c r="A479" s="172" t="s">
        <v>181</v>
      </c>
      <c r="B479" s="173" t="s">
        <v>1935</v>
      </c>
      <c r="C479" s="473">
        <f t="shared" si="97"/>
        <v>1</v>
      </c>
      <c r="D479" s="174" t="s">
        <v>1936</v>
      </c>
      <c r="E479" s="53"/>
      <c r="F479" s="55" t="s">
        <v>1937</v>
      </c>
      <c r="G479" s="55"/>
      <c r="H479" s="55" t="s">
        <v>1938</v>
      </c>
      <c r="I479" s="55" t="s">
        <v>1939</v>
      </c>
      <c r="J479" s="3" t="s">
        <v>542</v>
      </c>
      <c r="K479" s="53">
        <v>1</v>
      </c>
      <c r="L479" s="157">
        <v>42795</v>
      </c>
      <c r="M479" s="157">
        <v>42825</v>
      </c>
      <c r="N479" s="59">
        <f>ROUND(((M479-L479)/7),1)</f>
        <v>4.3</v>
      </c>
      <c r="O479" s="158"/>
      <c r="P479" s="60">
        <f>IF(O479=0,0,+O479/K479)</f>
        <v>0</v>
      </c>
      <c r="Q479" s="59">
        <f>ROUND((N479*P479),1)</f>
        <v>0</v>
      </c>
      <c r="R479" s="59">
        <f>IF(M479&lt;=$E$7,Q479,0)</f>
        <v>0</v>
      </c>
      <c r="S479" s="59">
        <f>IF($E$7&gt;=M479,N479,0)</f>
        <v>0</v>
      </c>
      <c r="T479" s="159"/>
    </row>
    <row r="480" spans="1:36" s="11" customFormat="1" ht="140.25">
      <c r="A480" s="172" t="s">
        <v>181</v>
      </c>
      <c r="B480" s="173" t="s">
        <v>1935</v>
      </c>
      <c r="C480" s="473">
        <f t="shared" si="97"/>
        <v>0</v>
      </c>
      <c r="D480" s="174" t="s">
        <v>1936</v>
      </c>
      <c r="E480" s="53"/>
      <c r="F480" s="55" t="s">
        <v>1937</v>
      </c>
      <c r="G480" s="55"/>
      <c r="H480" s="55" t="s">
        <v>1938</v>
      </c>
      <c r="I480" s="55" t="s">
        <v>1940</v>
      </c>
      <c r="J480" s="3" t="s">
        <v>1941</v>
      </c>
      <c r="K480" s="53">
        <v>1</v>
      </c>
      <c r="L480" s="157">
        <v>42795</v>
      </c>
      <c r="M480" s="157">
        <v>43100</v>
      </c>
      <c r="N480" s="59">
        <f t="shared" ref="N480:N504" si="103">ROUND(((M480-L480)/7),1)</f>
        <v>43.6</v>
      </c>
      <c r="O480" s="158"/>
      <c r="P480" s="60">
        <f t="shared" ref="P480:P495" si="104">IF(O480=0,0,+O480/K480)</f>
        <v>0</v>
      </c>
      <c r="Q480" s="59">
        <f t="shared" ref="Q480:Q495" si="105">ROUND((N480*P480),1)</f>
        <v>0</v>
      </c>
      <c r="R480" s="59">
        <f t="shared" ref="R480:R495" si="106">IF(M480&lt;=$E$7,Q480,0)</f>
        <v>0</v>
      </c>
      <c r="S480" s="59">
        <f t="shared" ref="S480:S495" si="107">IF($E$7&gt;=M480,N480,0)</f>
        <v>0</v>
      </c>
      <c r="T480" s="159"/>
    </row>
    <row r="481" spans="1:20" s="11" customFormat="1" ht="102">
      <c r="A481" s="172" t="s">
        <v>181</v>
      </c>
      <c r="B481" s="173" t="s">
        <v>1942</v>
      </c>
      <c r="C481" s="473">
        <f t="shared" si="97"/>
        <v>1</v>
      </c>
      <c r="D481" s="174" t="s">
        <v>1936</v>
      </c>
      <c r="E481" s="53"/>
      <c r="F481" s="55" t="s">
        <v>1943</v>
      </c>
      <c r="G481" s="55" t="s">
        <v>1944</v>
      </c>
      <c r="H481" s="55" t="s">
        <v>1945</v>
      </c>
      <c r="I481" s="55" t="s">
        <v>1946</v>
      </c>
      <c r="J481" s="3" t="s">
        <v>1947</v>
      </c>
      <c r="K481" s="53">
        <v>5</v>
      </c>
      <c r="L481" s="157">
        <v>42795</v>
      </c>
      <c r="M481" s="157">
        <v>43099</v>
      </c>
      <c r="N481" s="59">
        <f t="shared" si="103"/>
        <v>43.4</v>
      </c>
      <c r="O481" s="158"/>
      <c r="P481" s="60">
        <f t="shared" si="104"/>
        <v>0</v>
      </c>
      <c r="Q481" s="59">
        <f t="shared" si="105"/>
        <v>0</v>
      </c>
      <c r="R481" s="59">
        <f t="shared" si="106"/>
        <v>0</v>
      </c>
      <c r="S481" s="59">
        <f t="shared" si="107"/>
        <v>0</v>
      </c>
      <c r="T481" s="159"/>
    </row>
    <row r="482" spans="1:20" s="11" customFormat="1" ht="102">
      <c r="A482" s="172" t="s">
        <v>181</v>
      </c>
      <c r="B482" s="173" t="s">
        <v>1942</v>
      </c>
      <c r="C482" s="473">
        <f t="shared" si="97"/>
        <v>0</v>
      </c>
      <c r="D482" s="174" t="s">
        <v>1936</v>
      </c>
      <c r="E482" s="53"/>
      <c r="F482" s="55" t="s">
        <v>1943</v>
      </c>
      <c r="G482" s="55" t="s">
        <v>1944</v>
      </c>
      <c r="H482" s="55" t="s">
        <v>1945</v>
      </c>
      <c r="I482" s="55" t="s">
        <v>1948</v>
      </c>
      <c r="J482" s="3" t="s">
        <v>1949</v>
      </c>
      <c r="K482" s="53">
        <v>4</v>
      </c>
      <c r="L482" s="157">
        <v>42795</v>
      </c>
      <c r="M482" s="157">
        <v>43089</v>
      </c>
      <c r="N482" s="59">
        <f t="shared" si="103"/>
        <v>42</v>
      </c>
      <c r="O482" s="158"/>
      <c r="P482" s="60">
        <f t="shared" si="104"/>
        <v>0</v>
      </c>
      <c r="Q482" s="59">
        <f t="shared" si="105"/>
        <v>0</v>
      </c>
      <c r="R482" s="59">
        <f t="shared" si="106"/>
        <v>0</v>
      </c>
      <c r="S482" s="59">
        <f t="shared" si="107"/>
        <v>0</v>
      </c>
      <c r="T482" s="159"/>
    </row>
    <row r="483" spans="1:20" s="11" customFormat="1" ht="102">
      <c r="A483" s="172" t="s">
        <v>181</v>
      </c>
      <c r="B483" s="173" t="s">
        <v>1942</v>
      </c>
      <c r="C483" s="473">
        <f t="shared" si="97"/>
        <v>0</v>
      </c>
      <c r="D483" s="174" t="s">
        <v>1936</v>
      </c>
      <c r="E483" s="53"/>
      <c r="F483" s="55" t="s">
        <v>1943</v>
      </c>
      <c r="G483" s="55" t="s">
        <v>1944</v>
      </c>
      <c r="H483" s="55" t="s">
        <v>1945</v>
      </c>
      <c r="I483" s="55" t="s">
        <v>1950</v>
      </c>
      <c r="J483" s="3" t="s">
        <v>1951</v>
      </c>
      <c r="K483" s="53">
        <v>3</v>
      </c>
      <c r="L483" s="157">
        <v>42795</v>
      </c>
      <c r="M483" s="157">
        <v>43089</v>
      </c>
      <c r="N483" s="59">
        <f t="shared" si="103"/>
        <v>42</v>
      </c>
      <c r="O483" s="158"/>
      <c r="P483" s="60">
        <f t="shared" si="104"/>
        <v>0</v>
      </c>
      <c r="Q483" s="59">
        <f t="shared" si="105"/>
        <v>0</v>
      </c>
      <c r="R483" s="59">
        <f t="shared" si="106"/>
        <v>0</v>
      </c>
      <c r="S483" s="59">
        <f t="shared" si="107"/>
        <v>0</v>
      </c>
      <c r="T483" s="159"/>
    </row>
    <row r="484" spans="1:20" s="11" customFormat="1" ht="114.75">
      <c r="A484" s="172" t="s">
        <v>181</v>
      </c>
      <c r="B484" s="173" t="s">
        <v>1952</v>
      </c>
      <c r="C484" s="473">
        <f t="shared" si="97"/>
        <v>1</v>
      </c>
      <c r="D484" s="174" t="s">
        <v>1936</v>
      </c>
      <c r="E484" s="53"/>
      <c r="F484" s="55" t="s">
        <v>1953</v>
      </c>
      <c r="G484" s="55" t="s">
        <v>1954</v>
      </c>
      <c r="H484" s="55" t="s">
        <v>1955</v>
      </c>
      <c r="I484" s="55" t="s">
        <v>1956</v>
      </c>
      <c r="J484" s="3" t="s">
        <v>564</v>
      </c>
      <c r="K484" s="53">
        <v>1</v>
      </c>
      <c r="L484" s="157">
        <v>42795</v>
      </c>
      <c r="M484" s="157">
        <v>42809</v>
      </c>
      <c r="N484" s="59">
        <f t="shared" si="103"/>
        <v>2</v>
      </c>
      <c r="O484" s="158"/>
      <c r="P484" s="60">
        <f t="shared" si="104"/>
        <v>0</v>
      </c>
      <c r="Q484" s="59">
        <f t="shared" si="105"/>
        <v>0</v>
      </c>
      <c r="R484" s="59">
        <f t="shared" si="106"/>
        <v>0</v>
      </c>
      <c r="S484" s="59">
        <f t="shared" si="107"/>
        <v>0</v>
      </c>
      <c r="T484" s="159"/>
    </row>
    <row r="485" spans="1:20" s="11" customFormat="1" ht="114.75">
      <c r="A485" s="172" t="s">
        <v>181</v>
      </c>
      <c r="B485" s="173" t="s">
        <v>1952</v>
      </c>
      <c r="C485" s="473">
        <f t="shared" si="97"/>
        <v>0</v>
      </c>
      <c r="D485" s="174" t="s">
        <v>1936</v>
      </c>
      <c r="E485" s="53"/>
      <c r="F485" s="55" t="s">
        <v>1953</v>
      </c>
      <c r="G485" s="55"/>
      <c r="H485" s="55" t="s">
        <v>1955</v>
      </c>
      <c r="I485" s="55" t="s">
        <v>1957</v>
      </c>
      <c r="J485" s="3" t="s">
        <v>564</v>
      </c>
      <c r="K485" s="53">
        <v>4</v>
      </c>
      <c r="L485" s="157">
        <v>42795</v>
      </c>
      <c r="M485" s="157">
        <v>42916</v>
      </c>
      <c r="N485" s="59">
        <f t="shared" si="103"/>
        <v>17.3</v>
      </c>
      <c r="O485" s="158"/>
      <c r="P485" s="60">
        <f t="shared" si="104"/>
        <v>0</v>
      </c>
      <c r="Q485" s="59">
        <f t="shared" si="105"/>
        <v>0</v>
      </c>
      <c r="R485" s="59">
        <f t="shared" si="106"/>
        <v>0</v>
      </c>
      <c r="S485" s="59">
        <f t="shared" si="107"/>
        <v>0</v>
      </c>
      <c r="T485" s="159"/>
    </row>
    <row r="486" spans="1:20" s="11" customFormat="1" ht="114.75">
      <c r="A486" s="172" t="s">
        <v>181</v>
      </c>
      <c r="B486" s="173" t="s">
        <v>468</v>
      </c>
      <c r="C486" s="473">
        <f t="shared" si="97"/>
        <v>1</v>
      </c>
      <c r="D486" s="174" t="s">
        <v>1936</v>
      </c>
      <c r="E486" s="53"/>
      <c r="F486" s="55" t="s">
        <v>1958</v>
      </c>
      <c r="G486" s="55" t="s">
        <v>1959</v>
      </c>
      <c r="H486" s="55" t="s">
        <v>1960</v>
      </c>
      <c r="I486" s="55" t="s">
        <v>1961</v>
      </c>
      <c r="J486" s="3" t="s">
        <v>1962</v>
      </c>
      <c r="K486" s="53">
        <v>1</v>
      </c>
      <c r="L486" s="157">
        <v>42795</v>
      </c>
      <c r="M486" s="157">
        <v>43100</v>
      </c>
      <c r="N486" s="59">
        <f t="shared" si="103"/>
        <v>43.6</v>
      </c>
      <c r="O486" s="158"/>
      <c r="P486" s="60">
        <f t="shared" si="104"/>
        <v>0</v>
      </c>
      <c r="Q486" s="59">
        <f t="shared" si="105"/>
        <v>0</v>
      </c>
      <c r="R486" s="59">
        <f t="shared" si="106"/>
        <v>0</v>
      </c>
      <c r="S486" s="59">
        <f t="shared" si="107"/>
        <v>0</v>
      </c>
      <c r="T486" s="159"/>
    </row>
    <row r="487" spans="1:20" s="11" customFormat="1" ht="114.75">
      <c r="A487" s="172" t="s">
        <v>181</v>
      </c>
      <c r="B487" s="173" t="s">
        <v>468</v>
      </c>
      <c r="C487" s="473">
        <f t="shared" si="97"/>
        <v>0</v>
      </c>
      <c r="D487" s="174" t="s">
        <v>1936</v>
      </c>
      <c r="E487" s="53"/>
      <c r="F487" s="55" t="s">
        <v>1958</v>
      </c>
      <c r="G487" s="55" t="s">
        <v>1959</v>
      </c>
      <c r="H487" s="55" t="s">
        <v>1960</v>
      </c>
      <c r="I487" s="55" t="s">
        <v>1963</v>
      </c>
      <c r="J487" s="3" t="s">
        <v>104</v>
      </c>
      <c r="K487" s="53">
        <v>1</v>
      </c>
      <c r="L487" s="157">
        <v>42795</v>
      </c>
      <c r="M487" s="157">
        <v>42855</v>
      </c>
      <c r="N487" s="59">
        <f t="shared" si="103"/>
        <v>8.6</v>
      </c>
      <c r="O487" s="158"/>
      <c r="P487" s="60">
        <f t="shared" si="104"/>
        <v>0</v>
      </c>
      <c r="Q487" s="59">
        <f t="shared" si="105"/>
        <v>0</v>
      </c>
      <c r="R487" s="59">
        <f t="shared" si="106"/>
        <v>0</v>
      </c>
      <c r="S487" s="59">
        <f t="shared" si="107"/>
        <v>0</v>
      </c>
      <c r="T487" s="159"/>
    </row>
    <row r="488" spans="1:20" s="11" customFormat="1" ht="114.75">
      <c r="A488" s="172" t="s">
        <v>181</v>
      </c>
      <c r="B488" s="173" t="s">
        <v>468</v>
      </c>
      <c r="C488" s="473">
        <f t="shared" si="97"/>
        <v>0</v>
      </c>
      <c r="D488" s="174" t="s">
        <v>1936</v>
      </c>
      <c r="E488" s="53"/>
      <c r="F488" s="55" t="s">
        <v>1958</v>
      </c>
      <c r="G488" s="55" t="s">
        <v>1959</v>
      </c>
      <c r="H488" s="55" t="s">
        <v>1960</v>
      </c>
      <c r="I488" s="55" t="s">
        <v>1964</v>
      </c>
      <c r="J488" s="3" t="s">
        <v>1965</v>
      </c>
      <c r="K488" s="53">
        <v>10</v>
      </c>
      <c r="L488" s="157">
        <v>42795</v>
      </c>
      <c r="M488" s="157">
        <v>43099</v>
      </c>
      <c r="N488" s="59">
        <f t="shared" si="103"/>
        <v>43.4</v>
      </c>
      <c r="O488" s="158"/>
      <c r="P488" s="60">
        <f t="shared" si="104"/>
        <v>0</v>
      </c>
      <c r="Q488" s="59">
        <f t="shared" si="105"/>
        <v>0</v>
      </c>
      <c r="R488" s="59">
        <f t="shared" si="106"/>
        <v>0</v>
      </c>
      <c r="S488" s="59">
        <f t="shared" si="107"/>
        <v>0</v>
      </c>
      <c r="T488" s="159"/>
    </row>
    <row r="489" spans="1:20" s="11" customFormat="1" ht="102">
      <c r="A489" s="172" t="s">
        <v>181</v>
      </c>
      <c r="B489" s="173" t="s">
        <v>468</v>
      </c>
      <c r="C489" s="473">
        <f t="shared" si="97"/>
        <v>0</v>
      </c>
      <c r="D489" s="174" t="s">
        <v>1936</v>
      </c>
      <c r="E489" s="53"/>
      <c r="F489" s="55" t="s">
        <v>1958</v>
      </c>
      <c r="G489" s="55" t="s">
        <v>1959</v>
      </c>
      <c r="H489" s="55" t="s">
        <v>1960</v>
      </c>
      <c r="I489" s="55" t="s">
        <v>1966</v>
      </c>
      <c r="J489" s="3" t="s">
        <v>1967</v>
      </c>
      <c r="K489" s="53">
        <v>2</v>
      </c>
      <c r="L489" s="157">
        <v>42887</v>
      </c>
      <c r="M489" s="157">
        <v>43069</v>
      </c>
      <c r="N489" s="59">
        <f t="shared" si="103"/>
        <v>26</v>
      </c>
      <c r="O489" s="158"/>
      <c r="P489" s="60">
        <f t="shared" si="104"/>
        <v>0</v>
      </c>
      <c r="Q489" s="59">
        <f t="shared" si="105"/>
        <v>0</v>
      </c>
      <c r="R489" s="59">
        <f t="shared" si="106"/>
        <v>0</v>
      </c>
      <c r="S489" s="59">
        <f t="shared" si="107"/>
        <v>0</v>
      </c>
      <c r="T489" s="159"/>
    </row>
    <row r="490" spans="1:20" s="11" customFormat="1" ht="153">
      <c r="A490" s="172" t="s">
        <v>181</v>
      </c>
      <c r="B490" s="173" t="s">
        <v>1968</v>
      </c>
      <c r="C490" s="473">
        <f t="shared" si="97"/>
        <v>1</v>
      </c>
      <c r="D490" s="174" t="s">
        <v>1936</v>
      </c>
      <c r="E490" s="53"/>
      <c r="F490" s="55" t="s">
        <v>1969</v>
      </c>
      <c r="G490" s="55" t="s">
        <v>1970</v>
      </c>
      <c r="H490" s="55" t="s">
        <v>1971</v>
      </c>
      <c r="I490" s="55" t="s">
        <v>1972</v>
      </c>
      <c r="J490" s="3" t="s">
        <v>1973</v>
      </c>
      <c r="K490" s="53">
        <v>1</v>
      </c>
      <c r="L490" s="157">
        <v>42795</v>
      </c>
      <c r="M490" s="157">
        <v>43079</v>
      </c>
      <c r="N490" s="59">
        <f t="shared" si="103"/>
        <v>40.6</v>
      </c>
      <c r="O490" s="158"/>
      <c r="P490" s="60">
        <f t="shared" si="104"/>
        <v>0</v>
      </c>
      <c r="Q490" s="59">
        <f t="shared" si="105"/>
        <v>0</v>
      </c>
      <c r="R490" s="59">
        <f t="shared" si="106"/>
        <v>0</v>
      </c>
      <c r="S490" s="59">
        <f t="shared" si="107"/>
        <v>0</v>
      </c>
      <c r="T490" s="159"/>
    </row>
    <row r="491" spans="1:20" s="11" customFormat="1" ht="153">
      <c r="A491" s="172" t="s">
        <v>181</v>
      </c>
      <c r="B491" s="173" t="s">
        <v>1968</v>
      </c>
      <c r="C491" s="473">
        <f t="shared" si="97"/>
        <v>0</v>
      </c>
      <c r="D491" s="174" t="s">
        <v>1936</v>
      </c>
      <c r="E491" s="53"/>
      <c r="F491" s="55" t="s">
        <v>1969</v>
      </c>
      <c r="G491" s="55" t="s">
        <v>1970</v>
      </c>
      <c r="H491" s="55" t="s">
        <v>1971</v>
      </c>
      <c r="I491" s="55" t="s">
        <v>1974</v>
      </c>
      <c r="J491" s="3" t="s">
        <v>1975</v>
      </c>
      <c r="K491" s="53">
        <v>11</v>
      </c>
      <c r="L491" s="157">
        <v>42795</v>
      </c>
      <c r="M491" s="157">
        <v>43079</v>
      </c>
      <c r="N491" s="59">
        <f t="shared" si="103"/>
        <v>40.6</v>
      </c>
      <c r="O491" s="158"/>
      <c r="P491" s="60">
        <f t="shared" si="104"/>
        <v>0</v>
      </c>
      <c r="Q491" s="59">
        <f t="shared" si="105"/>
        <v>0</v>
      </c>
      <c r="R491" s="59">
        <f t="shared" si="106"/>
        <v>0</v>
      </c>
      <c r="S491" s="59">
        <f t="shared" si="107"/>
        <v>0</v>
      </c>
      <c r="T491" s="159"/>
    </row>
    <row r="492" spans="1:20" s="11" customFormat="1" ht="153">
      <c r="A492" s="172" t="s">
        <v>181</v>
      </c>
      <c r="B492" s="173" t="s">
        <v>1968</v>
      </c>
      <c r="C492" s="473">
        <f t="shared" si="97"/>
        <v>0</v>
      </c>
      <c r="D492" s="174" t="s">
        <v>1936</v>
      </c>
      <c r="E492" s="53"/>
      <c r="F492" s="55" t="s">
        <v>1969</v>
      </c>
      <c r="G492" s="55" t="s">
        <v>1970</v>
      </c>
      <c r="H492" s="55" t="s">
        <v>1976</v>
      </c>
      <c r="I492" s="55" t="s">
        <v>1977</v>
      </c>
      <c r="J492" s="3" t="s">
        <v>1978</v>
      </c>
      <c r="K492" s="53">
        <v>6</v>
      </c>
      <c r="L492" s="157">
        <v>42795</v>
      </c>
      <c r="M492" s="157">
        <v>43079</v>
      </c>
      <c r="N492" s="59">
        <f t="shared" si="103"/>
        <v>40.6</v>
      </c>
      <c r="O492" s="158"/>
      <c r="P492" s="60">
        <f t="shared" si="104"/>
        <v>0</v>
      </c>
      <c r="Q492" s="59">
        <f t="shared" si="105"/>
        <v>0</v>
      </c>
      <c r="R492" s="59">
        <f t="shared" si="106"/>
        <v>0</v>
      </c>
      <c r="S492" s="59">
        <f t="shared" si="107"/>
        <v>0</v>
      </c>
      <c r="T492" s="159"/>
    </row>
    <row r="493" spans="1:20" s="11" customFormat="1" ht="102">
      <c r="A493" s="160" t="s">
        <v>335</v>
      </c>
      <c r="B493" s="67" t="s">
        <v>1979</v>
      </c>
      <c r="C493" s="66">
        <f t="shared" si="97"/>
        <v>1</v>
      </c>
      <c r="D493" s="64" t="s">
        <v>1936</v>
      </c>
      <c r="E493" s="53"/>
      <c r="F493" s="55" t="s">
        <v>1980</v>
      </c>
      <c r="G493" s="55" t="s">
        <v>1981</v>
      </c>
      <c r="H493" s="55" t="s">
        <v>1982</v>
      </c>
      <c r="I493" s="55" t="s">
        <v>1983</v>
      </c>
      <c r="J493" s="3" t="s">
        <v>1984</v>
      </c>
      <c r="K493" s="53">
        <v>1</v>
      </c>
      <c r="L493" s="157">
        <v>42583</v>
      </c>
      <c r="M493" s="157">
        <v>42855</v>
      </c>
      <c r="N493" s="59">
        <f t="shared" si="103"/>
        <v>38.9</v>
      </c>
      <c r="O493" s="158">
        <v>1</v>
      </c>
      <c r="P493" s="60">
        <f t="shared" si="104"/>
        <v>1</v>
      </c>
      <c r="Q493" s="59">
        <f t="shared" si="105"/>
        <v>38.9</v>
      </c>
      <c r="R493" s="59">
        <f t="shared" si="106"/>
        <v>0</v>
      </c>
      <c r="S493" s="59">
        <f t="shared" si="107"/>
        <v>0</v>
      </c>
      <c r="T493" s="159" t="s">
        <v>1985</v>
      </c>
    </row>
    <row r="494" spans="1:20" s="11" customFormat="1" ht="369.75">
      <c r="A494" s="160" t="s">
        <v>335</v>
      </c>
      <c r="B494" s="67" t="s">
        <v>1979</v>
      </c>
      <c r="C494" s="66">
        <f t="shared" si="97"/>
        <v>0</v>
      </c>
      <c r="D494" s="64" t="s">
        <v>1936</v>
      </c>
      <c r="E494" s="53"/>
      <c r="F494" s="55" t="s">
        <v>1980</v>
      </c>
      <c r="G494" s="55" t="s">
        <v>1981</v>
      </c>
      <c r="H494" s="55" t="s">
        <v>1982</v>
      </c>
      <c r="I494" s="55" t="s">
        <v>1986</v>
      </c>
      <c r="J494" s="3" t="s">
        <v>1987</v>
      </c>
      <c r="K494" s="53">
        <v>4</v>
      </c>
      <c r="L494" s="157">
        <v>42583</v>
      </c>
      <c r="M494" s="157">
        <v>42947</v>
      </c>
      <c r="N494" s="59">
        <f t="shared" si="103"/>
        <v>52</v>
      </c>
      <c r="O494" s="158">
        <v>2</v>
      </c>
      <c r="P494" s="60">
        <f t="shared" si="104"/>
        <v>0.5</v>
      </c>
      <c r="Q494" s="59">
        <f t="shared" si="105"/>
        <v>26</v>
      </c>
      <c r="R494" s="59">
        <f t="shared" si="106"/>
        <v>0</v>
      </c>
      <c r="S494" s="59">
        <f t="shared" si="107"/>
        <v>0</v>
      </c>
      <c r="T494" s="159" t="s">
        <v>1988</v>
      </c>
    </row>
    <row r="495" spans="1:20" s="11" customFormat="1" ht="409.5">
      <c r="A495" s="160" t="s">
        <v>335</v>
      </c>
      <c r="B495" s="67" t="s">
        <v>1979</v>
      </c>
      <c r="C495" s="66">
        <f t="shared" si="97"/>
        <v>0</v>
      </c>
      <c r="D495" s="64" t="s">
        <v>1936</v>
      </c>
      <c r="E495" s="53"/>
      <c r="F495" s="55" t="s">
        <v>1980</v>
      </c>
      <c r="G495" s="55" t="s">
        <v>1981</v>
      </c>
      <c r="H495" s="55" t="s">
        <v>1982</v>
      </c>
      <c r="I495" s="55" t="s">
        <v>1989</v>
      </c>
      <c r="J495" s="3" t="s">
        <v>109</v>
      </c>
      <c r="K495" s="53">
        <v>5</v>
      </c>
      <c r="L495" s="157">
        <v>42583</v>
      </c>
      <c r="M495" s="157">
        <v>42947</v>
      </c>
      <c r="N495" s="59">
        <f t="shared" si="103"/>
        <v>52</v>
      </c>
      <c r="O495" s="158">
        <v>4</v>
      </c>
      <c r="P495" s="60">
        <f t="shared" si="104"/>
        <v>0.8</v>
      </c>
      <c r="Q495" s="59">
        <f t="shared" si="105"/>
        <v>41.6</v>
      </c>
      <c r="R495" s="59">
        <f t="shared" si="106"/>
        <v>0</v>
      </c>
      <c r="S495" s="59">
        <f t="shared" si="107"/>
        <v>0</v>
      </c>
      <c r="T495" s="159" t="s">
        <v>1990</v>
      </c>
    </row>
    <row r="496" spans="1:20" s="11" customFormat="1" ht="204">
      <c r="A496" s="172" t="s">
        <v>181</v>
      </c>
      <c r="B496" s="173" t="s">
        <v>1991</v>
      </c>
      <c r="C496" s="473">
        <f t="shared" si="97"/>
        <v>1</v>
      </c>
      <c r="D496" s="174" t="s">
        <v>1177</v>
      </c>
      <c r="E496" s="53"/>
      <c r="F496" s="55" t="s">
        <v>1992</v>
      </c>
      <c r="G496" s="55" t="s">
        <v>1993</v>
      </c>
      <c r="H496" s="55" t="s">
        <v>1994</v>
      </c>
      <c r="I496" s="55" t="s">
        <v>1995</v>
      </c>
      <c r="J496" s="3" t="s">
        <v>1996</v>
      </c>
      <c r="K496" s="53">
        <v>1</v>
      </c>
      <c r="L496" s="157">
        <v>42705</v>
      </c>
      <c r="M496" s="157">
        <v>42947</v>
      </c>
      <c r="N496" s="59">
        <f t="shared" si="103"/>
        <v>34.6</v>
      </c>
      <c r="O496" s="158"/>
      <c r="P496" s="60">
        <f>IF(O496=0,0,+O496/K496)</f>
        <v>0</v>
      </c>
      <c r="Q496" s="59">
        <f>ROUND((N496*P496),1)</f>
        <v>0</v>
      </c>
      <c r="R496" s="59">
        <f>IF(M496&lt;=$E$7,Q496,0)</f>
        <v>0</v>
      </c>
      <c r="S496" s="59">
        <f>IF($E$7&gt;=M496,N496,0)</f>
        <v>0</v>
      </c>
      <c r="T496" s="159"/>
    </row>
    <row r="497" spans="1:20" s="11" customFormat="1" ht="153">
      <c r="A497" s="172" t="s">
        <v>181</v>
      </c>
      <c r="B497" s="173" t="s">
        <v>1620</v>
      </c>
      <c r="C497" s="473">
        <f t="shared" si="97"/>
        <v>1</v>
      </c>
      <c r="D497" s="174" t="s">
        <v>1177</v>
      </c>
      <c r="E497" s="53"/>
      <c r="F497" s="55" t="s">
        <v>1621</v>
      </c>
      <c r="G497" s="55" t="s">
        <v>1622</v>
      </c>
      <c r="H497" s="55" t="s">
        <v>1997</v>
      </c>
      <c r="I497" s="55" t="s">
        <v>1998</v>
      </c>
      <c r="J497" s="3" t="s">
        <v>1999</v>
      </c>
      <c r="K497" s="53">
        <v>2</v>
      </c>
      <c r="L497" s="157">
        <v>42795</v>
      </c>
      <c r="M497" s="157">
        <v>42947</v>
      </c>
      <c r="N497" s="59">
        <f t="shared" si="103"/>
        <v>21.7</v>
      </c>
      <c r="O497" s="158"/>
      <c r="P497" s="60">
        <f t="shared" ref="P497:P500" si="108">IF(O497=0,0,+O497/K497)</f>
        <v>0</v>
      </c>
      <c r="Q497" s="59">
        <f t="shared" ref="Q497:Q500" si="109">ROUND((N497*P497),1)</f>
        <v>0</v>
      </c>
      <c r="R497" s="59">
        <f t="shared" ref="R497:R500" si="110">IF(M497&lt;=$E$7,Q497,0)</f>
        <v>0</v>
      </c>
      <c r="S497" s="59">
        <f t="shared" ref="S497:S500" si="111">IF($E$7&gt;=M497,N497,0)</f>
        <v>0</v>
      </c>
      <c r="T497" s="159"/>
    </row>
    <row r="498" spans="1:20" s="11" customFormat="1" ht="318.75">
      <c r="A498" s="172" t="s">
        <v>181</v>
      </c>
      <c r="B498" s="173" t="s">
        <v>1626</v>
      </c>
      <c r="C498" s="473">
        <f t="shared" si="97"/>
        <v>1</v>
      </c>
      <c r="D498" s="174" t="s">
        <v>1177</v>
      </c>
      <c r="E498" s="53"/>
      <c r="F498" s="55" t="s">
        <v>1627</v>
      </c>
      <c r="G498" s="55"/>
      <c r="H498" s="55" t="s">
        <v>1994</v>
      </c>
      <c r="I498" s="55" t="s">
        <v>1995</v>
      </c>
      <c r="J498" s="3" t="s">
        <v>1996</v>
      </c>
      <c r="K498" s="53">
        <v>1</v>
      </c>
      <c r="L498" s="157">
        <v>42705</v>
      </c>
      <c r="M498" s="157">
        <v>42947</v>
      </c>
      <c r="N498" s="59">
        <f t="shared" si="103"/>
        <v>34.6</v>
      </c>
      <c r="O498" s="158"/>
      <c r="P498" s="60">
        <f t="shared" si="108"/>
        <v>0</v>
      </c>
      <c r="Q498" s="59">
        <f t="shared" si="109"/>
        <v>0</v>
      </c>
      <c r="R498" s="59">
        <f t="shared" si="110"/>
        <v>0</v>
      </c>
      <c r="S498" s="59">
        <f t="shared" si="111"/>
        <v>0</v>
      </c>
      <c r="T498" s="159"/>
    </row>
    <row r="499" spans="1:20" s="11" customFormat="1" ht="409.5">
      <c r="A499" s="172" t="s">
        <v>181</v>
      </c>
      <c r="B499" s="173" t="s">
        <v>2000</v>
      </c>
      <c r="C499" s="473">
        <f t="shared" si="97"/>
        <v>1</v>
      </c>
      <c r="D499" s="174" t="s">
        <v>1177</v>
      </c>
      <c r="E499" s="53"/>
      <c r="F499" s="55" t="s">
        <v>2001</v>
      </c>
      <c r="G499" s="55" t="s">
        <v>2002</v>
      </c>
      <c r="H499" s="55" t="s">
        <v>1997</v>
      </c>
      <c r="I499" s="55" t="s">
        <v>1998</v>
      </c>
      <c r="J499" s="3" t="s">
        <v>1999</v>
      </c>
      <c r="K499" s="53">
        <v>2</v>
      </c>
      <c r="L499" s="157">
        <v>42795</v>
      </c>
      <c r="M499" s="157">
        <v>42947</v>
      </c>
      <c r="N499" s="59">
        <f t="shared" si="103"/>
        <v>21.7</v>
      </c>
      <c r="O499" s="158"/>
      <c r="P499" s="60">
        <f t="shared" si="108"/>
        <v>0</v>
      </c>
      <c r="Q499" s="59">
        <f t="shared" si="109"/>
        <v>0</v>
      </c>
      <c r="R499" s="59">
        <f t="shared" si="110"/>
        <v>0</v>
      </c>
      <c r="S499" s="59">
        <f t="shared" si="111"/>
        <v>0</v>
      </c>
      <c r="T499" s="159"/>
    </row>
    <row r="500" spans="1:20" s="11" customFormat="1" ht="318.75">
      <c r="A500" s="172" t="s">
        <v>181</v>
      </c>
      <c r="B500" s="173" t="s">
        <v>2003</v>
      </c>
      <c r="C500" s="473">
        <f t="shared" si="97"/>
        <v>1</v>
      </c>
      <c r="D500" s="174" t="s">
        <v>1177</v>
      </c>
      <c r="E500" s="53"/>
      <c r="F500" s="55" t="s">
        <v>2004</v>
      </c>
      <c r="G500" s="55" t="s">
        <v>1203</v>
      </c>
      <c r="H500" s="55" t="s">
        <v>1997</v>
      </c>
      <c r="I500" s="55" t="s">
        <v>1998</v>
      </c>
      <c r="J500" s="3" t="s">
        <v>1999</v>
      </c>
      <c r="K500" s="53">
        <v>2</v>
      </c>
      <c r="L500" s="157">
        <v>42795</v>
      </c>
      <c r="M500" s="157">
        <v>42947</v>
      </c>
      <c r="N500" s="59">
        <f t="shared" si="103"/>
        <v>21.7</v>
      </c>
      <c r="O500" s="158"/>
      <c r="P500" s="60">
        <f t="shared" si="108"/>
        <v>0</v>
      </c>
      <c r="Q500" s="59">
        <f t="shared" si="109"/>
        <v>0</v>
      </c>
      <c r="R500" s="59">
        <f t="shared" si="110"/>
        <v>0</v>
      </c>
      <c r="S500" s="59">
        <f t="shared" si="111"/>
        <v>0</v>
      </c>
      <c r="T500" s="159"/>
    </row>
    <row r="501" spans="1:20" s="11" customFormat="1" ht="229.5">
      <c r="A501" s="172" t="s">
        <v>181</v>
      </c>
      <c r="B501" s="173" t="s">
        <v>2005</v>
      </c>
      <c r="C501" s="473">
        <f t="shared" si="97"/>
        <v>1</v>
      </c>
      <c r="D501" s="174" t="s">
        <v>2006</v>
      </c>
      <c r="E501" s="53"/>
      <c r="F501" s="55" t="s">
        <v>2007</v>
      </c>
      <c r="G501" s="55" t="s">
        <v>2008</v>
      </c>
      <c r="H501" s="55" t="s">
        <v>2009</v>
      </c>
      <c r="I501" s="55" t="s">
        <v>2010</v>
      </c>
      <c r="J501" s="3" t="s">
        <v>513</v>
      </c>
      <c r="K501" s="53">
        <v>1</v>
      </c>
      <c r="L501" s="157">
        <v>42809</v>
      </c>
      <c r="M501" s="157">
        <v>43100</v>
      </c>
      <c r="N501" s="59">
        <f t="shared" si="103"/>
        <v>41.6</v>
      </c>
      <c r="O501" s="158"/>
      <c r="P501" s="60">
        <f>IF(O501=0,0,+O501/K501)</f>
        <v>0</v>
      </c>
      <c r="Q501" s="59">
        <f>ROUND((N501*P501),1)</f>
        <v>0</v>
      </c>
      <c r="R501" s="59">
        <f>IF(M501&lt;=$E$7,Q501,0)</f>
        <v>0</v>
      </c>
      <c r="S501" s="59">
        <f>IF($E$7&gt;=M501,N501,0)</f>
        <v>0</v>
      </c>
      <c r="T501" s="159"/>
    </row>
    <row r="502" spans="1:20" s="11" customFormat="1" ht="229.5">
      <c r="A502" s="172" t="s">
        <v>181</v>
      </c>
      <c r="B502" s="173" t="s">
        <v>2005</v>
      </c>
      <c r="C502" s="473">
        <f t="shared" si="97"/>
        <v>0</v>
      </c>
      <c r="D502" s="174" t="s">
        <v>2006</v>
      </c>
      <c r="E502" s="53"/>
      <c r="F502" s="55" t="s">
        <v>2007</v>
      </c>
      <c r="G502" s="55" t="s">
        <v>2008</v>
      </c>
      <c r="H502" s="55" t="s">
        <v>2009</v>
      </c>
      <c r="I502" s="55" t="s">
        <v>2011</v>
      </c>
      <c r="J502" s="3" t="s">
        <v>1397</v>
      </c>
      <c r="K502" s="53">
        <v>10</v>
      </c>
      <c r="L502" s="157">
        <v>42814</v>
      </c>
      <c r="M502" s="157">
        <v>43100</v>
      </c>
      <c r="N502" s="59">
        <f t="shared" si="103"/>
        <v>40.9</v>
      </c>
      <c r="O502" s="158"/>
      <c r="P502" s="60">
        <f t="shared" ref="P502:P504" si="112">IF(O502=0,0,+O502/K502)</f>
        <v>0</v>
      </c>
      <c r="Q502" s="59">
        <f t="shared" ref="Q502:Q504" si="113">ROUND((N502*P502),1)</f>
        <v>0</v>
      </c>
      <c r="R502" s="59">
        <f t="shared" ref="R502:R504" si="114">IF(M502&lt;=$E$7,Q502,0)</f>
        <v>0</v>
      </c>
      <c r="S502" s="59">
        <f t="shared" ref="S502:S504" si="115">IF($E$7&gt;=M502,N502,0)</f>
        <v>0</v>
      </c>
      <c r="T502" s="159"/>
    </row>
    <row r="503" spans="1:20" s="11" customFormat="1" ht="229.5">
      <c r="A503" s="172" t="s">
        <v>181</v>
      </c>
      <c r="B503" s="173" t="s">
        <v>2005</v>
      </c>
      <c r="C503" s="473">
        <f t="shared" si="97"/>
        <v>0</v>
      </c>
      <c r="D503" s="174" t="s">
        <v>2006</v>
      </c>
      <c r="E503" s="53"/>
      <c r="F503" s="55" t="s">
        <v>2007</v>
      </c>
      <c r="G503" s="55" t="s">
        <v>2008</v>
      </c>
      <c r="H503" s="55" t="s">
        <v>2009</v>
      </c>
      <c r="I503" s="55" t="s">
        <v>2012</v>
      </c>
      <c r="J503" s="3" t="s">
        <v>2013</v>
      </c>
      <c r="K503" s="53">
        <v>1</v>
      </c>
      <c r="L503" s="157">
        <v>42808</v>
      </c>
      <c r="M503" s="157">
        <v>42808</v>
      </c>
      <c r="N503" s="59">
        <f t="shared" si="103"/>
        <v>0</v>
      </c>
      <c r="O503" s="158"/>
      <c r="P503" s="60">
        <f t="shared" si="112"/>
        <v>0</v>
      </c>
      <c r="Q503" s="59">
        <f t="shared" si="113"/>
        <v>0</v>
      </c>
      <c r="R503" s="59">
        <f t="shared" si="114"/>
        <v>0</v>
      </c>
      <c r="S503" s="59">
        <f t="shared" si="115"/>
        <v>0</v>
      </c>
      <c r="T503" s="159"/>
    </row>
    <row r="504" spans="1:20" s="11" customFormat="1" ht="229.5">
      <c r="A504" s="172" t="s">
        <v>181</v>
      </c>
      <c r="B504" s="173" t="s">
        <v>2005</v>
      </c>
      <c r="C504" s="473">
        <f t="shared" si="97"/>
        <v>0</v>
      </c>
      <c r="D504" s="174" t="s">
        <v>2006</v>
      </c>
      <c r="E504" s="53"/>
      <c r="F504" s="55" t="s">
        <v>2007</v>
      </c>
      <c r="G504" s="55" t="s">
        <v>2008</v>
      </c>
      <c r="H504" s="55" t="s">
        <v>2009</v>
      </c>
      <c r="I504" s="55" t="s">
        <v>2014</v>
      </c>
      <c r="J504" s="3" t="s">
        <v>2015</v>
      </c>
      <c r="K504" s="53">
        <v>2</v>
      </c>
      <c r="L504" s="157">
        <v>42824</v>
      </c>
      <c r="M504" s="157">
        <v>42977</v>
      </c>
      <c r="N504" s="59">
        <f t="shared" si="103"/>
        <v>21.9</v>
      </c>
      <c r="O504" s="158"/>
      <c r="P504" s="60">
        <f t="shared" si="112"/>
        <v>0</v>
      </c>
      <c r="Q504" s="59">
        <f t="shared" si="113"/>
        <v>0</v>
      </c>
      <c r="R504" s="59">
        <f t="shared" si="114"/>
        <v>0</v>
      </c>
      <c r="S504" s="59">
        <f t="shared" si="115"/>
        <v>0</v>
      </c>
      <c r="T504" s="159"/>
    </row>
    <row r="505" spans="1:20" s="413" customFormat="1" ht="242.25">
      <c r="A505" s="361" t="s">
        <v>181</v>
      </c>
      <c r="B505" s="363" t="s">
        <v>2016</v>
      </c>
      <c r="C505" s="568">
        <f t="shared" si="97"/>
        <v>1</v>
      </c>
      <c r="D505" s="578" t="s">
        <v>2017</v>
      </c>
      <c r="E505" s="318"/>
      <c r="F505" s="318" t="s">
        <v>2018</v>
      </c>
      <c r="G505" s="318" t="s">
        <v>2019</v>
      </c>
      <c r="H505" s="318" t="s">
        <v>2020</v>
      </c>
      <c r="I505" s="318" t="s">
        <v>2021</v>
      </c>
      <c r="J505" s="410" t="s">
        <v>542</v>
      </c>
      <c r="K505" s="319">
        <v>1</v>
      </c>
      <c r="L505" s="320">
        <v>42795</v>
      </c>
      <c r="M505" s="320">
        <v>42855</v>
      </c>
      <c r="N505" s="324">
        <f>ROUND(((M505-L505)/7),1)</f>
        <v>8.6</v>
      </c>
      <c r="O505" s="322"/>
      <c r="P505" s="411">
        <f>IF(O505=0,0,+O505/K505)</f>
        <v>0</v>
      </c>
      <c r="Q505" s="324">
        <f>ROUND((N505*P505),1)</f>
        <v>0</v>
      </c>
      <c r="R505" s="324">
        <f>IF(M505&lt;=$E$7,Q505,0)</f>
        <v>0</v>
      </c>
      <c r="S505" s="324">
        <f>IF($E$7&gt;=M505,N505,0)</f>
        <v>0</v>
      </c>
      <c r="T505" s="412"/>
    </row>
    <row r="506" spans="1:20" s="413" customFormat="1" ht="242.25">
      <c r="A506" s="261" t="s">
        <v>181</v>
      </c>
      <c r="B506" s="173" t="s">
        <v>2022</v>
      </c>
      <c r="C506" s="473">
        <f t="shared" si="97"/>
        <v>1</v>
      </c>
      <c r="D506" s="579" t="s">
        <v>2017</v>
      </c>
      <c r="E506" s="132"/>
      <c r="F506" s="132" t="s">
        <v>2023</v>
      </c>
      <c r="G506" s="132" t="s">
        <v>2024</v>
      </c>
      <c r="H506" s="132" t="s">
        <v>2025</v>
      </c>
      <c r="I506" s="132" t="s">
        <v>2026</v>
      </c>
      <c r="J506" s="260" t="s">
        <v>2027</v>
      </c>
      <c r="K506" s="207">
        <v>3</v>
      </c>
      <c r="L506" s="208">
        <v>42795</v>
      </c>
      <c r="M506" s="208">
        <v>43100</v>
      </c>
      <c r="N506" s="209">
        <f t="shared" ref="N506:N569" si="116">ROUND(((M506-L506)/7),1)</f>
        <v>43.6</v>
      </c>
      <c r="O506" s="329"/>
      <c r="P506" s="381">
        <f t="shared" ref="P506:P553" si="117">IF(O506=0,0,+O506/K506)</f>
        <v>0</v>
      </c>
      <c r="Q506" s="209">
        <f t="shared" ref="Q506:Q553" si="118">ROUND((N506*P506),1)</f>
        <v>0</v>
      </c>
      <c r="R506" s="209">
        <f t="shared" ref="R506:R553" si="119">IF(M506&lt;=$E$7,Q506,0)</f>
        <v>0</v>
      </c>
      <c r="S506" s="209">
        <f t="shared" ref="S506:S553" si="120">IF($E$7&gt;=M506,N506,0)</f>
        <v>0</v>
      </c>
      <c r="T506" s="212"/>
    </row>
    <row r="507" spans="1:20" s="413" customFormat="1" ht="242.25">
      <c r="A507" s="261" t="s">
        <v>181</v>
      </c>
      <c r="B507" s="173" t="s">
        <v>2022</v>
      </c>
      <c r="C507" s="473">
        <f t="shared" si="97"/>
        <v>0</v>
      </c>
      <c r="D507" s="579" t="s">
        <v>2017</v>
      </c>
      <c r="E507" s="132"/>
      <c r="F507" s="132" t="s">
        <v>2023</v>
      </c>
      <c r="G507" s="132" t="s">
        <v>2024</v>
      </c>
      <c r="H507" s="132" t="s">
        <v>2025</v>
      </c>
      <c r="I507" s="132" t="s">
        <v>2028</v>
      </c>
      <c r="J507" s="260" t="s">
        <v>2029</v>
      </c>
      <c r="K507" s="207">
        <v>3</v>
      </c>
      <c r="L507" s="208">
        <v>42795</v>
      </c>
      <c r="M507" s="208">
        <v>43100</v>
      </c>
      <c r="N507" s="209">
        <f t="shared" si="116"/>
        <v>43.6</v>
      </c>
      <c r="O507" s="329"/>
      <c r="P507" s="381">
        <f t="shared" si="117"/>
        <v>0</v>
      </c>
      <c r="Q507" s="209">
        <f t="shared" si="118"/>
        <v>0</v>
      </c>
      <c r="R507" s="209">
        <f t="shared" si="119"/>
        <v>0</v>
      </c>
      <c r="S507" s="209">
        <f t="shared" si="120"/>
        <v>0</v>
      </c>
      <c r="T507" s="212"/>
    </row>
    <row r="508" spans="1:20" s="413" customFormat="1" ht="242.25">
      <c r="A508" s="261" t="s">
        <v>181</v>
      </c>
      <c r="B508" s="173" t="s">
        <v>2022</v>
      </c>
      <c r="C508" s="473">
        <f t="shared" si="97"/>
        <v>0</v>
      </c>
      <c r="D508" s="579" t="s">
        <v>2017</v>
      </c>
      <c r="E508" s="132"/>
      <c r="F508" s="132" t="s">
        <v>2023</v>
      </c>
      <c r="G508" s="132" t="s">
        <v>2024</v>
      </c>
      <c r="H508" s="132" t="s">
        <v>2025</v>
      </c>
      <c r="I508" s="132" t="s">
        <v>2030</v>
      </c>
      <c r="J508" s="260" t="s">
        <v>78</v>
      </c>
      <c r="K508" s="207">
        <v>3</v>
      </c>
      <c r="L508" s="208">
        <v>42795</v>
      </c>
      <c r="M508" s="208">
        <v>43100</v>
      </c>
      <c r="N508" s="209">
        <f t="shared" si="116"/>
        <v>43.6</v>
      </c>
      <c r="O508" s="329"/>
      <c r="P508" s="381">
        <f t="shared" si="117"/>
        <v>0</v>
      </c>
      <c r="Q508" s="209">
        <f t="shared" si="118"/>
        <v>0</v>
      </c>
      <c r="R508" s="209">
        <f t="shared" si="119"/>
        <v>0</v>
      </c>
      <c r="S508" s="209">
        <f t="shared" si="120"/>
        <v>0</v>
      </c>
      <c r="T508" s="212"/>
    </row>
    <row r="509" spans="1:20" s="413" customFormat="1" ht="242.25">
      <c r="A509" s="261" t="s">
        <v>181</v>
      </c>
      <c r="B509" s="173" t="s">
        <v>2031</v>
      </c>
      <c r="C509" s="473">
        <f t="shared" si="97"/>
        <v>1</v>
      </c>
      <c r="D509" s="579" t="s">
        <v>2017</v>
      </c>
      <c r="E509" s="132"/>
      <c r="F509" s="132" t="s">
        <v>2032</v>
      </c>
      <c r="G509" s="132" t="s">
        <v>2033</v>
      </c>
      <c r="H509" s="132" t="s">
        <v>2034</v>
      </c>
      <c r="I509" s="132" t="s">
        <v>2035</v>
      </c>
      <c r="J509" s="260" t="s">
        <v>2036</v>
      </c>
      <c r="K509" s="207">
        <v>9</v>
      </c>
      <c r="L509" s="208">
        <v>42795</v>
      </c>
      <c r="M509" s="208">
        <v>43069</v>
      </c>
      <c r="N509" s="209">
        <f t="shared" si="116"/>
        <v>39.1</v>
      </c>
      <c r="O509" s="329"/>
      <c r="P509" s="381">
        <f t="shared" si="117"/>
        <v>0</v>
      </c>
      <c r="Q509" s="209">
        <f t="shared" si="118"/>
        <v>0</v>
      </c>
      <c r="R509" s="209">
        <f t="shared" si="119"/>
        <v>0</v>
      </c>
      <c r="S509" s="209">
        <f t="shared" si="120"/>
        <v>0</v>
      </c>
      <c r="T509" s="212"/>
    </row>
    <row r="510" spans="1:20" s="413" customFormat="1" ht="382.5">
      <c r="A510" s="261" t="s">
        <v>181</v>
      </c>
      <c r="B510" s="173" t="s">
        <v>1238</v>
      </c>
      <c r="C510" s="473">
        <f t="shared" si="97"/>
        <v>1</v>
      </c>
      <c r="D510" s="579" t="s">
        <v>2017</v>
      </c>
      <c r="E510" s="132"/>
      <c r="F510" s="132" t="s">
        <v>2037</v>
      </c>
      <c r="G510" s="132" t="s">
        <v>2038</v>
      </c>
      <c r="H510" s="132" t="s">
        <v>2039</v>
      </c>
      <c r="I510" s="132" t="s">
        <v>2040</v>
      </c>
      <c r="J510" s="260" t="s">
        <v>2027</v>
      </c>
      <c r="K510" s="207">
        <v>3</v>
      </c>
      <c r="L510" s="208">
        <v>42795</v>
      </c>
      <c r="M510" s="208">
        <v>43100</v>
      </c>
      <c r="N510" s="209">
        <f t="shared" si="116"/>
        <v>43.6</v>
      </c>
      <c r="O510" s="329"/>
      <c r="P510" s="381">
        <f t="shared" si="117"/>
        <v>0</v>
      </c>
      <c r="Q510" s="209">
        <f t="shared" si="118"/>
        <v>0</v>
      </c>
      <c r="R510" s="209">
        <f t="shared" si="119"/>
        <v>0</v>
      </c>
      <c r="S510" s="209">
        <f t="shared" si="120"/>
        <v>0</v>
      </c>
      <c r="T510" s="212"/>
    </row>
    <row r="511" spans="1:20" s="413" customFormat="1" ht="344.25">
      <c r="A511" s="261" t="s">
        <v>181</v>
      </c>
      <c r="B511" s="173" t="s">
        <v>2041</v>
      </c>
      <c r="C511" s="473">
        <f t="shared" si="97"/>
        <v>1</v>
      </c>
      <c r="D511" s="579" t="s">
        <v>2017</v>
      </c>
      <c r="E511" s="132"/>
      <c r="F511" s="132" t="s">
        <v>2042</v>
      </c>
      <c r="G511" s="132" t="s">
        <v>2043</v>
      </c>
      <c r="H511" s="132" t="s">
        <v>2044</v>
      </c>
      <c r="I511" s="132" t="s">
        <v>2045</v>
      </c>
      <c r="J511" s="119" t="s">
        <v>2046</v>
      </c>
      <c r="K511" s="268">
        <v>2</v>
      </c>
      <c r="L511" s="208">
        <v>42795</v>
      </c>
      <c r="M511" s="208">
        <v>42855</v>
      </c>
      <c r="N511" s="209">
        <f t="shared" si="116"/>
        <v>8.6</v>
      </c>
      <c r="O511" s="329"/>
      <c r="P511" s="381">
        <f t="shared" si="117"/>
        <v>0</v>
      </c>
      <c r="Q511" s="209">
        <f t="shared" si="118"/>
        <v>0</v>
      </c>
      <c r="R511" s="209">
        <f t="shared" si="119"/>
        <v>0</v>
      </c>
      <c r="S511" s="209">
        <f t="shared" si="120"/>
        <v>0</v>
      </c>
      <c r="T511" s="212"/>
    </row>
    <row r="512" spans="1:20" s="413" customFormat="1" ht="344.25">
      <c r="A512" s="261" t="s">
        <v>181</v>
      </c>
      <c r="B512" s="173" t="s">
        <v>2041</v>
      </c>
      <c r="C512" s="473">
        <f t="shared" si="97"/>
        <v>0</v>
      </c>
      <c r="D512" s="579" t="s">
        <v>2017</v>
      </c>
      <c r="E512" s="132"/>
      <c r="F512" s="132" t="s">
        <v>2042</v>
      </c>
      <c r="G512" s="132" t="s">
        <v>2043</v>
      </c>
      <c r="H512" s="132" t="s">
        <v>2044</v>
      </c>
      <c r="I512" s="132" t="s">
        <v>2047</v>
      </c>
      <c r="J512" s="119" t="s">
        <v>104</v>
      </c>
      <c r="K512" s="268">
        <v>1</v>
      </c>
      <c r="L512" s="208">
        <v>42795</v>
      </c>
      <c r="M512" s="208">
        <v>42825</v>
      </c>
      <c r="N512" s="209">
        <f t="shared" si="116"/>
        <v>4.3</v>
      </c>
      <c r="O512" s="329"/>
      <c r="P512" s="381">
        <f t="shared" si="117"/>
        <v>0</v>
      </c>
      <c r="Q512" s="209">
        <f t="shared" si="118"/>
        <v>0</v>
      </c>
      <c r="R512" s="209">
        <f t="shared" si="119"/>
        <v>0</v>
      </c>
      <c r="S512" s="209">
        <f t="shared" si="120"/>
        <v>0</v>
      </c>
      <c r="T512" s="212"/>
    </row>
    <row r="513" spans="1:20" s="413" customFormat="1" ht="344.25">
      <c r="A513" s="261" t="s">
        <v>181</v>
      </c>
      <c r="B513" s="173" t="s">
        <v>2041</v>
      </c>
      <c r="C513" s="473">
        <f t="shared" si="97"/>
        <v>0</v>
      </c>
      <c r="D513" s="579" t="s">
        <v>2017</v>
      </c>
      <c r="E513" s="132"/>
      <c r="F513" s="132" t="s">
        <v>2042</v>
      </c>
      <c r="G513" s="132" t="s">
        <v>2043</v>
      </c>
      <c r="H513" s="132" t="s">
        <v>2044</v>
      </c>
      <c r="I513" s="132" t="s">
        <v>2048</v>
      </c>
      <c r="J513" s="119" t="s">
        <v>2046</v>
      </c>
      <c r="K513" s="268">
        <v>3</v>
      </c>
      <c r="L513" s="208">
        <v>42795</v>
      </c>
      <c r="M513" s="208">
        <v>42977</v>
      </c>
      <c r="N513" s="209">
        <f t="shared" si="116"/>
        <v>26</v>
      </c>
      <c r="O513" s="329"/>
      <c r="P513" s="381">
        <f t="shared" si="117"/>
        <v>0</v>
      </c>
      <c r="Q513" s="209">
        <f t="shared" si="118"/>
        <v>0</v>
      </c>
      <c r="R513" s="209">
        <f t="shared" si="119"/>
        <v>0</v>
      </c>
      <c r="S513" s="209">
        <f t="shared" si="120"/>
        <v>0</v>
      </c>
      <c r="T513" s="212"/>
    </row>
    <row r="514" spans="1:20" s="413" customFormat="1" ht="127.5">
      <c r="A514" s="261" t="s">
        <v>181</v>
      </c>
      <c r="B514" s="173" t="s">
        <v>2049</v>
      </c>
      <c r="C514" s="473">
        <f t="shared" si="97"/>
        <v>1</v>
      </c>
      <c r="D514" s="579" t="s">
        <v>2017</v>
      </c>
      <c r="E514" s="132"/>
      <c r="F514" s="132" t="s">
        <v>2050</v>
      </c>
      <c r="G514" s="132" t="s">
        <v>2051</v>
      </c>
      <c r="H514" s="132" t="s">
        <v>2052</v>
      </c>
      <c r="I514" s="132" t="s">
        <v>2053</v>
      </c>
      <c r="J514" s="119" t="s">
        <v>2054</v>
      </c>
      <c r="K514" s="268">
        <v>1</v>
      </c>
      <c r="L514" s="208">
        <v>42795</v>
      </c>
      <c r="M514" s="208">
        <v>42825</v>
      </c>
      <c r="N514" s="209">
        <f t="shared" si="116"/>
        <v>4.3</v>
      </c>
      <c r="O514" s="329"/>
      <c r="P514" s="381">
        <f t="shared" si="117"/>
        <v>0</v>
      </c>
      <c r="Q514" s="209">
        <f t="shared" si="118"/>
        <v>0</v>
      </c>
      <c r="R514" s="209">
        <f t="shared" si="119"/>
        <v>0</v>
      </c>
      <c r="S514" s="209">
        <f t="shared" si="120"/>
        <v>0</v>
      </c>
      <c r="T514" s="212"/>
    </row>
    <row r="515" spans="1:20" s="413" customFormat="1" ht="127.5">
      <c r="A515" s="261" t="s">
        <v>181</v>
      </c>
      <c r="B515" s="173" t="s">
        <v>2049</v>
      </c>
      <c r="C515" s="473">
        <f t="shared" si="97"/>
        <v>0</v>
      </c>
      <c r="D515" s="579" t="s">
        <v>2017</v>
      </c>
      <c r="E515" s="132"/>
      <c r="F515" s="132" t="s">
        <v>2050</v>
      </c>
      <c r="G515" s="132" t="s">
        <v>2051</v>
      </c>
      <c r="H515" s="132" t="s">
        <v>2052</v>
      </c>
      <c r="I515" s="132" t="s">
        <v>2055</v>
      </c>
      <c r="J515" s="119" t="s">
        <v>117</v>
      </c>
      <c r="K515" s="268">
        <v>1</v>
      </c>
      <c r="L515" s="208">
        <v>42795</v>
      </c>
      <c r="M515" s="208">
        <v>42855</v>
      </c>
      <c r="N515" s="209">
        <f t="shared" si="116"/>
        <v>8.6</v>
      </c>
      <c r="O515" s="329"/>
      <c r="P515" s="381">
        <f t="shared" si="117"/>
        <v>0</v>
      </c>
      <c r="Q515" s="209">
        <f t="shared" si="118"/>
        <v>0</v>
      </c>
      <c r="R515" s="209">
        <f t="shared" si="119"/>
        <v>0</v>
      </c>
      <c r="S515" s="209">
        <f t="shared" si="120"/>
        <v>0</v>
      </c>
      <c r="T515" s="212"/>
    </row>
    <row r="516" spans="1:20" s="413" customFormat="1" ht="127.5">
      <c r="A516" s="261" t="s">
        <v>181</v>
      </c>
      <c r="B516" s="173" t="s">
        <v>2049</v>
      </c>
      <c r="C516" s="473">
        <f t="shared" si="97"/>
        <v>0</v>
      </c>
      <c r="D516" s="579" t="s">
        <v>2017</v>
      </c>
      <c r="E516" s="132"/>
      <c r="F516" s="132" t="s">
        <v>2050</v>
      </c>
      <c r="G516" s="132" t="s">
        <v>2051</v>
      </c>
      <c r="H516" s="132" t="s">
        <v>2052</v>
      </c>
      <c r="I516" s="132" t="s">
        <v>2056</v>
      </c>
      <c r="J516" s="119" t="s">
        <v>2057</v>
      </c>
      <c r="K516" s="268">
        <v>3</v>
      </c>
      <c r="L516" s="208">
        <v>42826</v>
      </c>
      <c r="M516" s="208">
        <v>43100</v>
      </c>
      <c r="N516" s="209">
        <f t="shared" si="116"/>
        <v>39.1</v>
      </c>
      <c r="O516" s="329"/>
      <c r="P516" s="381">
        <f t="shared" si="117"/>
        <v>0</v>
      </c>
      <c r="Q516" s="209">
        <f t="shared" si="118"/>
        <v>0</v>
      </c>
      <c r="R516" s="209">
        <f t="shared" si="119"/>
        <v>0</v>
      </c>
      <c r="S516" s="209">
        <f t="shared" si="120"/>
        <v>0</v>
      </c>
      <c r="T516" s="212"/>
    </row>
    <row r="517" spans="1:20" s="413" customFormat="1" ht="127.5">
      <c r="A517" s="261" t="s">
        <v>181</v>
      </c>
      <c r="B517" s="173" t="s">
        <v>2049</v>
      </c>
      <c r="C517" s="473">
        <f t="shared" si="97"/>
        <v>0</v>
      </c>
      <c r="D517" s="579" t="s">
        <v>2017</v>
      </c>
      <c r="E517" s="132"/>
      <c r="F517" s="132" t="s">
        <v>2050</v>
      </c>
      <c r="G517" s="132" t="s">
        <v>2051</v>
      </c>
      <c r="H517" s="132" t="s">
        <v>2052</v>
      </c>
      <c r="I517" s="132" t="s">
        <v>2058</v>
      </c>
      <c r="J517" s="119" t="s">
        <v>104</v>
      </c>
      <c r="K517" s="268">
        <v>1</v>
      </c>
      <c r="L517" s="208">
        <v>42795</v>
      </c>
      <c r="M517" s="208">
        <v>42855</v>
      </c>
      <c r="N517" s="209">
        <f t="shared" si="116"/>
        <v>8.6</v>
      </c>
      <c r="O517" s="329"/>
      <c r="P517" s="381">
        <f t="shared" si="117"/>
        <v>0</v>
      </c>
      <c r="Q517" s="209">
        <f t="shared" si="118"/>
        <v>0</v>
      </c>
      <c r="R517" s="209">
        <f t="shared" si="119"/>
        <v>0</v>
      </c>
      <c r="S517" s="209">
        <f t="shared" si="120"/>
        <v>0</v>
      </c>
      <c r="T517" s="212"/>
    </row>
    <row r="518" spans="1:20" s="413" customFormat="1" ht="127.5">
      <c r="A518" s="261" t="s">
        <v>181</v>
      </c>
      <c r="B518" s="173" t="s">
        <v>2049</v>
      </c>
      <c r="C518" s="473">
        <f t="shared" si="97"/>
        <v>0</v>
      </c>
      <c r="D518" s="579" t="s">
        <v>2017</v>
      </c>
      <c r="E518" s="132"/>
      <c r="F518" s="132" t="s">
        <v>2050</v>
      </c>
      <c r="G518" s="132" t="s">
        <v>2051</v>
      </c>
      <c r="H518" s="132" t="s">
        <v>2052</v>
      </c>
      <c r="I518" s="132" t="s">
        <v>2059</v>
      </c>
      <c r="J518" s="119" t="s">
        <v>78</v>
      </c>
      <c r="K518" s="268">
        <v>3</v>
      </c>
      <c r="L518" s="208">
        <v>42795</v>
      </c>
      <c r="M518" s="208">
        <v>43100</v>
      </c>
      <c r="N518" s="209">
        <f t="shared" si="116"/>
        <v>43.6</v>
      </c>
      <c r="O518" s="329"/>
      <c r="P518" s="381">
        <f t="shared" si="117"/>
        <v>0</v>
      </c>
      <c r="Q518" s="209">
        <f t="shared" si="118"/>
        <v>0</v>
      </c>
      <c r="R518" s="209">
        <f t="shared" si="119"/>
        <v>0</v>
      </c>
      <c r="S518" s="209">
        <f t="shared" si="120"/>
        <v>0</v>
      </c>
      <c r="T518" s="212"/>
    </row>
    <row r="519" spans="1:20" s="413" customFormat="1" ht="318.75">
      <c r="A519" s="261" t="s">
        <v>181</v>
      </c>
      <c r="B519" s="173" t="s">
        <v>2060</v>
      </c>
      <c r="C519" s="473">
        <f t="shared" si="97"/>
        <v>1</v>
      </c>
      <c r="D519" s="579" t="s">
        <v>2017</v>
      </c>
      <c r="E519" s="132"/>
      <c r="F519" s="132" t="s">
        <v>2061</v>
      </c>
      <c r="G519" s="132" t="s">
        <v>2062</v>
      </c>
      <c r="H519" s="132" t="s">
        <v>2063</v>
      </c>
      <c r="I519" s="132" t="s">
        <v>2064</v>
      </c>
      <c r="J519" s="119" t="s">
        <v>2065</v>
      </c>
      <c r="K519" s="124" t="s">
        <v>2066</v>
      </c>
      <c r="L519" s="208">
        <v>42795</v>
      </c>
      <c r="M519" s="208">
        <v>42825</v>
      </c>
      <c r="N519" s="209">
        <f t="shared" si="116"/>
        <v>4.3</v>
      </c>
      <c r="O519" s="329"/>
      <c r="P519" s="381">
        <f t="shared" si="117"/>
        <v>0</v>
      </c>
      <c r="Q519" s="209">
        <f t="shared" si="118"/>
        <v>0</v>
      </c>
      <c r="R519" s="209">
        <f t="shared" si="119"/>
        <v>0</v>
      </c>
      <c r="S519" s="209">
        <f t="shared" si="120"/>
        <v>0</v>
      </c>
      <c r="T519" s="212"/>
    </row>
    <row r="520" spans="1:20" s="413" customFormat="1" ht="153">
      <c r="A520" s="261" t="s">
        <v>181</v>
      </c>
      <c r="B520" s="173" t="s">
        <v>2067</v>
      </c>
      <c r="C520" s="473">
        <f t="shared" si="97"/>
        <v>1</v>
      </c>
      <c r="D520" s="579" t="s">
        <v>2017</v>
      </c>
      <c r="E520" s="132"/>
      <c r="F520" s="132" t="s">
        <v>2068</v>
      </c>
      <c r="G520" s="132" t="s">
        <v>2069</v>
      </c>
      <c r="H520" s="132" t="s">
        <v>2052</v>
      </c>
      <c r="I520" s="132" t="s">
        <v>2070</v>
      </c>
      <c r="J520" s="119" t="s">
        <v>78</v>
      </c>
      <c r="K520" s="268">
        <v>3</v>
      </c>
      <c r="L520" s="208">
        <v>42795</v>
      </c>
      <c r="M520" s="208">
        <v>43100</v>
      </c>
      <c r="N520" s="209">
        <f t="shared" si="116"/>
        <v>43.6</v>
      </c>
      <c r="O520" s="329"/>
      <c r="P520" s="381">
        <f t="shared" si="117"/>
        <v>0</v>
      </c>
      <c r="Q520" s="209">
        <f t="shared" si="118"/>
        <v>0</v>
      </c>
      <c r="R520" s="209">
        <f t="shared" si="119"/>
        <v>0</v>
      </c>
      <c r="S520" s="209">
        <f t="shared" si="120"/>
        <v>0</v>
      </c>
      <c r="T520" s="212"/>
    </row>
    <row r="521" spans="1:20" s="413" customFormat="1" ht="318.75">
      <c r="A521" s="261" t="s">
        <v>181</v>
      </c>
      <c r="B521" s="173" t="s">
        <v>2071</v>
      </c>
      <c r="C521" s="473">
        <f t="shared" si="97"/>
        <v>1</v>
      </c>
      <c r="D521" s="579" t="s">
        <v>2017</v>
      </c>
      <c r="E521" s="132"/>
      <c r="F521" s="132" t="s">
        <v>2072</v>
      </c>
      <c r="G521" s="132" t="s">
        <v>2073</v>
      </c>
      <c r="H521" s="132" t="s">
        <v>2074</v>
      </c>
      <c r="I521" s="132" t="s">
        <v>2075</v>
      </c>
      <c r="J521" s="119" t="s">
        <v>2057</v>
      </c>
      <c r="K521" s="268">
        <v>3</v>
      </c>
      <c r="L521" s="208">
        <v>42826</v>
      </c>
      <c r="M521" s="208">
        <v>43100</v>
      </c>
      <c r="N521" s="209">
        <f t="shared" si="116"/>
        <v>39.1</v>
      </c>
      <c r="O521" s="329"/>
      <c r="P521" s="381">
        <f t="shared" si="117"/>
        <v>0</v>
      </c>
      <c r="Q521" s="209">
        <f t="shared" si="118"/>
        <v>0</v>
      </c>
      <c r="R521" s="209">
        <f t="shared" si="119"/>
        <v>0</v>
      </c>
      <c r="S521" s="209">
        <f t="shared" si="120"/>
        <v>0</v>
      </c>
      <c r="T521" s="212"/>
    </row>
    <row r="522" spans="1:20" s="413" customFormat="1" ht="318.75">
      <c r="A522" s="261" t="s">
        <v>181</v>
      </c>
      <c r="B522" s="173" t="s">
        <v>2071</v>
      </c>
      <c r="C522" s="473">
        <f t="shared" si="97"/>
        <v>0</v>
      </c>
      <c r="D522" s="579" t="s">
        <v>2017</v>
      </c>
      <c r="E522" s="132"/>
      <c r="F522" s="132" t="s">
        <v>2072</v>
      </c>
      <c r="G522" s="132" t="s">
        <v>2073</v>
      </c>
      <c r="H522" s="132" t="s">
        <v>2074</v>
      </c>
      <c r="I522" s="132" t="s">
        <v>2076</v>
      </c>
      <c r="J522" s="119" t="s">
        <v>104</v>
      </c>
      <c r="K522" s="268">
        <v>1</v>
      </c>
      <c r="L522" s="208">
        <v>42790</v>
      </c>
      <c r="M522" s="208">
        <v>42855</v>
      </c>
      <c r="N522" s="209">
        <f t="shared" si="116"/>
        <v>9.3000000000000007</v>
      </c>
      <c r="O522" s="329"/>
      <c r="P522" s="381">
        <f t="shared" si="117"/>
        <v>0</v>
      </c>
      <c r="Q522" s="209">
        <f t="shared" si="118"/>
        <v>0</v>
      </c>
      <c r="R522" s="209">
        <f t="shared" si="119"/>
        <v>0</v>
      </c>
      <c r="S522" s="209">
        <f t="shared" si="120"/>
        <v>0</v>
      </c>
      <c r="T522" s="212"/>
    </row>
    <row r="523" spans="1:20" s="413" customFormat="1" ht="409.5">
      <c r="A523" s="261" t="s">
        <v>181</v>
      </c>
      <c r="B523" s="173" t="s">
        <v>2077</v>
      </c>
      <c r="C523" s="473">
        <f t="shared" si="97"/>
        <v>1</v>
      </c>
      <c r="D523" s="579" t="s">
        <v>2017</v>
      </c>
      <c r="E523" s="132"/>
      <c r="F523" s="132" t="s">
        <v>2078</v>
      </c>
      <c r="G523" s="132" t="s">
        <v>2079</v>
      </c>
      <c r="H523" s="132" t="s">
        <v>2052</v>
      </c>
      <c r="I523" s="132" t="s">
        <v>2080</v>
      </c>
      <c r="J523" s="119" t="s">
        <v>2081</v>
      </c>
      <c r="K523" s="268">
        <v>3</v>
      </c>
      <c r="L523" s="208">
        <v>42795</v>
      </c>
      <c r="M523" s="208">
        <v>43100</v>
      </c>
      <c r="N523" s="209">
        <f t="shared" si="116"/>
        <v>43.6</v>
      </c>
      <c r="O523" s="329"/>
      <c r="P523" s="381">
        <f t="shared" si="117"/>
        <v>0</v>
      </c>
      <c r="Q523" s="209">
        <f t="shared" si="118"/>
        <v>0</v>
      </c>
      <c r="R523" s="209">
        <f t="shared" si="119"/>
        <v>0</v>
      </c>
      <c r="S523" s="209">
        <f t="shared" si="120"/>
        <v>0</v>
      </c>
      <c r="T523" s="414"/>
    </row>
    <row r="524" spans="1:20" s="413" customFormat="1" ht="409.5">
      <c r="A524" s="261" t="s">
        <v>181</v>
      </c>
      <c r="B524" s="173" t="s">
        <v>2082</v>
      </c>
      <c r="C524" s="473">
        <f t="shared" si="97"/>
        <v>1</v>
      </c>
      <c r="D524" s="579" t="s">
        <v>2017</v>
      </c>
      <c r="E524" s="132"/>
      <c r="F524" s="132" t="s">
        <v>2083</v>
      </c>
      <c r="G524" s="132" t="s">
        <v>2084</v>
      </c>
      <c r="H524" s="132" t="s">
        <v>2085</v>
      </c>
      <c r="I524" s="132" t="s">
        <v>2086</v>
      </c>
      <c r="J524" s="119" t="s">
        <v>109</v>
      </c>
      <c r="K524" s="268">
        <v>2</v>
      </c>
      <c r="L524" s="208">
        <v>42826</v>
      </c>
      <c r="M524" s="208">
        <v>42977</v>
      </c>
      <c r="N524" s="209">
        <f t="shared" si="116"/>
        <v>21.6</v>
      </c>
      <c r="O524" s="329"/>
      <c r="P524" s="381">
        <f t="shared" si="117"/>
        <v>0</v>
      </c>
      <c r="Q524" s="209">
        <f t="shared" si="118"/>
        <v>0</v>
      </c>
      <c r="R524" s="209">
        <f t="shared" si="119"/>
        <v>0</v>
      </c>
      <c r="S524" s="209">
        <f t="shared" si="120"/>
        <v>0</v>
      </c>
      <c r="T524" s="414"/>
    </row>
    <row r="525" spans="1:20" s="413" customFormat="1" ht="409.5">
      <c r="A525" s="261" t="s">
        <v>181</v>
      </c>
      <c r="B525" s="173" t="s">
        <v>2082</v>
      </c>
      <c r="C525" s="473">
        <f t="shared" ref="C525:C588" si="121">+IF(B525=B524,0,1)</f>
        <v>0</v>
      </c>
      <c r="D525" s="579" t="s">
        <v>2017</v>
      </c>
      <c r="E525" s="132"/>
      <c r="F525" s="132" t="s">
        <v>2083</v>
      </c>
      <c r="G525" s="132" t="s">
        <v>2084</v>
      </c>
      <c r="H525" s="132" t="s">
        <v>2085</v>
      </c>
      <c r="I525" s="132" t="s">
        <v>2087</v>
      </c>
      <c r="J525" s="119" t="s">
        <v>78</v>
      </c>
      <c r="K525" s="313">
        <v>9</v>
      </c>
      <c r="L525" s="208">
        <v>42795</v>
      </c>
      <c r="M525" s="208">
        <v>43069</v>
      </c>
      <c r="N525" s="209">
        <f t="shared" si="116"/>
        <v>39.1</v>
      </c>
      <c r="O525" s="329"/>
      <c r="P525" s="381">
        <f t="shared" si="117"/>
        <v>0</v>
      </c>
      <c r="Q525" s="209">
        <f t="shared" si="118"/>
        <v>0</v>
      </c>
      <c r="R525" s="209">
        <f t="shared" si="119"/>
        <v>0</v>
      </c>
      <c r="S525" s="209">
        <f t="shared" si="120"/>
        <v>0</v>
      </c>
      <c r="T525" s="414"/>
    </row>
    <row r="526" spans="1:20" s="413" customFormat="1" ht="409.5">
      <c r="A526" s="261" t="s">
        <v>181</v>
      </c>
      <c r="B526" s="173" t="s">
        <v>2082</v>
      </c>
      <c r="C526" s="473">
        <f t="shared" si="121"/>
        <v>0</v>
      </c>
      <c r="D526" s="579" t="s">
        <v>2017</v>
      </c>
      <c r="E526" s="132"/>
      <c r="F526" s="132" t="s">
        <v>2083</v>
      </c>
      <c r="G526" s="132" t="s">
        <v>2084</v>
      </c>
      <c r="H526" s="132" t="s">
        <v>2085</v>
      </c>
      <c r="I526" s="132" t="s">
        <v>2088</v>
      </c>
      <c r="J526" s="119" t="s">
        <v>2089</v>
      </c>
      <c r="K526" s="268">
        <v>1</v>
      </c>
      <c r="L526" s="208">
        <v>42795</v>
      </c>
      <c r="M526" s="208">
        <v>42947</v>
      </c>
      <c r="N526" s="209">
        <f t="shared" si="116"/>
        <v>21.7</v>
      </c>
      <c r="O526" s="329"/>
      <c r="P526" s="381">
        <f t="shared" si="117"/>
        <v>0</v>
      </c>
      <c r="Q526" s="209">
        <f t="shared" si="118"/>
        <v>0</v>
      </c>
      <c r="R526" s="209">
        <f t="shared" si="119"/>
        <v>0</v>
      </c>
      <c r="S526" s="209">
        <f t="shared" si="120"/>
        <v>0</v>
      </c>
      <c r="T526" s="414"/>
    </row>
    <row r="527" spans="1:20" s="413" customFormat="1" ht="408">
      <c r="A527" s="261" t="s">
        <v>181</v>
      </c>
      <c r="B527" s="173" t="s">
        <v>2090</v>
      </c>
      <c r="C527" s="473">
        <f t="shared" si="121"/>
        <v>1</v>
      </c>
      <c r="D527" s="579" t="s">
        <v>2017</v>
      </c>
      <c r="E527" s="132"/>
      <c r="F527" s="132" t="s">
        <v>2091</v>
      </c>
      <c r="G527" s="132" t="s">
        <v>2092</v>
      </c>
      <c r="H527" s="132" t="s">
        <v>2093</v>
      </c>
      <c r="I527" s="132" t="s">
        <v>2094</v>
      </c>
      <c r="J527" s="119" t="s">
        <v>78</v>
      </c>
      <c r="K527" s="268">
        <v>1</v>
      </c>
      <c r="L527" s="208">
        <v>42795</v>
      </c>
      <c r="M527" s="208">
        <v>42855</v>
      </c>
      <c r="N527" s="209">
        <f t="shared" si="116"/>
        <v>8.6</v>
      </c>
      <c r="O527" s="329"/>
      <c r="P527" s="381">
        <f t="shared" si="117"/>
        <v>0</v>
      </c>
      <c r="Q527" s="209">
        <f t="shared" si="118"/>
        <v>0</v>
      </c>
      <c r="R527" s="209">
        <f t="shared" si="119"/>
        <v>0</v>
      </c>
      <c r="S527" s="209">
        <f t="shared" si="120"/>
        <v>0</v>
      </c>
      <c r="T527" s="414"/>
    </row>
    <row r="528" spans="1:20" s="413" customFormat="1" ht="408">
      <c r="A528" s="261" t="s">
        <v>181</v>
      </c>
      <c r="B528" s="173" t="s">
        <v>2090</v>
      </c>
      <c r="C528" s="473">
        <f t="shared" si="121"/>
        <v>0</v>
      </c>
      <c r="D528" s="579" t="s">
        <v>2017</v>
      </c>
      <c r="E528" s="132"/>
      <c r="F528" s="132" t="s">
        <v>2091</v>
      </c>
      <c r="G528" s="132" t="s">
        <v>2092</v>
      </c>
      <c r="H528" s="132" t="s">
        <v>2093</v>
      </c>
      <c r="I528" s="132" t="s">
        <v>2095</v>
      </c>
      <c r="J528" s="119" t="s">
        <v>78</v>
      </c>
      <c r="K528" s="268">
        <v>1</v>
      </c>
      <c r="L528" s="208">
        <v>42856</v>
      </c>
      <c r="M528" s="208">
        <v>42916</v>
      </c>
      <c r="N528" s="209">
        <f t="shared" si="116"/>
        <v>8.6</v>
      </c>
      <c r="O528" s="329"/>
      <c r="P528" s="381">
        <f t="shared" si="117"/>
        <v>0</v>
      </c>
      <c r="Q528" s="209">
        <f t="shared" si="118"/>
        <v>0</v>
      </c>
      <c r="R528" s="209">
        <f t="shared" si="119"/>
        <v>0</v>
      </c>
      <c r="S528" s="209">
        <f t="shared" si="120"/>
        <v>0</v>
      </c>
      <c r="T528" s="414"/>
    </row>
    <row r="529" spans="1:20" s="413" customFormat="1" ht="102">
      <c r="A529" s="261" t="s">
        <v>181</v>
      </c>
      <c r="B529" s="580" t="s">
        <v>2096</v>
      </c>
      <c r="C529" s="581">
        <f t="shared" si="121"/>
        <v>1</v>
      </c>
      <c r="D529" s="579" t="s">
        <v>2017</v>
      </c>
      <c r="E529" s="132"/>
      <c r="F529" s="132" t="s">
        <v>2097</v>
      </c>
      <c r="G529" s="132" t="s">
        <v>2098</v>
      </c>
      <c r="H529" s="132" t="s">
        <v>2099</v>
      </c>
      <c r="I529" s="132" t="s">
        <v>2100</v>
      </c>
      <c r="J529" s="119" t="s">
        <v>78</v>
      </c>
      <c r="K529" s="268">
        <v>1</v>
      </c>
      <c r="L529" s="208">
        <v>42795</v>
      </c>
      <c r="M529" s="208">
        <v>42825</v>
      </c>
      <c r="N529" s="209">
        <f t="shared" si="116"/>
        <v>4.3</v>
      </c>
      <c r="O529" s="329"/>
      <c r="P529" s="381">
        <f t="shared" si="117"/>
        <v>0</v>
      </c>
      <c r="Q529" s="209">
        <f t="shared" si="118"/>
        <v>0</v>
      </c>
      <c r="R529" s="209">
        <f t="shared" si="119"/>
        <v>0</v>
      </c>
      <c r="S529" s="209">
        <f t="shared" si="120"/>
        <v>0</v>
      </c>
      <c r="T529" s="414"/>
    </row>
    <row r="530" spans="1:20" s="413" customFormat="1" ht="102">
      <c r="A530" s="261" t="s">
        <v>181</v>
      </c>
      <c r="B530" s="580" t="s">
        <v>2096</v>
      </c>
      <c r="C530" s="581">
        <f t="shared" si="121"/>
        <v>0</v>
      </c>
      <c r="D530" s="579" t="s">
        <v>2017</v>
      </c>
      <c r="E530" s="132"/>
      <c r="F530" s="132" t="s">
        <v>2097</v>
      </c>
      <c r="G530" s="132" t="s">
        <v>2098</v>
      </c>
      <c r="H530" s="132" t="s">
        <v>2099</v>
      </c>
      <c r="I530" s="132" t="s">
        <v>2101</v>
      </c>
      <c r="J530" s="119" t="s">
        <v>78</v>
      </c>
      <c r="K530" s="268">
        <v>1</v>
      </c>
      <c r="L530" s="208">
        <v>42948</v>
      </c>
      <c r="M530" s="208">
        <v>43008</v>
      </c>
      <c r="N530" s="209">
        <f t="shared" si="116"/>
        <v>8.6</v>
      </c>
      <c r="O530" s="329"/>
      <c r="P530" s="381">
        <f t="shared" si="117"/>
        <v>0</v>
      </c>
      <c r="Q530" s="209">
        <f t="shared" si="118"/>
        <v>0</v>
      </c>
      <c r="R530" s="209">
        <f t="shared" si="119"/>
        <v>0</v>
      </c>
      <c r="S530" s="209">
        <f t="shared" si="120"/>
        <v>0</v>
      </c>
      <c r="T530" s="414"/>
    </row>
    <row r="531" spans="1:20" s="413" customFormat="1" ht="242.25">
      <c r="A531" s="261" t="s">
        <v>181</v>
      </c>
      <c r="B531" s="580" t="s">
        <v>2102</v>
      </c>
      <c r="C531" s="581">
        <f t="shared" si="121"/>
        <v>1</v>
      </c>
      <c r="D531" s="582" t="s">
        <v>2017</v>
      </c>
      <c r="E531" s="123"/>
      <c r="F531" s="123" t="s">
        <v>2103</v>
      </c>
      <c r="G531" s="123" t="s">
        <v>2104</v>
      </c>
      <c r="H531" s="123" t="s">
        <v>2052</v>
      </c>
      <c r="I531" s="123" t="s">
        <v>2105</v>
      </c>
      <c r="J531" s="119" t="s">
        <v>78</v>
      </c>
      <c r="K531" s="268">
        <v>3</v>
      </c>
      <c r="L531" s="208">
        <v>42795</v>
      </c>
      <c r="M531" s="208">
        <v>43100</v>
      </c>
      <c r="N531" s="209">
        <f t="shared" si="116"/>
        <v>43.6</v>
      </c>
      <c r="O531" s="329"/>
      <c r="P531" s="381">
        <f t="shared" si="117"/>
        <v>0</v>
      </c>
      <c r="Q531" s="209">
        <f t="shared" si="118"/>
        <v>0</v>
      </c>
      <c r="R531" s="209">
        <f t="shared" si="119"/>
        <v>0</v>
      </c>
      <c r="S531" s="209">
        <f t="shared" si="120"/>
        <v>0</v>
      </c>
      <c r="T531" s="414"/>
    </row>
    <row r="532" spans="1:20" s="413" customFormat="1" ht="242.25">
      <c r="A532" s="261" t="s">
        <v>181</v>
      </c>
      <c r="B532" s="580" t="s">
        <v>2102</v>
      </c>
      <c r="C532" s="581">
        <f t="shared" si="121"/>
        <v>0</v>
      </c>
      <c r="D532" s="582" t="s">
        <v>2017</v>
      </c>
      <c r="E532" s="123"/>
      <c r="F532" s="123" t="s">
        <v>2103</v>
      </c>
      <c r="G532" s="123" t="s">
        <v>2104</v>
      </c>
      <c r="H532" s="123" t="s">
        <v>2052</v>
      </c>
      <c r="I532" s="123" t="s">
        <v>2106</v>
      </c>
      <c r="J532" s="119" t="s">
        <v>78</v>
      </c>
      <c r="K532" s="268">
        <v>3</v>
      </c>
      <c r="L532" s="208">
        <v>42795</v>
      </c>
      <c r="M532" s="208">
        <v>43100</v>
      </c>
      <c r="N532" s="209">
        <f t="shared" si="116"/>
        <v>43.6</v>
      </c>
      <c r="O532" s="329"/>
      <c r="P532" s="381">
        <f t="shared" si="117"/>
        <v>0</v>
      </c>
      <c r="Q532" s="209">
        <f t="shared" si="118"/>
        <v>0</v>
      </c>
      <c r="R532" s="209">
        <f t="shared" si="119"/>
        <v>0</v>
      </c>
      <c r="S532" s="209">
        <f t="shared" si="120"/>
        <v>0</v>
      </c>
      <c r="T532" s="414"/>
    </row>
    <row r="533" spans="1:20" s="413" customFormat="1" ht="140.25">
      <c r="A533" s="261" t="s">
        <v>181</v>
      </c>
      <c r="B533" s="580" t="s">
        <v>2107</v>
      </c>
      <c r="C533" s="581">
        <f t="shared" si="121"/>
        <v>1</v>
      </c>
      <c r="D533" s="582" t="s">
        <v>2017</v>
      </c>
      <c r="E533" s="123"/>
      <c r="F533" s="123" t="s">
        <v>2108</v>
      </c>
      <c r="G533" s="123" t="s">
        <v>2109</v>
      </c>
      <c r="H533" s="123" t="s">
        <v>2093</v>
      </c>
      <c r="I533" s="123" t="s">
        <v>2110</v>
      </c>
      <c r="J533" s="119" t="s">
        <v>78</v>
      </c>
      <c r="K533" s="268">
        <v>1</v>
      </c>
      <c r="L533" s="208">
        <v>42795</v>
      </c>
      <c r="M533" s="208">
        <v>42916</v>
      </c>
      <c r="N533" s="209">
        <f t="shared" si="116"/>
        <v>17.3</v>
      </c>
      <c r="O533" s="329"/>
      <c r="P533" s="381">
        <f t="shared" si="117"/>
        <v>0</v>
      </c>
      <c r="Q533" s="209">
        <f t="shared" si="118"/>
        <v>0</v>
      </c>
      <c r="R533" s="209">
        <f t="shared" si="119"/>
        <v>0</v>
      </c>
      <c r="S533" s="209">
        <f t="shared" si="120"/>
        <v>0</v>
      </c>
      <c r="T533" s="414"/>
    </row>
    <row r="534" spans="1:20" s="413" customFormat="1" ht="127.5">
      <c r="A534" s="261" t="s">
        <v>181</v>
      </c>
      <c r="B534" s="580" t="s">
        <v>2107</v>
      </c>
      <c r="C534" s="581">
        <f t="shared" si="121"/>
        <v>0</v>
      </c>
      <c r="D534" s="582" t="s">
        <v>2017</v>
      </c>
      <c r="E534" s="123"/>
      <c r="F534" s="123" t="s">
        <v>2108</v>
      </c>
      <c r="G534" s="123" t="s">
        <v>2109</v>
      </c>
      <c r="H534" s="123" t="s">
        <v>2093</v>
      </c>
      <c r="I534" s="123" t="s">
        <v>2111</v>
      </c>
      <c r="J534" s="119" t="s">
        <v>78</v>
      </c>
      <c r="K534" s="268">
        <v>1</v>
      </c>
      <c r="L534" s="208">
        <v>42795</v>
      </c>
      <c r="M534" s="208">
        <v>42916</v>
      </c>
      <c r="N534" s="209">
        <f t="shared" si="116"/>
        <v>17.3</v>
      </c>
      <c r="O534" s="329"/>
      <c r="P534" s="381">
        <f t="shared" si="117"/>
        <v>0</v>
      </c>
      <c r="Q534" s="209">
        <f t="shared" si="118"/>
        <v>0</v>
      </c>
      <c r="R534" s="209">
        <f t="shared" si="119"/>
        <v>0</v>
      </c>
      <c r="S534" s="209">
        <f t="shared" si="120"/>
        <v>0</v>
      </c>
      <c r="T534" s="414"/>
    </row>
    <row r="535" spans="1:20" s="413" customFormat="1" ht="409.5">
      <c r="A535" s="261" t="s">
        <v>181</v>
      </c>
      <c r="B535" s="173" t="s">
        <v>2112</v>
      </c>
      <c r="C535" s="473">
        <f t="shared" si="121"/>
        <v>1</v>
      </c>
      <c r="D535" s="582" t="s">
        <v>2017</v>
      </c>
      <c r="E535" s="123"/>
      <c r="F535" s="123" t="s">
        <v>2113</v>
      </c>
      <c r="G535" s="123" t="s">
        <v>2114</v>
      </c>
      <c r="H535" s="123" t="s">
        <v>2115</v>
      </c>
      <c r="I535" s="123" t="s">
        <v>2116</v>
      </c>
      <c r="J535" s="119" t="s">
        <v>2117</v>
      </c>
      <c r="K535" s="268">
        <v>1</v>
      </c>
      <c r="L535" s="208">
        <v>42795</v>
      </c>
      <c r="M535" s="208">
        <v>42855</v>
      </c>
      <c r="N535" s="209">
        <f t="shared" si="116"/>
        <v>8.6</v>
      </c>
      <c r="O535" s="329"/>
      <c r="P535" s="381">
        <f t="shared" si="117"/>
        <v>0</v>
      </c>
      <c r="Q535" s="209">
        <f t="shared" si="118"/>
        <v>0</v>
      </c>
      <c r="R535" s="209">
        <f t="shared" si="119"/>
        <v>0</v>
      </c>
      <c r="S535" s="209">
        <f t="shared" si="120"/>
        <v>0</v>
      </c>
      <c r="T535" s="414"/>
    </row>
    <row r="536" spans="1:20" s="413" customFormat="1" ht="409.5">
      <c r="A536" s="261" t="s">
        <v>181</v>
      </c>
      <c r="B536" s="173" t="s">
        <v>2112</v>
      </c>
      <c r="C536" s="473">
        <f t="shared" si="121"/>
        <v>0</v>
      </c>
      <c r="D536" s="582" t="s">
        <v>2017</v>
      </c>
      <c r="E536" s="123"/>
      <c r="F536" s="123" t="s">
        <v>2113</v>
      </c>
      <c r="G536" s="123" t="s">
        <v>2114</v>
      </c>
      <c r="H536" s="123" t="s">
        <v>2115</v>
      </c>
      <c r="I536" s="127" t="s">
        <v>2118</v>
      </c>
      <c r="J536" s="119" t="s">
        <v>2057</v>
      </c>
      <c r="K536" s="268">
        <v>3</v>
      </c>
      <c r="L536" s="208">
        <v>42826</v>
      </c>
      <c r="M536" s="208">
        <v>43100</v>
      </c>
      <c r="N536" s="209">
        <f t="shared" si="116"/>
        <v>39.1</v>
      </c>
      <c r="O536" s="329"/>
      <c r="P536" s="381">
        <f t="shared" si="117"/>
        <v>0</v>
      </c>
      <c r="Q536" s="209">
        <f t="shared" si="118"/>
        <v>0</v>
      </c>
      <c r="R536" s="209">
        <f t="shared" si="119"/>
        <v>0</v>
      </c>
      <c r="S536" s="209">
        <f t="shared" si="120"/>
        <v>0</v>
      </c>
      <c r="T536" s="414"/>
    </row>
    <row r="537" spans="1:20" s="413" customFormat="1" ht="267.75">
      <c r="A537" s="583" t="s">
        <v>181</v>
      </c>
      <c r="B537" s="584" t="s">
        <v>2119</v>
      </c>
      <c r="C537" s="585">
        <f t="shared" si="121"/>
        <v>1</v>
      </c>
      <c r="D537" s="579" t="s">
        <v>2017</v>
      </c>
      <c r="E537" s="132"/>
      <c r="F537" s="132" t="s">
        <v>2120</v>
      </c>
      <c r="G537" s="132"/>
      <c r="H537" s="132" t="s">
        <v>2121</v>
      </c>
      <c r="I537" s="132" t="s">
        <v>2122</v>
      </c>
      <c r="J537" s="119" t="s">
        <v>513</v>
      </c>
      <c r="K537" s="268">
        <v>1</v>
      </c>
      <c r="L537" s="208">
        <v>42795</v>
      </c>
      <c r="M537" s="208">
        <v>42855</v>
      </c>
      <c r="N537" s="209">
        <f t="shared" si="116"/>
        <v>8.6</v>
      </c>
      <c r="O537" s="329"/>
      <c r="P537" s="381">
        <f t="shared" si="117"/>
        <v>0</v>
      </c>
      <c r="Q537" s="209">
        <f t="shared" si="118"/>
        <v>0</v>
      </c>
      <c r="R537" s="209">
        <f t="shared" si="119"/>
        <v>0</v>
      </c>
      <c r="S537" s="209">
        <f t="shared" si="120"/>
        <v>0</v>
      </c>
      <c r="T537" s="414"/>
    </row>
    <row r="538" spans="1:20" s="413" customFormat="1" ht="178.5">
      <c r="A538" s="415" t="s">
        <v>335</v>
      </c>
      <c r="B538" s="128" t="s">
        <v>760</v>
      </c>
      <c r="C538" s="359">
        <f t="shared" si="121"/>
        <v>1</v>
      </c>
      <c r="D538" s="416" t="s">
        <v>2017</v>
      </c>
      <c r="E538" s="66"/>
      <c r="F538" s="120" t="s">
        <v>2123</v>
      </c>
      <c r="G538" s="64"/>
      <c r="H538" s="64" t="s">
        <v>2124</v>
      </c>
      <c r="I538" s="64" t="s">
        <v>2125</v>
      </c>
      <c r="J538" s="67" t="s">
        <v>2126</v>
      </c>
      <c r="K538" s="66">
        <v>8</v>
      </c>
      <c r="L538" s="68">
        <v>42614</v>
      </c>
      <c r="M538" s="68">
        <v>42704</v>
      </c>
      <c r="N538" s="59">
        <f t="shared" si="116"/>
        <v>12.9</v>
      </c>
      <c r="O538" s="329">
        <v>8</v>
      </c>
      <c r="P538" s="60">
        <f t="shared" si="117"/>
        <v>1</v>
      </c>
      <c r="Q538" s="59">
        <f t="shared" si="118"/>
        <v>12.9</v>
      </c>
      <c r="R538" s="59">
        <f t="shared" si="119"/>
        <v>12.9</v>
      </c>
      <c r="S538" s="59">
        <f t="shared" si="120"/>
        <v>12.9</v>
      </c>
      <c r="T538" s="141" t="s">
        <v>2127</v>
      </c>
    </row>
    <row r="539" spans="1:20" s="413" customFormat="1" ht="178.5">
      <c r="A539" s="415" t="s">
        <v>335</v>
      </c>
      <c r="B539" s="128" t="s">
        <v>760</v>
      </c>
      <c r="C539" s="359">
        <f t="shared" si="121"/>
        <v>0</v>
      </c>
      <c r="D539" s="416" t="s">
        <v>2017</v>
      </c>
      <c r="E539" s="66"/>
      <c r="F539" s="120" t="s">
        <v>2123</v>
      </c>
      <c r="G539" s="64"/>
      <c r="H539" s="64" t="s">
        <v>2128</v>
      </c>
      <c r="I539" s="64" t="s">
        <v>2129</v>
      </c>
      <c r="J539" s="67" t="s">
        <v>694</v>
      </c>
      <c r="K539" s="66">
        <v>3</v>
      </c>
      <c r="L539" s="68">
        <v>42644</v>
      </c>
      <c r="M539" s="68">
        <v>42916</v>
      </c>
      <c r="N539" s="59">
        <f t="shared" si="116"/>
        <v>38.9</v>
      </c>
      <c r="O539" s="329">
        <v>1</v>
      </c>
      <c r="P539" s="60">
        <f t="shared" si="117"/>
        <v>0.33333333333333331</v>
      </c>
      <c r="Q539" s="59">
        <f t="shared" si="118"/>
        <v>13</v>
      </c>
      <c r="R539" s="59">
        <f t="shared" si="119"/>
        <v>0</v>
      </c>
      <c r="S539" s="59">
        <f t="shared" si="120"/>
        <v>0</v>
      </c>
      <c r="T539" s="141" t="s">
        <v>2130</v>
      </c>
    </row>
    <row r="540" spans="1:20" s="413" customFormat="1" ht="395.25">
      <c r="A540" s="415" t="s">
        <v>335</v>
      </c>
      <c r="B540" s="128" t="s">
        <v>2131</v>
      </c>
      <c r="C540" s="359">
        <f t="shared" si="121"/>
        <v>1</v>
      </c>
      <c r="D540" s="416" t="s">
        <v>2017</v>
      </c>
      <c r="E540" s="66"/>
      <c r="F540" s="64" t="s">
        <v>2132</v>
      </c>
      <c r="G540" s="64"/>
      <c r="H540" s="64" t="s">
        <v>2124</v>
      </c>
      <c r="I540" s="64" t="s">
        <v>2125</v>
      </c>
      <c r="J540" s="67" t="s">
        <v>2126</v>
      </c>
      <c r="K540" s="66">
        <v>8</v>
      </c>
      <c r="L540" s="68">
        <v>42614</v>
      </c>
      <c r="M540" s="68">
        <v>42704</v>
      </c>
      <c r="N540" s="59">
        <f t="shared" si="116"/>
        <v>12.9</v>
      </c>
      <c r="O540" s="329">
        <v>8</v>
      </c>
      <c r="P540" s="60">
        <f t="shared" si="117"/>
        <v>1</v>
      </c>
      <c r="Q540" s="59">
        <f t="shared" si="118"/>
        <v>12.9</v>
      </c>
      <c r="R540" s="59">
        <f t="shared" si="119"/>
        <v>12.9</v>
      </c>
      <c r="S540" s="59">
        <f t="shared" si="120"/>
        <v>12.9</v>
      </c>
      <c r="T540" s="141" t="s">
        <v>2127</v>
      </c>
    </row>
    <row r="541" spans="1:20" s="413" customFormat="1" ht="395.25">
      <c r="A541" s="415" t="s">
        <v>335</v>
      </c>
      <c r="B541" s="128" t="s">
        <v>2131</v>
      </c>
      <c r="C541" s="359">
        <f t="shared" si="121"/>
        <v>0</v>
      </c>
      <c r="D541" s="416" t="s">
        <v>2017</v>
      </c>
      <c r="E541" s="66"/>
      <c r="F541" s="64" t="s">
        <v>2132</v>
      </c>
      <c r="G541" s="64"/>
      <c r="H541" s="64" t="s">
        <v>2128</v>
      </c>
      <c r="I541" s="64" t="s">
        <v>2129</v>
      </c>
      <c r="J541" s="67" t="s">
        <v>694</v>
      </c>
      <c r="K541" s="66">
        <v>3</v>
      </c>
      <c r="L541" s="68">
        <v>42644</v>
      </c>
      <c r="M541" s="68">
        <v>42916</v>
      </c>
      <c r="N541" s="59">
        <f t="shared" si="116"/>
        <v>38.9</v>
      </c>
      <c r="O541" s="329">
        <v>1</v>
      </c>
      <c r="P541" s="60">
        <f t="shared" si="117"/>
        <v>0.33333333333333331</v>
      </c>
      <c r="Q541" s="59">
        <f t="shared" si="118"/>
        <v>13</v>
      </c>
      <c r="R541" s="59">
        <f t="shared" si="119"/>
        <v>0</v>
      </c>
      <c r="S541" s="59">
        <f t="shared" si="120"/>
        <v>0</v>
      </c>
      <c r="T541" s="141" t="s">
        <v>2133</v>
      </c>
    </row>
    <row r="542" spans="1:20" s="413" customFormat="1" ht="382.5">
      <c r="A542" s="415" t="s">
        <v>335</v>
      </c>
      <c r="B542" s="128" t="s">
        <v>586</v>
      </c>
      <c r="C542" s="359">
        <f t="shared" si="121"/>
        <v>1</v>
      </c>
      <c r="D542" s="416" t="s">
        <v>2017</v>
      </c>
      <c r="E542" s="66"/>
      <c r="F542" s="120" t="s">
        <v>2134</v>
      </c>
      <c r="G542" s="64"/>
      <c r="H542" s="64" t="s">
        <v>2135</v>
      </c>
      <c r="I542" s="64" t="s">
        <v>2136</v>
      </c>
      <c r="J542" s="417" t="s">
        <v>1261</v>
      </c>
      <c r="K542" s="66">
        <v>1</v>
      </c>
      <c r="L542" s="68">
        <v>42583</v>
      </c>
      <c r="M542" s="68">
        <v>42735</v>
      </c>
      <c r="N542" s="59">
        <f t="shared" si="116"/>
        <v>21.7</v>
      </c>
      <c r="O542" s="329">
        <v>1</v>
      </c>
      <c r="P542" s="60">
        <f t="shared" si="117"/>
        <v>1</v>
      </c>
      <c r="Q542" s="59">
        <f t="shared" si="118"/>
        <v>21.7</v>
      </c>
      <c r="R542" s="59">
        <f t="shared" si="119"/>
        <v>21.7</v>
      </c>
      <c r="S542" s="59">
        <f t="shared" si="120"/>
        <v>21.7</v>
      </c>
      <c r="T542" s="141" t="s">
        <v>2137</v>
      </c>
    </row>
    <row r="543" spans="1:20" s="413" customFormat="1" ht="382.5">
      <c r="A543" s="415" t="s">
        <v>335</v>
      </c>
      <c r="B543" s="128" t="s">
        <v>586</v>
      </c>
      <c r="C543" s="359">
        <f t="shared" si="121"/>
        <v>0</v>
      </c>
      <c r="D543" s="416" t="s">
        <v>2017</v>
      </c>
      <c r="E543" s="66"/>
      <c r="F543" s="120" t="s">
        <v>2134</v>
      </c>
      <c r="G543" s="64"/>
      <c r="H543" s="64" t="s">
        <v>2135</v>
      </c>
      <c r="I543" s="64" t="s">
        <v>2138</v>
      </c>
      <c r="J543" s="67" t="s">
        <v>2139</v>
      </c>
      <c r="K543" s="66">
        <v>3</v>
      </c>
      <c r="L543" s="68">
        <v>42675</v>
      </c>
      <c r="M543" s="68">
        <v>42947</v>
      </c>
      <c r="N543" s="59">
        <f t="shared" si="116"/>
        <v>38.9</v>
      </c>
      <c r="O543" s="329">
        <v>1</v>
      </c>
      <c r="P543" s="60">
        <f t="shared" si="117"/>
        <v>0.33333333333333331</v>
      </c>
      <c r="Q543" s="59">
        <f t="shared" si="118"/>
        <v>13</v>
      </c>
      <c r="R543" s="59">
        <f t="shared" si="119"/>
        <v>0</v>
      </c>
      <c r="S543" s="59">
        <f t="shared" si="120"/>
        <v>0</v>
      </c>
      <c r="T543" s="141" t="s">
        <v>2140</v>
      </c>
    </row>
    <row r="544" spans="1:20" s="413" customFormat="1" ht="306">
      <c r="A544" s="415" t="s">
        <v>335</v>
      </c>
      <c r="B544" s="128" t="s">
        <v>598</v>
      </c>
      <c r="C544" s="359">
        <f t="shared" si="121"/>
        <v>1</v>
      </c>
      <c r="D544" s="416" t="s">
        <v>2017</v>
      </c>
      <c r="E544" s="66"/>
      <c r="F544" s="64" t="s">
        <v>2141</v>
      </c>
      <c r="G544" s="64"/>
      <c r="H544" s="64" t="s">
        <v>2135</v>
      </c>
      <c r="I544" s="64" t="s">
        <v>2136</v>
      </c>
      <c r="J544" s="417" t="s">
        <v>1261</v>
      </c>
      <c r="K544" s="66">
        <v>1</v>
      </c>
      <c r="L544" s="68">
        <v>42583</v>
      </c>
      <c r="M544" s="68">
        <v>42735</v>
      </c>
      <c r="N544" s="59">
        <f t="shared" si="116"/>
        <v>21.7</v>
      </c>
      <c r="O544" s="329">
        <v>1</v>
      </c>
      <c r="P544" s="60">
        <f t="shared" si="117"/>
        <v>1</v>
      </c>
      <c r="Q544" s="59">
        <f t="shared" si="118"/>
        <v>21.7</v>
      </c>
      <c r="R544" s="59">
        <f t="shared" si="119"/>
        <v>21.7</v>
      </c>
      <c r="S544" s="59">
        <f t="shared" si="120"/>
        <v>21.7</v>
      </c>
      <c r="T544" s="141" t="s">
        <v>2137</v>
      </c>
    </row>
    <row r="545" spans="1:16384" s="413" customFormat="1" ht="242.25">
      <c r="A545" s="415" t="s">
        <v>335</v>
      </c>
      <c r="B545" s="128" t="s">
        <v>598</v>
      </c>
      <c r="C545" s="359">
        <f t="shared" si="121"/>
        <v>0</v>
      </c>
      <c r="D545" s="416" t="s">
        <v>2017</v>
      </c>
      <c r="E545" s="66"/>
      <c r="F545" s="64" t="s">
        <v>2141</v>
      </c>
      <c r="G545" s="64"/>
      <c r="H545" s="64" t="s">
        <v>2135</v>
      </c>
      <c r="I545" s="64" t="s">
        <v>2138</v>
      </c>
      <c r="J545" s="67" t="s">
        <v>2139</v>
      </c>
      <c r="K545" s="66">
        <v>3</v>
      </c>
      <c r="L545" s="68">
        <v>42675</v>
      </c>
      <c r="M545" s="68">
        <v>42947</v>
      </c>
      <c r="N545" s="59">
        <f t="shared" si="116"/>
        <v>38.9</v>
      </c>
      <c r="O545" s="329">
        <v>1</v>
      </c>
      <c r="P545" s="60">
        <f t="shared" si="117"/>
        <v>0.33333333333333331</v>
      </c>
      <c r="Q545" s="59">
        <f t="shared" si="118"/>
        <v>13</v>
      </c>
      <c r="R545" s="59">
        <f t="shared" si="119"/>
        <v>0</v>
      </c>
      <c r="S545" s="59">
        <f t="shared" si="120"/>
        <v>0</v>
      </c>
      <c r="T545" s="141" t="s">
        <v>2140</v>
      </c>
    </row>
    <row r="546" spans="1:16384" s="413" customFormat="1" ht="306">
      <c r="A546" s="415" t="s">
        <v>335</v>
      </c>
      <c r="B546" s="128" t="s">
        <v>607</v>
      </c>
      <c r="C546" s="359">
        <f t="shared" si="121"/>
        <v>1</v>
      </c>
      <c r="D546" s="416" t="s">
        <v>2017</v>
      </c>
      <c r="E546" s="66"/>
      <c r="F546" s="64" t="s">
        <v>2142</v>
      </c>
      <c r="G546" s="418"/>
      <c r="H546" s="64" t="s">
        <v>2143</v>
      </c>
      <c r="I546" s="64" t="s">
        <v>2144</v>
      </c>
      <c r="J546" s="417" t="s">
        <v>1261</v>
      </c>
      <c r="K546" s="66">
        <v>1</v>
      </c>
      <c r="L546" s="68">
        <v>42583</v>
      </c>
      <c r="M546" s="68">
        <v>42735</v>
      </c>
      <c r="N546" s="59">
        <f t="shared" si="116"/>
        <v>21.7</v>
      </c>
      <c r="O546" s="329">
        <v>1</v>
      </c>
      <c r="P546" s="60">
        <f t="shared" si="117"/>
        <v>1</v>
      </c>
      <c r="Q546" s="59">
        <f t="shared" si="118"/>
        <v>21.7</v>
      </c>
      <c r="R546" s="59">
        <f t="shared" si="119"/>
        <v>21.7</v>
      </c>
      <c r="S546" s="59">
        <f t="shared" si="120"/>
        <v>21.7</v>
      </c>
      <c r="T546" s="141" t="s">
        <v>2137</v>
      </c>
    </row>
    <row r="547" spans="1:16384" s="413" customFormat="1" ht="204">
      <c r="A547" s="415" t="s">
        <v>335</v>
      </c>
      <c r="B547" s="128" t="s">
        <v>607</v>
      </c>
      <c r="C547" s="359">
        <f t="shared" si="121"/>
        <v>0</v>
      </c>
      <c r="D547" s="416" t="s">
        <v>2017</v>
      </c>
      <c r="E547" s="66"/>
      <c r="F547" s="64" t="s">
        <v>2142</v>
      </c>
      <c r="G547" s="64"/>
      <c r="H547" s="64" t="s">
        <v>2143</v>
      </c>
      <c r="I547" s="64" t="s">
        <v>2145</v>
      </c>
      <c r="J547" s="67" t="s">
        <v>229</v>
      </c>
      <c r="K547" s="66">
        <v>3</v>
      </c>
      <c r="L547" s="68">
        <v>42675</v>
      </c>
      <c r="M547" s="68">
        <v>42947</v>
      </c>
      <c r="N547" s="59">
        <f t="shared" si="116"/>
        <v>38.9</v>
      </c>
      <c r="O547" s="329">
        <v>1</v>
      </c>
      <c r="P547" s="60">
        <f t="shared" si="117"/>
        <v>0.33333333333333331</v>
      </c>
      <c r="Q547" s="59">
        <f t="shared" si="118"/>
        <v>13</v>
      </c>
      <c r="R547" s="59">
        <f t="shared" si="119"/>
        <v>0</v>
      </c>
      <c r="S547" s="59">
        <f t="shared" si="120"/>
        <v>0</v>
      </c>
      <c r="T547" s="141" t="s">
        <v>2146</v>
      </c>
    </row>
    <row r="548" spans="1:16384" s="413" customFormat="1" ht="267.75">
      <c r="A548" s="415" t="s">
        <v>335</v>
      </c>
      <c r="B548" s="128" t="s">
        <v>2147</v>
      </c>
      <c r="C548" s="359">
        <f t="shared" si="121"/>
        <v>1</v>
      </c>
      <c r="D548" s="416" t="s">
        <v>2017</v>
      </c>
      <c r="E548" s="66"/>
      <c r="F548" s="64" t="s">
        <v>2148</v>
      </c>
      <c r="G548" s="64"/>
      <c r="H548" s="64" t="s">
        <v>2149</v>
      </c>
      <c r="I548" s="64" t="s">
        <v>2150</v>
      </c>
      <c r="J548" s="67" t="s">
        <v>2151</v>
      </c>
      <c r="K548" s="66">
        <v>1</v>
      </c>
      <c r="L548" s="68">
        <v>42583</v>
      </c>
      <c r="M548" s="68">
        <v>42735</v>
      </c>
      <c r="N548" s="59">
        <f t="shared" si="116"/>
        <v>21.7</v>
      </c>
      <c r="O548" s="329">
        <v>1</v>
      </c>
      <c r="P548" s="60">
        <f t="shared" si="117"/>
        <v>1</v>
      </c>
      <c r="Q548" s="59">
        <f t="shared" si="118"/>
        <v>21.7</v>
      </c>
      <c r="R548" s="59">
        <f t="shared" si="119"/>
        <v>21.7</v>
      </c>
      <c r="S548" s="59">
        <f t="shared" si="120"/>
        <v>21.7</v>
      </c>
      <c r="T548" s="141" t="s">
        <v>2152</v>
      </c>
    </row>
    <row r="549" spans="1:16384" s="413" customFormat="1" ht="267.75">
      <c r="A549" s="415" t="s">
        <v>335</v>
      </c>
      <c r="B549" s="128" t="s">
        <v>2147</v>
      </c>
      <c r="C549" s="359">
        <f t="shared" si="121"/>
        <v>0</v>
      </c>
      <c r="D549" s="416" t="s">
        <v>2017</v>
      </c>
      <c r="E549" s="66"/>
      <c r="F549" s="64" t="s">
        <v>2148</v>
      </c>
      <c r="G549" s="64"/>
      <c r="H549" s="64" t="s">
        <v>2149</v>
      </c>
      <c r="I549" s="120" t="s">
        <v>2153</v>
      </c>
      <c r="J549" s="67" t="s">
        <v>2154</v>
      </c>
      <c r="K549" s="66">
        <v>80</v>
      </c>
      <c r="L549" s="68">
        <v>42583</v>
      </c>
      <c r="M549" s="68">
        <v>42947</v>
      </c>
      <c r="N549" s="59">
        <f t="shared" si="116"/>
        <v>52</v>
      </c>
      <c r="O549" s="329">
        <v>56</v>
      </c>
      <c r="P549" s="60">
        <f t="shared" si="117"/>
        <v>0.7</v>
      </c>
      <c r="Q549" s="59">
        <f t="shared" si="118"/>
        <v>36.4</v>
      </c>
      <c r="R549" s="59">
        <f t="shared" si="119"/>
        <v>0</v>
      </c>
      <c r="S549" s="59">
        <f t="shared" si="120"/>
        <v>0</v>
      </c>
      <c r="T549" s="141" t="s">
        <v>2155</v>
      </c>
    </row>
    <row r="550" spans="1:16384" s="413" customFormat="1" ht="344.25">
      <c r="A550" s="415" t="s">
        <v>335</v>
      </c>
      <c r="B550" s="128" t="s">
        <v>336</v>
      </c>
      <c r="C550" s="359">
        <f t="shared" si="121"/>
        <v>1</v>
      </c>
      <c r="D550" s="416" t="s">
        <v>2017</v>
      </c>
      <c r="E550" s="66"/>
      <c r="F550" s="64" t="s">
        <v>2156</v>
      </c>
      <c r="G550" s="64" t="s">
        <v>2157</v>
      </c>
      <c r="H550" s="64" t="s">
        <v>2158</v>
      </c>
      <c r="I550" s="120" t="s">
        <v>2159</v>
      </c>
      <c r="J550" s="67" t="s">
        <v>104</v>
      </c>
      <c r="K550" s="66">
        <v>1</v>
      </c>
      <c r="L550" s="68">
        <v>42583</v>
      </c>
      <c r="M550" s="68">
        <v>42643</v>
      </c>
      <c r="N550" s="59">
        <f t="shared" si="116"/>
        <v>8.6</v>
      </c>
      <c r="O550" s="329">
        <v>1</v>
      </c>
      <c r="P550" s="60">
        <f t="shared" si="117"/>
        <v>1</v>
      </c>
      <c r="Q550" s="59">
        <f t="shared" si="118"/>
        <v>8.6</v>
      </c>
      <c r="R550" s="59">
        <f t="shared" si="119"/>
        <v>8.6</v>
      </c>
      <c r="S550" s="59">
        <f t="shared" si="120"/>
        <v>8.6</v>
      </c>
      <c r="T550" s="141" t="s">
        <v>2160</v>
      </c>
    </row>
    <row r="551" spans="1:16384" s="413" customFormat="1" ht="344.25">
      <c r="A551" s="415" t="s">
        <v>335</v>
      </c>
      <c r="B551" s="128" t="s">
        <v>336</v>
      </c>
      <c r="C551" s="359">
        <f t="shared" si="121"/>
        <v>0</v>
      </c>
      <c r="D551" s="416" t="s">
        <v>2017</v>
      </c>
      <c r="E551" s="66"/>
      <c r="F551" s="64" t="s">
        <v>2156</v>
      </c>
      <c r="G551" s="64" t="s">
        <v>2157</v>
      </c>
      <c r="H551" s="64" t="s">
        <v>2158</v>
      </c>
      <c r="I551" s="120" t="s">
        <v>2161</v>
      </c>
      <c r="J551" s="67" t="s">
        <v>2162</v>
      </c>
      <c r="K551" s="66">
        <v>1</v>
      </c>
      <c r="L551" s="68">
        <v>42583</v>
      </c>
      <c r="M551" s="68">
        <v>42643</v>
      </c>
      <c r="N551" s="59">
        <f t="shared" si="116"/>
        <v>8.6</v>
      </c>
      <c r="O551" s="329">
        <v>1</v>
      </c>
      <c r="P551" s="60">
        <f t="shared" si="117"/>
        <v>1</v>
      </c>
      <c r="Q551" s="59">
        <f t="shared" si="118"/>
        <v>8.6</v>
      </c>
      <c r="R551" s="59">
        <f t="shared" si="119"/>
        <v>8.6</v>
      </c>
      <c r="S551" s="59">
        <f t="shared" si="120"/>
        <v>8.6</v>
      </c>
      <c r="T551" s="141" t="s">
        <v>2163</v>
      </c>
    </row>
    <row r="552" spans="1:16384" s="413" customFormat="1" ht="344.25">
      <c r="A552" s="415" t="s">
        <v>335</v>
      </c>
      <c r="B552" s="128" t="s">
        <v>336</v>
      </c>
      <c r="C552" s="359">
        <f t="shared" si="121"/>
        <v>0</v>
      </c>
      <c r="D552" s="416" t="s">
        <v>2017</v>
      </c>
      <c r="E552" s="66"/>
      <c r="F552" s="64" t="s">
        <v>2156</v>
      </c>
      <c r="G552" s="64" t="s">
        <v>2157</v>
      </c>
      <c r="H552" s="64" t="s">
        <v>2158</v>
      </c>
      <c r="I552" s="64" t="s">
        <v>2164</v>
      </c>
      <c r="J552" s="67" t="s">
        <v>78</v>
      </c>
      <c r="K552" s="66">
        <v>2</v>
      </c>
      <c r="L552" s="68">
        <v>42614</v>
      </c>
      <c r="M552" s="68">
        <v>42735</v>
      </c>
      <c r="N552" s="59">
        <f t="shared" si="116"/>
        <v>17.3</v>
      </c>
      <c r="O552" s="329">
        <v>2</v>
      </c>
      <c r="P552" s="60">
        <f t="shared" si="117"/>
        <v>1</v>
      </c>
      <c r="Q552" s="59">
        <f t="shared" si="118"/>
        <v>17.3</v>
      </c>
      <c r="R552" s="59">
        <f t="shared" si="119"/>
        <v>17.3</v>
      </c>
      <c r="S552" s="59">
        <f t="shared" si="120"/>
        <v>17.3</v>
      </c>
      <c r="T552" s="141" t="s">
        <v>2165</v>
      </c>
    </row>
    <row r="553" spans="1:16384" s="413" customFormat="1" ht="153">
      <c r="A553" s="415" t="s">
        <v>335</v>
      </c>
      <c r="B553" s="128" t="s">
        <v>234</v>
      </c>
      <c r="C553" s="359">
        <f t="shared" si="121"/>
        <v>1</v>
      </c>
      <c r="D553" s="416" t="s">
        <v>2017</v>
      </c>
      <c r="E553" s="66"/>
      <c r="F553" s="120" t="s">
        <v>2166</v>
      </c>
      <c r="G553" s="64"/>
      <c r="H553" s="64" t="s">
        <v>2167</v>
      </c>
      <c r="I553" s="64" t="s">
        <v>2168</v>
      </c>
      <c r="J553" s="67" t="s">
        <v>78</v>
      </c>
      <c r="K553" s="66">
        <v>11</v>
      </c>
      <c r="L553" s="68">
        <v>42583</v>
      </c>
      <c r="M553" s="68">
        <v>42947</v>
      </c>
      <c r="N553" s="59">
        <f t="shared" si="116"/>
        <v>52</v>
      </c>
      <c r="O553" s="329">
        <v>6</v>
      </c>
      <c r="P553" s="60">
        <f t="shared" si="117"/>
        <v>0.54545454545454541</v>
      </c>
      <c r="Q553" s="59">
        <f t="shared" si="118"/>
        <v>28.4</v>
      </c>
      <c r="R553" s="59">
        <f t="shared" si="119"/>
        <v>0</v>
      </c>
      <c r="S553" s="59">
        <f t="shared" si="120"/>
        <v>0</v>
      </c>
      <c r="T553" s="141" t="s">
        <v>2169</v>
      </c>
    </row>
    <row r="554" spans="1:16384" s="246" customFormat="1" ht="191.25">
      <c r="A554" s="225" t="s">
        <v>181</v>
      </c>
      <c r="B554" s="162" t="s">
        <v>2170</v>
      </c>
      <c r="C554" s="559">
        <f t="shared" si="121"/>
        <v>1</v>
      </c>
      <c r="D554" s="162" t="s">
        <v>2171</v>
      </c>
      <c r="E554" s="164"/>
      <c r="F554" s="166" t="s">
        <v>2172</v>
      </c>
      <c r="G554" s="164"/>
      <c r="H554" s="419" t="s">
        <v>2173</v>
      </c>
      <c r="I554" s="419" t="s">
        <v>2174</v>
      </c>
      <c r="J554" s="420" t="s">
        <v>532</v>
      </c>
      <c r="K554" s="420">
        <v>2</v>
      </c>
      <c r="L554" s="421">
        <v>42786</v>
      </c>
      <c r="M554" s="421">
        <v>43039</v>
      </c>
      <c r="N554" s="422">
        <f t="shared" si="116"/>
        <v>36.1</v>
      </c>
      <c r="O554" s="405"/>
      <c r="P554" s="423">
        <f>IF(O554=0,0,+O554/K554)</f>
        <v>0</v>
      </c>
      <c r="Q554" s="289">
        <f>ROUND((N554*P554),1)</f>
        <v>0</v>
      </c>
      <c r="R554" s="289">
        <f>IF(M554&lt;=$E$7,Q554,0)</f>
        <v>0</v>
      </c>
      <c r="S554" s="289">
        <f>IF($E$7&gt;=M554,N554,0)</f>
        <v>0</v>
      </c>
      <c r="T554" s="424"/>
      <c r="U554" s="244"/>
      <c r="V554" s="244"/>
      <c r="W554" s="244"/>
      <c r="X554" s="244"/>
      <c r="Y554" s="244"/>
      <c r="Z554" s="244"/>
      <c r="AA554" s="244"/>
      <c r="AB554" s="244"/>
      <c r="AC554" s="244"/>
      <c r="AD554" s="244"/>
      <c r="AE554" s="244"/>
      <c r="AF554" s="244"/>
      <c r="AG554" s="244"/>
      <c r="AH554" s="244"/>
      <c r="AI554" s="244"/>
      <c r="AJ554" s="244"/>
      <c r="AK554" s="152"/>
      <c r="AL554" s="152"/>
      <c r="AM554" s="152"/>
      <c r="AN554" s="152"/>
      <c r="AO554" s="152"/>
      <c r="AP554" s="152"/>
      <c r="AQ554" s="152"/>
      <c r="AR554" s="152"/>
      <c r="AS554" s="152"/>
      <c r="AT554" s="152"/>
      <c r="AU554" s="152"/>
      <c r="AV554" s="152"/>
      <c r="AW554" s="152"/>
      <c r="AX554" s="152"/>
      <c r="AY554" s="152"/>
      <c r="AZ554" s="152"/>
      <c r="BA554" s="152"/>
      <c r="BB554" s="152"/>
      <c r="BC554" s="152"/>
      <c r="BD554" s="152"/>
      <c r="BE554" s="152"/>
      <c r="BF554" s="152"/>
      <c r="BG554" s="152"/>
      <c r="BH554" s="152"/>
      <c r="BI554" s="152"/>
      <c r="BJ554" s="152"/>
      <c r="BK554" s="152"/>
      <c r="BL554" s="152"/>
      <c r="BM554" s="152"/>
      <c r="BN554" s="152"/>
      <c r="BO554" s="152"/>
      <c r="BP554" s="152"/>
      <c r="BQ554" s="152"/>
      <c r="BR554" s="152"/>
      <c r="BS554" s="152"/>
      <c r="BT554" s="152"/>
      <c r="BU554" s="152"/>
      <c r="BV554" s="152"/>
      <c r="BW554" s="152"/>
      <c r="BX554" s="152"/>
      <c r="BY554" s="152"/>
      <c r="BZ554" s="152"/>
      <c r="CA554" s="152"/>
      <c r="CB554" s="152"/>
      <c r="CC554" s="152"/>
      <c r="CD554" s="152"/>
      <c r="CE554" s="152"/>
      <c r="CF554" s="152"/>
      <c r="CG554" s="152"/>
      <c r="CH554" s="152"/>
      <c r="CI554" s="152"/>
      <c r="CJ554" s="152"/>
      <c r="CK554" s="152"/>
      <c r="CL554" s="152"/>
      <c r="CM554" s="152"/>
      <c r="CN554" s="152"/>
      <c r="CO554" s="152"/>
      <c r="CP554" s="152"/>
      <c r="CQ554" s="152"/>
      <c r="CR554" s="152"/>
      <c r="CS554" s="152"/>
      <c r="CT554" s="152"/>
      <c r="CU554" s="152"/>
      <c r="CV554" s="152"/>
      <c r="CW554" s="152"/>
      <c r="CX554" s="152"/>
      <c r="CY554" s="152"/>
      <c r="CZ554" s="152"/>
      <c r="DA554" s="152"/>
      <c r="DB554" s="152"/>
      <c r="DC554" s="152"/>
      <c r="DD554" s="152"/>
      <c r="DE554" s="152"/>
      <c r="DF554" s="152"/>
      <c r="DG554" s="152"/>
      <c r="DH554" s="152"/>
      <c r="DI554" s="152"/>
      <c r="DJ554" s="152"/>
      <c r="DK554" s="152"/>
      <c r="DL554" s="152"/>
      <c r="DM554" s="152"/>
      <c r="DN554" s="152"/>
      <c r="DO554" s="152"/>
      <c r="DP554" s="152"/>
      <c r="DQ554" s="152"/>
      <c r="DR554" s="152"/>
      <c r="DS554" s="152"/>
      <c r="DT554" s="152"/>
      <c r="DU554" s="152"/>
      <c r="DV554" s="152"/>
      <c r="DW554" s="152"/>
      <c r="DX554" s="152"/>
      <c r="DY554" s="152"/>
      <c r="DZ554" s="152"/>
      <c r="EA554" s="152"/>
      <c r="EB554" s="152"/>
      <c r="EC554" s="152"/>
      <c r="ED554" s="152"/>
      <c r="EE554" s="152"/>
      <c r="EF554" s="152"/>
      <c r="EG554" s="152"/>
      <c r="EH554" s="152"/>
      <c r="EI554" s="152"/>
      <c r="EJ554" s="152"/>
      <c r="EK554" s="152"/>
      <c r="EL554" s="152"/>
      <c r="EM554" s="152"/>
      <c r="EN554" s="152"/>
      <c r="EO554" s="152"/>
      <c r="EP554" s="152"/>
      <c r="EQ554" s="152"/>
      <c r="ER554" s="152"/>
      <c r="ES554" s="152"/>
      <c r="ET554" s="152"/>
      <c r="EU554" s="152"/>
      <c r="EV554" s="152"/>
      <c r="EW554" s="152"/>
      <c r="EX554" s="152"/>
      <c r="EY554" s="152"/>
      <c r="EZ554" s="152"/>
      <c r="FA554" s="152"/>
      <c r="FB554" s="152"/>
      <c r="FC554" s="152"/>
      <c r="FD554" s="152"/>
      <c r="FE554" s="152"/>
      <c r="FF554" s="152"/>
      <c r="FG554" s="152"/>
      <c r="FH554" s="152"/>
      <c r="FI554" s="152"/>
      <c r="FJ554" s="152"/>
      <c r="FK554" s="152"/>
      <c r="FL554" s="152"/>
      <c r="FM554" s="152"/>
      <c r="FN554" s="152"/>
      <c r="FO554" s="152"/>
      <c r="FP554" s="152"/>
      <c r="FQ554" s="152"/>
      <c r="FR554" s="152"/>
      <c r="FS554" s="152"/>
      <c r="FT554" s="152"/>
      <c r="FU554" s="152"/>
      <c r="FV554" s="152"/>
      <c r="FW554" s="152"/>
      <c r="FX554" s="152"/>
      <c r="FY554" s="152"/>
      <c r="FZ554" s="152"/>
      <c r="GA554" s="152"/>
      <c r="GB554" s="152"/>
      <c r="GC554" s="152"/>
      <c r="GD554" s="152"/>
      <c r="GE554" s="152"/>
      <c r="GF554" s="152"/>
      <c r="GG554" s="152"/>
      <c r="GH554" s="152"/>
      <c r="GI554" s="152"/>
      <c r="GJ554" s="152"/>
      <c r="GK554" s="152"/>
      <c r="GL554" s="152"/>
      <c r="GM554" s="152"/>
      <c r="GN554" s="152"/>
      <c r="GO554" s="152"/>
      <c r="GP554" s="152"/>
      <c r="GQ554" s="152"/>
      <c r="GR554" s="152"/>
      <c r="GS554" s="152"/>
      <c r="GT554" s="152"/>
      <c r="GU554" s="152"/>
      <c r="GV554" s="152"/>
      <c r="GW554" s="152"/>
      <c r="GX554" s="152"/>
      <c r="GY554" s="152"/>
      <c r="GZ554" s="152"/>
      <c r="HA554" s="152"/>
      <c r="HB554" s="152"/>
      <c r="HC554" s="152"/>
      <c r="HD554" s="152"/>
      <c r="HE554" s="152"/>
      <c r="HF554" s="152"/>
      <c r="HG554" s="152"/>
      <c r="HH554" s="152"/>
      <c r="HI554" s="152"/>
      <c r="HJ554" s="152"/>
      <c r="HK554" s="152"/>
      <c r="HL554" s="152"/>
      <c r="HM554" s="152"/>
      <c r="HN554" s="152"/>
      <c r="HO554" s="152"/>
      <c r="HP554" s="152"/>
      <c r="HQ554" s="152"/>
      <c r="HR554" s="152"/>
      <c r="HS554" s="152"/>
      <c r="HT554" s="152"/>
      <c r="HU554" s="152"/>
      <c r="HV554" s="152"/>
      <c r="HW554" s="152"/>
      <c r="HX554" s="152"/>
      <c r="HY554" s="152"/>
      <c r="HZ554" s="152"/>
      <c r="IA554" s="152"/>
      <c r="IB554" s="152"/>
      <c r="IC554" s="152"/>
      <c r="ID554" s="152"/>
      <c r="IE554" s="152"/>
      <c r="IF554" s="152"/>
      <c r="IG554" s="152"/>
      <c r="IH554" s="152"/>
      <c r="II554" s="152"/>
      <c r="IJ554" s="152"/>
      <c r="IK554" s="152"/>
      <c r="IL554" s="152"/>
      <c r="IM554" s="152"/>
      <c r="IN554" s="152"/>
      <c r="IO554" s="152"/>
      <c r="IP554" s="152"/>
      <c r="IQ554" s="152"/>
      <c r="IR554" s="152"/>
      <c r="IS554" s="152"/>
      <c r="IT554" s="152"/>
      <c r="IU554" s="152"/>
      <c r="IV554" s="152"/>
      <c r="IW554" s="152"/>
      <c r="IX554" s="152"/>
      <c r="IY554" s="152"/>
      <c r="IZ554" s="152"/>
      <c r="JA554" s="152"/>
      <c r="JB554" s="152"/>
      <c r="JC554" s="152"/>
      <c r="JD554" s="152"/>
      <c r="JE554" s="152"/>
      <c r="JF554" s="152"/>
      <c r="JG554" s="152"/>
      <c r="JH554" s="152"/>
      <c r="JI554" s="152"/>
      <c r="JJ554" s="152"/>
      <c r="JK554" s="152"/>
      <c r="JL554" s="152"/>
      <c r="JM554" s="152"/>
      <c r="JN554" s="152"/>
      <c r="JO554" s="152"/>
      <c r="JP554" s="152"/>
      <c r="JQ554" s="152"/>
      <c r="JR554" s="152"/>
      <c r="JS554" s="152"/>
      <c r="JT554" s="152"/>
      <c r="JU554" s="152"/>
      <c r="JV554" s="152"/>
      <c r="JW554" s="152"/>
      <c r="JX554" s="152"/>
      <c r="JY554" s="152"/>
      <c r="JZ554" s="152"/>
      <c r="KA554" s="152"/>
      <c r="KB554" s="152"/>
      <c r="KC554" s="152"/>
      <c r="KD554" s="152"/>
      <c r="KE554" s="152"/>
      <c r="KF554" s="152"/>
      <c r="KG554" s="152"/>
      <c r="KH554" s="152"/>
      <c r="KI554" s="152"/>
      <c r="KJ554" s="152"/>
      <c r="KK554" s="152"/>
      <c r="KL554" s="152"/>
      <c r="KM554" s="152"/>
      <c r="KN554" s="152"/>
      <c r="KO554" s="152"/>
      <c r="KP554" s="152"/>
      <c r="KQ554" s="152"/>
      <c r="KR554" s="152"/>
      <c r="KS554" s="152"/>
      <c r="KT554" s="152"/>
      <c r="KU554" s="152"/>
      <c r="KV554" s="152"/>
      <c r="KW554" s="152"/>
      <c r="KX554" s="152"/>
      <c r="KY554" s="152"/>
      <c r="KZ554" s="152"/>
      <c r="LA554" s="152"/>
      <c r="LB554" s="152"/>
      <c r="LC554" s="152"/>
      <c r="LD554" s="152"/>
      <c r="LE554" s="152"/>
      <c r="LF554" s="152"/>
      <c r="LG554" s="152"/>
      <c r="LH554" s="152"/>
      <c r="LI554" s="152"/>
      <c r="LJ554" s="152"/>
      <c r="LK554" s="152"/>
      <c r="LL554" s="152"/>
      <c r="LM554" s="152"/>
      <c r="LN554" s="152"/>
      <c r="LO554" s="152"/>
      <c r="LP554" s="152"/>
      <c r="LQ554" s="152"/>
      <c r="LR554" s="152"/>
      <c r="LS554" s="152"/>
      <c r="LT554" s="152"/>
      <c r="LU554" s="152"/>
      <c r="LV554" s="152"/>
      <c r="LW554" s="152"/>
      <c r="LX554" s="152"/>
      <c r="LY554" s="152"/>
      <c r="LZ554" s="152"/>
      <c r="MA554" s="152"/>
      <c r="MB554" s="152"/>
      <c r="MC554" s="152"/>
      <c r="MD554" s="152"/>
      <c r="ME554" s="152"/>
      <c r="MF554" s="152"/>
      <c r="MG554" s="152"/>
      <c r="MH554" s="152"/>
      <c r="MI554" s="152"/>
      <c r="MJ554" s="152"/>
      <c r="MK554" s="152"/>
      <c r="ML554" s="152"/>
      <c r="MM554" s="152"/>
      <c r="MN554" s="152"/>
      <c r="MO554" s="152"/>
      <c r="MP554" s="152"/>
      <c r="MQ554" s="152"/>
      <c r="MR554" s="152"/>
      <c r="MS554" s="152"/>
      <c r="MT554" s="152"/>
      <c r="MU554" s="152"/>
      <c r="MV554" s="152"/>
      <c r="MW554" s="152"/>
      <c r="MX554" s="152"/>
      <c r="MY554" s="152"/>
      <c r="MZ554" s="152"/>
      <c r="NA554" s="152"/>
      <c r="NB554" s="152"/>
      <c r="NC554" s="152"/>
      <c r="ND554" s="152"/>
      <c r="NE554" s="152"/>
      <c r="NF554" s="152"/>
      <c r="NG554" s="152"/>
      <c r="NH554" s="152"/>
      <c r="NI554" s="152"/>
      <c r="NJ554" s="152"/>
      <c r="NK554" s="152"/>
      <c r="NL554" s="152"/>
      <c r="NM554" s="152"/>
      <c r="NN554" s="152"/>
      <c r="NO554" s="152"/>
      <c r="NP554" s="152"/>
      <c r="NQ554" s="152"/>
      <c r="NR554" s="152"/>
      <c r="NS554" s="152"/>
      <c r="NT554" s="152"/>
      <c r="NU554" s="152"/>
      <c r="NV554" s="152"/>
      <c r="NW554" s="152"/>
      <c r="NX554" s="152"/>
      <c r="NY554" s="152"/>
      <c r="NZ554" s="152"/>
      <c r="OA554" s="152"/>
      <c r="OB554" s="152"/>
      <c r="OC554" s="152"/>
      <c r="OD554" s="152"/>
      <c r="OE554" s="152"/>
      <c r="OF554" s="152"/>
      <c r="OG554" s="152"/>
      <c r="OH554" s="152"/>
      <c r="OI554" s="152"/>
      <c r="OJ554" s="152"/>
      <c r="OK554" s="152"/>
      <c r="OL554" s="152"/>
      <c r="OM554" s="152"/>
      <c r="ON554" s="152"/>
      <c r="OO554" s="152"/>
      <c r="OP554" s="152"/>
      <c r="OQ554" s="152"/>
      <c r="OR554" s="152"/>
      <c r="OS554" s="152"/>
      <c r="OT554" s="152"/>
      <c r="OU554" s="152"/>
      <c r="OV554" s="152"/>
      <c r="OW554" s="152"/>
      <c r="OX554" s="152"/>
      <c r="OY554" s="152"/>
      <c r="OZ554" s="152"/>
      <c r="PA554" s="152"/>
      <c r="PB554" s="152"/>
      <c r="PC554" s="152"/>
      <c r="PD554" s="152"/>
      <c r="PE554" s="152"/>
      <c r="PF554" s="152"/>
      <c r="PG554" s="152"/>
      <c r="PH554" s="152"/>
      <c r="PI554" s="152"/>
      <c r="PJ554" s="152"/>
      <c r="PK554" s="152"/>
      <c r="PL554" s="152"/>
      <c r="PM554" s="152"/>
      <c r="PN554" s="152"/>
      <c r="PO554" s="152"/>
      <c r="PP554" s="152"/>
      <c r="PQ554" s="152"/>
      <c r="PR554" s="152"/>
      <c r="PS554" s="152"/>
      <c r="PT554" s="152"/>
      <c r="PU554" s="152"/>
      <c r="PV554" s="152"/>
      <c r="PW554" s="152"/>
      <c r="PX554" s="152"/>
      <c r="PY554" s="152"/>
      <c r="PZ554" s="152"/>
      <c r="QA554" s="152"/>
      <c r="QB554" s="152"/>
      <c r="QC554" s="152"/>
      <c r="QD554" s="152"/>
      <c r="QE554" s="152"/>
      <c r="QF554" s="152"/>
      <c r="QG554" s="152"/>
      <c r="QH554" s="152"/>
      <c r="QI554" s="152"/>
      <c r="QJ554" s="152"/>
      <c r="QK554" s="152"/>
      <c r="QL554" s="152"/>
      <c r="QM554" s="152"/>
      <c r="QN554" s="152"/>
      <c r="QO554" s="152"/>
      <c r="QP554" s="152"/>
      <c r="QQ554" s="152"/>
      <c r="QR554" s="152"/>
      <c r="QS554" s="152"/>
      <c r="QT554" s="152"/>
      <c r="QU554" s="152"/>
      <c r="QV554" s="152"/>
      <c r="QW554" s="152"/>
      <c r="QX554" s="152"/>
      <c r="QY554" s="152"/>
      <c r="QZ554" s="152"/>
      <c r="RA554" s="152"/>
      <c r="RB554" s="152"/>
      <c r="RC554" s="152"/>
      <c r="RD554" s="152"/>
      <c r="RE554" s="152"/>
      <c r="RF554" s="152"/>
      <c r="RG554" s="152"/>
      <c r="RH554" s="152"/>
      <c r="RI554" s="152"/>
      <c r="RJ554" s="152"/>
      <c r="RK554" s="152"/>
      <c r="RL554" s="152"/>
      <c r="RM554" s="152"/>
      <c r="RN554" s="152"/>
      <c r="RO554" s="152"/>
      <c r="RP554" s="152"/>
      <c r="RQ554" s="152"/>
      <c r="RR554" s="152"/>
      <c r="RS554" s="152"/>
      <c r="RT554" s="152"/>
      <c r="RU554" s="152"/>
      <c r="RV554" s="152"/>
      <c r="RW554" s="152"/>
      <c r="RX554" s="152"/>
      <c r="RY554" s="152"/>
      <c r="RZ554" s="152"/>
      <c r="SA554" s="152"/>
      <c r="SB554" s="152"/>
      <c r="SC554" s="152"/>
      <c r="SD554" s="152"/>
      <c r="SE554" s="152"/>
      <c r="SF554" s="152"/>
      <c r="SG554" s="152"/>
      <c r="SH554" s="152"/>
      <c r="SI554" s="152"/>
      <c r="SJ554" s="152"/>
      <c r="SK554" s="152"/>
      <c r="SL554" s="152"/>
      <c r="SM554" s="152"/>
      <c r="SN554" s="152"/>
      <c r="SO554" s="152"/>
      <c r="SP554" s="152"/>
      <c r="SQ554" s="152"/>
      <c r="SR554" s="152"/>
      <c r="SS554" s="152"/>
      <c r="ST554" s="152"/>
      <c r="SU554" s="152"/>
      <c r="SV554" s="152"/>
      <c r="SW554" s="152"/>
      <c r="SX554" s="152"/>
      <c r="SY554" s="152"/>
      <c r="SZ554" s="152"/>
      <c r="TA554" s="152"/>
      <c r="TB554" s="152"/>
      <c r="TC554" s="152"/>
      <c r="TD554" s="152"/>
      <c r="TE554" s="152"/>
      <c r="TF554" s="152"/>
      <c r="TG554" s="152"/>
      <c r="TH554" s="152"/>
      <c r="TI554" s="152"/>
      <c r="TJ554" s="152"/>
      <c r="TK554" s="152"/>
      <c r="TL554" s="152"/>
      <c r="TM554" s="152"/>
      <c r="TN554" s="152"/>
      <c r="TO554" s="152"/>
      <c r="TP554" s="152"/>
      <c r="TQ554" s="152"/>
      <c r="TR554" s="152"/>
      <c r="TS554" s="152"/>
      <c r="TT554" s="152"/>
      <c r="TU554" s="152"/>
      <c r="TV554" s="152"/>
      <c r="TW554" s="152"/>
      <c r="TX554" s="152"/>
      <c r="TY554" s="152"/>
      <c r="TZ554" s="152"/>
      <c r="UA554" s="152"/>
      <c r="UB554" s="152"/>
      <c r="UC554" s="152"/>
      <c r="UD554" s="152"/>
      <c r="UE554" s="152"/>
      <c r="UF554" s="152"/>
      <c r="UG554" s="152"/>
      <c r="UH554" s="152"/>
      <c r="UI554" s="152"/>
      <c r="UJ554" s="152"/>
      <c r="UK554" s="152"/>
      <c r="UL554" s="152"/>
      <c r="UM554" s="152"/>
      <c r="UN554" s="152"/>
      <c r="UO554" s="152"/>
      <c r="UP554" s="152"/>
      <c r="UQ554" s="152"/>
      <c r="UR554" s="152"/>
      <c r="US554" s="152"/>
      <c r="UT554" s="152"/>
      <c r="UU554" s="152"/>
      <c r="UV554" s="152"/>
      <c r="UW554" s="152"/>
      <c r="UX554" s="152"/>
      <c r="UY554" s="152"/>
      <c r="UZ554" s="152"/>
      <c r="VA554" s="152"/>
      <c r="VB554" s="152"/>
      <c r="VC554" s="152"/>
      <c r="VD554" s="152"/>
      <c r="VE554" s="152"/>
      <c r="VF554" s="152"/>
      <c r="VG554" s="152"/>
      <c r="VH554" s="152"/>
      <c r="VI554" s="152"/>
      <c r="VJ554" s="152"/>
      <c r="VK554" s="152"/>
      <c r="VL554" s="152"/>
      <c r="VM554" s="152"/>
      <c r="VN554" s="152"/>
      <c r="VO554" s="152"/>
      <c r="VP554" s="152"/>
      <c r="VQ554" s="152"/>
      <c r="VR554" s="152"/>
      <c r="VS554" s="152"/>
      <c r="VT554" s="152"/>
      <c r="VU554" s="152"/>
      <c r="VV554" s="152"/>
      <c r="VW554" s="152"/>
      <c r="VX554" s="152"/>
      <c r="VY554" s="152"/>
      <c r="VZ554" s="152"/>
      <c r="WA554" s="152"/>
      <c r="WB554" s="152"/>
      <c r="WC554" s="152"/>
      <c r="WD554" s="152"/>
      <c r="WE554" s="152"/>
      <c r="WF554" s="152"/>
      <c r="WG554" s="152"/>
      <c r="WH554" s="152"/>
      <c r="WI554" s="152"/>
      <c r="WJ554" s="152"/>
      <c r="WK554" s="152"/>
      <c r="WL554" s="152"/>
      <c r="WM554" s="152"/>
      <c r="WN554" s="152"/>
      <c r="WO554" s="152"/>
      <c r="WP554" s="152"/>
      <c r="WQ554" s="152"/>
      <c r="WR554" s="152"/>
      <c r="WS554" s="152"/>
      <c r="WT554" s="152"/>
      <c r="WU554" s="152"/>
      <c r="WV554" s="152"/>
      <c r="WW554" s="152"/>
      <c r="WX554" s="152"/>
      <c r="WY554" s="152"/>
      <c r="WZ554" s="152"/>
      <c r="XA554" s="152"/>
      <c r="XB554" s="152"/>
      <c r="XC554" s="152"/>
      <c r="XD554" s="152"/>
      <c r="XE554" s="152"/>
      <c r="XF554" s="152"/>
      <c r="XG554" s="152"/>
      <c r="XH554" s="152"/>
      <c r="XI554" s="152"/>
      <c r="XJ554" s="152"/>
      <c r="XK554" s="152"/>
      <c r="XL554" s="152"/>
      <c r="XM554" s="152"/>
      <c r="XN554" s="152"/>
      <c r="XO554" s="152"/>
      <c r="XP554" s="152"/>
      <c r="XQ554" s="152"/>
      <c r="XR554" s="152"/>
      <c r="XS554" s="152"/>
      <c r="XT554" s="152"/>
      <c r="XU554" s="152"/>
      <c r="XV554" s="152"/>
      <c r="XW554" s="152"/>
      <c r="XX554" s="152"/>
      <c r="XY554" s="152"/>
      <c r="XZ554" s="152"/>
      <c r="YA554" s="152"/>
      <c r="YB554" s="152"/>
      <c r="YC554" s="152"/>
      <c r="YD554" s="152"/>
      <c r="YE554" s="152"/>
      <c r="YF554" s="152"/>
      <c r="YG554" s="152"/>
      <c r="YH554" s="152"/>
      <c r="YI554" s="152"/>
      <c r="YJ554" s="152"/>
      <c r="YK554" s="152"/>
      <c r="YL554" s="152"/>
      <c r="YM554" s="152"/>
      <c r="YN554" s="152"/>
      <c r="YO554" s="152"/>
      <c r="YP554" s="152"/>
      <c r="YQ554" s="152"/>
      <c r="YR554" s="152"/>
      <c r="YS554" s="152"/>
      <c r="YT554" s="152"/>
      <c r="YU554" s="152"/>
      <c r="YV554" s="152"/>
      <c r="YW554" s="152"/>
      <c r="YX554" s="152"/>
      <c r="YY554" s="152"/>
      <c r="YZ554" s="152"/>
      <c r="ZA554" s="152"/>
      <c r="ZB554" s="152"/>
      <c r="ZC554" s="152"/>
      <c r="ZD554" s="152"/>
      <c r="ZE554" s="152"/>
      <c r="ZF554" s="152"/>
      <c r="ZG554" s="152"/>
      <c r="ZH554" s="152"/>
      <c r="ZI554" s="152"/>
      <c r="ZJ554" s="152"/>
      <c r="ZK554" s="152"/>
      <c r="ZL554" s="152"/>
      <c r="ZM554" s="152"/>
      <c r="ZN554" s="152"/>
      <c r="ZO554" s="152"/>
      <c r="ZP554" s="152"/>
      <c r="ZQ554" s="152"/>
      <c r="ZR554" s="152"/>
      <c r="ZS554" s="152"/>
      <c r="ZT554" s="152"/>
      <c r="ZU554" s="152"/>
      <c r="ZV554" s="152"/>
      <c r="ZW554" s="152"/>
      <c r="ZX554" s="152"/>
      <c r="ZY554" s="152"/>
      <c r="ZZ554" s="152"/>
      <c r="AAA554" s="152"/>
      <c r="AAB554" s="152"/>
      <c r="AAC554" s="152"/>
      <c r="AAD554" s="152"/>
      <c r="AAE554" s="152"/>
      <c r="AAF554" s="152"/>
      <c r="AAG554" s="152"/>
      <c r="AAH554" s="152"/>
      <c r="AAI554" s="152"/>
      <c r="AAJ554" s="152"/>
      <c r="AAK554" s="152"/>
      <c r="AAL554" s="152"/>
      <c r="AAM554" s="152"/>
      <c r="AAN554" s="152"/>
      <c r="AAO554" s="152"/>
      <c r="AAP554" s="152"/>
      <c r="AAQ554" s="152"/>
      <c r="AAR554" s="152"/>
      <c r="AAS554" s="152"/>
      <c r="AAT554" s="152"/>
      <c r="AAU554" s="152"/>
      <c r="AAV554" s="152"/>
      <c r="AAW554" s="152"/>
      <c r="AAX554" s="152"/>
      <c r="AAY554" s="152"/>
      <c r="AAZ554" s="152"/>
      <c r="ABA554" s="152"/>
      <c r="ABB554" s="152"/>
      <c r="ABC554" s="152"/>
      <c r="ABD554" s="152"/>
      <c r="ABE554" s="152"/>
      <c r="ABF554" s="152"/>
      <c r="ABG554" s="152"/>
      <c r="ABH554" s="152"/>
      <c r="ABI554" s="152"/>
      <c r="ABJ554" s="152"/>
      <c r="ABK554" s="152"/>
      <c r="ABL554" s="152"/>
      <c r="ABM554" s="152"/>
      <c r="ABN554" s="152"/>
      <c r="ABO554" s="152"/>
      <c r="ABP554" s="152"/>
      <c r="ABQ554" s="152"/>
      <c r="ABR554" s="152"/>
      <c r="ABS554" s="152"/>
      <c r="ABT554" s="152"/>
      <c r="ABU554" s="152"/>
      <c r="ABV554" s="152"/>
      <c r="ABW554" s="152"/>
      <c r="ABX554" s="152"/>
      <c r="ABY554" s="152"/>
      <c r="ABZ554" s="152"/>
      <c r="ACA554" s="152"/>
      <c r="ACB554" s="152"/>
      <c r="ACC554" s="152"/>
      <c r="ACD554" s="152"/>
      <c r="ACE554" s="152"/>
      <c r="ACF554" s="152"/>
      <c r="ACG554" s="152"/>
      <c r="ACH554" s="152"/>
      <c r="ACI554" s="152"/>
      <c r="ACJ554" s="152"/>
      <c r="ACK554" s="152"/>
      <c r="ACL554" s="152"/>
      <c r="ACM554" s="152"/>
      <c r="ACN554" s="152"/>
      <c r="ACO554" s="152"/>
      <c r="ACP554" s="152"/>
      <c r="ACQ554" s="152"/>
      <c r="ACR554" s="152"/>
      <c r="ACS554" s="152"/>
      <c r="ACT554" s="152"/>
      <c r="ACU554" s="152"/>
      <c r="ACV554" s="152"/>
      <c r="ACW554" s="152"/>
      <c r="ACX554" s="152"/>
      <c r="ACY554" s="152"/>
      <c r="ACZ554" s="152"/>
      <c r="ADA554" s="152"/>
      <c r="ADB554" s="152"/>
      <c r="ADC554" s="152"/>
      <c r="ADD554" s="152"/>
      <c r="ADE554" s="152"/>
      <c r="ADF554" s="152"/>
      <c r="ADG554" s="152"/>
      <c r="ADH554" s="152"/>
      <c r="ADI554" s="152"/>
      <c r="ADJ554" s="152"/>
      <c r="ADK554" s="152"/>
      <c r="ADL554" s="152"/>
      <c r="ADM554" s="152"/>
      <c r="ADN554" s="152"/>
      <c r="ADO554" s="152"/>
      <c r="ADP554" s="152"/>
      <c r="ADQ554" s="152"/>
      <c r="ADR554" s="152"/>
      <c r="ADS554" s="152"/>
      <c r="ADT554" s="152"/>
      <c r="ADU554" s="152"/>
      <c r="ADV554" s="152"/>
      <c r="ADW554" s="152"/>
      <c r="ADX554" s="152"/>
      <c r="ADY554" s="152"/>
      <c r="ADZ554" s="152"/>
      <c r="AEA554" s="152"/>
      <c r="AEB554" s="152"/>
      <c r="AEC554" s="152"/>
      <c r="AED554" s="152"/>
      <c r="AEE554" s="152"/>
      <c r="AEF554" s="152"/>
      <c r="AEG554" s="152"/>
      <c r="AEH554" s="152"/>
      <c r="AEI554" s="152"/>
      <c r="AEJ554" s="152"/>
      <c r="AEK554" s="152"/>
      <c r="AEL554" s="152"/>
      <c r="AEM554" s="152"/>
      <c r="AEN554" s="152"/>
      <c r="AEO554" s="152"/>
      <c r="AEP554" s="152"/>
      <c r="AEQ554" s="152"/>
      <c r="AER554" s="152"/>
      <c r="AES554" s="152"/>
      <c r="AET554" s="152"/>
      <c r="AEU554" s="152"/>
      <c r="AEV554" s="152"/>
      <c r="AEW554" s="152"/>
      <c r="AEX554" s="152"/>
      <c r="AEY554" s="152"/>
      <c r="AEZ554" s="152"/>
      <c r="AFA554" s="152"/>
      <c r="AFB554" s="152"/>
      <c r="AFC554" s="152"/>
      <c r="AFD554" s="152"/>
      <c r="AFE554" s="152"/>
      <c r="AFF554" s="152"/>
      <c r="AFG554" s="152"/>
      <c r="AFH554" s="152"/>
      <c r="AFI554" s="152"/>
      <c r="AFJ554" s="152"/>
      <c r="AFK554" s="152"/>
      <c r="AFL554" s="152"/>
      <c r="AFM554" s="152"/>
      <c r="AFN554" s="152"/>
      <c r="AFO554" s="152"/>
      <c r="AFP554" s="152"/>
      <c r="AFQ554" s="152"/>
      <c r="AFR554" s="152"/>
      <c r="AFS554" s="152"/>
      <c r="AFT554" s="152"/>
      <c r="AFU554" s="152"/>
      <c r="AFV554" s="152"/>
      <c r="AFW554" s="152"/>
      <c r="AFX554" s="152"/>
      <c r="AFY554" s="152"/>
      <c r="AFZ554" s="152"/>
      <c r="AGA554" s="152"/>
      <c r="AGB554" s="152"/>
      <c r="AGC554" s="152"/>
      <c r="AGD554" s="152"/>
      <c r="AGE554" s="152"/>
      <c r="AGF554" s="152"/>
      <c r="AGG554" s="152"/>
      <c r="AGH554" s="152"/>
      <c r="AGI554" s="152"/>
      <c r="AGJ554" s="152"/>
      <c r="AGK554" s="152"/>
      <c r="AGL554" s="152"/>
      <c r="AGM554" s="152"/>
      <c r="AGN554" s="152"/>
      <c r="AGO554" s="152"/>
      <c r="AGP554" s="152"/>
      <c r="AGQ554" s="152"/>
      <c r="AGR554" s="152"/>
      <c r="AGS554" s="152"/>
      <c r="AGT554" s="152"/>
      <c r="AGU554" s="152"/>
      <c r="AGV554" s="152"/>
      <c r="AGW554" s="152"/>
      <c r="AGX554" s="152"/>
      <c r="AGY554" s="152"/>
      <c r="AGZ554" s="152"/>
      <c r="AHA554" s="152"/>
      <c r="AHB554" s="152"/>
      <c r="AHC554" s="152"/>
      <c r="AHD554" s="152"/>
      <c r="AHE554" s="152"/>
      <c r="AHF554" s="152"/>
      <c r="AHG554" s="152"/>
      <c r="AHH554" s="152"/>
      <c r="AHI554" s="152"/>
      <c r="AHJ554" s="152"/>
      <c r="AHK554" s="152"/>
      <c r="AHL554" s="152"/>
      <c r="AHM554" s="152"/>
      <c r="AHN554" s="152"/>
      <c r="AHO554" s="152"/>
      <c r="AHP554" s="152"/>
      <c r="AHQ554" s="152"/>
      <c r="AHR554" s="152"/>
      <c r="AHS554" s="152"/>
      <c r="AHT554" s="152"/>
      <c r="AHU554" s="152"/>
      <c r="AHV554" s="152"/>
      <c r="AHW554" s="152"/>
      <c r="AHX554" s="152"/>
      <c r="AHY554" s="152"/>
      <c r="AHZ554" s="152"/>
      <c r="AIA554" s="152"/>
      <c r="AIB554" s="152"/>
      <c r="AIC554" s="152"/>
      <c r="AID554" s="152"/>
      <c r="AIE554" s="152"/>
      <c r="AIF554" s="152"/>
      <c r="AIG554" s="152"/>
      <c r="AIH554" s="152"/>
      <c r="AII554" s="152"/>
      <c r="AIJ554" s="152"/>
      <c r="AIK554" s="152"/>
      <c r="AIL554" s="152"/>
      <c r="AIM554" s="152"/>
      <c r="AIN554" s="152"/>
      <c r="AIO554" s="152"/>
      <c r="AIP554" s="152"/>
      <c r="AIQ554" s="152"/>
      <c r="AIR554" s="152"/>
      <c r="AIS554" s="152"/>
      <c r="AIT554" s="152"/>
      <c r="AIU554" s="152"/>
      <c r="AIV554" s="152"/>
      <c r="AIW554" s="152"/>
      <c r="AIX554" s="152"/>
      <c r="AIY554" s="152"/>
      <c r="AIZ554" s="152"/>
      <c r="AJA554" s="152"/>
      <c r="AJB554" s="152"/>
      <c r="AJC554" s="152"/>
      <c r="AJD554" s="152"/>
      <c r="AJE554" s="152"/>
      <c r="AJF554" s="152"/>
      <c r="AJG554" s="152"/>
      <c r="AJH554" s="152"/>
      <c r="AJI554" s="152"/>
      <c r="AJJ554" s="152"/>
      <c r="AJK554" s="152"/>
      <c r="AJL554" s="152"/>
      <c r="AJM554" s="152"/>
      <c r="AJN554" s="152"/>
      <c r="AJO554" s="152"/>
      <c r="AJP554" s="152"/>
      <c r="AJQ554" s="152"/>
      <c r="AJR554" s="152"/>
      <c r="AJS554" s="152"/>
      <c r="AJT554" s="152"/>
      <c r="AJU554" s="152"/>
      <c r="AJV554" s="152"/>
      <c r="AJW554" s="152"/>
      <c r="AJX554" s="152"/>
      <c r="AJY554" s="152"/>
      <c r="AJZ554" s="152"/>
      <c r="AKA554" s="152"/>
      <c r="AKB554" s="152"/>
      <c r="AKC554" s="152"/>
      <c r="AKD554" s="152"/>
      <c r="AKE554" s="152"/>
      <c r="AKF554" s="152"/>
      <c r="AKG554" s="152"/>
      <c r="AKH554" s="152"/>
      <c r="AKI554" s="152"/>
      <c r="AKJ554" s="152"/>
      <c r="AKK554" s="152"/>
      <c r="AKL554" s="152"/>
      <c r="AKM554" s="152"/>
      <c r="AKN554" s="152"/>
      <c r="AKO554" s="152"/>
      <c r="AKP554" s="152"/>
      <c r="AKQ554" s="152"/>
      <c r="AKR554" s="152"/>
      <c r="AKS554" s="152"/>
      <c r="AKT554" s="152"/>
      <c r="AKU554" s="152"/>
      <c r="AKV554" s="152"/>
      <c r="AKW554" s="152"/>
      <c r="AKX554" s="152"/>
      <c r="AKY554" s="152"/>
      <c r="AKZ554" s="152"/>
      <c r="ALA554" s="152"/>
      <c r="ALB554" s="152"/>
      <c r="ALC554" s="152"/>
      <c r="ALD554" s="152"/>
      <c r="ALE554" s="152"/>
      <c r="ALF554" s="152"/>
      <c r="ALG554" s="152"/>
      <c r="ALH554" s="152"/>
      <c r="ALI554" s="152"/>
      <c r="ALJ554" s="152"/>
      <c r="ALK554" s="152"/>
      <c r="ALL554" s="152"/>
      <c r="ALM554" s="152"/>
      <c r="ALN554" s="152"/>
      <c r="ALO554" s="152"/>
      <c r="ALP554" s="152"/>
      <c r="ALQ554" s="152"/>
      <c r="ALR554" s="152"/>
      <c r="ALS554" s="152"/>
      <c r="ALT554" s="152"/>
      <c r="ALU554" s="152"/>
      <c r="ALV554" s="152"/>
      <c r="ALW554" s="152"/>
      <c r="ALX554" s="152"/>
      <c r="ALY554" s="152"/>
      <c r="ALZ554" s="152"/>
      <c r="AMA554" s="152"/>
      <c r="AMB554" s="152"/>
      <c r="AMC554" s="152"/>
      <c r="AMD554" s="152"/>
      <c r="AME554" s="152"/>
      <c r="AMF554" s="152"/>
      <c r="AMG554" s="152"/>
      <c r="AMH554" s="152"/>
      <c r="AMI554" s="152"/>
      <c r="AMJ554" s="152"/>
      <c r="AMK554" s="152"/>
      <c r="AML554" s="152"/>
      <c r="AMM554" s="152"/>
      <c r="AMN554" s="152"/>
      <c r="AMO554" s="152"/>
      <c r="AMP554" s="152"/>
      <c r="AMQ554" s="152"/>
      <c r="AMR554" s="152"/>
      <c r="AMS554" s="152"/>
      <c r="AMT554" s="152"/>
      <c r="AMU554" s="152"/>
      <c r="AMV554" s="152"/>
      <c r="AMW554" s="152"/>
      <c r="AMX554" s="152"/>
      <c r="AMY554" s="152"/>
      <c r="AMZ554" s="152"/>
      <c r="ANA554" s="152"/>
      <c r="ANB554" s="152"/>
      <c r="ANC554" s="152"/>
      <c r="AND554" s="152"/>
      <c r="ANE554" s="152"/>
      <c r="ANF554" s="152"/>
      <c r="ANG554" s="152"/>
      <c r="ANH554" s="152"/>
      <c r="ANI554" s="152"/>
      <c r="ANJ554" s="152"/>
      <c r="ANK554" s="152"/>
      <c r="ANL554" s="152"/>
      <c r="ANM554" s="152"/>
      <c r="ANN554" s="152"/>
      <c r="ANO554" s="152"/>
      <c r="ANP554" s="152"/>
      <c r="ANQ554" s="152"/>
      <c r="ANR554" s="152"/>
      <c r="ANS554" s="152"/>
      <c r="ANT554" s="152"/>
      <c r="ANU554" s="152"/>
      <c r="ANV554" s="152"/>
      <c r="ANW554" s="152"/>
      <c r="ANX554" s="152"/>
      <c r="ANY554" s="152"/>
      <c r="ANZ554" s="152"/>
      <c r="AOA554" s="152"/>
      <c r="AOB554" s="152"/>
      <c r="AOC554" s="152"/>
      <c r="AOD554" s="152"/>
      <c r="AOE554" s="152"/>
      <c r="AOF554" s="152"/>
      <c r="AOG554" s="152"/>
      <c r="AOH554" s="152"/>
      <c r="AOI554" s="152"/>
      <c r="AOJ554" s="152"/>
      <c r="AOK554" s="152"/>
      <c r="AOL554" s="152"/>
      <c r="AOM554" s="152"/>
      <c r="AON554" s="152"/>
      <c r="AOO554" s="152"/>
      <c r="AOP554" s="152"/>
      <c r="AOQ554" s="152"/>
      <c r="AOR554" s="152"/>
      <c r="AOS554" s="152"/>
      <c r="AOT554" s="152"/>
      <c r="AOU554" s="152"/>
      <c r="AOV554" s="152"/>
      <c r="AOW554" s="152"/>
      <c r="AOX554" s="152"/>
      <c r="AOY554" s="152"/>
      <c r="AOZ554" s="152"/>
      <c r="APA554" s="152"/>
      <c r="APB554" s="152"/>
      <c r="APC554" s="152"/>
      <c r="APD554" s="152"/>
      <c r="APE554" s="152"/>
      <c r="APF554" s="152"/>
      <c r="APG554" s="152"/>
      <c r="APH554" s="152"/>
      <c r="API554" s="152"/>
      <c r="APJ554" s="152"/>
      <c r="APK554" s="152"/>
      <c r="APL554" s="152"/>
      <c r="APM554" s="152"/>
      <c r="APN554" s="152"/>
      <c r="APO554" s="152"/>
      <c r="APP554" s="152"/>
      <c r="APQ554" s="152"/>
      <c r="APR554" s="152"/>
      <c r="APS554" s="152"/>
      <c r="APT554" s="152"/>
      <c r="APU554" s="152"/>
      <c r="APV554" s="152"/>
      <c r="APW554" s="152"/>
      <c r="APX554" s="152"/>
      <c r="APY554" s="152"/>
      <c r="APZ554" s="152"/>
      <c r="AQA554" s="152"/>
      <c r="AQB554" s="152"/>
      <c r="AQC554" s="152"/>
      <c r="AQD554" s="152"/>
      <c r="AQE554" s="152"/>
      <c r="AQF554" s="152"/>
      <c r="AQG554" s="152"/>
      <c r="AQH554" s="152"/>
      <c r="AQI554" s="152"/>
      <c r="AQJ554" s="152"/>
      <c r="AQK554" s="152"/>
      <c r="AQL554" s="152"/>
      <c r="AQM554" s="152"/>
      <c r="AQN554" s="152"/>
      <c r="AQO554" s="152"/>
      <c r="AQP554" s="152"/>
      <c r="AQQ554" s="152"/>
      <c r="AQR554" s="152"/>
      <c r="AQS554" s="152"/>
      <c r="AQT554" s="152"/>
      <c r="AQU554" s="152"/>
      <c r="AQV554" s="152"/>
      <c r="AQW554" s="152"/>
      <c r="AQX554" s="152"/>
      <c r="AQY554" s="152"/>
      <c r="AQZ554" s="152"/>
      <c r="ARA554" s="152"/>
      <c r="ARB554" s="152"/>
      <c r="ARC554" s="152"/>
      <c r="ARD554" s="152"/>
      <c r="ARE554" s="152"/>
      <c r="ARF554" s="152"/>
      <c r="ARG554" s="152"/>
      <c r="ARH554" s="152"/>
      <c r="ARI554" s="152"/>
      <c r="ARJ554" s="152"/>
      <c r="ARK554" s="152"/>
      <c r="ARL554" s="152"/>
      <c r="ARM554" s="152"/>
      <c r="ARN554" s="152"/>
      <c r="ARO554" s="152"/>
      <c r="ARP554" s="152"/>
      <c r="ARQ554" s="152"/>
      <c r="ARR554" s="152"/>
      <c r="ARS554" s="152"/>
      <c r="ART554" s="152"/>
      <c r="ARU554" s="152"/>
      <c r="ARV554" s="152"/>
      <c r="ARW554" s="152"/>
      <c r="ARX554" s="152"/>
      <c r="ARY554" s="152"/>
      <c r="ARZ554" s="152"/>
      <c r="ASA554" s="152"/>
      <c r="ASB554" s="152"/>
      <c r="ASC554" s="152"/>
      <c r="ASD554" s="152"/>
      <c r="ASE554" s="152"/>
      <c r="ASF554" s="152"/>
      <c r="ASG554" s="152"/>
      <c r="ASH554" s="152"/>
      <c r="ASI554" s="152"/>
      <c r="ASJ554" s="152"/>
      <c r="ASK554" s="152"/>
      <c r="ASL554" s="152"/>
      <c r="ASM554" s="152"/>
      <c r="ASN554" s="152"/>
      <c r="ASO554" s="152"/>
      <c r="ASP554" s="152"/>
      <c r="ASQ554" s="152"/>
      <c r="ASR554" s="152"/>
      <c r="ASS554" s="152"/>
      <c r="AST554" s="152"/>
      <c r="ASU554" s="152"/>
      <c r="ASV554" s="152"/>
      <c r="ASW554" s="152"/>
      <c r="ASX554" s="152"/>
      <c r="ASY554" s="152"/>
      <c r="ASZ554" s="152"/>
      <c r="ATA554" s="152"/>
      <c r="ATB554" s="152"/>
      <c r="ATC554" s="152"/>
      <c r="ATD554" s="152"/>
      <c r="ATE554" s="152"/>
      <c r="ATF554" s="152"/>
      <c r="ATG554" s="152"/>
      <c r="ATH554" s="152"/>
      <c r="ATI554" s="152"/>
      <c r="ATJ554" s="152"/>
      <c r="ATK554" s="152"/>
      <c r="ATL554" s="152"/>
      <c r="ATM554" s="152"/>
      <c r="ATN554" s="152"/>
      <c r="ATO554" s="152"/>
      <c r="ATP554" s="152"/>
      <c r="ATQ554" s="152"/>
      <c r="ATR554" s="152"/>
      <c r="ATS554" s="152"/>
      <c r="ATT554" s="152"/>
      <c r="ATU554" s="152"/>
      <c r="ATV554" s="152"/>
      <c r="ATW554" s="152"/>
      <c r="ATX554" s="152"/>
      <c r="ATY554" s="152"/>
      <c r="ATZ554" s="152"/>
      <c r="AUA554" s="152"/>
      <c r="AUB554" s="152"/>
      <c r="AUC554" s="152"/>
      <c r="AUD554" s="152"/>
      <c r="AUE554" s="152"/>
      <c r="AUF554" s="152"/>
      <c r="AUG554" s="152"/>
      <c r="AUH554" s="152"/>
      <c r="AUI554" s="152"/>
      <c r="AUJ554" s="152"/>
      <c r="AUK554" s="152"/>
      <c r="AUL554" s="152"/>
      <c r="AUM554" s="152"/>
      <c r="AUN554" s="152"/>
      <c r="AUO554" s="152"/>
      <c r="AUP554" s="152"/>
      <c r="AUQ554" s="152"/>
      <c r="AUR554" s="152"/>
      <c r="AUS554" s="152"/>
      <c r="AUT554" s="152"/>
      <c r="AUU554" s="152"/>
      <c r="AUV554" s="152"/>
      <c r="AUW554" s="152"/>
      <c r="AUX554" s="152"/>
      <c r="AUY554" s="152"/>
      <c r="AUZ554" s="152"/>
      <c r="AVA554" s="152"/>
      <c r="AVB554" s="152"/>
      <c r="AVC554" s="152"/>
      <c r="AVD554" s="152"/>
      <c r="AVE554" s="152"/>
      <c r="AVF554" s="152"/>
      <c r="AVG554" s="152"/>
      <c r="AVH554" s="152"/>
      <c r="AVI554" s="152"/>
      <c r="AVJ554" s="152"/>
      <c r="AVK554" s="152"/>
      <c r="AVL554" s="152"/>
      <c r="AVM554" s="152"/>
      <c r="AVN554" s="152"/>
      <c r="AVO554" s="152"/>
      <c r="AVP554" s="152"/>
      <c r="AVQ554" s="152"/>
      <c r="AVR554" s="152"/>
      <c r="AVS554" s="152"/>
      <c r="AVT554" s="152"/>
      <c r="AVU554" s="152"/>
      <c r="AVV554" s="152"/>
      <c r="AVW554" s="152"/>
      <c r="AVX554" s="152"/>
      <c r="AVY554" s="152"/>
      <c r="AVZ554" s="152"/>
      <c r="AWA554" s="152"/>
      <c r="AWB554" s="152"/>
      <c r="AWC554" s="152"/>
      <c r="AWD554" s="152"/>
      <c r="AWE554" s="152"/>
      <c r="AWF554" s="152"/>
      <c r="AWG554" s="152"/>
      <c r="AWH554" s="152"/>
      <c r="AWI554" s="152"/>
      <c r="AWJ554" s="152"/>
      <c r="AWK554" s="152"/>
      <c r="AWL554" s="152"/>
      <c r="AWM554" s="152"/>
      <c r="AWN554" s="152"/>
      <c r="AWO554" s="152"/>
      <c r="AWP554" s="152"/>
      <c r="AWQ554" s="152"/>
      <c r="AWR554" s="152"/>
      <c r="AWS554" s="152"/>
      <c r="AWT554" s="152"/>
      <c r="AWU554" s="152"/>
      <c r="AWV554" s="152"/>
      <c r="AWW554" s="152"/>
      <c r="AWX554" s="152"/>
      <c r="AWY554" s="152"/>
      <c r="AWZ554" s="152"/>
      <c r="AXA554" s="152"/>
      <c r="AXB554" s="152"/>
      <c r="AXC554" s="152"/>
      <c r="AXD554" s="152"/>
      <c r="AXE554" s="152"/>
      <c r="AXF554" s="152"/>
      <c r="AXG554" s="152"/>
      <c r="AXH554" s="152"/>
      <c r="AXI554" s="152"/>
      <c r="AXJ554" s="152"/>
      <c r="AXK554" s="152"/>
      <c r="AXL554" s="152"/>
      <c r="AXM554" s="152"/>
      <c r="AXN554" s="152"/>
      <c r="AXO554" s="152"/>
      <c r="AXP554" s="152"/>
      <c r="AXQ554" s="152"/>
      <c r="AXR554" s="152"/>
      <c r="AXS554" s="152"/>
      <c r="AXT554" s="152"/>
      <c r="AXU554" s="152"/>
      <c r="AXV554" s="152"/>
      <c r="AXW554" s="152"/>
      <c r="AXX554" s="152"/>
      <c r="AXY554" s="152"/>
      <c r="AXZ554" s="152"/>
      <c r="AYA554" s="152"/>
      <c r="AYB554" s="152"/>
      <c r="AYC554" s="152"/>
      <c r="AYD554" s="152"/>
      <c r="AYE554" s="152"/>
      <c r="AYF554" s="152"/>
      <c r="AYG554" s="152"/>
      <c r="AYH554" s="152"/>
      <c r="AYI554" s="152"/>
      <c r="AYJ554" s="152"/>
      <c r="AYK554" s="152"/>
      <c r="AYL554" s="152"/>
      <c r="AYM554" s="152"/>
      <c r="AYN554" s="152"/>
      <c r="AYO554" s="152"/>
      <c r="AYP554" s="152"/>
      <c r="AYQ554" s="152"/>
      <c r="AYR554" s="152"/>
      <c r="AYS554" s="152"/>
      <c r="AYT554" s="152"/>
      <c r="AYU554" s="152"/>
      <c r="AYV554" s="152"/>
      <c r="AYW554" s="152"/>
      <c r="AYX554" s="152"/>
      <c r="AYY554" s="152"/>
      <c r="AYZ554" s="152"/>
      <c r="AZA554" s="152"/>
      <c r="AZB554" s="152"/>
      <c r="AZC554" s="152"/>
      <c r="AZD554" s="152"/>
      <c r="AZE554" s="152"/>
      <c r="AZF554" s="152"/>
      <c r="AZG554" s="152"/>
      <c r="AZH554" s="152"/>
      <c r="AZI554" s="152"/>
      <c r="AZJ554" s="152"/>
      <c r="AZK554" s="152"/>
      <c r="AZL554" s="152"/>
      <c r="AZM554" s="152"/>
      <c r="AZN554" s="152"/>
      <c r="AZO554" s="152"/>
      <c r="AZP554" s="152"/>
      <c r="AZQ554" s="152"/>
      <c r="AZR554" s="152"/>
      <c r="AZS554" s="152"/>
      <c r="AZT554" s="152"/>
      <c r="AZU554" s="152"/>
      <c r="AZV554" s="152"/>
      <c r="AZW554" s="152"/>
      <c r="AZX554" s="152"/>
      <c r="AZY554" s="152"/>
      <c r="AZZ554" s="152"/>
      <c r="BAA554" s="152"/>
      <c r="BAB554" s="152"/>
      <c r="BAC554" s="152"/>
      <c r="BAD554" s="152"/>
      <c r="BAE554" s="152"/>
      <c r="BAF554" s="152"/>
      <c r="BAG554" s="152"/>
      <c r="BAH554" s="152"/>
      <c r="BAI554" s="152"/>
      <c r="BAJ554" s="152"/>
      <c r="BAK554" s="152"/>
      <c r="BAL554" s="152"/>
      <c r="BAM554" s="152"/>
      <c r="BAN554" s="152"/>
      <c r="BAO554" s="152"/>
      <c r="BAP554" s="152"/>
      <c r="BAQ554" s="152"/>
      <c r="BAR554" s="152"/>
      <c r="BAS554" s="152"/>
      <c r="BAT554" s="152"/>
      <c r="BAU554" s="152"/>
      <c r="BAV554" s="152"/>
      <c r="BAW554" s="152"/>
      <c r="BAX554" s="152"/>
      <c r="BAY554" s="152"/>
      <c r="BAZ554" s="152"/>
      <c r="BBA554" s="152"/>
      <c r="BBB554" s="152"/>
      <c r="BBC554" s="152"/>
      <c r="BBD554" s="152"/>
      <c r="BBE554" s="152"/>
      <c r="BBF554" s="152"/>
      <c r="BBG554" s="152"/>
      <c r="BBH554" s="152"/>
      <c r="BBI554" s="152"/>
      <c r="BBJ554" s="152"/>
      <c r="BBK554" s="152"/>
      <c r="BBL554" s="152"/>
      <c r="BBM554" s="152"/>
      <c r="BBN554" s="152"/>
      <c r="BBO554" s="152"/>
      <c r="BBP554" s="152"/>
      <c r="BBQ554" s="152"/>
      <c r="BBR554" s="152"/>
      <c r="BBS554" s="152"/>
      <c r="BBT554" s="152"/>
      <c r="BBU554" s="152"/>
      <c r="BBV554" s="152"/>
      <c r="BBW554" s="152"/>
      <c r="BBX554" s="152"/>
      <c r="BBY554" s="152"/>
      <c r="BBZ554" s="152"/>
      <c r="BCA554" s="152"/>
      <c r="BCB554" s="152"/>
      <c r="BCC554" s="152"/>
      <c r="BCD554" s="152"/>
      <c r="BCE554" s="152"/>
      <c r="BCF554" s="152"/>
      <c r="BCG554" s="152"/>
      <c r="BCH554" s="152"/>
      <c r="BCI554" s="152"/>
      <c r="BCJ554" s="152"/>
      <c r="BCK554" s="152"/>
      <c r="BCL554" s="152"/>
      <c r="BCM554" s="152"/>
      <c r="BCN554" s="152"/>
      <c r="BCO554" s="152"/>
      <c r="BCP554" s="152"/>
      <c r="BCQ554" s="152"/>
      <c r="BCR554" s="152"/>
      <c r="BCS554" s="152"/>
      <c r="BCT554" s="152"/>
      <c r="BCU554" s="152"/>
      <c r="BCV554" s="152"/>
      <c r="BCW554" s="152"/>
      <c r="BCX554" s="152"/>
      <c r="BCY554" s="152"/>
      <c r="BCZ554" s="152"/>
      <c r="BDA554" s="152"/>
      <c r="BDB554" s="152"/>
      <c r="BDC554" s="152"/>
      <c r="BDD554" s="152"/>
      <c r="BDE554" s="152"/>
      <c r="BDF554" s="152"/>
      <c r="BDG554" s="152"/>
      <c r="BDH554" s="152"/>
      <c r="BDI554" s="152"/>
      <c r="BDJ554" s="152"/>
      <c r="BDK554" s="152"/>
      <c r="BDL554" s="152"/>
      <c r="BDM554" s="152"/>
      <c r="BDN554" s="152"/>
      <c r="BDO554" s="152"/>
      <c r="BDP554" s="152"/>
      <c r="BDQ554" s="152"/>
      <c r="BDR554" s="152"/>
      <c r="BDS554" s="152"/>
      <c r="BDT554" s="152"/>
      <c r="BDU554" s="152"/>
      <c r="BDV554" s="152"/>
      <c r="BDW554" s="152"/>
      <c r="BDX554" s="152"/>
      <c r="BDY554" s="152"/>
      <c r="BDZ554" s="152"/>
      <c r="BEA554" s="152"/>
      <c r="BEB554" s="152"/>
      <c r="BEC554" s="152"/>
      <c r="BED554" s="152"/>
      <c r="BEE554" s="152"/>
      <c r="BEF554" s="152"/>
      <c r="BEG554" s="152"/>
      <c r="BEH554" s="152"/>
      <c r="BEI554" s="152"/>
      <c r="BEJ554" s="152"/>
      <c r="BEK554" s="152"/>
      <c r="BEL554" s="152"/>
      <c r="BEM554" s="152"/>
      <c r="BEN554" s="152"/>
      <c r="BEO554" s="152"/>
      <c r="BEP554" s="152"/>
      <c r="BEQ554" s="152"/>
      <c r="BER554" s="152"/>
      <c r="BES554" s="152"/>
      <c r="BET554" s="152"/>
      <c r="BEU554" s="152"/>
      <c r="BEV554" s="152"/>
      <c r="BEW554" s="152"/>
      <c r="BEX554" s="152"/>
      <c r="BEY554" s="152"/>
      <c r="BEZ554" s="152"/>
      <c r="BFA554" s="152"/>
      <c r="BFB554" s="152"/>
      <c r="BFC554" s="152"/>
      <c r="BFD554" s="152"/>
      <c r="BFE554" s="152"/>
      <c r="BFF554" s="152"/>
      <c r="BFG554" s="152"/>
      <c r="BFH554" s="152"/>
      <c r="BFI554" s="152"/>
      <c r="BFJ554" s="152"/>
      <c r="BFK554" s="152"/>
      <c r="BFL554" s="152"/>
      <c r="BFM554" s="152"/>
      <c r="BFN554" s="152"/>
      <c r="BFO554" s="152"/>
      <c r="BFP554" s="152"/>
      <c r="BFQ554" s="152"/>
      <c r="BFR554" s="152"/>
      <c r="BFS554" s="152"/>
      <c r="BFT554" s="152"/>
      <c r="BFU554" s="152"/>
      <c r="BFV554" s="152"/>
      <c r="BFW554" s="152"/>
      <c r="BFX554" s="152"/>
      <c r="BFY554" s="152"/>
      <c r="BFZ554" s="152"/>
      <c r="BGA554" s="152"/>
      <c r="BGB554" s="152"/>
      <c r="BGC554" s="152"/>
      <c r="BGD554" s="152"/>
      <c r="BGE554" s="152"/>
      <c r="BGF554" s="152"/>
      <c r="BGG554" s="152"/>
      <c r="BGH554" s="152"/>
      <c r="BGI554" s="152"/>
      <c r="BGJ554" s="152"/>
      <c r="BGK554" s="152"/>
      <c r="BGL554" s="152"/>
      <c r="BGM554" s="152"/>
      <c r="BGN554" s="152"/>
      <c r="BGO554" s="152"/>
      <c r="BGP554" s="152"/>
      <c r="BGQ554" s="152"/>
      <c r="BGR554" s="152"/>
      <c r="BGS554" s="152"/>
      <c r="BGT554" s="152"/>
      <c r="BGU554" s="152"/>
      <c r="BGV554" s="152"/>
      <c r="BGW554" s="152"/>
      <c r="BGX554" s="152"/>
      <c r="BGY554" s="152"/>
      <c r="BGZ554" s="152"/>
      <c r="BHA554" s="152"/>
      <c r="BHB554" s="152"/>
      <c r="BHC554" s="152"/>
      <c r="BHD554" s="152"/>
      <c r="BHE554" s="152"/>
      <c r="BHF554" s="152"/>
      <c r="BHG554" s="152"/>
      <c r="BHH554" s="152"/>
      <c r="BHI554" s="152"/>
      <c r="BHJ554" s="152"/>
      <c r="BHK554" s="152"/>
      <c r="BHL554" s="152"/>
      <c r="BHM554" s="152"/>
      <c r="BHN554" s="152"/>
      <c r="BHO554" s="152"/>
      <c r="BHP554" s="152"/>
      <c r="BHQ554" s="152"/>
      <c r="BHR554" s="152"/>
      <c r="BHS554" s="152"/>
      <c r="BHT554" s="152"/>
      <c r="BHU554" s="152"/>
      <c r="BHV554" s="152"/>
      <c r="BHW554" s="152"/>
      <c r="BHX554" s="152"/>
      <c r="BHY554" s="152"/>
      <c r="BHZ554" s="152"/>
      <c r="BIA554" s="152"/>
      <c r="BIB554" s="152"/>
      <c r="BIC554" s="152"/>
      <c r="BID554" s="152"/>
      <c r="BIE554" s="152"/>
      <c r="BIF554" s="152"/>
      <c r="BIG554" s="152"/>
      <c r="BIH554" s="152"/>
      <c r="BII554" s="152"/>
      <c r="BIJ554" s="152"/>
      <c r="BIK554" s="152"/>
      <c r="BIL554" s="152"/>
      <c r="BIM554" s="152"/>
      <c r="BIN554" s="152"/>
      <c r="BIO554" s="152"/>
      <c r="BIP554" s="152"/>
      <c r="BIQ554" s="152"/>
      <c r="BIR554" s="152"/>
      <c r="BIS554" s="152"/>
      <c r="BIT554" s="152"/>
      <c r="BIU554" s="152"/>
      <c r="BIV554" s="152"/>
      <c r="BIW554" s="152"/>
      <c r="BIX554" s="152"/>
      <c r="BIY554" s="152"/>
      <c r="BIZ554" s="152"/>
      <c r="BJA554" s="152"/>
      <c r="BJB554" s="152"/>
      <c r="BJC554" s="152"/>
      <c r="BJD554" s="152"/>
      <c r="BJE554" s="152"/>
      <c r="BJF554" s="152"/>
      <c r="BJG554" s="152"/>
      <c r="BJH554" s="152"/>
      <c r="BJI554" s="152"/>
      <c r="BJJ554" s="152"/>
      <c r="BJK554" s="152"/>
      <c r="BJL554" s="152"/>
      <c r="BJM554" s="152"/>
      <c r="BJN554" s="152"/>
      <c r="BJO554" s="152"/>
      <c r="BJP554" s="152"/>
      <c r="BJQ554" s="152"/>
      <c r="BJR554" s="152"/>
      <c r="BJS554" s="152"/>
      <c r="BJT554" s="152"/>
      <c r="BJU554" s="152"/>
      <c r="BJV554" s="152"/>
      <c r="BJW554" s="152"/>
      <c r="BJX554" s="152"/>
      <c r="BJY554" s="152"/>
      <c r="BJZ554" s="152"/>
      <c r="BKA554" s="152"/>
      <c r="BKB554" s="152"/>
      <c r="BKC554" s="152"/>
      <c r="BKD554" s="152"/>
      <c r="BKE554" s="152"/>
      <c r="BKF554" s="152"/>
      <c r="BKG554" s="152"/>
      <c r="BKH554" s="152"/>
      <c r="BKI554" s="152"/>
      <c r="BKJ554" s="152"/>
      <c r="BKK554" s="152"/>
      <c r="BKL554" s="152"/>
      <c r="BKM554" s="152"/>
      <c r="BKN554" s="152"/>
      <c r="BKO554" s="152"/>
      <c r="BKP554" s="152"/>
      <c r="BKQ554" s="152"/>
      <c r="BKR554" s="152"/>
      <c r="BKS554" s="152"/>
      <c r="BKT554" s="152"/>
      <c r="BKU554" s="152"/>
      <c r="BKV554" s="152"/>
      <c r="BKW554" s="152"/>
      <c r="BKX554" s="152"/>
      <c r="BKY554" s="152"/>
      <c r="BKZ554" s="152"/>
      <c r="BLA554" s="152"/>
      <c r="BLB554" s="152"/>
      <c r="BLC554" s="152"/>
      <c r="BLD554" s="152"/>
      <c r="BLE554" s="152"/>
      <c r="BLF554" s="152"/>
      <c r="BLG554" s="152"/>
      <c r="BLH554" s="152"/>
      <c r="BLI554" s="152"/>
      <c r="BLJ554" s="152"/>
      <c r="BLK554" s="152"/>
      <c r="BLL554" s="152"/>
      <c r="BLM554" s="152"/>
      <c r="BLN554" s="152"/>
      <c r="BLO554" s="152"/>
      <c r="BLP554" s="152"/>
      <c r="BLQ554" s="152"/>
      <c r="BLR554" s="152"/>
      <c r="BLS554" s="152"/>
      <c r="BLT554" s="152"/>
      <c r="BLU554" s="152"/>
      <c r="BLV554" s="152"/>
      <c r="BLW554" s="152"/>
      <c r="BLX554" s="152"/>
      <c r="BLY554" s="152"/>
      <c r="BLZ554" s="152"/>
      <c r="BMA554" s="152"/>
      <c r="BMB554" s="152"/>
      <c r="BMC554" s="152"/>
      <c r="BMD554" s="152"/>
      <c r="BME554" s="152"/>
      <c r="BMF554" s="152"/>
      <c r="BMG554" s="152"/>
      <c r="BMH554" s="152"/>
      <c r="BMI554" s="152"/>
      <c r="BMJ554" s="152"/>
      <c r="BMK554" s="152"/>
      <c r="BML554" s="152"/>
      <c r="BMM554" s="152"/>
      <c r="BMN554" s="152"/>
      <c r="BMO554" s="152"/>
      <c r="BMP554" s="152"/>
      <c r="BMQ554" s="152"/>
      <c r="BMR554" s="152"/>
      <c r="BMS554" s="152"/>
      <c r="BMT554" s="152"/>
      <c r="BMU554" s="152"/>
      <c r="BMV554" s="152"/>
      <c r="BMW554" s="152"/>
      <c r="BMX554" s="152"/>
      <c r="BMY554" s="152"/>
      <c r="BMZ554" s="152"/>
      <c r="BNA554" s="152"/>
      <c r="BNB554" s="152"/>
      <c r="BNC554" s="152"/>
      <c r="BND554" s="152"/>
      <c r="BNE554" s="152"/>
      <c r="BNF554" s="152"/>
      <c r="BNG554" s="152"/>
      <c r="BNH554" s="152"/>
      <c r="BNI554" s="152"/>
      <c r="BNJ554" s="152"/>
      <c r="BNK554" s="152"/>
      <c r="BNL554" s="152"/>
      <c r="BNM554" s="152"/>
      <c r="BNN554" s="152"/>
      <c r="BNO554" s="152"/>
      <c r="BNP554" s="152"/>
      <c r="BNQ554" s="152"/>
      <c r="BNR554" s="152"/>
      <c r="BNS554" s="152"/>
      <c r="BNT554" s="152"/>
      <c r="BNU554" s="152"/>
      <c r="BNV554" s="152"/>
      <c r="BNW554" s="152"/>
      <c r="BNX554" s="152"/>
      <c r="BNY554" s="152"/>
      <c r="BNZ554" s="152"/>
      <c r="BOA554" s="152"/>
      <c r="BOB554" s="152"/>
      <c r="BOC554" s="152"/>
      <c r="BOD554" s="152"/>
      <c r="BOE554" s="152"/>
      <c r="BOF554" s="152"/>
      <c r="BOG554" s="152"/>
      <c r="BOH554" s="152"/>
      <c r="BOI554" s="152"/>
      <c r="BOJ554" s="152"/>
      <c r="BOK554" s="152"/>
      <c r="BOL554" s="152"/>
      <c r="BOM554" s="152"/>
      <c r="BON554" s="152"/>
      <c r="BOO554" s="152"/>
      <c r="BOP554" s="152"/>
      <c r="BOQ554" s="152"/>
      <c r="BOR554" s="152"/>
      <c r="BOS554" s="152"/>
      <c r="BOT554" s="152"/>
      <c r="BOU554" s="152"/>
      <c r="BOV554" s="152"/>
      <c r="BOW554" s="152"/>
      <c r="BOX554" s="152"/>
      <c r="BOY554" s="152"/>
      <c r="BOZ554" s="152"/>
      <c r="BPA554" s="152"/>
      <c r="BPB554" s="152"/>
      <c r="BPC554" s="152"/>
      <c r="BPD554" s="152"/>
      <c r="BPE554" s="152"/>
      <c r="BPF554" s="152"/>
      <c r="BPG554" s="152"/>
      <c r="BPH554" s="152"/>
      <c r="BPI554" s="152"/>
      <c r="BPJ554" s="152"/>
      <c r="BPK554" s="152"/>
      <c r="BPL554" s="152"/>
      <c r="BPM554" s="152"/>
      <c r="BPN554" s="152"/>
      <c r="BPO554" s="152"/>
      <c r="BPP554" s="152"/>
      <c r="BPQ554" s="152"/>
      <c r="BPR554" s="152"/>
      <c r="BPS554" s="152"/>
      <c r="BPT554" s="152"/>
      <c r="BPU554" s="152"/>
      <c r="BPV554" s="152"/>
      <c r="BPW554" s="152"/>
      <c r="BPX554" s="152"/>
      <c r="BPY554" s="152"/>
      <c r="BPZ554" s="152"/>
      <c r="BQA554" s="152"/>
      <c r="BQB554" s="152"/>
      <c r="BQC554" s="152"/>
      <c r="BQD554" s="152"/>
      <c r="BQE554" s="152"/>
      <c r="BQF554" s="152"/>
      <c r="BQG554" s="152"/>
      <c r="BQH554" s="152"/>
      <c r="BQI554" s="152"/>
      <c r="BQJ554" s="152"/>
      <c r="BQK554" s="152"/>
      <c r="BQL554" s="152"/>
      <c r="BQM554" s="152"/>
      <c r="BQN554" s="152"/>
      <c r="BQO554" s="152"/>
      <c r="BQP554" s="152"/>
      <c r="BQQ554" s="152"/>
      <c r="BQR554" s="152"/>
      <c r="BQS554" s="152"/>
      <c r="BQT554" s="152"/>
      <c r="BQU554" s="152"/>
      <c r="BQV554" s="152"/>
      <c r="BQW554" s="152"/>
      <c r="BQX554" s="152"/>
      <c r="BQY554" s="152"/>
      <c r="BQZ554" s="152"/>
      <c r="BRA554" s="152"/>
      <c r="BRB554" s="152"/>
      <c r="BRC554" s="152"/>
      <c r="BRD554" s="152"/>
      <c r="BRE554" s="152"/>
      <c r="BRF554" s="152"/>
      <c r="BRG554" s="152"/>
      <c r="BRH554" s="152"/>
      <c r="BRI554" s="152"/>
      <c r="BRJ554" s="152"/>
      <c r="BRK554" s="152"/>
      <c r="BRL554" s="152"/>
      <c r="BRM554" s="152"/>
      <c r="BRN554" s="152"/>
      <c r="BRO554" s="152"/>
      <c r="BRP554" s="152"/>
      <c r="BRQ554" s="152"/>
      <c r="BRR554" s="152"/>
      <c r="BRS554" s="152"/>
      <c r="BRT554" s="152"/>
      <c r="BRU554" s="152"/>
      <c r="BRV554" s="152"/>
      <c r="BRW554" s="152"/>
      <c r="BRX554" s="152"/>
      <c r="BRY554" s="152"/>
      <c r="BRZ554" s="152"/>
      <c r="BSA554" s="152"/>
      <c r="BSB554" s="152"/>
      <c r="BSC554" s="152"/>
      <c r="BSD554" s="152"/>
      <c r="BSE554" s="152"/>
      <c r="BSF554" s="152"/>
      <c r="BSG554" s="152"/>
      <c r="BSH554" s="152"/>
      <c r="BSI554" s="152"/>
      <c r="BSJ554" s="152"/>
      <c r="BSK554" s="152"/>
      <c r="BSL554" s="152"/>
      <c r="BSM554" s="152"/>
      <c r="BSN554" s="152"/>
      <c r="BSO554" s="152"/>
      <c r="BSP554" s="152"/>
      <c r="BSQ554" s="152"/>
      <c r="BSR554" s="152"/>
      <c r="BSS554" s="152"/>
      <c r="BST554" s="152"/>
      <c r="BSU554" s="152"/>
      <c r="BSV554" s="152"/>
      <c r="BSW554" s="152"/>
      <c r="BSX554" s="152"/>
      <c r="BSY554" s="152"/>
      <c r="BSZ554" s="152"/>
      <c r="BTA554" s="152"/>
      <c r="BTB554" s="152"/>
      <c r="BTC554" s="152"/>
      <c r="BTD554" s="152"/>
      <c r="BTE554" s="152"/>
      <c r="BTF554" s="152"/>
      <c r="BTG554" s="152"/>
      <c r="BTH554" s="152"/>
      <c r="BTI554" s="152"/>
      <c r="BTJ554" s="152"/>
      <c r="BTK554" s="152"/>
      <c r="BTL554" s="152"/>
      <c r="BTM554" s="152"/>
      <c r="BTN554" s="152"/>
      <c r="BTO554" s="152"/>
      <c r="BTP554" s="152"/>
      <c r="BTQ554" s="152"/>
      <c r="BTR554" s="152"/>
      <c r="BTS554" s="152"/>
      <c r="BTT554" s="152"/>
      <c r="BTU554" s="152"/>
      <c r="BTV554" s="152"/>
      <c r="BTW554" s="152"/>
      <c r="BTX554" s="152"/>
      <c r="BTY554" s="152"/>
      <c r="BTZ554" s="152"/>
      <c r="BUA554" s="152"/>
      <c r="BUB554" s="152"/>
      <c r="BUC554" s="152"/>
      <c r="BUD554" s="152"/>
      <c r="BUE554" s="152"/>
      <c r="BUF554" s="152"/>
      <c r="BUG554" s="152"/>
      <c r="BUH554" s="152"/>
      <c r="BUI554" s="152"/>
      <c r="BUJ554" s="152"/>
      <c r="BUK554" s="152"/>
      <c r="BUL554" s="152"/>
      <c r="BUM554" s="152"/>
      <c r="BUN554" s="152"/>
      <c r="BUO554" s="152"/>
      <c r="BUP554" s="152"/>
      <c r="BUQ554" s="152"/>
      <c r="BUR554" s="152"/>
      <c r="BUS554" s="152"/>
      <c r="BUT554" s="152"/>
      <c r="BUU554" s="152"/>
      <c r="BUV554" s="152"/>
      <c r="BUW554" s="152"/>
      <c r="BUX554" s="152"/>
      <c r="BUY554" s="152"/>
      <c r="BUZ554" s="152"/>
      <c r="BVA554" s="152"/>
      <c r="BVB554" s="152"/>
      <c r="BVC554" s="152"/>
      <c r="BVD554" s="152"/>
      <c r="BVE554" s="152"/>
      <c r="BVF554" s="152"/>
      <c r="BVG554" s="152"/>
      <c r="BVH554" s="152"/>
      <c r="BVI554" s="152"/>
      <c r="BVJ554" s="152"/>
      <c r="BVK554" s="152"/>
      <c r="BVL554" s="152"/>
      <c r="BVM554" s="152"/>
      <c r="BVN554" s="152"/>
      <c r="BVO554" s="152"/>
      <c r="BVP554" s="152"/>
      <c r="BVQ554" s="152"/>
      <c r="BVR554" s="152"/>
      <c r="BVS554" s="152"/>
      <c r="BVT554" s="152"/>
      <c r="BVU554" s="152"/>
      <c r="BVV554" s="152"/>
      <c r="BVW554" s="152"/>
      <c r="BVX554" s="152"/>
      <c r="BVY554" s="152"/>
      <c r="BVZ554" s="152"/>
      <c r="BWA554" s="152"/>
      <c r="BWB554" s="152"/>
      <c r="BWC554" s="152"/>
      <c r="BWD554" s="152"/>
      <c r="BWE554" s="152"/>
      <c r="BWF554" s="152"/>
      <c r="BWG554" s="152"/>
      <c r="BWH554" s="152"/>
      <c r="BWI554" s="152"/>
      <c r="BWJ554" s="152"/>
      <c r="BWK554" s="152"/>
      <c r="BWL554" s="152"/>
      <c r="BWM554" s="152"/>
      <c r="BWN554" s="152"/>
      <c r="BWO554" s="152"/>
      <c r="BWP554" s="152"/>
      <c r="BWQ554" s="152"/>
      <c r="BWR554" s="152"/>
      <c r="BWS554" s="152"/>
      <c r="BWT554" s="152"/>
      <c r="BWU554" s="152"/>
      <c r="BWV554" s="152"/>
      <c r="BWW554" s="152"/>
      <c r="BWX554" s="152"/>
      <c r="BWY554" s="152"/>
      <c r="BWZ554" s="152"/>
      <c r="BXA554" s="152"/>
      <c r="BXB554" s="152"/>
      <c r="BXC554" s="152"/>
      <c r="BXD554" s="152"/>
      <c r="BXE554" s="152"/>
      <c r="BXF554" s="152"/>
      <c r="BXG554" s="152"/>
      <c r="BXH554" s="152"/>
      <c r="BXI554" s="152"/>
      <c r="BXJ554" s="152"/>
      <c r="BXK554" s="152"/>
      <c r="BXL554" s="152"/>
      <c r="BXM554" s="152"/>
      <c r="BXN554" s="152"/>
      <c r="BXO554" s="152"/>
      <c r="BXP554" s="152"/>
      <c r="BXQ554" s="152"/>
      <c r="BXR554" s="152"/>
      <c r="BXS554" s="152"/>
      <c r="BXT554" s="152"/>
      <c r="BXU554" s="152"/>
      <c r="BXV554" s="152"/>
      <c r="BXW554" s="152"/>
      <c r="BXX554" s="152"/>
      <c r="BXY554" s="152"/>
      <c r="BXZ554" s="152"/>
      <c r="BYA554" s="152"/>
      <c r="BYB554" s="152"/>
      <c r="BYC554" s="152"/>
      <c r="BYD554" s="152"/>
      <c r="BYE554" s="152"/>
      <c r="BYF554" s="152"/>
      <c r="BYG554" s="152"/>
      <c r="BYH554" s="152"/>
      <c r="BYI554" s="152"/>
      <c r="BYJ554" s="152"/>
      <c r="BYK554" s="152"/>
      <c r="BYL554" s="152"/>
      <c r="BYM554" s="152"/>
      <c r="BYN554" s="152"/>
      <c r="BYO554" s="152"/>
      <c r="BYP554" s="152"/>
      <c r="BYQ554" s="152"/>
      <c r="BYR554" s="152"/>
      <c r="BYS554" s="152"/>
      <c r="BYT554" s="152"/>
      <c r="BYU554" s="152"/>
      <c r="BYV554" s="152"/>
      <c r="BYW554" s="152"/>
      <c r="BYX554" s="152"/>
      <c r="BYY554" s="152"/>
      <c r="BYZ554" s="152"/>
      <c r="BZA554" s="152"/>
      <c r="BZB554" s="152"/>
      <c r="BZC554" s="152"/>
      <c r="BZD554" s="152"/>
      <c r="BZE554" s="152"/>
      <c r="BZF554" s="152"/>
      <c r="BZG554" s="152"/>
      <c r="BZH554" s="152"/>
      <c r="BZI554" s="152"/>
      <c r="BZJ554" s="152"/>
      <c r="BZK554" s="152"/>
      <c r="BZL554" s="152"/>
      <c r="BZM554" s="152"/>
      <c r="BZN554" s="152"/>
      <c r="BZO554" s="152"/>
      <c r="BZP554" s="152"/>
      <c r="BZQ554" s="152"/>
      <c r="BZR554" s="152"/>
      <c r="BZS554" s="152"/>
      <c r="BZT554" s="152"/>
      <c r="BZU554" s="152"/>
      <c r="BZV554" s="152"/>
      <c r="BZW554" s="152"/>
      <c r="BZX554" s="152"/>
      <c r="BZY554" s="152"/>
      <c r="BZZ554" s="152"/>
      <c r="CAA554" s="152"/>
      <c r="CAB554" s="152"/>
      <c r="CAC554" s="152"/>
      <c r="CAD554" s="152"/>
      <c r="CAE554" s="152"/>
      <c r="CAF554" s="152"/>
      <c r="CAG554" s="152"/>
      <c r="CAH554" s="152"/>
      <c r="CAI554" s="152"/>
      <c r="CAJ554" s="152"/>
      <c r="CAK554" s="152"/>
      <c r="CAL554" s="152"/>
      <c r="CAM554" s="152"/>
      <c r="CAN554" s="152"/>
      <c r="CAO554" s="152"/>
      <c r="CAP554" s="152"/>
      <c r="CAQ554" s="152"/>
      <c r="CAR554" s="152"/>
      <c r="CAS554" s="152"/>
      <c r="CAT554" s="152"/>
      <c r="CAU554" s="152"/>
      <c r="CAV554" s="152"/>
      <c r="CAW554" s="152"/>
      <c r="CAX554" s="152"/>
      <c r="CAY554" s="152"/>
      <c r="CAZ554" s="152"/>
      <c r="CBA554" s="152"/>
      <c r="CBB554" s="152"/>
      <c r="CBC554" s="152"/>
      <c r="CBD554" s="152"/>
      <c r="CBE554" s="152"/>
      <c r="CBF554" s="152"/>
      <c r="CBG554" s="152"/>
      <c r="CBH554" s="152"/>
      <c r="CBI554" s="152"/>
      <c r="CBJ554" s="152"/>
      <c r="CBK554" s="152"/>
      <c r="CBL554" s="152"/>
      <c r="CBM554" s="152"/>
      <c r="CBN554" s="152"/>
      <c r="CBO554" s="152"/>
      <c r="CBP554" s="152"/>
      <c r="CBQ554" s="152"/>
      <c r="CBR554" s="152"/>
      <c r="CBS554" s="152"/>
      <c r="CBT554" s="152"/>
      <c r="CBU554" s="152"/>
      <c r="CBV554" s="152"/>
      <c r="CBW554" s="152"/>
      <c r="CBX554" s="152"/>
      <c r="CBY554" s="152"/>
      <c r="CBZ554" s="152"/>
      <c r="CCA554" s="152"/>
      <c r="CCB554" s="152"/>
      <c r="CCC554" s="152"/>
      <c r="CCD554" s="152"/>
      <c r="CCE554" s="152"/>
      <c r="CCF554" s="152"/>
      <c r="CCG554" s="152"/>
      <c r="CCH554" s="152"/>
      <c r="CCI554" s="152"/>
      <c r="CCJ554" s="152"/>
      <c r="CCK554" s="152"/>
      <c r="CCL554" s="152"/>
      <c r="CCM554" s="152"/>
      <c r="CCN554" s="152"/>
      <c r="CCO554" s="152"/>
      <c r="CCP554" s="152"/>
      <c r="CCQ554" s="152"/>
      <c r="CCR554" s="152"/>
      <c r="CCS554" s="152"/>
      <c r="CCT554" s="152"/>
      <c r="CCU554" s="152"/>
      <c r="CCV554" s="152"/>
      <c r="CCW554" s="152"/>
      <c r="CCX554" s="152"/>
      <c r="CCY554" s="152"/>
      <c r="CCZ554" s="152"/>
      <c r="CDA554" s="152"/>
      <c r="CDB554" s="152"/>
      <c r="CDC554" s="152"/>
      <c r="CDD554" s="152"/>
      <c r="CDE554" s="152"/>
      <c r="CDF554" s="152"/>
      <c r="CDG554" s="152"/>
      <c r="CDH554" s="152"/>
      <c r="CDI554" s="152"/>
      <c r="CDJ554" s="152"/>
      <c r="CDK554" s="152"/>
      <c r="CDL554" s="152"/>
      <c r="CDM554" s="152"/>
      <c r="CDN554" s="152"/>
      <c r="CDO554" s="152"/>
      <c r="CDP554" s="152"/>
      <c r="CDQ554" s="152"/>
      <c r="CDR554" s="152"/>
      <c r="CDS554" s="152"/>
      <c r="CDT554" s="152"/>
      <c r="CDU554" s="152"/>
      <c r="CDV554" s="152"/>
      <c r="CDW554" s="152"/>
      <c r="CDX554" s="152"/>
      <c r="CDY554" s="152"/>
      <c r="CDZ554" s="152"/>
      <c r="CEA554" s="152"/>
      <c r="CEB554" s="152"/>
      <c r="CEC554" s="152"/>
      <c r="CED554" s="152"/>
      <c r="CEE554" s="152"/>
      <c r="CEF554" s="152"/>
      <c r="CEG554" s="152"/>
      <c r="CEH554" s="152"/>
      <c r="CEI554" s="152"/>
      <c r="CEJ554" s="152"/>
      <c r="CEK554" s="152"/>
      <c r="CEL554" s="152"/>
      <c r="CEM554" s="152"/>
      <c r="CEN554" s="152"/>
      <c r="CEO554" s="152"/>
      <c r="CEP554" s="152"/>
      <c r="CEQ554" s="152"/>
      <c r="CER554" s="152"/>
      <c r="CES554" s="152"/>
      <c r="CET554" s="152"/>
      <c r="CEU554" s="152"/>
      <c r="CEV554" s="152"/>
      <c r="CEW554" s="152"/>
      <c r="CEX554" s="152"/>
      <c r="CEY554" s="152"/>
      <c r="CEZ554" s="152"/>
      <c r="CFA554" s="152"/>
      <c r="CFB554" s="152"/>
      <c r="CFC554" s="152"/>
      <c r="CFD554" s="152"/>
      <c r="CFE554" s="152"/>
      <c r="CFF554" s="152"/>
      <c r="CFG554" s="152"/>
      <c r="CFH554" s="152"/>
      <c r="CFI554" s="152"/>
      <c r="CFJ554" s="152"/>
      <c r="CFK554" s="152"/>
      <c r="CFL554" s="152"/>
      <c r="CFM554" s="152"/>
      <c r="CFN554" s="152"/>
      <c r="CFO554" s="152"/>
      <c r="CFP554" s="152"/>
      <c r="CFQ554" s="152"/>
      <c r="CFR554" s="152"/>
      <c r="CFS554" s="152"/>
      <c r="CFT554" s="152"/>
      <c r="CFU554" s="152"/>
      <c r="CFV554" s="152"/>
      <c r="CFW554" s="152"/>
      <c r="CFX554" s="152"/>
      <c r="CFY554" s="152"/>
      <c r="CFZ554" s="152"/>
      <c r="CGA554" s="152"/>
      <c r="CGB554" s="152"/>
      <c r="CGC554" s="152"/>
      <c r="CGD554" s="152"/>
      <c r="CGE554" s="152"/>
      <c r="CGF554" s="152"/>
      <c r="CGG554" s="152"/>
      <c r="CGH554" s="152"/>
      <c r="CGI554" s="152"/>
      <c r="CGJ554" s="152"/>
      <c r="CGK554" s="152"/>
      <c r="CGL554" s="152"/>
      <c r="CGM554" s="152"/>
      <c r="CGN554" s="152"/>
      <c r="CGO554" s="152"/>
      <c r="CGP554" s="152"/>
      <c r="CGQ554" s="152"/>
      <c r="CGR554" s="152"/>
      <c r="CGS554" s="152"/>
      <c r="CGT554" s="152"/>
      <c r="CGU554" s="152"/>
      <c r="CGV554" s="152"/>
      <c r="CGW554" s="152"/>
      <c r="CGX554" s="152"/>
      <c r="CGY554" s="152"/>
      <c r="CGZ554" s="152"/>
      <c r="CHA554" s="152"/>
      <c r="CHB554" s="152"/>
      <c r="CHC554" s="152"/>
      <c r="CHD554" s="152"/>
      <c r="CHE554" s="152"/>
      <c r="CHF554" s="152"/>
      <c r="CHG554" s="152"/>
      <c r="CHH554" s="152"/>
      <c r="CHI554" s="152"/>
      <c r="CHJ554" s="152"/>
      <c r="CHK554" s="152"/>
      <c r="CHL554" s="152"/>
      <c r="CHM554" s="152"/>
      <c r="CHN554" s="152"/>
      <c r="CHO554" s="152"/>
      <c r="CHP554" s="152"/>
      <c r="CHQ554" s="152"/>
      <c r="CHR554" s="152"/>
      <c r="CHS554" s="152"/>
      <c r="CHT554" s="152"/>
      <c r="CHU554" s="152"/>
      <c r="CHV554" s="152"/>
      <c r="CHW554" s="152"/>
      <c r="CHX554" s="152"/>
      <c r="CHY554" s="152"/>
      <c r="CHZ554" s="152"/>
      <c r="CIA554" s="152"/>
      <c r="CIB554" s="152"/>
      <c r="CIC554" s="152"/>
      <c r="CID554" s="152"/>
      <c r="CIE554" s="152"/>
      <c r="CIF554" s="152"/>
      <c r="CIG554" s="152"/>
      <c r="CIH554" s="152"/>
      <c r="CII554" s="152"/>
      <c r="CIJ554" s="152"/>
      <c r="CIK554" s="152"/>
      <c r="CIL554" s="152"/>
      <c r="CIM554" s="152"/>
      <c r="CIN554" s="152"/>
      <c r="CIO554" s="152"/>
      <c r="CIP554" s="152"/>
      <c r="CIQ554" s="152"/>
      <c r="CIR554" s="152"/>
      <c r="CIS554" s="152"/>
      <c r="CIT554" s="152"/>
      <c r="CIU554" s="152"/>
      <c r="CIV554" s="152"/>
      <c r="CIW554" s="152"/>
      <c r="CIX554" s="152"/>
      <c r="CIY554" s="152"/>
      <c r="CIZ554" s="152"/>
      <c r="CJA554" s="152"/>
      <c r="CJB554" s="152"/>
      <c r="CJC554" s="152"/>
      <c r="CJD554" s="152"/>
      <c r="CJE554" s="152"/>
      <c r="CJF554" s="152"/>
      <c r="CJG554" s="152"/>
      <c r="CJH554" s="152"/>
      <c r="CJI554" s="152"/>
      <c r="CJJ554" s="152"/>
      <c r="CJK554" s="152"/>
      <c r="CJL554" s="152"/>
      <c r="CJM554" s="152"/>
      <c r="CJN554" s="152"/>
      <c r="CJO554" s="152"/>
      <c r="CJP554" s="152"/>
      <c r="CJQ554" s="152"/>
      <c r="CJR554" s="152"/>
      <c r="CJS554" s="152"/>
      <c r="CJT554" s="152"/>
      <c r="CJU554" s="152"/>
      <c r="CJV554" s="152"/>
      <c r="CJW554" s="152"/>
      <c r="CJX554" s="152"/>
      <c r="CJY554" s="152"/>
      <c r="CJZ554" s="152"/>
      <c r="CKA554" s="152"/>
      <c r="CKB554" s="152"/>
      <c r="CKC554" s="152"/>
      <c r="CKD554" s="152"/>
      <c r="CKE554" s="152"/>
      <c r="CKF554" s="152"/>
      <c r="CKG554" s="152"/>
      <c r="CKH554" s="152"/>
      <c r="CKI554" s="152"/>
      <c r="CKJ554" s="152"/>
      <c r="CKK554" s="152"/>
      <c r="CKL554" s="152"/>
      <c r="CKM554" s="152"/>
      <c r="CKN554" s="152"/>
      <c r="CKO554" s="152"/>
      <c r="CKP554" s="152"/>
      <c r="CKQ554" s="152"/>
      <c r="CKR554" s="152"/>
      <c r="CKS554" s="152"/>
      <c r="CKT554" s="152"/>
      <c r="CKU554" s="152"/>
      <c r="CKV554" s="152"/>
      <c r="CKW554" s="152"/>
      <c r="CKX554" s="152"/>
      <c r="CKY554" s="152"/>
      <c r="CKZ554" s="152"/>
      <c r="CLA554" s="152"/>
      <c r="CLB554" s="152"/>
      <c r="CLC554" s="152"/>
      <c r="CLD554" s="152"/>
      <c r="CLE554" s="152"/>
      <c r="CLF554" s="152"/>
      <c r="CLG554" s="152"/>
      <c r="CLH554" s="152"/>
      <c r="CLI554" s="152"/>
      <c r="CLJ554" s="152"/>
      <c r="CLK554" s="152"/>
      <c r="CLL554" s="152"/>
      <c r="CLM554" s="152"/>
      <c r="CLN554" s="152"/>
      <c r="CLO554" s="152"/>
      <c r="CLP554" s="152"/>
      <c r="CLQ554" s="152"/>
      <c r="CLR554" s="152"/>
      <c r="CLS554" s="152"/>
      <c r="CLT554" s="152"/>
      <c r="CLU554" s="152"/>
      <c r="CLV554" s="152"/>
      <c r="CLW554" s="152"/>
      <c r="CLX554" s="152"/>
      <c r="CLY554" s="152"/>
      <c r="CLZ554" s="152"/>
      <c r="CMA554" s="152"/>
      <c r="CMB554" s="152"/>
      <c r="CMC554" s="152"/>
      <c r="CMD554" s="152"/>
      <c r="CME554" s="152"/>
      <c r="CMF554" s="152"/>
      <c r="CMG554" s="152"/>
      <c r="CMH554" s="152"/>
      <c r="CMI554" s="152"/>
      <c r="CMJ554" s="152"/>
      <c r="CMK554" s="152"/>
      <c r="CML554" s="152"/>
      <c r="CMM554" s="152"/>
      <c r="CMN554" s="152"/>
      <c r="CMO554" s="152"/>
      <c r="CMP554" s="152"/>
      <c r="CMQ554" s="152"/>
      <c r="CMR554" s="152"/>
      <c r="CMS554" s="152"/>
      <c r="CMT554" s="152"/>
      <c r="CMU554" s="152"/>
      <c r="CMV554" s="152"/>
      <c r="CMW554" s="152"/>
      <c r="CMX554" s="152"/>
      <c r="CMY554" s="152"/>
      <c r="CMZ554" s="152"/>
      <c r="CNA554" s="152"/>
      <c r="CNB554" s="152"/>
      <c r="CNC554" s="152"/>
      <c r="CND554" s="152"/>
      <c r="CNE554" s="152"/>
      <c r="CNF554" s="152"/>
      <c r="CNG554" s="152"/>
      <c r="CNH554" s="152"/>
      <c r="CNI554" s="152"/>
      <c r="CNJ554" s="152"/>
      <c r="CNK554" s="152"/>
      <c r="CNL554" s="152"/>
      <c r="CNM554" s="152"/>
      <c r="CNN554" s="152"/>
      <c r="CNO554" s="152"/>
      <c r="CNP554" s="152"/>
      <c r="CNQ554" s="152"/>
      <c r="CNR554" s="152"/>
      <c r="CNS554" s="152"/>
      <c r="CNT554" s="152"/>
      <c r="CNU554" s="152"/>
      <c r="CNV554" s="152"/>
      <c r="CNW554" s="152"/>
      <c r="CNX554" s="152"/>
      <c r="CNY554" s="152"/>
      <c r="CNZ554" s="152"/>
      <c r="COA554" s="152"/>
      <c r="COB554" s="152"/>
      <c r="COC554" s="152"/>
      <c r="COD554" s="152"/>
      <c r="COE554" s="152"/>
      <c r="COF554" s="152"/>
      <c r="COG554" s="152"/>
      <c r="COH554" s="152"/>
      <c r="COI554" s="152"/>
      <c r="COJ554" s="152"/>
      <c r="COK554" s="152"/>
      <c r="COL554" s="152"/>
      <c r="COM554" s="152"/>
      <c r="CON554" s="152"/>
      <c r="COO554" s="152"/>
      <c r="COP554" s="152"/>
      <c r="COQ554" s="152"/>
      <c r="COR554" s="152"/>
      <c r="COS554" s="152"/>
      <c r="COT554" s="152"/>
      <c r="COU554" s="152"/>
      <c r="COV554" s="152"/>
      <c r="COW554" s="152"/>
      <c r="COX554" s="152"/>
      <c r="COY554" s="152"/>
      <c r="COZ554" s="152"/>
      <c r="CPA554" s="152"/>
      <c r="CPB554" s="152"/>
      <c r="CPC554" s="152"/>
      <c r="CPD554" s="152"/>
      <c r="CPE554" s="152"/>
      <c r="CPF554" s="152"/>
      <c r="CPG554" s="152"/>
      <c r="CPH554" s="152"/>
      <c r="CPI554" s="152"/>
      <c r="CPJ554" s="152"/>
      <c r="CPK554" s="152"/>
      <c r="CPL554" s="152"/>
      <c r="CPM554" s="152"/>
      <c r="CPN554" s="152"/>
      <c r="CPO554" s="152"/>
      <c r="CPP554" s="152"/>
      <c r="CPQ554" s="152"/>
      <c r="CPR554" s="152"/>
      <c r="CPS554" s="152"/>
      <c r="CPT554" s="152"/>
      <c r="CPU554" s="152"/>
      <c r="CPV554" s="152"/>
      <c r="CPW554" s="152"/>
      <c r="CPX554" s="152"/>
      <c r="CPY554" s="152"/>
      <c r="CPZ554" s="152"/>
      <c r="CQA554" s="152"/>
      <c r="CQB554" s="152"/>
      <c r="CQC554" s="152"/>
      <c r="CQD554" s="152"/>
      <c r="CQE554" s="152"/>
      <c r="CQF554" s="152"/>
      <c r="CQG554" s="152"/>
      <c r="CQH554" s="152"/>
      <c r="CQI554" s="152"/>
      <c r="CQJ554" s="152"/>
      <c r="CQK554" s="152"/>
      <c r="CQL554" s="152"/>
      <c r="CQM554" s="152"/>
      <c r="CQN554" s="152"/>
      <c r="CQO554" s="152"/>
      <c r="CQP554" s="152"/>
      <c r="CQQ554" s="152"/>
      <c r="CQR554" s="152"/>
      <c r="CQS554" s="152"/>
      <c r="CQT554" s="152"/>
      <c r="CQU554" s="152"/>
      <c r="CQV554" s="152"/>
      <c r="CQW554" s="152"/>
      <c r="CQX554" s="152"/>
      <c r="CQY554" s="152"/>
      <c r="CQZ554" s="152"/>
      <c r="CRA554" s="152"/>
      <c r="CRB554" s="152"/>
      <c r="CRC554" s="152"/>
      <c r="CRD554" s="152"/>
      <c r="CRE554" s="152"/>
      <c r="CRF554" s="152"/>
      <c r="CRG554" s="152"/>
      <c r="CRH554" s="152"/>
      <c r="CRI554" s="152"/>
      <c r="CRJ554" s="152"/>
      <c r="CRK554" s="152"/>
      <c r="CRL554" s="152"/>
      <c r="CRM554" s="152"/>
      <c r="CRN554" s="152"/>
      <c r="CRO554" s="152"/>
      <c r="CRP554" s="152"/>
      <c r="CRQ554" s="152"/>
      <c r="CRR554" s="152"/>
      <c r="CRS554" s="152"/>
      <c r="CRT554" s="152"/>
      <c r="CRU554" s="152"/>
      <c r="CRV554" s="152"/>
      <c r="CRW554" s="152"/>
      <c r="CRX554" s="152"/>
      <c r="CRY554" s="152"/>
      <c r="CRZ554" s="152"/>
      <c r="CSA554" s="152"/>
      <c r="CSB554" s="152"/>
      <c r="CSC554" s="152"/>
      <c r="CSD554" s="152"/>
      <c r="CSE554" s="152"/>
      <c r="CSF554" s="152"/>
      <c r="CSG554" s="152"/>
      <c r="CSH554" s="152"/>
      <c r="CSI554" s="152"/>
      <c r="CSJ554" s="152"/>
      <c r="CSK554" s="152"/>
      <c r="CSL554" s="152"/>
      <c r="CSM554" s="152"/>
      <c r="CSN554" s="152"/>
      <c r="CSO554" s="152"/>
      <c r="CSP554" s="152"/>
      <c r="CSQ554" s="152"/>
      <c r="CSR554" s="152"/>
      <c r="CSS554" s="152"/>
      <c r="CST554" s="152"/>
      <c r="CSU554" s="152"/>
      <c r="CSV554" s="152"/>
      <c r="CSW554" s="152"/>
      <c r="CSX554" s="152"/>
      <c r="CSY554" s="152"/>
      <c r="CSZ554" s="152"/>
      <c r="CTA554" s="152"/>
      <c r="CTB554" s="152"/>
      <c r="CTC554" s="152"/>
      <c r="CTD554" s="152"/>
      <c r="CTE554" s="152"/>
      <c r="CTF554" s="152"/>
      <c r="CTG554" s="152"/>
      <c r="CTH554" s="152"/>
      <c r="CTI554" s="152"/>
      <c r="CTJ554" s="152"/>
      <c r="CTK554" s="152"/>
      <c r="CTL554" s="152"/>
      <c r="CTM554" s="152"/>
      <c r="CTN554" s="152"/>
      <c r="CTO554" s="152"/>
      <c r="CTP554" s="152"/>
      <c r="CTQ554" s="152"/>
      <c r="CTR554" s="152"/>
      <c r="CTS554" s="152"/>
      <c r="CTT554" s="152"/>
      <c r="CTU554" s="152"/>
      <c r="CTV554" s="152"/>
      <c r="CTW554" s="152"/>
      <c r="CTX554" s="152"/>
      <c r="CTY554" s="152"/>
      <c r="CTZ554" s="152"/>
      <c r="CUA554" s="152"/>
      <c r="CUB554" s="152"/>
      <c r="CUC554" s="152"/>
      <c r="CUD554" s="152"/>
      <c r="CUE554" s="152"/>
      <c r="CUF554" s="152"/>
      <c r="CUG554" s="152"/>
      <c r="CUH554" s="152"/>
      <c r="CUI554" s="152"/>
      <c r="CUJ554" s="152"/>
      <c r="CUK554" s="152"/>
      <c r="CUL554" s="152"/>
      <c r="CUM554" s="152"/>
      <c r="CUN554" s="152"/>
      <c r="CUO554" s="152"/>
      <c r="CUP554" s="152"/>
      <c r="CUQ554" s="152"/>
      <c r="CUR554" s="152"/>
      <c r="CUS554" s="152"/>
      <c r="CUT554" s="152"/>
      <c r="CUU554" s="152"/>
      <c r="CUV554" s="152"/>
      <c r="CUW554" s="152"/>
      <c r="CUX554" s="152"/>
      <c r="CUY554" s="152"/>
      <c r="CUZ554" s="152"/>
      <c r="CVA554" s="152"/>
      <c r="CVB554" s="152"/>
      <c r="CVC554" s="152"/>
      <c r="CVD554" s="152"/>
      <c r="CVE554" s="152"/>
      <c r="CVF554" s="152"/>
      <c r="CVG554" s="152"/>
      <c r="CVH554" s="152"/>
      <c r="CVI554" s="152"/>
      <c r="CVJ554" s="152"/>
      <c r="CVK554" s="152"/>
      <c r="CVL554" s="152"/>
      <c r="CVM554" s="152"/>
      <c r="CVN554" s="152"/>
      <c r="CVO554" s="152"/>
      <c r="CVP554" s="152"/>
      <c r="CVQ554" s="152"/>
      <c r="CVR554" s="152"/>
      <c r="CVS554" s="152"/>
      <c r="CVT554" s="152"/>
      <c r="CVU554" s="152"/>
      <c r="CVV554" s="152"/>
      <c r="CVW554" s="152"/>
      <c r="CVX554" s="152"/>
      <c r="CVY554" s="152"/>
      <c r="CVZ554" s="152"/>
      <c r="CWA554" s="152"/>
      <c r="CWB554" s="152"/>
      <c r="CWC554" s="152"/>
      <c r="CWD554" s="152"/>
      <c r="CWE554" s="152"/>
      <c r="CWF554" s="152"/>
      <c r="CWG554" s="152"/>
      <c r="CWH554" s="152"/>
      <c r="CWI554" s="152"/>
      <c r="CWJ554" s="152"/>
      <c r="CWK554" s="152"/>
      <c r="CWL554" s="152"/>
      <c r="CWM554" s="152"/>
      <c r="CWN554" s="152"/>
      <c r="CWO554" s="152"/>
      <c r="CWP554" s="152"/>
      <c r="CWQ554" s="152"/>
      <c r="CWR554" s="152"/>
      <c r="CWS554" s="152"/>
      <c r="CWT554" s="152"/>
      <c r="CWU554" s="152"/>
      <c r="CWV554" s="152"/>
      <c r="CWW554" s="152"/>
      <c r="CWX554" s="152"/>
      <c r="CWY554" s="152"/>
      <c r="CWZ554" s="152"/>
      <c r="CXA554" s="152"/>
      <c r="CXB554" s="152"/>
      <c r="CXC554" s="152"/>
      <c r="CXD554" s="152"/>
      <c r="CXE554" s="152"/>
      <c r="CXF554" s="152"/>
      <c r="CXG554" s="152"/>
      <c r="CXH554" s="152"/>
      <c r="CXI554" s="152"/>
      <c r="CXJ554" s="152"/>
      <c r="CXK554" s="152"/>
      <c r="CXL554" s="152"/>
      <c r="CXM554" s="152"/>
      <c r="CXN554" s="152"/>
      <c r="CXO554" s="152"/>
      <c r="CXP554" s="152"/>
      <c r="CXQ554" s="152"/>
      <c r="CXR554" s="152"/>
      <c r="CXS554" s="152"/>
      <c r="CXT554" s="152"/>
      <c r="CXU554" s="152"/>
      <c r="CXV554" s="152"/>
      <c r="CXW554" s="152"/>
      <c r="CXX554" s="152"/>
      <c r="CXY554" s="152"/>
      <c r="CXZ554" s="152"/>
      <c r="CYA554" s="152"/>
      <c r="CYB554" s="152"/>
      <c r="CYC554" s="152"/>
      <c r="CYD554" s="152"/>
      <c r="CYE554" s="152"/>
      <c r="CYF554" s="152"/>
      <c r="CYG554" s="152"/>
      <c r="CYH554" s="152"/>
      <c r="CYI554" s="152"/>
      <c r="CYJ554" s="152"/>
      <c r="CYK554" s="152"/>
      <c r="CYL554" s="152"/>
      <c r="CYM554" s="152"/>
      <c r="CYN554" s="152"/>
      <c r="CYO554" s="152"/>
      <c r="CYP554" s="152"/>
      <c r="CYQ554" s="152"/>
      <c r="CYR554" s="152"/>
      <c r="CYS554" s="152"/>
      <c r="CYT554" s="152"/>
      <c r="CYU554" s="152"/>
      <c r="CYV554" s="152"/>
      <c r="CYW554" s="152"/>
      <c r="CYX554" s="152"/>
      <c r="CYY554" s="152"/>
      <c r="CYZ554" s="152"/>
      <c r="CZA554" s="152"/>
      <c r="CZB554" s="152"/>
      <c r="CZC554" s="152"/>
      <c r="CZD554" s="152"/>
      <c r="CZE554" s="152"/>
      <c r="CZF554" s="152"/>
      <c r="CZG554" s="152"/>
      <c r="CZH554" s="152"/>
      <c r="CZI554" s="152"/>
      <c r="CZJ554" s="152"/>
      <c r="CZK554" s="152"/>
      <c r="CZL554" s="152"/>
      <c r="CZM554" s="152"/>
      <c r="CZN554" s="152"/>
      <c r="CZO554" s="152"/>
      <c r="CZP554" s="152"/>
      <c r="CZQ554" s="152"/>
      <c r="CZR554" s="152"/>
      <c r="CZS554" s="152"/>
      <c r="CZT554" s="152"/>
      <c r="CZU554" s="152"/>
      <c r="CZV554" s="152"/>
      <c r="CZW554" s="152"/>
      <c r="CZX554" s="152"/>
      <c r="CZY554" s="152"/>
      <c r="CZZ554" s="152"/>
      <c r="DAA554" s="152"/>
      <c r="DAB554" s="152"/>
      <c r="DAC554" s="152"/>
      <c r="DAD554" s="152"/>
      <c r="DAE554" s="152"/>
      <c r="DAF554" s="152"/>
      <c r="DAG554" s="152"/>
      <c r="DAH554" s="152"/>
      <c r="DAI554" s="152"/>
      <c r="DAJ554" s="152"/>
      <c r="DAK554" s="152"/>
      <c r="DAL554" s="152"/>
      <c r="DAM554" s="152"/>
      <c r="DAN554" s="152"/>
      <c r="DAO554" s="152"/>
      <c r="DAP554" s="152"/>
      <c r="DAQ554" s="152"/>
      <c r="DAR554" s="152"/>
      <c r="DAS554" s="152"/>
      <c r="DAT554" s="152"/>
      <c r="DAU554" s="152"/>
      <c r="DAV554" s="152"/>
      <c r="DAW554" s="152"/>
      <c r="DAX554" s="152"/>
      <c r="DAY554" s="152"/>
      <c r="DAZ554" s="152"/>
      <c r="DBA554" s="152"/>
      <c r="DBB554" s="152"/>
      <c r="DBC554" s="152"/>
      <c r="DBD554" s="152"/>
      <c r="DBE554" s="152"/>
      <c r="DBF554" s="152"/>
      <c r="DBG554" s="152"/>
      <c r="DBH554" s="152"/>
      <c r="DBI554" s="152"/>
      <c r="DBJ554" s="152"/>
      <c r="DBK554" s="152"/>
      <c r="DBL554" s="152"/>
      <c r="DBM554" s="152"/>
      <c r="DBN554" s="152"/>
      <c r="DBO554" s="152"/>
      <c r="DBP554" s="152"/>
      <c r="DBQ554" s="152"/>
      <c r="DBR554" s="152"/>
      <c r="DBS554" s="152"/>
      <c r="DBT554" s="152"/>
      <c r="DBU554" s="152"/>
      <c r="DBV554" s="152"/>
      <c r="DBW554" s="152"/>
      <c r="DBX554" s="152"/>
      <c r="DBY554" s="152"/>
      <c r="DBZ554" s="152"/>
      <c r="DCA554" s="152"/>
      <c r="DCB554" s="152"/>
      <c r="DCC554" s="152"/>
      <c r="DCD554" s="152"/>
      <c r="DCE554" s="152"/>
      <c r="DCF554" s="152"/>
      <c r="DCG554" s="152"/>
      <c r="DCH554" s="152"/>
      <c r="DCI554" s="152"/>
      <c r="DCJ554" s="152"/>
      <c r="DCK554" s="152"/>
      <c r="DCL554" s="152"/>
      <c r="DCM554" s="152"/>
      <c r="DCN554" s="152"/>
      <c r="DCO554" s="152"/>
      <c r="DCP554" s="152"/>
      <c r="DCQ554" s="152"/>
      <c r="DCR554" s="152"/>
      <c r="DCS554" s="152"/>
      <c r="DCT554" s="152"/>
      <c r="DCU554" s="152"/>
      <c r="DCV554" s="152"/>
      <c r="DCW554" s="152"/>
      <c r="DCX554" s="152"/>
      <c r="DCY554" s="152"/>
      <c r="DCZ554" s="152"/>
      <c r="DDA554" s="152"/>
      <c r="DDB554" s="152"/>
      <c r="DDC554" s="152"/>
      <c r="DDD554" s="152"/>
      <c r="DDE554" s="152"/>
      <c r="DDF554" s="152"/>
      <c r="DDG554" s="152"/>
      <c r="DDH554" s="152"/>
      <c r="DDI554" s="152"/>
      <c r="DDJ554" s="152"/>
      <c r="DDK554" s="152"/>
      <c r="DDL554" s="152"/>
      <c r="DDM554" s="152"/>
      <c r="DDN554" s="152"/>
      <c r="DDO554" s="152"/>
      <c r="DDP554" s="152"/>
      <c r="DDQ554" s="152"/>
      <c r="DDR554" s="152"/>
      <c r="DDS554" s="152"/>
      <c r="DDT554" s="152"/>
      <c r="DDU554" s="152"/>
      <c r="DDV554" s="152"/>
      <c r="DDW554" s="152"/>
      <c r="DDX554" s="152"/>
      <c r="DDY554" s="152"/>
      <c r="DDZ554" s="152"/>
      <c r="DEA554" s="152"/>
      <c r="DEB554" s="152"/>
      <c r="DEC554" s="152"/>
      <c r="DED554" s="152"/>
      <c r="DEE554" s="152"/>
      <c r="DEF554" s="152"/>
      <c r="DEG554" s="152"/>
      <c r="DEH554" s="152"/>
      <c r="DEI554" s="152"/>
      <c r="DEJ554" s="152"/>
      <c r="DEK554" s="152"/>
      <c r="DEL554" s="152"/>
      <c r="DEM554" s="152"/>
      <c r="DEN554" s="152"/>
      <c r="DEO554" s="152"/>
      <c r="DEP554" s="152"/>
      <c r="DEQ554" s="152"/>
      <c r="DER554" s="152"/>
      <c r="DES554" s="152"/>
      <c r="DET554" s="152"/>
      <c r="DEU554" s="152"/>
      <c r="DEV554" s="152"/>
      <c r="DEW554" s="152"/>
      <c r="DEX554" s="152"/>
      <c r="DEY554" s="152"/>
      <c r="DEZ554" s="152"/>
      <c r="DFA554" s="152"/>
      <c r="DFB554" s="152"/>
      <c r="DFC554" s="152"/>
      <c r="DFD554" s="152"/>
      <c r="DFE554" s="152"/>
      <c r="DFF554" s="152"/>
      <c r="DFG554" s="152"/>
      <c r="DFH554" s="152"/>
      <c r="DFI554" s="152"/>
      <c r="DFJ554" s="152"/>
      <c r="DFK554" s="152"/>
      <c r="DFL554" s="152"/>
      <c r="DFM554" s="152"/>
      <c r="DFN554" s="152"/>
      <c r="DFO554" s="152"/>
      <c r="DFP554" s="152"/>
      <c r="DFQ554" s="152"/>
      <c r="DFR554" s="152"/>
      <c r="DFS554" s="152"/>
      <c r="DFT554" s="152"/>
      <c r="DFU554" s="152"/>
      <c r="DFV554" s="152"/>
      <c r="DFW554" s="152"/>
      <c r="DFX554" s="152"/>
      <c r="DFY554" s="152"/>
      <c r="DFZ554" s="152"/>
      <c r="DGA554" s="152"/>
      <c r="DGB554" s="152"/>
      <c r="DGC554" s="152"/>
      <c r="DGD554" s="152"/>
      <c r="DGE554" s="152"/>
      <c r="DGF554" s="152"/>
      <c r="DGG554" s="152"/>
      <c r="DGH554" s="152"/>
      <c r="DGI554" s="152"/>
      <c r="DGJ554" s="152"/>
      <c r="DGK554" s="152"/>
      <c r="DGL554" s="152"/>
      <c r="DGM554" s="152"/>
      <c r="DGN554" s="152"/>
      <c r="DGO554" s="152"/>
      <c r="DGP554" s="152"/>
      <c r="DGQ554" s="152"/>
      <c r="DGR554" s="152"/>
      <c r="DGS554" s="152"/>
      <c r="DGT554" s="152"/>
      <c r="DGU554" s="152"/>
      <c r="DGV554" s="152"/>
      <c r="DGW554" s="152"/>
      <c r="DGX554" s="152"/>
      <c r="DGY554" s="152"/>
      <c r="DGZ554" s="152"/>
      <c r="DHA554" s="152"/>
      <c r="DHB554" s="152"/>
      <c r="DHC554" s="152"/>
      <c r="DHD554" s="152"/>
      <c r="DHE554" s="152"/>
      <c r="DHF554" s="152"/>
      <c r="DHG554" s="152"/>
      <c r="DHH554" s="152"/>
      <c r="DHI554" s="152"/>
      <c r="DHJ554" s="152"/>
      <c r="DHK554" s="152"/>
      <c r="DHL554" s="152"/>
      <c r="DHM554" s="152"/>
      <c r="DHN554" s="152"/>
      <c r="DHO554" s="152"/>
      <c r="DHP554" s="152"/>
      <c r="DHQ554" s="152"/>
      <c r="DHR554" s="152"/>
      <c r="DHS554" s="152"/>
      <c r="DHT554" s="152"/>
      <c r="DHU554" s="152"/>
      <c r="DHV554" s="152"/>
      <c r="DHW554" s="152"/>
      <c r="DHX554" s="152"/>
      <c r="DHY554" s="152"/>
      <c r="DHZ554" s="152"/>
      <c r="DIA554" s="152"/>
      <c r="DIB554" s="152"/>
      <c r="DIC554" s="152"/>
      <c r="DID554" s="152"/>
      <c r="DIE554" s="152"/>
      <c r="DIF554" s="152"/>
      <c r="DIG554" s="152"/>
      <c r="DIH554" s="152"/>
      <c r="DII554" s="152"/>
      <c r="DIJ554" s="152"/>
      <c r="DIK554" s="152"/>
      <c r="DIL554" s="152"/>
      <c r="DIM554" s="152"/>
      <c r="DIN554" s="152"/>
      <c r="DIO554" s="152"/>
      <c r="DIP554" s="152"/>
      <c r="DIQ554" s="152"/>
      <c r="DIR554" s="152"/>
      <c r="DIS554" s="152"/>
      <c r="DIT554" s="152"/>
      <c r="DIU554" s="152"/>
      <c r="DIV554" s="152"/>
      <c r="DIW554" s="152"/>
      <c r="DIX554" s="152"/>
      <c r="DIY554" s="152"/>
      <c r="DIZ554" s="152"/>
      <c r="DJA554" s="152"/>
      <c r="DJB554" s="152"/>
      <c r="DJC554" s="152"/>
      <c r="DJD554" s="152"/>
      <c r="DJE554" s="152"/>
      <c r="DJF554" s="152"/>
      <c r="DJG554" s="152"/>
      <c r="DJH554" s="152"/>
      <c r="DJI554" s="152"/>
      <c r="DJJ554" s="152"/>
      <c r="DJK554" s="152"/>
      <c r="DJL554" s="152"/>
      <c r="DJM554" s="152"/>
      <c r="DJN554" s="152"/>
      <c r="DJO554" s="152"/>
      <c r="DJP554" s="152"/>
      <c r="DJQ554" s="152"/>
      <c r="DJR554" s="152"/>
      <c r="DJS554" s="152"/>
      <c r="DJT554" s="152"/>
      <c r="DJU554" s="152"/>
      <c r="DJV554" s="152"/>
      <c r="DJW554" s="152"/>
      <c r="DJX554" s="152"/>
      <c r="DJY554" s="152"/>
      <c r="DJZ554" s="152"/>
      <c r="DKA554" s="152"/>
      <c r="DKB554" s="152"/>
      <c r="DKC554" s="152"/>
      <c r="DKD554" s="152"/>
      <c r="DKE554" s="152"/>
      <c r="DKF554" s="152"/>
      <c r="DKG554" s="152"/>
      <c r="DKH554" s="152"/>
      <c r="DKI554" s="152"/>
      <c r="DKJ554" s="152"/>
      <c r="DKK554" s="152"/>
      <c r="DKL554" s="152"/>
      <c r="DKM554" s="152"/>
      <c r="DKN554" s="152"/>
      <c r="DKO554" s="152"/>
      <c r="DKP554" s="152"/>
      <c r="DKQ554" s="152"/>
      <c r="DKR554" s="152"/>
      <c r="DKS554" s="152"/>
      <c r="DKT554" s="152"/>
      <c r="DKU554" s="152"/>
      <c r="DKV554" s="152"/>
      <c r="DKW554" s="152"/>
      <c r="DKX554" s="152"/>
      <c r="DKY554" s="152"/>
      <c r="DKZ554" s="152"/>
      <c r="DLA554" s="152"/>
      <c r="DLB554" s="152"/>
      <c r="DLC554" s="152"/>
      <c r="DLD554" s="152"/>
      <c r="DLE554" s="152"/>
      <c r="DLF554" s="152"/>
      <c r="DLG554" s="152"/>
      <c r="DLH554" s="152"/>
      <c r="DLI554" s="152"/>
      <c r="DLJ554" s="152"/>
      <c r="DLK554" s="152"/>
      <c r="DLL554" s="152"/>
      <c r="DLM554" s="152"/>
      <c r="DLN554" s="152"/>
      <c r="DLO554" s="152"/>
      <c r="DLP554" s="152"/>
      <c r="DLQ554" s="152"/>
      <c r="DLR554" s="152"/>
      <c r="DLS554" s="152"/>
      <c r="DLT554" s="152"/>
      <c r="DLU554" s="152"/>
      <c r="DLV554" s="152"/>
      <c r="DLW554" s="152"/>
      <c r="DLX554" s="152"/>
      <c r="DLY554" s="152"/>
      <c r="DLZ554" s="152"/>
      <c r="DMA554" s="152"/>
      <c r="DMB554" s="152"/>
      <c r="DMC554" s="152"/>
      <c r="DMD554" s="152"/>
      <c r="DME554" s="152"/>
      <c r="DMF554" s="152"/>
      <c r="DMG554" s="152"/>
      <c r="DMH554" s="152"/>
      <c r="DMI554" s="152"/>
      <c r="DMJ554" s="152"/>
      <c r="DMK554" s="152"/>
      <c r="DML554" s="152"/>
      <c r="DMM554" s="152"/>
      <c r="DMN554" s="152"/>
      <c r="DMO554" s="152"/>
      <c r="DMP554" s="152"/>
      <c r="DMQ554" s="152"/>
      <c r="DMR554" s="152"/>
      <c r="DMS554" s="152"/>
      <c r="DMT554" s="152"/>
      <c r="DMU554" s="152"/>
      <c r="DMV554" s="152"/>
      <c r="DMW554" s="152"/>
      <c r="DMX554" s="152"/>
      <c r="DMY554" s="152"/>
      <c r="DMZ554" s="152"/>
      <c r="DNA554" s="152"/>
      <c r="DNB554" s="152"/>
      <c r="DNC554" s="152"/>
      <c r="DND554" s="152"/>
      <c r="DNE554" s="152"/>
      <c r="DNF554" s="152"/>
      <c r="DNG554" s="152"/>
      <c r="DNH554" s="152"/>
      <c r="DNI554" s="152"/>
      <c r="DNJ554" s="152"/>
      <c r="DNK554" s="152"/>
      <c r="DNL554" s="152"/>
      <c r="DNM554" s="152"/>
      <c r="DNN554" s="152"/>
      <c r="DNO554" s="152"/>
      <c r="DNP554" s="152"/>
      <c r="DNQ554" s="152"/>
      <c r="DNR554" s="152"/>
      <c r="DNS554" s="152"/>
      <c r="DNT554" s="152"/>
      <c r="DNU554" s="152"/>
      <c r="DNV554" s="152"/>
      <c r="DNW554" s="152"/>
      <c r="DNX554" s="152"/>
      <c r="DNY554" s="152"/>
      <c r="DNZ554" s="152"/>
      <c r="DOA554" s="152"/>
      <c r="DOB554" s="152"/>
      <c r="DOC554" s="152"/>
      <c r="DOD554" s="152"/>
      <c r="DOE554" s="152"/>
      <c r="DOF554" s="152"/>
      <c r="DOG554" s="152"/>
      <c r="DOH554" s="152"/>
      <c r="DOI554" s="152"/>
      <c r="DOJ554" s="152"/>
      <c r="DOK554" s="152"/>
      <c r="DOL554" s="152"/>
      <c r="DOM554" s="152"/>
      <c r="DON554" s="152"/>
      <c r="DOO554" s="152"/>
      <c r="DOP554" s="152"/>
      <c r="DOQ554" s="152"/>
      <c r="DOR554" s="152"/>
      <c r="DOS554" s="152"/>
      <c r="DOT554" s="152"/>
      <c r="DOU554" s="152"/>
      <c r="DOV554" s="152"/>
      <c r="DOW554" s="152"/>
      <c r="DOX554" s="152"/>
      <c r="DOY554" s="152"/>
      <c r="DOZ554" s="152"/>
      <c r="DPA554" s="152"/>
      <c r="DPB554" s="152"/>
      <c r="DPC554" s="152"/>
      <c r="DPD554" s="152"/>
      <c r="DPE554" s="152"/>
      <c r="DPF554" s="152"/>
      <c r="DPG554" s="152"/>
      <c r="DPH554" s="152"/>
      <c r="DPI554" s="152"/>
      <c r="DPJ554" s="152"/>
      <c r="DPK554" s="152"/>
      <c r="DPL554" s="152"/>
      <c r="DPM554" s="152"/>
      <c r="DPN554" s="152"/>
      <c r="DPO554" s="152"/>
      <c r="DPP554" s="152"/>
      <c r="DPQ554" s="152"/>
      <c r="DPR554" s="152"/>
      <c r="DPS554" s="152"/>
      <c r="DPT554" s="152"/>
      <c r="DPU554" s="152"/>
      <c r="DPV554" s="152"/>
      <c r="DPW554" s="152"/>
      <c r="DPX554" s="152"/>
      <c r="DPY554" s="152"/>
      <c r="DPZ554" s="152"/>
      <c r="DQA554" s="152"/>
      <c r="DQB554" s="152"/>
      <c r="DQC554" s="152"/>
      <c r="DQD554" s="152"/>
      <c r="DQE554" s="152"/>
      <c r="DQF554" s="152"/>
      <c r="DQG554" s="152"/>
      <c r="DQH554" s="152"/>
      <c r="DQI554" s="152"/>
      <c r="DQJ554" s="152"/>
      <c r="DQK554" s="152"/>
      <c r="DQL554" s="152"/>
      <c r="DQM554" s="152"/>
      <c r="DQN554" s="152"/>
      <c r="DQO554" s="152"/>
      <c r="DQP554" s="152"/>
      <c r="DQQ554" s="152"/>
      <c r="DQR554" s="152"/>
      <c r="DQS554" s="152"/>
      <c r="DQT554" s="152"/>
      <c r="DQU554" s="152"/>
      <c r="DQV554" s="152"/>
      <c r="DQW554" s="152"/>
      <c r="DQX554" s="152"/>
      <c r="DQY554" s="152"/>
      <c r="DQZ554" s="152"/>
      <c r="DRA554" s="152"/>
      <c r="DRB554" s="152"/>
      <c r="DRC554" s="152"/>
      <c r="DRD554" s="152"/>
      <c r="DRE554" s="152"/>
      <c r="DRF554" s="152"/>
      <c r="DRG554" s="152"/>
      <c r="DRH554" s="152"/>
      <c r="DRI554" s="152"/>
      <c r="DRJ554" s="152"/>
      <c r="DRK554" s="152"/>
      <c r="DRL554" s="152"/>
      <c r="DRM554" s="152"/>
      <c r="DRN554" s="152"/>
      <c r="DRO554" s="152"/>
      <c r="DRP554" s="152"/>
      <c r="DRQ554" s="152"/>
      <c r="DRR554" s="152"/>
      <c r="DRS554" s="152"/>
      <c r="DRT554" s="152"/>
      <c r="DRU554" s="152"/>
      <c r="DRV554" s="152"/>
      <c r="DRW554" s="152"/>
      <c r="DRX554" s="152"/>
      <c r="DRY554" s="152"/>
      <c r="DRZ554" s="152"/>
      <c r="DSA554" s="152"/>
      <c r="DSB554" s="152"/>
      <c r="DSC554" s="152"/>
      <c r="DSD554" s="152"/>
      <c r="DSE554" s="152"/>
      <c r="DSF554" s="152"/>
      <c r="DSG554" s="152"/>
      <c r="DSH554" s="152"/>
      <c r="DSI554" s="152"/>
      <c r="DSJ554" s="152"/>
      <c r="DSK554" s="152"/>
      <c r="DSL554" s="152"/>
      <c r="DSM554" s="152"/>
      <c r="DSN554" s="152"/>
      <c r="DSO554" s="152"/>
      <c r="DSP554" s="152"/>
      <c r="DSQ554" s="152"/>
      <c r="DSR554" s="152"/>
      <c r="DSS554" s="152"/>
      <c r="DST554" s="152"/>
      <c r="DSU554" s="152"/>
      <c r="DSV554" s="152"/>
      <c r="DSW554" s="152"/>
      <c r="DSX554" s="152"/>
      <c r="DSY554" s="152"/>
      <c r="DSZ554" s="152"/>
      <c r="DTA554" s="152"/>
      <c r="DTB554" s="152"/>
      <c r="DTC554" s="152"/>
      <c r="DTD554" s="152"/>
      <c r="DTE554" s="152"/>
      <c r="DTF554" s="152"/>
      <c r="DTG554" s="152"/>
      <c r="DTH554" s="152"/>
      <c r="DTI554" s="152"/>
      <c r="DTJ554" s="152"/>
      <c r="DTK554" s="152"/>
      <c r="DTL554" s="152"/>
      <c r="DTM554" s="152"/>
      <c r="DTN554" s="152"/>
      <c r="DTO554" s="152"/>
      <c r="DTP554" s="152"/>
      <c r="DTQ554" s="152"/>
      <c r="DTR554" s="152"/>
      <c r="DTS554" s="152"/>
      <c r="DTT554" s="152"/>
      <c r="DTU554" s="152"/>
      <c r="DTV554" s="152"/>
      <c r="DTW554" s="152"/>
      <c r="DTX554" s="152"/>
      <c r="DTY554" s="152"/>
      <c r="DTZ554" s="152"/>
      <c r="DUA554" s="152"/>
      <c r="DUB554" s="152"/>
      <c r="DUC554" s="152"/>
      <c r="DUD554" s="152"/>
      <c r="DUE554" s="152"/>
      <c r="DUF554" s="152"/>
      <c r="DUG554" s="152"/>
      <c r="DUH554" s="152"/>
      <c r="DUI554" s="152"/>
      <c r="DUJ554" s="152"/>
      <c r="DUK554" s="152"/>
      <c r="DUL554" s="152"/>
      <c r="DUM554" s="152"/>
      <c r="DUN554" s="152"/>
      <c r="DUO554" s="152"/>
      <c r="DUP554" s="152"/>
      <c r="DUQ554" s="152"/>
      <c r="DUR554" s="152"/>
      <c r="DUS554" s="152"/>
      <c r="DUT554" s="152"/>
      <c r="DUU554" s="152"/>
      <c r="DUV554" s="152"/>
      <c r="DUW554" s="152"/>
      <c r="DUX554" s="152"/>
      <c r="DUY554" s="152"/>
      <c r="DUZ554" s="152"/>
      <c r="DVA554" s="152"/>
      <c r="DVB554" s="152"/>
      <c r="DVC554" s="152"/>
      <c r="DVD554" s="152"/>
      <c r="DVE554" s="152"/>
      <c r="DVF554" s="152"/>
      <c r="DVG554" s="152"/>
      <c r="DVH554" s="152"/>
      <c r="DVI554" s="152"/>
      <c r="DVJ554" s="152"/>
      <c r="DVK554" s="152"/>
      <c r="DVL554" s="152"/>
      <c r="DVM554" s="152"/>
      <c r="DVN554" s="152"/>
      <c r="DVO554" s="152"/>
      <c r="DVP554" s="152"/>
      <c r="DVQ554" s="152"/>
      <c r="DVR554" s="152"/>
      <c r="DVS554" s="152"/>
      <c r="DVT554" s="152"/>
      <c r="DVU554" s="152"/>
      <c r="DVV554" s="152"/>
      <c r="DVW554" s="152"/>
      <c r="DVX554" s="152"/>
      <c r="DVY554" s="152"/>
      <c r="DVZ554" s="152"/>
      <c r="DWA554" s="152"/>
      <c r="DWB554" s="152"/>
      <c r="DWC554" s="152"/>
      <c r="DWD554" s="152"/>
      <c r="DWE554" s="152"/>
      <c r="DWF554" s="152"/>
      <c r="DWG554" s="152"/>
      <c r="DWH554" s="152"/>
      <c r="DWI554" s="152"/>
      <c r="DWJ554" s="152"/>
      <c r="DWK554" s="152"/>
      <c r="DWL554" s="152"/>
      <c r="DWM554" s="152"/>
      <c r="DWN554" s="152"/>
      <c r="DWO554" s="152"/>
      <c r="DWP554" s="152"/>
      <c r="DWQ554" s="152"/>
      <c r="DWR554" s="152"/>
      <c r="DWS554" s="152"/>
      <c r="DWT554" s="152"/>
      <c r="DWU554" s="152"/>
      <c r="DWV554" s="152"/>
      <c r="DWW554" s="152"/>
      <c r="DWX554" s="152"/>
      <c r="DWY554" s="152"/>
      <c r="DWZ554" s="152"/>
      <c r="DXA554" s="152"/>
      <c r="DXB554" s="152"/>
      <c r="DXC554" s="152"/>
      <c r="DXD554" s="152"/>
      <c r="DXE554" s="152"/>
      <c r="DXF554" s="152"/>
      <c r="DXG554" s="152"/>
      <c r="DXH554" s="152"/>
      <c r="DXI554" s="152"/>
      <c r="DXJ554" s="152"/>
      <c r="DXK554" s="152"/>
      <c r="DXL554" s="152"/>
      <c r="DXM554" s="152"/>
      <c r="DXN554" s="152"/>
      <c r="DXO554" s="152"/>
      <c r="DXP554" s="152"/>
      <c r="DXQ554" s="152"/>
      <c r="DXR554" s="152"/>
      <c r="DXS554" s="152"/>
      <c r="DXT554" s="152"/>
      <c r="DXU554" s="152"/>
      <c r="DXV554" s="152"/>
      <c r="DXW554" s="152"/>
      <c r="DXX554" s="152"/>
      <c r="DXY554" s="152"/>
      <c r="DXZ554" s="152"/>
      <c r="DYA554" s="152"/>
      <c r="DYB554" s="152"/>
      <c r="DYC554" s="152"/>
      <c r="DYD554" s="152"/>
      <c r="DYE554" s="152"/>
      <c r="DYF554" s="152"/>
      <c r="DYG554" s="152"/>
      <c r="DYH554" s="152"/>
      <c r="DYI554" s="152"/>
      <c r="DYJ554" s="152"/>
      <c r="DYK554" s="152"/>
      <c r="DYL554" s="152"/>
      <c r="DYM554" s="152"/>
      <c r="DYN554" s="152"/>
      <c r="DYO554" s="152"/>
      <c r="DYP554" s="152"/>
      <c r="DYQ554" s="152"/>
      <c r="DYR554" s="152"/>
      <c r="DYS554" s="152"/>
      <c r="DYT554" s="152"/>
      <c r="DYU554" s="152"/>
      <c r="DYV554" s="152"/>
      <c r="DYW554" s="152"/>
      <c r="DYX554" s="152"/>
      <c r="DYY554" s="152"/>
      <c r="DYZ554" s="152"/>
      <c r="DZA554" s="152"/>
      <c r="DZB554" s="152"/>
      <c r="DZC554" s="152"/>
      <c r="DZD554" s="152"/>
      <c r="DZE554" s="152"/>
      <c r="DZF554" s="152"/>
      <c r="DZG554" s="152"/>
      <c r="DZH554" s="152"/>
      <c r="DZI554" s="152"/>
      <c r="DZJ554" s="152"/>
      <c r="DZK554" s="152"/>
      <c r="DZL554" s="152"/>
      <c r="DZM554" s="152"/>
      <c r="DZN554" s="152"/>
      <c r="DZO554" s="152"/>
      <c r="DZP554" s="152"/>
      <c r="DZQ554" s="152"/>
      <c r="DZR554" s="152"/>
      <c r="DZS554" s="152"/>
      <c r="DZT554" s="152"/>
      <c r="DZU554" s="152"/>
      <c r="DZV554" s="152"/>
      <c r="DZW554" s="152"/>
      <c r="DZX554" s="152"/>
      <c r="DZY554" s="152"/>
      <c r="DZZ554" s="152"/>
      <c r="EAA554" s="152"/>
      <c r="EAB554" s="152"/>
      <c r="EAC554" s="152"/>
      <c r="EAD554" s="152"/>
      <c r="EAE554" s="152"/>
      <c r="EAF554" s="152"/>
      <c r="EAG554" s="152"/>
      <c r="EAH554" s="152"/>
      <c r="EAI554" s="152"/>
      <c r="EAJ554" s="152"/>
      <c r="EAK554" s="152"/>
      <c r="EAL554" s="152"/>
      <c r="EAM554" s="152"/>
      <c r="EAN554" s="152"/>
      <c r="EAO554" s="152"/>
      <c r="EAP554" s="152"/>
      <c r="EAQ554" s="152"/>
      <c r="EAR554" s="152"/>
      <c r="EAS554" s="152"/>
      <c r="EAT554" s="152"/>
      <c r="EAU554" s="152"/>
      <c r="EAV554" s="152"/>
      <c r="EAW554" s="152"/>
      <c r="EAX554" s="152"/>
      <c r="EAY554" s="152"/>
      <c r="EAZ554" s="152"/>
      <c r="EBA554" s="152"/>
      <c r="EBB554" s="152"/>
      <c r="EBC554" s="152"/>
      <c r="EBD554" s="152"/>
      <c r="EBE554" s="152"/>
      <c r="EBF554" s="152"/>
      <c r="EBG554" s="152"/>
      <c r="EBH554" s="152"/>
      <c r="EBI554" s="152"/>
      <c r="EBJ554" s="152"/>
      <c r="EBK554" s="152"/>
      <c r="EBL554" s="152"/>
      <c r="EBM554" s="152"/>
      <c r="EBN554" s="152"/>
      <c r="EBO554" s="152"/>
      <c r="EBP554" s="152"/>
      <c r="EBQ554" s="152"/>
      <c r="EBR554" s="152"/>
      <c r="EBS554" s="152"/>
      <c r="EBT554" s="152"/>
      <c r="EBU554" s="152"/>
      <c r="EBV554" s="152"/>
      <c r="EBW554" s="152"/>
      <c r="EBX554" s="152"/>
      <c r="EBY554" s="152"/>
      <c r="EBZ554" s="152"/>
      <c r="ECA554" s="152"/>
      <c r="ECB554" s="152"/>
      <c r="ECC554" s="152"/>
      <c r="ECD554" s="152"/>
      <c r="ECE554" s="152"/>
      <c r="ECF554" s="152"/>
      <c r="ECG554" s="152"/>
      <c r="ECH554" s="152"/>
      <c r="ECI554" s="152"/>
      <c r="ECJ554" s="152"/>
      <c r="ECK554" s="152"/>
      <c r="ECL554" s="152"/>
      <c r="ECM554" s="152"/>
      <c r="ECN554" s="152"/>
      <c r="ECO554" s="152"/>
      <c r="ECP554" s="152"/>
      <c r="ECQ554" s="152"/>
      <c r="ECR554" s="152"/>
      <c r="ECS554" s="152"/>
      <c r="ECT554" s="152"/>
      <c r="ECU554" s="152"/>
      <c r="ECV554" s="152"/>
      <c r="ECW554" s="152"/>
      <c r="ECX554" s="152"/>
      <c r="ECY554" s="152"/>
      <c r="ECZ554" s="152"/>
      <c r="EDA554" s="152"/>
      <c r="EDB554" s="152"/>
      <c r="EDC554" s="152"/>
      <c r="EDD554" s="152"/>
      <c r="EDE554" s="152"/>
      <c r="EDF554" s="152"/>
      <c r="EDG554" s="152"/>
      <c r="EDH554" s="152"/>
      <c r="EDI554" s="152"/>
      <c r="EDJ554" s="152"/>
      <c r="EDK554" s="152"/>
      <c r="EDL554" s="152"/>
      <c r="EDM554" s="152"/>
      <c r="EDN554" s="152"/>
      <c r="EDO554" s="152"/>
      <c r="EDP554" s="152"/>
      <c r="EDQ554" s="152"/>
      <c r="EDR554" s="152"/>
      <c r="EDS554" s="152"/>
      <c r="EDT554" s="152"/>
      <c r="EDU554" s="152"/>
      <c r="EDV554" s="152"/>
      <c r="EDW554" s="152"/>
      <c r="EDX554" s="152"/>
      <c r="EDY554" s="152"/>
      <c r="EDZ554" s="152"/>
      <c r="EEA554" s="152"/>
      <c r="EEB554" s="152"/>
      <c r="EEC554" s="152"/>
      <c r="EED554" s="152"/>
      <c r="EEE554" s="152"/>
      <c r="EEF554" s="152"/>
      <c r="EEG554" s="152"/>
      <c r="EEH554" s="152"/>
      <c r="EEI554" s="152"/>
      <c r="EEJ554" s="152"/>
      <c r="EEK554" s="152"/>
      <c r="EEL554" s="152"/>
      <c r="EEM554" s="152"/>
      <c r="EEN554" s="152"/>
      <c r="EEO554" s="152"/>
      <c r="EEP554" s="152"/>
      <c r="EEQ554" s="152"/>
      <c r="EER554" s="152"/>
      <c r="EES554" s="152"/>
      <c r="EET554" s="152"/>
      <c r="EEU554" s="152"/>
      <c r="EEV554" s="152"/>
      <c r="EEW554" s="152"/>
      <c r="EEX554" s="152"/>
      <c r="EEY554" s="152"/>
      <c r="EEZ554" s="152"/>
      <c r="EFA554" s="152"/>
      <c r="EFB554" s="152"/>
      <c r="EFC554" s="152"/>
      <c r="EFD554" s="152"/>
      <c r="EFE554" s="152"/>
      <c r="EFF554" s="152"/>
      <c r="EFG554" s="152"/>
      <c r="EFH554" s="152"/>
      <c r="EFI554" s="152"/>
      <c r="EFJ554" s="152"/>
      <c r="EFK554" s="152"/>
      <c r="EFL554" s="152"/>
      <c r="EFM554" s="152"/>
      <c r="EFN554" s="152"/>
      <c r="EFO554" s="152"/>
      <c r="EFP554" s="152"/>
      <c r="EFQ554" s="152"/>
      <c r="EFR554" s="152"/>
      <c r="EFS554" s="152"/>
      <c r="EFT554" s="152"/>
      <c r="EFU554" s="152"/>
      <c r="EFV554" s="152"/>
      <c r="EFW554" s="152"/>
      <c r="EFX554" s="152"/>
      <c r="EFY554" s="152"/>
      <c r="EFZ554" s="152"/>
      <c r="EGA554" s="152"/>
      <c r="EGB554" s="152"/>
      <c r="EGC554" s="152"/>
      <c r="EGD554" s="152"/>
      <c r="EGE554" s="152"/>
      <c r="EGF554" s="152"/>
      <c r="EGG554" s="152"/>
      <c r="EGH554" s="152"/>
      <c r="EGI554" s="152"/>
      <c r="EGJ554" s="152"/>
      <c r="EGK554" s="152"/>
      <c r="EGL554" s="152"/>
      <c r="EGM554" s="152"/>
      <c r="EGN554" s="152"/>
      <c r="EGO554" s="152"/>
      <c r="EGP554" s="152"/>
      <c r="EGQ554" s="152"/>
      <c r="EGR554" s="152"/>
      <c r="EGS554" s="152"/>
      <c r="EGT554" s="152"/>
      <c r="EGU554" s="152"/>
      <c r="EGV554" s="152"/>
      <c r="EGW554" s="152"/>
      <c r="EGX554" s="152"/>
      <c r="EGY554" s="152"/>
      <c r="EGZ554" s="152"/>
      <c r="EHA554" s="152"/>
      <c r="EHB554" s="152"/>
      <c r="EHC554" s="152"/>
      <c r="EHD554" s="152"/>
      <c r="EHE554" s="152"/>
      <c r="EHF554" s="152"/>
      <c r="EHG554" s="152"/>
      <c r="EHH554" s="152"/>
      <c r="EHI554" s="152"/>
      <c r="EHJ554" s="152"/>
      <c r="EHK554" s="152"/>
      <c r="EHL554" s="152"/>
      <c r="EHM554" s="152"/>
      <c r="EHN554" s="152"/>
      <c r="EHO554" s="152"/>
      <c r="EHP554" s="152"/>
      <c r="EHQ554" s="152"/>
      <c r="EHR554" s="152"/>
      <c r="EHS554" s="152"/>
      <c r="EHT554" s="152"/>
      <c r="EHU554" s="152"/>
      <c r="EHV554" s="152"/>
      <c r="EHW554" s="152"/>
      <c r="EHX554" s="152"/>
      <c r="EHY554" s="152"/>
      <c r="EHZ554" s="152"/>
      <c r="EIA554" s="152"/>
      <c r="EIB554" s="152"/>
      <c r="EIC554" s="152"/>
      <c r="EID554" s="152"/>
      <c r="EIE554" s="152"/>
      <c r="EIF554" s="152"/>
      <c r="EIG554" s="152"/>
      <c r="EIH554" s="152"/>
      <c r="EII554" s="152"/>
      <c r="EIJ554" s="152"/>
      <c r="EIK554" s="152"/>
      <c r="EIL554" s="152"/>
      <c r="EIM554" s="152"/>
      <c r="EIN554" s="152"/>
      <c r="EIO554" s="152"/>
      <c r="EIP554" s="152"/>
      <c r="EIQ554" s="152"/>
      <c r="EIR554" s="152"/>
      <c r="EIS554" s="152"/>
      <c r="EIT554" s="152"/>
      <c r="EIU554" s="152"/>
      <c r="EIV554" s="152"/>
      <c r="EIW554" s="152"/>
      <c r="EIX554" s="152"/>
      <c r="EIY554" s="152"/>
      <c r="EIZ554" s="152"/>
      <c r="EJA554" s="152"/>
      <c r="EJB554" s="152"/>
      <c r="EJC554" s="152"/>
      <c r="EJD554" s="152"/>
      <c r="EJE554" s="152"/>
      <c r="EJF554" s="152"/>
      <c r="EJG554" s="152"/>
      <c r="EJH554" s="152"/>
      <c r="EJI554" s="152"/>
      <c r="EJJ554" s="152"/>
      <c r="EJK554" s="152"/>
      <c r="EJL554" s="152"/>
      <c r="EJM554" s="152"/>
      <c r="EJN554" s="152"/>
      <c r="EJO554" s="152"/>
      <c r="EJP554" s="152"/>
      <c r="EJQ554" s="152"/>
      <c r="EJR554" s="152"/>
      <c r="EJS554" s="152"/>
      <c r="EJT554" s="152"/>
      <c r="EJU554" s="152"/>
      <c r="EJV554" s="152"/>
      <c r="EJW554" s="152"/>
      <c r="EJX554" s="152"/>
      <c r="EJY554" s="152"/>
      <c r="EJZ554" s="152"/>
      <c r="EKA554" s="152"/>
      <c r="EKB554" s="152"/>
      <c r="EKC554" s="152"/>
      <c r="EKD554" s="152"/>
      <c r="EKE554" s="152"/>
      <c r="EKF554" s="152"/>
      <c r="EKG554" s="152"/>
      <c r="EKH554" s="152"/>
      <c r="EKI554" s="152"/>
      <c r="EKJ554" s="152"/>
      <c r="EKK554" s="152"/>
      <c r="EKL554" s="152"/>
      <c r="EKM554" s="152"/>
      <c r="EKN554" s="152"/>
      <c r="EKO554" s="152"/>
      <c r="EKP554" s="152"/>
      <c r="EKQ554" s="152"/>
      <c r="EKR554" s="152"/>
      <c r="EKS554" s="152"/>
      <c r="EKT554" s="152"/>
      <c r="EKU554" s="152"/>
      <c r="EKV554" s="152"/>
      <c r="EKW554" s="152"/>
      <c r="EKX554" s="152"/>
      <c r="EKY554" s="152"/>
      <c r="EKZ554" s="152"/>
      <c r="ELA554" s="152"/>
      <c r="ELB554" s="152"/>
      <c r="ELC554" s="152"/>
      <c r="ELD554" s="152"/>
      <c r="ELE554" s="152"/>
      <c r="ELF554" s="152"/>
      <c r="ELG554" s="152"/>
      <c r="ELH554" s="152"/>
      <c r="ELI554" s="152"/>
      <c r="ELJ554" s="152"/>
      <c r="ELK554" s="152"/>
      <c r="ELL554" s="152"/>
      <c r="ELM554" s="152"/>
      <c r="ELN554" s="152"/>
      <c r="ELO554" s="152"/>
      <c r="ELP554" s="152"/>
      <c r="ELQ554" s="152"/>
      <c r="ELR554" s="152"/>
      <c r="ELS554" s="152"/>
      <c r="ELT554" s="152"/>
      <c r="ELU554" s="152"/>
      <c r="ELV554" s="152"/>
      <c r="ELW554" s="152"/>
      <c r="ELX554" s="152"/>
      <c r="ELY554" s="152"/>
      <c r="ELZ554" s="152"/>
      <c r="EMA554" s="152"/>
      <c r="EMB554" s="152"/>
      <c r="EMC554" s="152"/>
      <c r="EMD554" s="152"/>
      <c r="EME554" s="152"/>
      <c r="EMF554" s="152"/>
      <c r="EMG554" s="152"/>
      <c r="EMH554" s="152"/>
      <c r="EMI554" s="152"/>
      <c r="EMJ554" s="152"/>
      <c r="EMK554" s="152"/>
      <c r="EML554" s="152"/>
      <c r="EMM554" s="152"/>
      <c r="EMN554" s="152"/>
      <c r="EMO554" s="152"/>
      <c r="EMP554" s="152"/>
      <c r="EMQ554" s="152"/>
      <c r="EMR554" s="152"/>
      <c r="EMS554" s="152"/>
      <c r="EMT554" s="152"/>
      <c r="EMU554" s="152"/>
      <c r="EMV554" s="152"/>
      <c r="EMW554" s="152"/>
      <c r="EMX554" s="152"/>
      <c r="EMY554" s="152"/>
      <c r="EMZ554" s="152"/>
      <c r="ENA554" s="152"/>
      <c r="ENB554" s="152"/>
      <c r="ENC554" s="152"/>
      <c r="END554" s="152"/>
      <c r="ENE554" s="152"/>
      <c r="ENF554" s="152"/>
      <c r="ENG554" s="152"/>
      <c r="ENH554" s="152"/>
      <c r="ENI554" s="152"/>
      <c r="ENJ554" s="152"/>
      <c r="ENK554" s="152"/>
      <c r="ENL554" s="152"/>
      <c r="ENM554" s="152"/>
      <c r="ENN554" s="152"/>
      <c r="ENO554" s="152"/>
      <c r="ENP554" s="152"/>
      <c r="ENQ554" s="152"/>
      <c r="ENR554" s="152"/>
      <c r="ENS554" s="152"/>
      <c r="ENT554" s="152"/>
      <c r="ENU554" s="152"/>
      <c r="ENV554" s="152"/>
      <c r="ENW554" s="152"/>
      <c r="ENX554" s="152"/>
      <c r="ENY554" s="152"/>
      <c r="ENZ554" s="152"/>
      <c r="EOA554" s="152"/>
      <c r="EOB554" s="152"/>
      <c r="EOC554" s="152"/>
      <c r="EOD554" s="152"/>
      <c r="EOE554" s="152"/>
      <c r="EOF554" s="152"/>
      <c r="EOG554" s="152"/>
      <c r="EOH554" s="152"/>
      <c r="EOI554" s="152"/>
      <c r="EOJ554" s="152"/>
      <c r="EOK554" s="152"/>
      <c r="EOL554" s="152"/>
      <c r="EOM554" s="152"/>
      <c r="EON554" s="152"/>
      <c r="EOO554" s="152"/>
      <c r="EOP554" s="152"/>
      <c r="EOQ554" s="152"/>
      <c r="EOR554" s="152"/>
      <c r="EOS554" s="152"/>
      <c r="EOT554" s="152"/>
      <c r="EOU554" s="152"/>
      <c r="EOV554" s="152"/>
      <c r="EOW554" s="152"/>
      <c r="EOX554" s="152"/>
      <c r="EOY554" s="152"/>
      <c r="EOZ554" s="152"/>
      <c r="EPA554" s="152"/>
      <c r="EPB554" s="152"/>
      <c r="EPC554" s="152"/>
      <c r="EPD554" s="152"/>
      <c r="EPE554" s="152"/>
      <c r="EPF554" s="152"/>
      <c r="EPG554" s="152"/>
      <c r="EPH554" s="152"/>
      <c r="EPI554" s="152"/>
      <c r="EPJ554" s="152"/>
      <c r="EPK554" s="152"/>
      <c r="EPL554" s="152"/>
      <c r="EPM554" s="152"/>
      <c r="EPN554" s="152"/>
      <c r="EPO554" s="152"/>
      <c r="EPP554" s="152"/>
      <c r="EPQ554" s="152"/>
      <c r="EPR554" s="152"/>
      <c r="EPS554" s="152"/>
      <c r="EPT554" s="152"/>
      <c r="EPU554" s="152"/>
      <c r="EPV554" s="152"/>
      <c r="EPW554" s="152"/>
      <c r="EPX554" s="152"/>
      <c r="EPY554" s="152"/>
      <c r="EPZ554" s="152"/>
      <c r="EQA554" s="152"/>
      <c r="EQB554" s="152"/>
      <c r="EQC554" s="152"/>
      <c r="EQD554" s="152"/>
      <c r="EQE554" s="152"/>
      <c r="EQF554" s="152"/>
      <c r="EQG554" s="152"/>
      <c r="EQH554" s="152"/>
      <c r="EQI554" s="152"/>
      <c r="EQJ554" s="152"/>
      <c r="EQK554" s="152"/>
      <c r="EQL554" s="152"/>
      <c r="EQM554" s="152"/>
      <c r="EQN554" s="152"/>
      <c r="EQO554" s="152"/>
      <c r="EQP554" s="152"/>
      <c r="EQQ554" s="152"/>
      <c r="EQR554" s="152"/>
      <c r="EQS554" s="152"/>
      <c r="EQT554" s="152"/>
      <c r="EQU554" s="152"/>
      <c r="EQV554" s="152"/>
      <c r="EQW554" s="152"/>
      <c r="EQX554" s="152"/>
      <c r="EQY554" s="152"/>
      <c r="EQZ554" s="152"/>
      <c r="ERA554" s="152"/>
      <c r="ERB554" s="152"/>
      <c r="ERC554" s="152"/>
      <c r="ERD554" s="152"/>
      <c r="ERE554" s="152"/>
      <c r="ERF554" s="152"/>
      <c r="ERG554" s="152"/>
      <c r="ERH554" s="152"/>
      <c r="ERI554" s="152"/>
      <c r="ERJ554" s="152"/>
      <c r="ERK554" s="152"/>
      <c r="ERL554" s="152"/>
      <c r="ERM554" s="152"/>
      <c r="ERN554" s="152"/>
      <c r="ERO554" s="152"/>
      <c r="ERP554" s="152"/>
      <c r="ERQ554" s="152"/>
      <c r="ERR554" s="152"/>
      <c r="ERS554" s="152"/>
      <c r="ERT554" s="152"/>
      <c r="ERU554" s="152"/>
      <c r="ERV554" s="152"/>
      <c r="ERW554" s="152"/>
      <c r="ERX554" s="152"/>
      <c r="ERY554" s="152"/>
      <c r="ERZ554" s="152"/>
      <c r="ESA554" s="152"/>
      <c r="ESB554" s="152"/>
      <c r="ESC554" s="152"/>
      <c r="ESD554" s="152"/>
      <c r="ESE554" s="152"/>
      <c r="ESF554" s="152"/>
      <c r="ESG554" s="152"/>
      <c r="ESH554" s="152"/>
      <c r="ESI554" s="152"/>
      <c r="ESJ554" s="152"/>
      <c r="ESK554" s="152"/>
      <c r="ESL554" s="152"/>
      <c r="ESM554" s="152"/>
      <c r="ESN554" s="152"/>
      <c r="ESO554" s="152"/>
      <c r="ESP554" s="152"/>
      <c r="ESQ554" s="152"/>
      <c r="ESR554" s="152"/>
      <c r="ESS554" s="152"/>
      <c r="EST554" s="152"/>
      <c r="ESU554" s="152"/>
      <c r="ESV554" s="152"/>
      <c r="ESW554" s="152"/>
      <c r="ESX554" s="152"/>
      <c r="ESY554" s="152"/>
      <c r="ESZ554" s="152"/>
      <c r="ETA554" s="152"/>
      <c r="ETB554" s="152"/>
      <c r="ETC554" s="152"/>
      <c r="ETD554" s="152"/>
      <c r="ETE554" s="152"/>
      <c r="ETF554" s="152"/>
      <c r="ETG554" s="152"/>
      <c r="ETH554" s="152"/>
      <c r="ETI554" s="152"/>
      <c r="ETJ554" s="152"/>
      <c r="ETK554" s="152"/>
      <c r="ETL554" s="152"/>
      <c r="ETM554" s="152"/>
      <c r="ETN554" s="152"/>
      <c r="ETO554" s="152"/>
      <c r="ETP554" s="152"/>
      <c r="ETQ554" s="152"/>
      <c r="ETR554" s="152"/>
      <c r="ETS554" s="152"/>
      <c r="ETT554" s="152"/>
      <c r="ETU554" s="152"/>
      <c r="ETV554" s="152"/>
      <c r="ETW554" s="152"/>
      <c r="ETX554" s="152"/>
      <c r="ETY554" s="152"/>
      <c r="ETZ554" s="152"/>
      <c r="EUA554" s="152"/>
      <c r="EUB554" s="152"/>
      <c r="EUC554" s="152"/>
      <c r="EUD554" s="152"/>
      <c r="EUE554" s="152"/>
      <c r="EUF554" s="152"/>
      <c r="EUG554" s="152"/>
      <c r="EUH554" s="152"/>
      <c r="EUI554" s="152"/>
      <c r="EUJ554" s="152"/>
      <c r="EUK554" s="152"/>
      <c r="EUL554" s="152"/>
      <c r="EUM554" s="152"/>
      <c r="EUN554" s="152"/>
      <c r="EUO554" s="152"/>
      <c r="EUP554" s="152"/>
      <c r="EUQ554" s="152"/>
      <c r="EUR554" s="152"/>
      <c r="EUS554" s="152"/>
      <c r="EUT554" s="152"/>
      <c r="EUU554" s="152"/>
      <c r="EUV554" s="152"/>
      <c r="EUW554" s="152"/>
      <c r="EUX554" s="152"/>
      <c r="EUY554" s="152"/>
      <c r="EUZ554" s="152"/>
      <c r="EVA554" s="152"/>
      <c r="EVB554" s="152"/>
      <c r="EVC554" s="152"/>
      <c r="EVD554" s="152"/>
      <c r="EVE554" s="152"/>
      <c r="EVF554" s="152"/>
      <c r="EVG554" s="152"/>
      <c r="EVH554" s="152"/>
      <c r="EVI554" s="152"/>
      <c r="EVJ554" s="152"/>
      <c r="EVK554" s="152"/>
      <c r="EVL554" s="152"/>
      <c r="EVM554" s="152"/>
      <c r="EVN554" s="152"/>
      <c r="EVO554" s="152"/>
      <c r="EVP554" s="152"/>
      <c r="EVQ554" s="152"/>
      <c r="EVR554" s="152"/>
      <c r="EVS554" s="152"/>
      <c r="EVT554" s="152"/>
      <c r="EVU554" s="152"/>
      <c r="EVV554" s="152"/>
      <c r="EVW554" s="152"/>
      <c r="EVX554" s="152"/>
      <c r="EVY554" s="152"/>
      <c r="EVZ554" s="152"/>
      <c r="EWA554" s="152"/>
      <c r="EWB554" s="152"/>
      <c r="EWC554" s="152"/>
      <c r="EWD554" s="152"/>
      <c r="EWE554" s="152"/>
      <c r="EWF554" s="152"/>
      <c r="EWG554" s="152"/>
      <c r="EWH554" s="152"/>
      <c r="EWI554" s="152"/>
      <c r="EWJ554" s="152"/>
      <c r="EWK554" s="152"/>
      <c r="EWL554" s="152"/>
      <c r="EWM554" s="152"/>
      <c r="EWN554" s="152"/>
      <c r="EWO554" s="152"/>
      <c r="EWP554" s="152"/>
      <c r="EWQ554" s="152"/>
      <c r="EWR554" s="152"/>
      <c r="EWS554" s="152"/>
      <c r="EWT554" s="152"/>
      <c r="EWU554" s="152"/>
      <c r="EWV554" s="152"/>
      <c r="EWW554" s="152"/>
      <c r="EWX554" s="152"/>
      <c r="EWY554" s="152"/>
      <c r="EWZ554" s="152"/>
      <c r="EXA554" s="152"/>
      <c r="EXB554" s="152"/>
      <c r="EXC554" s="152"/>
      <c r="EXD554" s="152"/>
      <c r="EXE554" s="152"/>
      <c r="EXF554" s="152"/>
      <c r="EXG554" s="152"/>
      <c r="EXH554" s="152"/>
      <c r="EXI554" s="152"/>
      <c r="EXJ554" s="152"/>
      <c r="EXK554" s="152"/>
      <c r="EXL554" s="152"/>
      <c r="EXM554" s="152"/>
      <c r="EXN554" s="152"/>
      <c r="EXO554" s="152"/>
      <c r="EXP554" s="152"/>
      <c r="EXQ554" s="152"/>
      <c r="EXR554" s="152"/>
      <c r="EXS554" s="152"/>
      <c r="EXT554" s="152"/>
      <c r="EXU554" s="152"/>
      <c r="EXV554" s="152"/>
      <c r="EXW554" s="152"/>
      <c r="EXX554" s="152"/>
      <c r="EXY554" s="152"/>
      <c r="EXZ554" s="152"/>
      <c r="EYA554" s="152"/>
      <c r="EYB554" s="152"/>
      <c r="EYC554" s="152"/>
      <c r="EYD554" s="152"/>
      <c r="EYE554" s="152"/>
      <c r="EYF554" s="152"/>
      <c r="EYG554" s="152"/>
      <c r="EYH554" s="152"/>
      <c r="EYI554" s="152"/>
      <c r="EYJ554" s="152"/>
      <c r="EYK554" s="152"/>
      <c r="EYL554" s="152"/>
      <c r="EYM554" s="152"/>
      <c r="EYN554" s="152"/>
      <c r="EYO554" s="152"/>
      <c r="EYP554" s="152"/>
      <c r="EYQ554" s="152"/>
      <c r="EYR554" s="152"/>
      <c r="EYS554" s="152"/>
      <c r="EYT554" s="152"/>
      <c r="EYU554" s="152"/>
      <c r="EYV554" s="152"/>
      <c r="EYW554" s="152"/>
      <c r="EYX554" s="152"/>
      <c r="EYY554" s="152"/>
      <c r="EYZ554" s="152"/>
      <c r="EZA554" s="152"/>
      <c r="EZB554" s="152"/>
      <c r="EZC554" s="152"/>
      <c r="EZD554" s="152"/>
      <c r="EZE554" s="152"/>
      <c r="EZF554" s="152"/>
      <c r="EZG554" s="152"/>
      <c r="EZH554" s="152"/>
      <c r="EZI554" s="152"/>
      <c r="EZJ554" s="152"/>
      <c r="EZK554" s="152"/>
      <c r="EZL554" s="152"/>
      <c r="EZM554" s="152"/>
      <c r="EZN554" s="152"/>
      <c r="EZO554" s="152"/>
      <c r="EZP554" s="152"/>
      <c r="EZQ554" s="152"/>
      <c r="EZR554" s="152"/>
      <c r="EZS554" s="152"/>
      <c r="EZT554" s="152"/>
      <c r="EZU554" s="152"/>
      <c r="EZV554" s="152"/>
      <c r="EZW554" s="152"/>
      <c r="EZX554" s="152"/>
      <c r="EZY554" s="152"/>
      <c r="EZZ554" s="152"/>
      <c r="FAA554" s="152"/>
      <c r="FAB554" s="152"/>
      <c r="FAC554" s="152"/>
      <c r="FAD554" s="152"/>
      <c r="FAE554" s="152"/>
      <c r="FAF554" s="152"/>
      <c r="FAG554" s="152"/>
      <c r="FAH554" s="152"/>
      <c r="FAI554" s="152"/>
      <c r="FAJ554" s="152"/>
      <c r="FAK554" s="152"/>
      <c r="FAL554" s="152"/>
      <c r="FAM554" s="152"/>
      <c r="FAN554" s="152"/>
      <c r="FAO554" s="152"/>
      <c r="FAP554" s="152"/>
      <c r="FAQ554" s="152"/>
      <c r="FAR554" s="152"/>
      <c r="FAS554" s="152"/>
      <c r="FAT554" s="152"/>
      <c r="FAU554" s="152"/>
      <c r="FAV554" s="152"/>
      <c r="FAW554" s="152"/>
      <c r="FAX554" s="152"/>
      <c r="FAY554" s="152"/>
      <c r="FAZ554" s="152"/>
      <c r="FBA554" s="152"/>
      <c r="FBB554" s="152"/>
      <c r="FBC554" s="152"/>
      <c r="FBD554" s="152"/>
      <c r="FBE554" s="152"/>
      <c r="FBF554" s="152"/>
      <c r="FBG554" s="152"/>
      <c r="FBH554" s="152"/>
      <c r="FBI554" s="152"/>
      <c r="FBJ554" s="152"/>
      <c r="FBK554" s="152"/>
      <c r="FBL554" s="152"/>
      <c r="FBM554" s="152"/>
      <c r="FBN554" s="152"/>
      <c r="FBO554" s="152"/>
      <c r="FBP554" s="152"/>
      <c r="FBQ554" s="152"/>
      <c r="FBR554" s="152"/>
      <c r="FBS554" s="152"/>
      <c r="FBT554" s="152"/>
      <c r="FBU554" s="152"/>
      <c r="FBV554" s="152"/>
      <c r="FBW554" s="152"/>
      <c r="FBX554" s="152"/>
      <c r="FBY554" s="152"/>
      <c r="FBZ554" s="152"/>
      <c r="FCA554" s="152"/>
      <c r="FCB554" s="152"/>
      <c r="FCC554" s="152"/>
      <c r="FCD554" s="152"/>
      <c r="FCE554" s="152"/>
      <c r="FCF554" s="152"/>
      <c r="FCG554" s="152"/>
      <c r="FCH554" s="152"/>
      <c r="FCI554" s="152"/>
      <c r="FCJ554" s="152"/>
      <c r="FCK554" s="152"/>
      <c r="FCL554" s="152"/>
      <c r="FCM554" s="152"/>
      <c r="FCN554" s="152"/>
      <c r="FCO554" s="152"/>
      <c r="FCP554" s="152"/>
      <c r="FCQ554" s="152"/>
      <c r="FCR554" s="152"/>
      <c r="FCS554" s="152"/>
      <c r="FCT554" s="152"/>
      <c r="FCU554" s="152"/>
      <c r="FCV554" s="152"/>
      <c r="FCW554" s="152"/>
      <c r="FCX554" s="152"/>
      <c r="FCY554" s="152"/>
      <c r="FCZ554" s="152"/>
      <c r="FDA554" s="152"/>
      <c r="FDB554" s="152"/>
      <c r="FDC554" s="152"/>
      <c r="FDD554" s="152"/>
      <c r="FDE554" s="152"/>
      <c r="FDF554" s="152"/>
      <c r="FDG554" s="152"/>
      <c r="FDH554" s="152"/>
      <c r="FDI554" s="152"/>
      <c r="FDJ554" s="152"/>
      <c r="FDK554" s="152"/>
      <c r="FDL554" s="152"/>
      <c r="FDM554" s="152"/>
      <c r="FDN554" s="152"/>
      <c r="FDO554" s="152"/>
      <c r="FDP554" s="152"/>
      <c r="FDQ554" s="152"/>
      <c r="FDR554" s="152"/>
      <c r="FDS554" s="152"/>
      <c r="FDT554" s="152"/>
      <c r="FDU554" s="152"/>
      <c r="FDV554" s="152"/>
      <c r="FDW554" s="152"/>
      <c r="FDX554" s="152"/>
      <c r="FDY554" s="152"/>
      <c r="FDZ554" s="152"/>
      <c r="FEA554" s="152"/>
      <c r="FEB554" s="152"/>
      <c r="FEC554" s="152"/>
      <c r="FED554" s="152"/>
      <c r="FEE554" s="152"/>
      <c r="FEF554" s="152"/>
      <c r="FEG554" s="152"/>
      <c r="FEH554" s="152"/>
      <c r="FEI554" s="152"/>
      <c r="FEJ554" s="152"/>
      <c r="FEK554" s="152"/>
      <c r="FEL554" s="152"/>
      <c r="FEM554" s="152"/>
      <c r="FEN554" s="152"/>
      <c r="FEO554" s="152"/>
      <c r="FEP554" s="152"/>
      <c r="FEQ554" s="152"/>
      <c r="FER554" s="152"/>
      <c r="FES554" s="152"/>
      <c r="FET554" s="152"/>
      <c r="FEU554" s="152"/>
      <c r="FEV554" s="152"/>
      <c r="FEW554" s="152"/>
      <c r="FEX554" s="152"/>
      <c r="FEY554" s="152"/>
      <c r="FEZ554" s="152"/>
      <c r="FFA554" s="152"/>
      <c r="FFB554" s="152"/>
      <c r="FFC554" s="152"/>
      <c r="FFD554" s="152"/>
      <c r="FFE554" s="152"/>
      <c r="FFF554" s="152"/>
      <c r="FFG554" s="152"/>
      <c r="FFH554" s="152"/>
      <c r="FFI554" s="152"/>
      <c r="FFJ554" s="152"/>
      <c r="FFK554" s="152"/>
      <c r="FFL554" s="152"/>
      <c r="FFM554" s="152"/>
      <c r="FFN554" s="152"/>
      <c r="FFO554" s="152"/>
      <c r="FFP554" s="152"/>
      <c r="FFQ554" s="152"/>
      <c r="FFR554" s="152"/>
      <c r="FFS554" s="152"/>
      <c r="FFT554" s="152"/>
      <c r="FFU554" s="152"/>
      <c r="FFV554" s="152"/>
      <c r="FFW554" s="152"/>
      <c r="FFX554" s="152"/>
      <c r="FFY554" s="152"/>
      <c r="FFZ554" s="152"/>
      <c r="FGA554" s="152"/>
      <c r="FGB554" s="152"/>
      <c r="FGC554" s="152"/>
      <c r="FGD554" s="152"/>
      <c r="FGE554" s="152"/>
      <c r="FGF554" s="152"/>
      <c r="FGG554" s="152"/>
      <c r="FGH554" s="152"/>
      <c r="FGI554" s="152"/>
      <c r="FGJ554" s="152"/>
      <c r="FGK554" s="152"/>
      <c r="FGL554" s="152"/>
      <c r="FGM554" s="152"/>
      <c r="FGN554" s="152"/>
      <c r="FGO554" s="152"/>
      <c r="FGP554" s="152"/>
      <c r="FGQ554" s="152"/>
      <c r="FGR554" s="152"/>
      <c r="FGS554" s="152"/>
      <c r="FGT554" s="152"/>
      <c r="FGU554" s="152"/>
      <c r="FGV554" s="152"/>
      <c r="FGW554" s="152"/>
      <c r="FGX554" s="152"/>
      <c r="FGY554" s="152"/>
      <c r="FGZ554" s="152"/>
      <c r="FHA554" s="152"/>
      <c r="FHB554" s="152"/>
      <c r="FHC554" s="152"/>
      <c r="FHD554" s="152"/>
      <c r="FHE554" s="152"/>
      <c r="FHF554" s="152"/>
      <c r="FHG554" s="152"/>
      <c r="FHH554" s="152"/>
      <c r="FHI554" s="152"/>
      <c r="FHJ554" s="152"/>
      <c r="FHK554" s="152"/>
      <c r="FHL554" s="152"/>
      <c r="FHM554" s="152"/>
      <c r="FHN554" s="152"/>
      <c r="FHO554" s="152"/>
      <c r="FHP554" s="152"/>
      <c r="FHQ554" s="152"/>
      <c r="FHR554" s="152"/>
      <c r="FHS554" s="152"/>
      <c r="FHT554" s="152"/>
      <c r="FHU554" s="152"/>
      <c r="FHV554" s="152"/>
      <c r="FHW554" s="152"/>
      <c r="FHX554" s="152"/>
      <c r="FHY554" s="152"/>
      <c r="FHZ554" s="152"/>
      <c r="FIA554" s="152"/>
      <c r="FIB554" s="152"/>
      <c r="FIC554" s="152"/>
      <c r="FID554" s="152"/>
      <c r="FIE554" s="152"/>
      <c r="FIF554" s="152"/>
      <c r="FIG554" s="152"/>
      <c r="FIH554" s="152"/>
      <c r="FII554" s="152"/>
      <c r="FIJ554" s="152"/>
      <c r="FIK554" s="152"/>
      <c r="FIL554" s="152"/>
      <c r="FIM554" s="152"/>
      <c r="FIN554" s="152"/>
      <c r="FIO554" s="152"/>
      <c r="FIP554" s="152"/>
      <c r="FIQ554" s="152"/>
      <c r="FIR554" s="152"/>
      <c r="FIS554" s="152"/>
      <c r="FIT554" s="152"/>
      <c r="FIU554" s="152"/>
      <c r="FIV554" s="152"/>
      <c r="FIW554" s="152"/>
      <c r="FIX554" s="152"/>
      <c r="FIY554" s="152"/>
      <c r="FIZ554" s="152"/>
      <c r="FJA554" s="152"/>
      <c r="FJB554" s="152"/>
      <c r="FJC554" s="152"/>
      <c r="FJD554" s="152"/>
      <c r="FJE554" s="152"/>
      <c r="FJF554" s="152"/>
      <c r="FJG554" s="152"/>
      <c r="FJH554" s="152"/>
      <c r="FJI554" s="152"/>
      <c r="FJJ554" s="152"/>
      <c r="FJK554" s="152"/>
      <c r="FJL554" s="152"/>
      <c r="FJM554" s="152"/>
      <c r="FJN554" s="152"/>
      <c r="FJO554" s="152"/>
      <c r="FJP554" s="152"/>
      <c r="FJQ554" s="152"/>
      <c r="FJR554" s="152"/>
      <c r="FJS554" s="152"/>
      <c r="FJT554" s="152"/>
      <c r="FJU554" s="152"/>
      <c r="FJV554" s="152"/>
      <c r="FJW554" s="152"/>
      <c r="FJX554" s="152"/>
      <c r="FJY554" s="152"/>
      <c r="FJZ554" s="152"/>
      <c r="FKA554" s="152"/>
      <c r="FKB554" s="152"/>
      <c r="FKC554" s="152"/>
      <c r="FKD554" s="152"/>
      <c r="FKE554" s="152"/>
      <c r="FKF554" s="152"/>
      <c r="FKG554" s="152"/>
      <c r="FKH554" s="152"/>
      <c r="FKI554" s="152"/>
      <c r="FKJ554" s="152"/>
      <c r="FKK554" s="152"/>
      <c r="FKL554" s="152"/>
      <c r="FKM554" s="152"/>
      <c r="FKN554" s="152"/>
      <c r="FKO554" s="152"/>
      <c r="FKP554" s="152"/>
      <c r="FKQ554" s="152"/>
      <c r="FKR554" s="152"/>
      <c r="FKS554" s="152"/>
      <c r="FKT554" s="152"/>
      <c r="FKU554" s="152"/>
      <c r="FKV554" s="152"/>
      <c r="FKW554" s="152"/>
      <c r="FKX554" s="152"/>
      <c r="FKY554" s="152"/>
      <c r="FKZ554" s="152"/>
      <c r="FLA554" s="152"/>
      <c r="FLB554" s="152"/>
      <c r="FLC554" s="152"/>
      <c r="FLD554" s="152"/>
      <c r="FLE554" s="152"/>
      <c r="FLF554" s="152"/>
      <c r="FLG554" s="152"/>
      <c r="FLH554" s="152"/>
      <c r="FLI554" s="152"/>
      <c r="FLJ554" s="152"/>
      <c r="FLK554" s="152"/>
      <c r="FLL554" s="152"/>
      <c r="FLM554" s="152"/>
      <c r="FLN554" s="152"/>
      <c r="FLO554" s="152"/>
      <c r="FLP554" s="152"/>
      <c r="FLQ554" s="152"/>
      <c r="FLR554" s="152"/>
      <c r="FLS554" s="152"/>
      <c r="FLT554" s="152"/>
      <c r="FLU554" s="152"/>
      <c r="FLV554" s="152"/>
      <c r="FLW554" s="152"/>
      <c r="FLX554" s="152"/>
      <c r="FLY554" s="152"/>
      <c r="FLZ554" s="152"/>
      <c r="FMA554" s="152"/>
      <c r="FMB554" s="152"/>
      <c r="FMC554" s="152"/>
      <c r="FMD554" s="152"/>
      <c r="FME554" s="152"/>
      <c r="FMF554" s="152"/>
      <c r="FMG554" s="152"/>
      <c r="FMH554" s="152"/>
      <c r="FMI554" s="152"/>
      <c r="FMJ554" s="152"/>
      <c r="FMK554" s="152"/>
      <c r="FML554" s="152"/>
      <c r="FMM554" s="152"/>
      <c r="FMN554" s="152"/>
      <c r="FMO554" s="152"/>
      <c r="FMP554" s="152"/>
      <c r="FMQ554" s="152"/>
      <c r="FMR554" s="152"/>
      <c r="FMS554" s="152"/>
      <c r="FMT554" s="152"/>
      <c r="FMU554" s="152"/>
      <c r="FMV554" s="152"/>
      <c r="FMW554" s="152"/>
      <c r="FMX554" s="152"/>
      <c r="FMY554" s="152"/>
      <c r="FMZ554" s="152"/>
      <c r="FNA554" s="152"/>
      <c r="FNB554" s="152"/>
      <c r="FNC554" s="152"/>
      <c r="FND554" s="152"/>
      <c r="FNE554" s="152"/>
      <c r="FNF554" s="152"/>
      <c r="FNG554" s="152"/>
      <c r="FNH554" s="152"/>
      <c r="FNI554" s="152"/>
      <c r="FNJ554" s="152"/>
      <c r="FNK554" s="152"/>
      <c r="FNL554" s="152"/>
      <c r="FNM554" s="152"/>
      <c r="FNN554" s="152"/>
      <c r="FNO554" s="152"/>
      <c r="FNP554" s="152"/>
      <c r="FNQ554" s="152"/>
      <c r="FNR554" s="152"/>
      <c r="FNS554" s="152"/>
      <c r="FNT554" s="152"/>
      <c r="FNU554" s="152"/>
      <c r="FNV554" s="152"/>
      <c r="FNW554" s="152"/>
      <c r="FNX554" s="152"/>
      <c r="FNY554" s="152"/>
      <c r="FNZ554" s="152"/>
      <c r="FOA554" s="152"/>
      <c r="FOB554" s="152"/>
      <c r="FOC554" s="152"/>
      <c r="FOD554" s="152"/>
      <c r="FOE554" s="152"/>
      <c r="FOF554" s="152"/>
      <c r="FOG554" s="152"/>
      <c r="FOH554" s="152"/>
      <c r="FOI554" s="152"/>
      <c r="FOJ554" s="152"/>
      <c r="FOK554" s="152"/>
      <c r="FOL554" s="152"/>
      <c r="FOM554" s="152"/>
      <c r="FON554" s="152"/>
      <c r="FOO554" s="152"/>
      <c r="FOP554" s="152"/>
      <c r="FOQ554" s="152"/>
      <c r="FOR554" s="152"/>
      <c r="FOS554" s="152"/>
      <c r="FOT554" s="152"/>
      <c r="FOU554" s="152"/>
      <c r="FOV554" s="152"/>
      <c r="FOW554" s="152"/>
      <c r="FOX554" s="152"/>
      <c r="FOY554" s="152"/>
      <c r="FOZ554" s="152"/>
      <c r="FPA554" s="152"/>
      <c r="FPB554" s="152"/>
      <c r="FPC554" s="152"/>
      <c r="FPD554" s="152"/>
      <c r="FPE554" s="152"/>
      <c r="FPF554" s="152"/>
      <c r="FPG554" s="152"/>
      <c r="FPH554" s="152"/>
      <c r="FPI554" s="152"/>
      <c r="FPJ554" s="152"/>
      <c r="FPK554" s="152"/>
      <c r="FPL554" s="152"/>
      <c r="FPM554" s="152"/>
      <c r="FPN554" s="152"/>
      <c r="FPO554" s="152"/>
      <c r="FPP554" s="152"/>
      <c r="FPQ554" s="152"/>
      <c r="FPR554" s="152"/>
      <c r="FPS554" s="152"/>
      <c r="FPT554" s="152"/>
      <c r="FPU554" s="152"/>
      <c r="FPV554" s="152"/>
      <c r="FPW554" s="152"/>
      <c r="FPX554" s="152"/>
      <c r="FPY554" s="152"/>
      <c r="FPZ554" s="152"/>
      <c r="FQA554" s="152"/>
      <c r="FQB554" s="152"/>
      <c r="FQC554" s="152"/>
      <c r="FQD554" s="152"/>
      <c r="FQE554" s="152"/>
      <c r="FQF554" s="152"/>
      <c r="FQG554" s="152"/>
      <c r="FQH554" s="152"/>
      <c r="FQI554" s="152"/>
      <c r="FQJ554" s="152"/>
      <c r="FQK554" s="152"/>
      <c r="FQL554" s="152"/>
      <c r="FQM554" s="152"/>
      <c r="FQN554" s="152"/>
      <c r="FQO554" s="152"/>
      <c r="FQP554" s="152"/>
      <c r="FQQ554" s="152"/>
      <c r="FQR554" s="152"/>
      <c r="FQS554" s="152"/>
      <c r="FQT554" s="152"/>
      <c r="FQU554" s="152"/>
      <c r="FQV554" s="152"/>
      <c r="FQW554" s="152"/>
      <c r="FQX554" s="152"/>
      <c r="FQY554" s="152"/>
      <c r="FQZ554" s="152"/>
      <c r="FRA554" s="152"/>
      <c r="FRB554" s="152"/>
      <c r="FRC554" s="152"/>
      <c r="FRD554" s="152"/>
      <c r="FRE554" s="152"/>
      <c r="FRF554" s="152"/>
      <c r="FRG554" s="152"/>
      <c r="FRH554" s="152"/>
      <c r="FRI554" s="152"/>
      <c r="FRJ554" s="152"/>
      <c r="FRK554" s="152"/>
      <c r="FRL554" s="152"/>
      <c r="FRM554" s="152"/>
      <c r="FRN554" s="152"/>
      <c r="FRO554" s="152"/>
      <c r="FRP554" s="152"/>
      <c r="FRQ554" s="152"/>
      <c r="FRR554" s="152"/>
      <c r="FRS554" s="152"/>
      <c r="FRT554" s="152"/>
      <c r="FRU554" s="152"/>
      <c r="FRV554" s="152"/>
      <c r="FRW554" s="152"/>
      <c r="FRX554" s="152"/>
      <c r="FRY554" s="152"/>
      <c r="FRZ554" s="152"/>
      <c r="FSA554" s="152"/>
      <c r="FSB554" s="152"/>
      <c r="FSC554" s="152"/>
      <c r="FSD554" s="152"/>
      <c r="FSE554" s="152"/>
      <c r="FSF554" s="152"/>
      <c r="FSG554" s="152"/>
      <c r="FSH554" s="152"/>
      <c r="FSI554" s="152"/>
      <c r="FSJ554" s="152"/>
      <c r="FSK554" s="152"/>
      <c r="FSL554" s="152"/>
      <c r="FSM554" s="152"/>
      <c r="FSN554" s="152"/>
      <c r="FSO554" s="152"/>
      <c r="FSP554" s="152"/>
      <c r="FSQ554" s="152"/>
      <c r="FSR554" s="152"/>
      <c r="FSS554" s="152"/>
      <c r="FST554" s="152"/>
      <c r="FSU554" s="152"/>
      <c r="FSV554" s="152"/>
      <c r="FSW554" s="152"/>
      <c r="FSX554" s="152"/>
      <c r="FSY554" s="152"/>
      <c r="FSZ554" s="152"/>
      <c r="FTA554" s="152"/>
      <c r="FTB554" s="152"/>
      <c r="FTC554" s="152"/>
      <c r="FTD554" s="152"/>
      <c r="FTE554" s="152"/>
      <c r="FTF554" s="152"/>
      <c r="FTG554" s="152"/>
      <c r="FTH554" s="152"/>
      <c r="FTI554" s="152"/>
      <c r="FTJ554" s="152"/>
      <c r="FTK554" s="152"/>
      <c r="FTL554" s="152"/>
      <c r="FTM554" s="152"/>
      <c r="FTN554" s="152"/>
      <c r="FTO554" s="152"/>
      <c r="FTP554" s="152"/>
      <c r="FTQ554" s="152"/>
      <c r="FTR554" s="152"/>
      <c r="FTS554" s="152"/>
      <c r="FTT554" s="152"/>
      <c r="FTU554" s="152"/>
      <c r="FTV554" s="152"/>
      <c r="FTW554" s="152"/>
      <c r="FTX554" s="152"/>
      <c r="FTY554" s="152"/>
      <c r="FTZ554" s="152"/>
      <c r="FUA554" s="152"/>
      <c r="FUB554" s="152"/>
      <c r="FUC554" s="152"/>
      <c r="FUD554" s="152"/>
      <c r="FUE554" s="152"/>
      <c r="FUF554" s="152"/>
      <c r="FUG554" s="152"/>
      <c r="FUH554" s="152"/>
      <c r="FUI554" s="152"/>
      <c r="FUJ554" s="152"/>
      <c r="FUK554" s="152"/>
      <c r="FUL554" s="152"/>
      <c r="FUM554" s="152"/>
      <c r="FUN554" s="152"/>
      <c r="FUO554" s="152"/>
      <c r="FUP554" s="152"/>
      <c r="FUQ554" s="152"/>
      <c r="FUR554" s="152"/>
      <c r="FUS554" s="152"/>
      <c r="FUT554" s="152"/>
      <c r="FUU554" s="152"/>
      <c r="FUV554" s="152"/>
      <c r="FUW554" s="152"/>
      <c r="FUX554" s="152"/>
      <c r="FUY554" s="152"/>
      <c r="FUZ554" s="152"/>
      <c r="FVA554" s="152"/>
      <c r="FVB554" s="152"/>
      <c r="FVC554" s="152"/>
      <c r="FVD554" s="152"/>
      <c r="FVE554" s="152"/>
      <c r="FVF554" s="152"/>
      <c r="FVG554" s="152"/>
      <c r="FVH554" s="152"/>
      <c r="FVI554" s="152"/>
      <c r="FVJ554" s="152"/>
      <c r="FVK554" s="152"/>
      <c r="FVL554" s="152"/>
      <c r="FVM554" s="152"/>
      <c r="FVN554" s="152"/>
      <c r="FVO554" s="152"/>
      <c r="FVP554" s="152"/>
      <c r="FVQ554" s="152"/>
      <c r="FVR554" s="152"/>
      <c r="FVS554" s="152"/>
      <c r="FVT554" s="152"/>
      <c r="FVU554" s="152"/>
      <c r="FVV554" s="152"/>
      <c r="FVW554" s="152"/>
      <c r="FVX554" s="152"/>
      <c r="FVY554" s="152"/>
      <c r="FVZ554" s="152"/>
      <c r="FWA554" s="152"/>
      <c r="FWB554" s="152"/>
      <c r="FWC554" s="152"/>
      <c r="FWD554" s="152"/>
      <c r="FWE554" s="152"/>
      <c r="FWF554" s="152"/>
      <c r="FWG554" s="152"/>
      <c r="FWH554" s="152"/>
      <c r="FWI554" s="152"/>
      <c r="FWJ554" s="152"/>
      <c r="FWK554" s="152"/>
      <c r="FWL554" s="152"/>
      <c r="FWM554" s="152"/>
      <c r="FWN554" s="152"/>
      <c r="FWO554" s="152"/>
      <c r="FWP554" s="152"/>
      <c r="FWQ554" s="152"/>
      <c r="FWR554" s="152"/>
      <c r="FWS554" s="152"/>
      <c r="FWT554" s="152"/>
      <c r="FWU554" s="152"/>
      <c r="FWV554" s="152"/>
      <c r="FWW554" s="152"/>
      <c r="FWX554" s="152"/>
      <c r="FWY554" s="152"/>
      <c r="FWZ554" s="152"/>
      <c r="FXA554" s="152"/>
      <c r="FXB554" s="152"/>
      <c r="FXC554" s="152"/>
      <c r="FXD554" s="152"/>
      <c r="FXE554" s="152"/>
      <c r="FXF554" s="152"/>
      <c r="FXG554" s="152"/>
      <c r="FXH554" s="152"/>
      <c r="FXI554" s="152"/>
      <c r="FXJ554" s="152"/>
      <c r="FXK554" s="152"/>
      <c r="FXL554" s="152"/>
      <c r="FXM554" s="152"/>
      <c r="FXN554" s="152"/>
      <c r="FXO554" s="152"/>
      <c r="FXP554" s="152"/>
      <c r="FXQ554" s="152"/>
      <c r="FXR554" s="152"/>
      <c r="FXS554" s="152"/>
      <c r="FXT554" s="152"/>
      <c r="FXU554" s="152"/>
      <c r="FXV554" s="152"/>
      <c r="FXW554" s="152"/>
      <c r="FXX554" s="152"/>
      <c r="FXY554" s="152"/>
      <c r="FXZ554" s="152"/>
      <c r="FYA554" s="152"/>
      <c r="FYB554" s="152"/>
      <c r="FYC554" s="152"/>
      <c r="FYD554" s="152"/>
      <c r="FYE554" s="152"/>
      <c r="FYF554" s="152"/>
      <c r="FYG554" s="152"/>
      <c r="FYH554" s="152"/>
      <c r="FYI554" s="152"/>
      <c r="FYJ554" s="152"/>
      <c r="FYK554" s="152"/>
      <c r="FYL554" s="152"/>
      <c r="FYM554" s="152"/>
      <c r="FYN554" s="152"/>
      <c r="FYO554" s="152"/>
      <c r="FYP554" s="152"/>
      <c r="FYQ554" s="152"/>
      <c r="FYR554" s="152"/>
      <c r="FYS554" s="152"/>
      <c r="FYT554" s="152"/>
      <c r="FYU554" s="152"/>
      <c r="FYV554" s="152"/>
      <c r="FYW554" s="152"/>
      <c r="FYX554" s="152"/>
      <c r="FYY554" s="152"/>
      <c r="FYZ554" s="152"/>
      <c r="FZA554" s="152"/>
      <c r="FZB554" s="152"/>
      <c r="FZC554" s="152"/>
      <c r="FZD554" s="152"/>
      <c r="FZE554" s="152"/>
      <c r="FZF554" s="152"/>
      <c r="FZG554" s="152"/>
      <c r="FZH554" s="152"/>
      <c r="FZI554" s="152"/>
      <c r="FZJ554" s="152"/>
      <c r="FZK554" s="152"/>
      <c r="FZL554" s="152"/>
      <c r="FZM554" s="152"/>
      <c r="FZN554" s="152"/>
      <c r="FZO554" s="152"/>
      <c r="FZP554" s="152"/>
      <c r="FZQ554" s="152"/>
      <c r="FZR554" s="152"/>
      <c r="FZS554" s="152"/>
      <c r="FZT554" s="152"/>
      <c r="FZU554" s="152"/>
      <c r="FZV554" s="152"/>
      <c r="FZW554" s="152"/>
      <c r="FZX554" s="152"/>
      <c r="FZY554" s="152"/>
      <c r="FZZ554" s="152"/>
      <c r="GAA554" s="152"/>
      <c r="GAB554" s="152"/>
      <c r="GAC554" s="152"/>
      <c r="GAD554" s="152"/>
      <c r="GAE554" s="152"/>
      <c r="GAF554" s="152"/>
      <c r="GAG554" s="152"/>
      <c r="GAH554" s="152"/>
      <c r="GAI554" s="152"/>
      <c r="GAJ554" s="152"/>
      <c r="GAK554" s="152"/>
      <c r="GAL554" s="152"/>
      <c r="GAM554" s="152"/>
      <c r="GAN554" s="152"/>
      <c r="GAO554" s="152"/>
      <c r="GAP554" s="152"/>
      <c r="GAQ554" s="152"/>
      <c r="GAR554" s="152"/>
      <c r="GAS554" s="152"/>
      <c r="GAT554" s="152"/>
      <c r="GAU554" s="152"/>
      <c r="GAV554" s="152"/>
      <c r="GAW554" s="152"/>
      <c r="GAX554" s="152"/>
      <c r="GAY554" s="152"/>
      <c r="GAZ554" s="152"/>
      <c r="GBA554" s="152"/>
      <c r="GBB554" s="152"/>
      <c r="GBC554" s="152"/>
      <c r="GBD554" s="152"/>
      <c r="GBE554" s="152"/>
      <c r="GBF554" s="152"/>
      <c r="GBG554" s="152"/>
      <c r="GBH554" s="152"/>
      <c r="GBI554" s="152"/>
      <c r="GBJ554" s="152"/>
      <c r="GBK554" s="152"/>
      <c r="GBL554" s="152"/>
      <c r="GBM554" s="152"/>
      <c r="GBN554" s="152"/>
      <c r="GBO554" s="152"/>
      <c r="GBP554" s="152"/>
      <c r="GBQ554" s="152"/>
      <c r="GBR554" s="152"/>
      <c r="GBS554" s="152"/>
      <c r="GBT554" s="152"/>
      <c r="GBU554" s="152"/>
      <c r="GBV554" s="152"/>
      <c r="GBW554" s="152"/>
      <c r="GBX554" s="152"/>
      <c r="GBY554" s="152"/>
      <c r="GBZ554" s="152"/>
      <c r="GCA554" s="152"/>
      <c r="GCB554" s="152"/>
      <c r="GCC554" s="152"/>
      <c r="GCD554" s="152"/>
      <c r="GCE554" s="152"/>
      <c r="GCF554" s="152"/>
      <c r="GCG554" s="152"/>
      <c r="GCH554" s="152"/>
      <c r="GCI554" s="152"/>
      <c r="GCJ554" s="152"/>
      <c r="GCK554" s="152"/>
      <c r="GCL554" s="152"/>
      <c r="GCM554" s="152"/>
      <c r="GCN554" s="152"/>
      <c r="GCO554" s="152"/>
      <c r="GCP554" s="152"/>
      <c r="GCQ554" s="152"/>
      <c r="GCR554" s="152"/>
      <c r="GCS554" s="152"/>
      <c r="GCT554" s="152"/>
      <c r="GCU554" s="152"/>
      <c r="GCV554" s="152"/>
      <c r="GCW554" s="152"/>
      <c r="GCX554" s="152"/>
      <c r="GCY554" s="152"/>
      <c r="GCZ554" s="152"/>
      <c r="GDA554" s="152"/>
      <c r="GDB554" s="152"/>
      <c r="GDC554" s="152"/>
      <c r="GDD554" s="152"/>
      <c r="GDE554" s="152"/>
      <c r="GDF554" s="152"/>
      <c r="GDG554" s="152"/>
      <c r="GDH554" s="152"/>
      <c r="GDI554" s="152"/>
      <c r="GDJ554" s="152"/>
      <c r="GDK554" s="152"/>
      <c r="GDL554" s="152"/>
      <c r="GDM554" s="152"/>
      <c r="GDN554" s="152"/>
      <c r="GDO554" s="152"/>
      <c r="GDP554" s="152"/>
      <c r="GDQ554" s="152"/>
      <c r="GDR554" s="152"/>
      <c r="GDS554" s="152"/>
      <c r="GDT554" s="152"/>
      <c r="GDU554" s="152"/>
      <c r="GDV554" s="152"/>
      <c r="GDW554" s="152"/>
      <c r="GDX554" s="152"/>
      <c r="GDY554" s="152"/>
      <c r="GDZ554" s="152"/>
      <c r="GEA554" s="152"/>
      <c r="GEB554" s="152"/>
      <c r="GEC554" s="152"/>
      <c r="GED554" s="152"/>
      <c r="GEE554" s="152"/>
      <c r="GEF554" s="152"/>
      <c r="GEG554" s="152"/>
      <c r="GEH554" s="152"/>
      <c r="GEI554" s="152"/>
      <c r="GEJ554" s="152"/>
      <c r="GEK554" s="152"/>
      <c r="GEL554" s="152"/>
      <c r="GEM554" s="152"/>
      <c r="GEN554" s="152"/>
      <c r="GEO554" s="152"/>
      <c r="GEP554" s="152"/>
      <c r="GEQ554" s="152"/>
      <c r="GER554" s="152"/>
      <c r="GES554" s="152"/>
      <c r="GET554" s="152"/>
      <c r="GEU554" s="152"/>
      <c r="GEV554" s="152"/>
      <c r="GEW554" s="152"/>
      <c r="GEX554" s="152"/>
      <c r="GEY554" s="152"/>
      <c r="GEZ554" s="152"/>
      <c r="GFA554" s="152"/>
      <c r="GFB554" s="152"/>
      <c r="GFC554" s="152"/>
      <c r="GFD554" s="152"/>
      <c r="GFE554" s="152"/>
      <c r="GFF554" s="152"/>
      <c r="GFG554" s="152"/>
      <c r="GFH554" s="152"/>
      <c r="GFI554" s="152"/>
      <c r="GFJ554" s="152"/>
      <c r="GFK554" s="152"/>
      <c r="GFL554" s="152"/>
      <c r="GFM554" s="152"/>
      <c r="GFN554" s="152"/>
      <c r="GFO554" s="152"/>
      <c r="GFP554" s="152"/>
      <c r="GFQ554" s="152"/>
      <c r="GFR554" s="152"/>
      <c r="GFS554" s="152"/>
      <c r="GFT554" s="152"/>
      <c r="GFU554" s="152"/>
      <c r="GFV554" s="152"/>
      <c r="GFW554" s="152"/>
      <c r="GFX554" s="152"/>
      <c r="GFY554" s="152"/>
      <c r="GFZ554" s="152"/>
      <c r="GGA554" s="152"/>
      <c r="GGB554" s="152"/>
      <c r="GGC554" s="152"/>
      <c r="GGD554" s="152"/>
      <c r="GGE554" s="152"/>
      <c r="GGF554" s="152"/>
      <c r="GGG554" s="152"/>
      <c r="GGH554" s="152"/>
      <c r="GGI554" s="152"/>
      <c r="GGJ554" s="152"/>
      <c r="GGK554" s="152"/>
      <c r="GGL554" s="152"/>
      <c r="GGM554" s="152"/>
      <c r="GGN554" s="152"/>
      <c r="GGO554" s="152"/>
      <c r="GGP554" s="152"/>
      <c r="GGQ554" s="152"/>
      <c r="GGR554" s="152"/>
      <c r="GGS554" s="152"/>
      <c r="GGT554" s="152"/>
      <c r="GGU554" s="152"/>
      <c r="GGV554" s="152"/>
      <c r="GGW554" s="152"/>
      <c r="GGX554" s="152"/>
      <c r="GGY554" s="152"/>
      <c r="GGZ554" s="152"/>
      <c r="GHA554" s="152"/>
      <c r="GHB554" s="152"/>
      <c r="GHC554" s="152"/>
      <c r="GHD554" s="152"/>
      <c r="GHE554" s="152"/>
      <c r="GHF554" s="152"/>
      <c r="GHG554" s="152"/>
      <c r="GHH554" s="152"/>
      <c r="GHI554" s="152"/>
      <c r="GHJ554" s="152"/>
      <c r="GHK554" s="152"/>
      <c r="GHL554" s="152"/>
      <c r="GHM554" s="152"/>
      <c r="GHN554" s="152"/>
      <c r="GHO554" s="152"/>
      <c r="GHP554" s="152"/>
      <c r="GHQ554" s="152"/>
      <c r="GHR554" s="152"/>
      <c r="GHS554" s="152"/>
      <c r="GHT554" s="152"/>
      <c r="GHU554" s="152"/>
      <c r="GHV554" s="152"/>
      <c r="GHW554" s="152"/>
      <c r="GHX554" s="152"/>
      <c r="GHY554" s="152"/>
      <c r="GHZ554" s="152"/>
      <c r="GIA554" s="152"/>
      <c r="GIB554" s="152"/>
      <c r="GIC554" s="152"/>
      <c r="GID554" s="152"/>
      <c r="GIE554" s="152"/>
      <c r="GIF554" s="152"/>
      <c r="GIG554" s="152"/>
      <c r="GIH554" s="152"/>
      <c r="GII554" s="152"/>
      <c r="GIJ554" s="152"/>
      <c r="GIK554" s="152"/>
      <c r="GIL554" s="152"/>
      <c r="GIM554" s="152"/>
      <c r="GIN554" s="152"/>
      <c r="GIO554" s="152"/>
      <c r="GIP554" s="152"/>
      <c r="GIQ554" s="152"/>
      <c r="GIR554" s="152"/>
      <c r="GIS554" s="152"/>
      <c r="GIT554" s="152"/>
      <c r="GIU554" s="152"/>
      <c r="GIV554" s="152"/>
      <c r="GIW554" s="152"/>
      <c r="GIX554" s="152"/>
      <c r="GIY554" s="152"/>
      <c r="GIZ554" s="152"/>
      <c r="GJA554" s="152"/>
      <c r="GJB554" s="152"/>
      <c r="GJC554" s="152"/>
      <c r="GJD554" s="152"/>
      <c r="GJE554" s="152"/>
      <c r="GJF554" s="152"/>
      <c r="GJG554" s="152"/>
      <c r="GJH554" s="152"/>
      <c r="GJI554" s="152"/>
      <c r="GJJ554" s="152"/>
      <c r="GJK554" s="152"/>
      <c r="GJL554" s="152"/>
      <c r="GJM554" s="152"/>
      <c r="GJN554" s="152"/>
      <c r="GJO554" s="152"/>
      <c r="GJP554" s="152"/>
      <c r="GJQ554" s="152"/>
      <c r="GJR554" s="152"/>
      <c r="GJS554" s="152"/>
      <c r="GJT554" s="152"/>
      <c r="GJU554" s="152"/>
      <c r="GJV554" s="152"/>
      <c r="GJW554" s="152"/>
      <c r="GJX554" s="152"/>
      <c r="GJY554" s="152"/>
      <c r="GJZ554" s="152"/>
      <c r="GKA554" s="152"/>
      <c r="GKB554" s="152"/>
      <c r="GKC554" s="152"/>
      <c r="GKD554" s="152"/>
      <c r="GKE554" s="152"/>
      <c r="GKF554" s="152"/>
      <c r="GKG554" s="152"/>
      <c r="GKH554" s="152"/>
      <c r="GKI554" s="152"/>
      <c r="GKJ554" s="152"/>
      <c r="GKK554" s="152"/>
      <c r="GKL554" s="152"/>
      <c r="GKM554" s="152"/>
      <c r="GKN554" s="152"/>
      <c r="GKO554" s="152"/>
      <c r="GKP554" s="152"/>
      <c r="GKQ554" s="152"/>
      <c r="GKR554" s="152"/>
      <c r="GKS554" s="152"/>
      <c r="GKT554" s="152"/>
      <c r="GKU554" s="152"/>
      <c r="GKV554" s="152"/>
      <c r="GKW554" s="152"/>
      <c r="GKX554" s="152"/>
      <c r="GKY554" s="152"/>
      <c r="GKZ554" s="152"/>
      <c r="GLA554" s="152"/>
      <c r="GLB554" s="152"/>
      <c r="GLC554" s="152"/>
      <c r="GLD554" s="152"/>
      <c r="GLE554" s="152"/>
      <c r="GLF554" s="152"/>
      <c r="GLG554" s="152"/>
      <c r="GLH554" s="152"/>
      <c r="GLI554" s="152"/>
      <c r="GLJ554" s="152"/>
      <c r="GLK554" s="152"/>
      <c r="GLL554" s="152"/>
      <c r="GLM554" s="152"/>
      <c r="GLN554" s="152"/>
      <c r="GLO554" s="152"/>
      <c r="GLP554" s="152"/>
      <c r="GLQ554" s="152"/>
      <c r="GLR554" s="152"/>
      <c r="GLS554" s="152"/>
      <c r="GLT554" s="152"/>
      <c r="GLU554" s="152"/>
      <c r="GLV554" s="152"/>
      <c r="GLW554" s="152"/>
      <c r="GLX554" s="152"/>
      <c r="GLY554" s="152"/>
      <c r="GLZ554" s="152"/>
      <c r="GMA554" s="152"/>
      <c r="GMB554" s="152"/>
      <c r="GMC554" s="152"/>
      <c r="GMD554" s="152"/>
      <c r="GME554" s="152"/>
      <c r="GMF554" s="152"/>
      <c r="GMG554" s="152"/>
      <c r="GMH554" s="152"/>
      <c r="GMI554" s="152"/>
      <c r="GMJ554" s="152"/>
      <c r="GMK554" s="152"/>
      <c r="GML554" s="152"/>
      <c r="GMM554" s="152"/>
      <c r="GMN554" s="152"/>
      <c r="GMO554" s="152"/>
      <c r="GMP554" s="152"/>
      <c r="GMQ554" s="152"/>
      <c r="GMR554" s="152"/>
      <c r="GMS554" s="152"/>
      <c r="GMT554" s="152"/>
      <c r="GMU554" s="152"/>
      <c r="GMV554" s="152"/>
      <c r="GMW554" s="152"/>
      <c r="GMX554" s="152"/>
      <c r="GMY554" s="152"/>
      <c r="GMZ554" s="152"/>
      <c r="GNA554" s="152"/>
      <c r="GNB554" s="152"/>
      <c r="GNC554" s="152"/>
      <c r="GND554" s="152"/>
      <c r="GNE554" s="152"/>
      <c r="GNF554" s="152"/>
      <c r="GNG554" s="152"/>
      <c r="GNH554" s="152"/>
      <c r="GNI554" s="152"/>
      <c r="GNJ554" s="152"/>
      <c r="GNK554" s="152"/>
      <c r="GNL554" s="152"/>
      <c r="GNM554" s="152"/>
      <c r="GNN554" s="152"/>
      <c r="GNO554" s="152"/>
      <c r="GNP554" s="152"/>
      <c r="GNQ554" s="152"/>
      <c r="GNR554" s="152"/>
      <c r="GNS554" s="152"/>
      <c r="GNT554" s="152"/>
      <c r="GNU554" s="152"/>
      <c r="GNV554" s="152"/>
      <c r="GNW554" s="152"/>
      <c r="GNX554" s="152"/>
      <c r="GNY554" s="152"/>
      <c r="GNZ554" s="152"/>
      <c r="GOA554" s="152"/>
      <c r="GOB554" s="152"/>
      <c r="GOC554" s="152"/>
      <c r="GOD554" s="152"/>
      <c r="GOE554" s="152"/>
      <c r="GOF554" s="152"/>
      <c r="GOG554" s="152"/>
      <c r="GOH554" s="152"/>
      <c r="GOI554" s="152"/>
      <c r="GOJ554" s="152"/>
      <c r="GOK554" s="152"/>
      <c r="GOL554" s="152"/>
      <c r="GOM554" s="152"/>
      <c r="GON554" s="152"/>
      <c r="GOO554" s="152"/>
      <c r="GOP554" s="152"/>
      <c r="GOQ554" s="152"/>
      <c r="GOR554" s="152"/>
      <c r="GOS554" s="152"/>
      <c r="GOT554" s="152"/>
      <c r="GOU554" s="152"/>
      <c r="GOV554" s="152"/>
      <c r="GOW554" s="152"/>
      <c r="GOX554" s="152"/>
      <c r="GOY554" s="152"/>
      <c r="GOZ554" s="152"/>
      <c r="GPA554" s="152"/>
      <c r="GPB554" s="152"/>
      <c r="GPC554" s="152"/>
      <c r="GPD554" s="152"/>
      <c r="GPE554" s="152"/>
      <c r="GPF554" s="152"/>
      <c r="GPG554" s="152"/>
      <c r="GPH554" s="152"/>
      <c r="GPI554" s="152"/>
      <c r="GPJ554" s="152"/>
      <c r="GPK554" s="152"/>
      <c r="GPL554" s="152"/>
      <c r="GPM554" s="152"/>
      <c r="GPN554" s="152"/>
      <c r="GPO554" s="152"/>
      <c r="GPP554" s="152"/>
      <c r="GPQ554" s="152"/>
      <c r="GPR554" s="152"/>
      <c r="GPS554" s="152"/>
      <c r="GPT554" s="152"/>
      <c r="GPU554" s="152"/>
      <c r="GPV554" s="152"/>
      <c r="GPW554" s="152"/>
      <c r="GPX554" s="152"/>
      <c r="GPY554" s="152"/>
      <c r="GPZ554" s="152"/>
      <c r="GQA554" s="152"/>
      <c r="GQB554" s="152"/>
      <c r="GQC554" s="152"/>
      <c r="GQD554" s="152"/>
      <c r="GQE554" s="152"/>
      <c r="GQF554" s="152"/>
      <c r="GQG554" s="152"/>
      <c r="GQH554" s="152"/>
      <c r="GQI554" s="152"/>
      <c r="GQJ554" s="152"/>
      <c r="GQK554" s="152"/>
      <c r="GQL554" s="152"/>
      <c r="GQM554" s="152"/>
      <c r="GQN554" s="152"/>
      <c r="GQO554" s="152"/>
      <c r="GQP554" s="152"/>
      <c r="GQQ554" s="152"/>
      <c r="GQR554" s="152"/>
      <c r="GQS554" s="152"/>
      <c r="GQT554" s="152"/>
      <c r="GQU554" s="152"/>
      <c r="GQV554" s="152"/>
      <c r="GQW554" s="152"/>
      <c r="GQX554" s="152"/>
      <c r="GQY554" s="152"/>
      <c r="GQZ554" s="152"/>
      <c r="GRA554" s="152"/>
      <c r="GRB554" s="152"/>
      <c r="GRC554" s="152"/>
      <c r="GRD554" s="152"/>
      <c r="GRE554" s="152"/>
      <c r="GRF554" s="152"/>
      <c r="GRG554" s="152"/>
      <c r="GRH554" s="152"/>
      <c r="GRI554" s="152"/>
      <c r="GRJ554" s="152"/>
      <c r="GRK554" s="152"/>
      <c r="GRL554" s="152"/>
      <c r="GRM554" s="152"/>
      <c r="GRN554" s="152"/>
      <c r="GRO554" s="152"/>
      <c r="GRP554" s="152"/>
      <c r="GRQ554" s="152"/>
      <c r="GRR554" s="152"/>
      <c r="GRS554" s="152"/>
      <c r="GRT554" s="152"/>
      <c r="GRU554" s="152"/>
      <c r="GRV554" s="152"/>
      <c r="GRW554" s="152"/>
      <c r="GRX554" s="152"/>
      <c r="GRY554" s="152"/>
      <c r="GRZ554" s="152"/>
      <c r="GSA554" s="152"/>
      <c r="GSB554" s="152"/>
      <c r="GSC554" s="152"/>
      <c r="GSD554" s="152"/>
      <c r="GSE554" s="152"/>
      <c r="GSF554" s="152"/>
      <c r="GSG554" s="152"/>
      <c r="GSH554" s="152"/>
      <c r="GSI554" s="152"/>
      <c r="GSJ554" s="152"/>
      <c r="GSK554" s="152"/>
      <c r="GSL554" s="152"/>
      <c r="GSM554" s="152"/>
      <c r="GSN554" s="152"/>
      <c r="GSO554" s="152"/>
      <c r="GSP554" s="152"/>
      <c r="GSQ554" s="152"/>
      <c r="GSR554" s="152"/>
      <c r="GSS554" s="152"/>
      <c r="GST554" s="152"/>
      <c r="GSU554" s="152"/>
      <c r="GSV554" s="152"/>
      <c r="GSW554" s="152"/>
      <c r="GSX554" s="152"/>
      <c r="GSY554" s="152"/>
      <c r="GSZ554" s="152"/>
      <c r="GTA554" s="152"/>
      <c r="GTB554" s="152"/>
      <c r="GTC554" s="152"/>
      <c r="GTD554" s="152"/>
      <c r="GTE554" s="152"/>
      <c r="GTF554" s="152"/>
      <c r="GTG554" s="152"/>
      <c r="GTH554" s="152"/>
      <c r="GTI554" s="152"/>
      <c r="GTJ554" s="152"/>
      <c r="GTK554" s="152"/>
      <c r="GTL554" s="152"/>
      <c r="GTM554" s="152"/>
      <c r="GTN554" s="152"/>
      <c r="GTO554" s="152"/>
      <c r="GTP554" s="152"/>
      <c r="GTQ554" s="152"/>
      <c r="GTR554" s="152"/>
      <c r="GTS554" s="152"/>
      <c r="GTT554" s="152"/>
      <c r="GTU554" s="152"/>
      <c r="GTV554" s="152"/>
      <c r="GTW554" s="152"/>
      <c r="GTX554" s="152"/>
      <c r="GTY554" s="152"/>
      <c r="GTZ554" s="152"/>
      <c r="GUA554" s="152"/>
      <c r="GUB554" s="152"/>
      <c r="GUC554" s="152"/>
      <c r="GUD554" s="152"/>
      <c r="GUE554" s="152"/>
      <c r="GUF554" s="152"/>
      <c r="GUG554" s="152"/>
      <c r="GUH554" s="152"/>
      <c r="GUI554" s="152"/>
      <c r="GUJ554" s="152"/>
      <c r="GUK554" s="152"/>
      <c r="GUL554" s="152"/>
      <c r="GUM554" s="152"/>
      <c r="GUN554" s="152"/>
      <c r="GUO554" s="152"/>
      <c r="GUP554" s="152"/>
      <c r="GUQ554" s="152"/>
      <c r="GUR554" s="152"/>
      <c r="GUS554" s="152"/>
      <c r="GUT554" s="152"/>
      <c r="GUU554" s="152"/>
      <c r="GUV554" s="152"/>
      <c r="GUW554" s="152"/>
      <c r="GUX554" s="152"/>
      <c r="GUY554" s="152"/>
      <c r="GUZ554" s="152"/>
      <c r="GVA554" s="152"/>
      <c r="GVB554" s="152"/>
      <c r="GVC554" s="152"/>
      <c r="GVD554" s="152"/>
      <c r="GVE554" s="152"/>
      <c r="GVF554" s="152"/>
      <c r="GVG554" s="152"/>
      <c r="GVH554" s="152"/>
      <c r="GVI554" s="152"/>
      <c r="GVJ554" s="152"/>
      <c r="GVK554" s="152"/>
      <c r="GVL554" s="152"/>
      <c r="GVM554" s="152"/>
      <c r="GVN554" s="152"/>
      <c r="GVO554" s="152"/>
      <c r="GVP554" s="152"/>
      <c r="GVQ554" s="152"/>
      <c r="GVR554" s="152"/>
      <c r="GVS554" s="152"/>
      <c r="GVT554" s="152"/>
      <c r="GVU554" s="152"/>
      <c r="GVV554" s="152"/>
      <c r="GVW554" s="152"/>
      <c r="GVX554" s="152"/>
      <c r="GVY554" s="152"/>
      <c r="GVZ554" s="152"/>
      <c r="GWA554" s="152"/>
      <c r="GWB554" s="152"/>
      <c r="GWC554" s="152"/>
      <c r="GWD554" s="152"/>
      <c r="GWE554" s="152"/>
      <c r="GWF554" s="152"/>
      <c r="GWG554" s="152"/>
      <c r="GWH554" s="152"/>
      <c r="GWI554" s="152"/>
      <c r="GWJ554" s="152"/>
      <c r="GWK554" s="152"/>
      <c r="GWL554" s="152"/>
      <c r="GWM554" s="152"/>
      <c r="GWN554" s="152"/>
      <c r="GWO554" s="152"/>
      <c r="GWP554" s="152"/>
      <c r="GWQ554" s="152"/>
      <c r="GWR554" s="152"/>
      <c r="GWS554" s="152"/>
      <c r="GWT554" s="152"/>
      <c r="GWU554" s="152"/>
      <c r="GWV554" s="152"/>
      <c r="GWW554" s="152"/>
      <c r="GWX554" s="152"/>
      <c r="GWY554" s="152"/>
      <c r="GWZ554" s="152"/>
      <c r="GXA554" s="152"/>
      <c r="GXB554" s="152"/>
      <c r="GXC554" s="152"/>
      <c r="GXD554" s="152"/>
      <c r="GXE554" s="152"/>
      <c r="GXF554" s="152"/>
      <c r="GXG554" s="152"/>
      <c r="GXH554" s="152"/>
      <c r="GXI554" s="152"/>
      <c r="GXJ554" s="152"/>
      <c r="GXK554" s="152"/>
      <c r="GXL554" s="152"/>
      <c r="GXM554" s="152"/>
      <c r="GXN554" s="152"/>
      <c r="GXO554" s="152"/>
      <c r="GXP554" s="152"/>
      <c r="GXQ554" s="152"/>
      <c r="GXR554" s="152"/>
      <c r="GXS554" s="152"/>
      <c r="GXT554" s="152"/>
      <c r="GXU554" s="152"/>
      <c r="GXV554" s="152"/>
      <c r="GXW554" s="152"/>
      <c r="GXX554" s="152"/>
      <c r="GXY554" s="152"/>
      <c r="GXZ554" s="152"/>
      <c r="GYA554" s="152"/>
      <c r="GYB554" s="152"/>
      <c r="GYC554" s="152"/>
      <c r="GYD554" s="152"/>
      <c r="GYE554" s="152"/>
      <c r="GYF554" s="152"/>
      <c r="GYG554" s="152"/>
      <c r="GYH554" s="152"/>
      <c r="GYI554" s="152"/>
      <c r="GYJ554" s="152"/>
      <c r="GYK554" s="152"/>
      <c r="GYL554" s="152"/>
      <c r="GYM554" s="152"/>
      <c r="GYN554" s="152"/>
      <c r="GYO554" s="152"/>
      <c r="GYP554" s="152"/>
      <c r="GYQ554" s="152"/>
      <c r="GYR554" s="152"/>
      <c r="GYS554" s="152"/>
      <c r="GYT554" s="152"/>
      <c r="GYU554" s="152"/>
      <c r="GYV554" s="152"/>
      <c r="GYW554" s="152"/>
      <c r="GYX554" s="152"/>
      <c r="GYY554" s="152"/>
      <c r="GYZ554" s="152"/>
      <c r="GZA554" s="152"/>
      <c r="GZB554" s="152"/>
      <c r="GZC554" s="152"/>
      <c r="GZD554" s="152"/>
      <c r="GZE554" s="152"/>
      <c r="GZF554" s="152"/>
      <c r="GZG554" s="152"/>
      <c r="GZH554" s="152"/>
      <c r="GZI554" s="152"/>
      <c r="GZJ554" s="152"/>
      <c r="GZK554" s="152"/>
      <c r="GZL554" s="152"/>
      <c r="GZM554" s="152"/>
      <c r="GZN554" s="152"/>
      <c r="GZO554" s="152"/>
      <c r="GZP554" s="152"/>
      <c r="GZQ554" s="152"/>
      <c r="GZR554" s="152"/>
      <c r="GZS554" s="152"/>
      <c r="GZT554" s="152"/>
      <c r="GZU554" s="152"/>
      <c r="GZV554" s="152"/>
      <c r="GZW554" s="152"/>
      <c r="GZX554" s="152"/>
      <c r="GZY554" s="152"/>
      <c r="GZZ554" s="152"/>
      <c r="HAA554" s="152"/>
      <c r="HAB554" s="152"/>
      <c r="HAC554" s="152"/>
      <c r="HAD554" s="152"/>
      <c r="HAE554" s="152"/>
      <c r="HAF554" s="152"/>
      <c r="HAG554" s="152"/>
      <c r="HAH554" s="152"/>
      <c r="HAI554" s="152"/>
      <c r="HAJ554" s="152"/>
      <c r="HAK554" s="152"/>
      <c r="HAL554" s="152"/>
      <c r="HAM554" s="152"/>
      <c r="HAN554" s="152"/>
      <c r="HAO554" s="152"/>
      <c r="HAP554" s="152"/>
      <c r="HAQ554" s="152"/>
      <c r="HAR554" s="152"/>
      <c r="HAS554" s="152"/>
      <c r="HAT554" s="152"/>
      <c r="HAU554" s="152"/>
      <c r="HAV554" s="152"/>
      <c r="HAW554" s="152"/>
      <c r="HAX554" s="152"/>
      <c r="HAY554" s="152"/>
      <c r="HAZ554" s="152"/>
      <c r="HBA554" s="152"/>
      <c r="HBB554" s="152"/>
      <c r="HBC554" s="152"/>
      <c r="HBD554" s="152"/>
      <c r="HBE554" s="152"/>
      <c r="HBF554" s="152"/>
      <c r="HBG554" s="152"/>
      <c r="HBH554" s="152"/>
      <c r="HBI554" s="152"/>
      <c r="HBJ554" s="152"/>
      <c r="HBK554" s="152"/>
      <c r="HBL554" s="152"/>
      <c r="HBM554" s="152"/>
      <c r="HBN554" s="152"/>
      <c r="HBO554" s="152"/>
      <c r="HBP554" s="152"/>
      <c r="HBQ554" s="152"/>
      <c r="HBR554" s="152"/>
      <c r="HBS554" s="152"/>
      <c r="HBT554" s="152"/>
      <c r="HBU554" s="152"/>
      <c r="HBV554" s="152"/>
      <c r="HBW554" s="152"/>
      <c r="HBX554" s="152"/>
      <c r="HBY554" s="152"/>
      <c r="HBZ554" s="152"/>
      <c r="HCA554" s="152"/>
      <c r="HCB554" s="152"/>
      <c r="HCC554" s="152"/>
      <c r="HCD554" s="152"/>
      <c r="HCE554" s="152"/>
      <c r="HCF554" s="152"/>
      <c r="HCG554" s="152"/>
      <c r="HCH554" s="152"/>
      <c r="HCI554" s="152"/>
      <c r="HCJ554" s="152"/>
      <c r="HCK554" s="152"/>
      <c r="HCL554" s="152"/>
      <c r="HCM554" s="152"/>
      <c r="HCN554" s="152"/>
      <c r="HCO554" s="152"/>
      <c r="HCP554" s="152"/>
      <c r="HCQ554" s="152"/>
      <c r="HCR554" s="152"/>
      <c r="HCS554" s="152"/>
      <c r="HCT554" s="152"/>
      <c r="HCU554" s="152"/>
      <c r="HCV554" s="152"/>
      <c r="HCW554" s="152"/>
      <c r="HCX554" s="152"/>
      <c r="HCY554" s="152"/>
      <c r="HCZ554" s="152"/>
      <c r="HDA554" s="152"/>
      <c r="HDB554" s="152"/>
      <c r="HDC554" s="152"/>
      <c r="HDD554" s="152"/>
      <c r="HDE554" s="152"/>
      <c r="HDF554" s="152"/>
      <c r="HDG554" s="152"/>
      <c r="HDH554" s="152"/>
      <c r="HDI554" s="152"/>
      <c r="HDJ554" s="152"/>
      <c r="HDK554" s="152"/>
      <c r="HDL554" s="152"/>
      <c r="HDM554" s="152"/>
      <c r="HDN554" s="152"/>
      <c r="HDO554" s="152"/>
      <c r="HDP554" s="152"/>
      <c r="HDQ554" s="152"/>
      <c r="HDR554" s="152"/>
      <c r="HDS554" s="152"/>
      <c r="HDT554" s="152"/>
      <c r="HDU554" s="152"/>
      <c r="HDV554" s="152"/>
      <c r="HDW554" s="152"/>
      <c r="HDX554" s="152"/>
      <c r="HDY554" s="152"/>
      <c r="HDZ554" s="152"/>
      <c r="HEA554" s="152"/>
      <c r="HEB554" s="152"/>
      <c r="HEC554" s="152"/>
      <c r="HED554" s="152"/>
      <c r="HEE554" s="152"/>
      <c r="HEF554" s="152"/>
      <c r="HEG554" s="152"/>
      <c r="HEH554" s="152"/>
      <c r="HEI554" s="152"/>
      <c r="HEJ554" s="152"/>
      <c r="HEK554" s="152"/>
      <c r="HEL554" s="152"/>
      <c r="HEM554" s="152"/>
      <c r="HEN554" s="152"/>
      <c r="HEO554" s="152"/>
      <c r="HEP554" s="152"/>
      <c r="HEQ554" s="152"/>
      <c r="HER554" s="152"/>
      <c r="HES554" s="152"/>
      <c r="HET554" s="152"/>
      <c r="HEU554" s="152"/>
      <c r="HEV554" s="152"/>
      <c r="HEW554" s="152"/>
      <c r="HEX554" s="152"/>
      <c r="HEY554" s="152"/>
      <c r="HEZ554" s="152"/>
      <c r="HFA554" s="152"/>
      <c r="HFB554" s="152"/>
      <c r="HFC554" s="152"/>
      <c r="HFD554" s="152"/>
      <c r="HFE554" s="152"/>
      <c r="HFF554" s="152"/>
      <c r="HFG554" s="152"/>
      <c r="HFH554" s="152"/>
      <c r="HFI554" s="152"/>
      <c r="HFJ554" s="152"/>
      <c r="HFK554" s="152"/>
      <c r="HFL554" s="152"/>
      <c r="HFM554" s="152"/>
      <c r="HFN554" s="152"/>
      <c r="HFO554" s="152"/>
      <c r="HFP554" s="152"/>
      <c r="HFQ554" s="152"/>
      <c r="HFR554" s="152"/>
      <c r="HFS554" s="152"/>
      <c r="HFT554" s="152"/>
      <c r="HFU554" s="152"/>
      <c r="HFV554" s="152"/>
      <c r="HFW554" s="152"/>
      <c r="HFX554" s="152"/>
      <c r="HFY554" s="152"/>
      <c r="HFZ554" s="152"/>
      <c r="HGA554" s="152"/>
      <c r="HGB554" s="152"/>
      <c r="HGC554" s="152"/>
      <c r="HGD554" s="152"/>
      <c r="HGE554" s="152"/>
      <c r="HGF554" s="152"/>
      <c r="HGG554" s="152"/>
      <c r="HGH554" s="152"/>
      <c r="HGI554" s="152"/>
      <c r="HGJ554" s="152"/>
      <c r="HGK554" s="152"/>
      <c r="HGL554" s="152"/>
      <c r="HGM554" s="152"/>
      <c r="HGN554" s="152"/>
      <c r="HGO554" s="152"/>
      <c r="HGP554" s="152"/>
      <c r="HGQ554" s="152"/>
      <c r="HGR554" s="152"/>
      <c r="HGS554" s="152"/>
      <c r="HGT554" s="152"/>
      <c r="HGU554" s="152"/>
      <c r="HGV554" s="152"/>
      <c r="HGW554" s="152"/>
      <c r="HGX554" s="152"/>
      <c r="HGY554" s="152"/>
      <c r="HGZ554" s="152"/>
      <c r="HHA554" s="152"/>
      <c r="HHB554" s="152"/>
      <c r="HHC554" s="152"/>
      <c r="HHD554" s="152"/>
      <c r="HHE554" s="152"/>
      <c r="HHF554" s="152"/>
      <c r="HHG554" s="152"/>
      <c r="HHH554" s="152"/>
      <c r="HHI554" s="152"/>
      <c r="HHJ554" s="152"/>
      <c r="HHK554" s="152"/>
      <c r="HHL554" s="152"/>
      <c r="HHM554" s="152"/>
      <c r="HHN554" s="152"/>
      <c r="HHO554" s="152"/>
      <c r="HHP554" s="152"/>
      <c r="HHQ554" s="152"/>
      <c r="HHR554" s="152"/>
      <c r="HHS554" s="152"/>
      <c r="HHT554" s="152"/>
      <c r="HHU554" s="152"/>
      <c r="HHV554" s="152"/>
      <c r="HHW554" s="152"/>
      <c r="HHX554" s="152"/>
      <c r="HHY554" s="152"/>
      <c r="HHZ554" s="152"/>
      <c r="HIA554" s="152"/>
      <c r="HIB554" s="152"/>
      <c r="HIC554" s="152"/>
      <c r="HID554" s="152"/>
      <c r="HIE554" s="152"/>
      <c r="HIF554" s="152"/>
      <c r="HIG554" s="152"/>
      <c r="HIH554" s="152"/>
      <c r="HII554" s="152"/>
      <c r="HIJ554" s="152"/>
      <c r="HIK554" s="152"/>
      <c r="HIL554" s="152"/>
      <c r="HIM554" s="152"/>
      <c r="HIN554" s="152"/>
      <c r="HIO554" s="152"/>
      <c r="HIP554" s="152"/>
      <c r="HIQ554" s="152"/>
      <c r="HIR554" s="152"/>
      <c r="HIS554" s="152"/>
      <c r="HIT554" s="152"/>
      <c r="HIU554" s="152"/>
      <c r="HIV554" s="152"/>
      <c r="HIW554" s="152"/>
      <c r="HIX554" s="152"/>
      <c r="HIY554" s="152"/>
      <c r="HIZ554" s="152"/>
      <c r="HJA554" s="152"/>
      <c r="HJB554" s="152"/>
      <c r="HJC554" s="152"/>
      <c r="HJD554" s="152"/>
      <c r="HJE554" s="152"/>
      <c r="HJF554" s="152"/>
      <c r="HJG554" s="152"/>
      <c r="HJH554" s="152"/>
      <c r="HJI554" s="152"/>
      <c r="HJJ554" s="152"/>
      <c r="HJK554" s="152"/>
      <c r="HJL554" s="152"/>
      <c r="HJM554" s="152"/>
      <c r="HJN554" s="152"/>
      <c r="HJO554" s="152"/>
      <c r="HJP554" s="152"/>
      <c r="HJQ554" s="152"/>
      <c r="HJR554" s="152"/>
      <c r="HJS554" s="152"/>
      <c r="HJT554" s="152"/>
      <c r="HJU554" s="152"/>
      <c r="HJV554" s="152"/>
      <c r="HJW554" s="152"/>
      <c r="HJX554" s="152"/>
      <c r="HJY554" s="152"/>
      <c r="HJZ554" s="152"/>
      <c r="HKA554" s="152"/>
      <c r="HKB554" s="152"/>
      <c r="HKC554" s="152"/>
      <c r="HKD554" s="152"/>
      <c r="HKE554" s="152"/>
      <c r="HKF554" s="152"/>
      <c r="HKG554" s="152"/>
      <c r="HKH554" s="152"/>
      <c r="HKI554" s="152"/>
      <c r="HKJ554" s="152"/>
      <c r="HKK554" s="152"/>
      <c r="HKL554" s="152"/>
      <c r="HKM554" s="152"/>
      <c r="HKN554" s="152"/>
      <c r="HKO554" s="152"/>
      <c r="HKP554" s="152"/>
      <c r="HKQ554" s="152"/>
      <c r="HKR554" s="152"/>
      <c r="HKS554" s="152"/>
      <c r="HKT554" s="152"/>
      <c r="HKU554" s="152"/>
      <c r="HKV554" s="152"/>
      <c r="HKW554" s="152"/>
      <c r="HKX554" s="152"/>
      <c r="HKY554" s="152"/>
      <c r="HKZ554" s="152"/>
      <c r="HLA554" s="152"/>
      <c r="HLB554" s="152"/>
      <c r="HLC554" s="152"/>
      <c r="HLD554" s="152"/>
      <c r="HLE554" s="152"/>
      <c r="HLF554" s="152"/>
      <c r="HLG554" s="152"/>
      <c r="HLH554" s="152"/>
      <c r="HLI554" s="152"/>
      <c r="HLJ554" s="152"/>
      <c r="HLK554" s="152"/>
      <c r="HLL554" s="152"/>
      <c r="HLM554" s="152"/>
      <c r="HLN554" s="152"/>
      <c r="HLO554" s="152"/>
      <c r="HLP554" s="152"/>
      <c r="HLQ554" s="152"/>
      <c r="HLR554" s="152"/>
      <c r="HLS554" s="152"/>
      <c r="HLT554" s="152"/>
      <c r="HLU554" s="152"/>
      <c r="HLV554" s="152"/>
      <c r="HLW554" s="152"/>
      <c r="HLX554" s="152"/>
      <c r="HLY554" s="152"/>
      <c r="HLZ554" s="152"/>
      <c r="HMA554" s="152"/>
      <c r="HMB554" s="152"/>
      <c r="HMC554" s="152"/>
      <c r="HMD554" s="152"/>
      <c r="HME554" s="152"/>
      <c r="HMF554" s="152"/>
      <c r="HMG554" s="152"/>
      <c r="HMH554" s="152"/>
      <c r="HMI554" s="152"/>
      <c r="HMJ554" s="152"/>
      <c r="HMK554" s="152"/>
      <c r="HML554" s="152"/>
      <c r="HMM554" s="152"/>
      <c r="HMN554" s="152"/>
      <c r="HMO554" s="152"/>
      <c r="HMP554" s="152"/>
      <c r="HMQ554" s="152"/>
      <c r="HMR554" s="152"/>
      <c r="HMS554" s="152"/>
      <c r="HMT554" s="152"/>
      <c r="HMU554" s="152"/>
      <c r="HMV554" s="152"/>
      <c r="HMW554" s="152"/>
      <c r="HMX554" s="152"/>
      <c r="HMY554" s="152"/>
      <c r="HMZ554" s="152"/>
      <c r="HNA554" s="152"/>
      <c r="HNB554" s="152"/>
      <c r="HNC554" s="152"/>
      <c r="HND554" s="152"/>
      <c r="HNE554" s="152"/>
      <c r="HNF554" s="152"/>
      <c r="HNG554" s="152"/>
      <c r="HNH554" s="152"/>
      <c r="HNI554" s="152"/>
      <c r="HNJ554" s="152"/>
      <c r="HNK554" s="152"/>
      <c r="HNL554" s="152"/>
      <c r="HNM554" s="152"/>
      <c r="HNN554" s="152"/>
      <c r="HNO554" s="152"/>
      <c r="HNP554" s="152"/>
      <c r="HNQ554" s="152"/>
      <c r="HNR554" s="152"/>
      <c r="HNS554" s="152"/>
      <c r="HNT554" s="152"/>
      <c r="HNU554" s="152"/>
      <c r="HNV554" s="152"/>
      <c r="HNW554" s="152"/>
      <c r="HNX554" s="152"/>
      <c r="HNY554" s="152"/>
      <c r="HNZ554" s="152"/>
      <c r="HOA554" s="152"/>
      <c r="HOB554" s="152"/>
      <c r="HOC554" s="152"/>
      <c r="HOD554" s="152"/>
      <c r="HOE554" s="152"/>
      <c r="HOF554" s="152"/>
      <c r="HOG554" s="152"/>
      <c r="HOH554" s="152"/>
      <c r="HOI554" s="152"/>
      <c r="HOJ554" s="152"/>
      <c r="HOK554" s="152"/>
      <c r="HOL554" s="152"/>
      <c r="HOM554" s="152"/>
      <c r="HON554" s="152"/>
      <c r="HOO554" s="152"/>
      <c r="HOP554" s="152"/>
      <c r="HOQ554" s="152"/>
      <c r="HOR554" s="152"/>
      <c r="HOS554" s="152"/>
      <c r="HOT554" s="152"/>
      <c r="HOU554" s="152"/>
      <c r="HOV554" s="152"/>
      <c r="HOW554" s="152"/>
      <c r="HOX554" s="152"/>
      <c r="HOY554" s="152"/>
      <c r="HOZ554" s="152"/>
      <c r="HPA554" s="152"/>
      <c r="HPB554" s="152"/>
      <c r="HPC554" s="152"/>
      <c r="HPD554" s="152"/>
      <c r="HPE554" s="152"/>
      <c r="HPF554" s="152"/>
      <c r="HPG554" s="152"/>
      <c r="HPH554" s="152"/>
      <c r="HPI554" s="152"/>
      <c r="HPJ554" s="152"/>
      <c r="HPK554" s="152"/>
      <c r="HPL554" s="152"/>
      <c r="HPM554" s="152"/>
      <c r="HPN554" s="152"/>
      <c r="HPO554" s="152"/>
      <c r="HPP554" s="152"/>
      <c r="HPQ554" s="152"/>
      <c r="HPR554" s="152"/>
      <c r="HPS554" s="152"/>
      <c r="HPT554" s="152"/>
      <c r="HPU554" s="152"/>
      <c r="HPV554" s="152"/>
      <c r="HPW554" s="152"/>
      <c r="HPX554" s="152"/>
      <c r="HPY554" s="152"/>
      <c r="HPZ554" s="152"/>
      <c r="HQA554" s="152"/>
      <c r="HQB554" s="152"/>
      <c r="HQC554" s="152"/>
      <c r="HQD554" s="152"/>
      <c r="HQE554" s="152"/>
      <c r="HQF554" s="152"/>
      <c r="HQG554" s="152"/>
      <c r="HQH554" s="152"/>
      <c r="HQI554" s="152"/>
      <c r="HQJ554" s="152"/>
      <c r="HQK554" s="152"/>
      <c r="HQL554" s="152"/>
      <c r="HQM554" s="152"/>
      <c r="HQN554" s="152"/>
      <c r="HQO554" s="152"/>
      <c r="HQP554" s="152"/>
      <c r="HQQ554" s="152"/>
      <c r="HQR554" s="152"/>
      <c r="HQS554" s="152"/>
      <c r="HQT554" s="152"/>
      <c r="HQU554" s="152"/>
      <c r="HQV554" s="152"/>
      <c r="HQW554" s="152"/>
      <c r="HQX554" s="152"/>
      <c r="HQY554" s="152"/>
      <c r="HQZ554" s="152"/>
      <c r="HRA554" s="152"/>
      <c r="HRB554" s="152"/>
      <c r="HRC554" s="152"/>
      <c r="HRD554" s="152"/>
      <c r="HRE554" s="152"/>
      <c r="HRF554" s="152"/>
      <c r="HRG554" s="152"/>
      <c r="HRH554" s="152"/>
      <c r="HRI554" s="152"/>
      <c r="HRJ554" s="152"/>
      <c r="HRK554" s="152"/>
      <c r="HRL554" s="152"/>
      <c r="HRM554" s="152"/>
      <c r="HRN554" s="152"/>
      <c r="HRO554" s="152"/>
      <c r="HRP554" s="152"/>
      <c r="HRQ554" s="152"/>
      <c r="HRR554" s="152"/>
      <c r="HRS554" s="152"/>
      <c r="HRT554" s="152"/>
      <c r="HRU554" s="152"/>
      <c r="HRV554" s="152"/>
      <c r="HRW554" s="152"/>
      <c r="HRX554" s="152"/>
      <c r="HRY554" s="152"/>
      <c r="HRZ554" s="152"/>
      <c r="HSA554" s="152"/>
      <c r="HSB554" s="152"/>
      <c r="HSC554" s="152"/>
      <c r="HSD554" s="152"/>
      <c r="HSE554" s="152"/>
      <c r="HSF554" s="152"/>
      <c r="HSG554" s="152"/>
      <c r="HSH554" s="152"/>
      <c r="HSI554" s="152"/>
      <c r="HSJ554" s="152"/>
      <c r="HSK554" s="152"/>
      <c r="HSL554" s="152"/>
      <c r="HSM554" s="152"/>
      <c r="HSN554" s="152"/>
      <c r="HSO554" s="152"/>
      <c r="HSP554" s="152"/>
      <c r="HSQ554" s="152"/>
      <c r="HSR554" s="152"/>
      <c r="HSS554" s="152"/>
      <c r="HST554" s="152"/>
      <c r="HSU554" s="152"/>
      <c r="HSV554" s="152"/>
      <c r="HSW554" s="152"/>
      <c r="HSX554" s="152"/>
      <c r="HSY554" s="152"/>
      <c r="HSZ554" s="152"/>
      <c r="HTA554" s="152"/>
      <c r="HTB554" s="152"/>
      <c r="HTC554" s="152"/>
      <c r="HTD554" s="152"/>
      <c r="HTE554" s="152"/>
      <c r="HTF554" s="152"/>
      <c r="HTG554" s="152"/>
      <c r="HTH554" s="152"/>
      <c r="HTI554" s="152"/>
      <c r="HTJ554" s="152"/>
      <c r="HTK554" s="152"/>
      <c r="HTL554" s="152"/>
      <c r="HTM554" s="152"/>
      <c r="HTN554" s="152"/>
      <c r="HTO554" s="152"/>
      <c r="HTP554" s="152"/>
      <c r="HTQ554" s="152"/>
      <c r="HTR554" s="152"/>
      <c r="HTS554" s="152"/>
      <c r="HTT554" s="152"/>
      <c r="HTU554" s="152"/>
      <c r="HTV554" s="152"/>
      <c r="HTW554" s="152"/>
      <c r="HTX554" s="152"/>
      <c r="HTY554" s="152"/>
      <c r="HTZ554" s="152"/>
      <c r="HUA554" s="152"/>
      <c r="HUB554" s="152"/>
      <c r="HUC554" s="152"/>
      <c r="HUD554" s="152"/>
      <c r="HUE554" s="152"/>
      <c r="HUF554" s="152"/>
      <c r="HUG554" s="152"/>
      <c r="HUH554" s="152"/>
      <c r="HUI554" s="152"/>
      <c r="HUJ554" s="152"/>
      <c r="HUK554" s="152"/>
      <c r="HUL554" s="152"/>
      <c r="HUM554" s="152"/>
      <c r="HUN554" s="152"/>
      <c r="HUO554" s="152"/>
      <c r="HUP554" s="152"/>
      <c r="HUQ554" s="152"/>
      <c r="HUR554" s="152"/>
      <c r="HUS554" s="152"/>
      <c r="HUT554" s="152"/>
      <c r="HUU554" s="152"/>
      <c r="HUV554" s="152"/>
      <c r="HUW554" s="152"/>
      <c r="HUX554" s="152"/>
      <c r="HUY554" s="152"/>
      <c r="HUZ554" s="152"/>
      <c r="HVA554" s="152"/>
      <c r="HVB554" s="152"/>
      <c r="HVC554" s="152"/>
      <c r="HVD554" s="152"/>
      <c r="HVE554" s="152"/>
      <c r="HVF554" s="152"/>
      <c r="HVG554" s="152"/>
      <c r="HVH554" s="152"/>
      <c r="HVI554" s="152"/>
      <c r="HVJ554" s="152"/>
      <c r="HVK554" s="152"/>
      <c r="HVL554" s="152"/>
      <c r="HVM554" s="152"/>
      <c r="HVN554" s="152"/>
      <c r="HVO554" s="152"/>
      <c r="HVP554" s="152"/>
      <c r="HVQ554" s="152"/>
      <c r="HVR554" s="152"/>
      <c r="HVS554" s="152"/>
      <c r="HVT554" s="152"/>
      <c r="HVU554" s="152"/>
      <c r="HVV554" s="152"/>
      <c r="HVW554" s="152"/>
      <c r="HVX554" s="152"/>
      <c r="HVY554" s="152"/>
      <c r="HVZ554" s="152"/>
      <c r="HWA554" s="152"/>
      <c r="HWB554" s="152"/>
      <c r="HWC554" s="152"/>
      <c r="HWD554" s="152"/>
      <c r="HWE554" s="152"/>
      <c r="HWF554" s="152"/>
      <c r="HWG554" s="152"/>
      <c r="HWH554" s="152"/>
      <c r="HWI554" s="152"/>
      <c r="HWJ554" s="152"/>
      <c r="HWK554" s="152"/>
      <c r="HWL554" s="152"/>
      <c r="HWM554" s="152"/>
      <c r="HWN554" s="152"/>
      <c r="HWO554" s="152"/>
      <c r="HWP554" s="152"/>
      <c r="HWQ554" s="152"/>
      <c r="HWR554" s="152"/>
      <c r="HWS554" s="152"/>
      <c r="HWT554" s="152"/>
      <c r="HWU554" s="152"/>
      <c r="HWV554" s="152"/>
      <c r="HWW554" s="152"/>
      <c r="HWX554" s="152"/>
      <c r="HWY554" s="152"/>
      <c r="HWZ554" s="152"/>
      <c r="HXA554" s="152"/>
      <c r="HXB554" s="152"/>
      <c r="HXC554" s="152"/>
      <c r="HXD554" s="152"/>
      <c r="HXE554" s="152"/>
      <c r="HXF554" s="152"/>
      <c r="HXG554" s="152"/>
      <c r="HXH554" s="152"/>
      <c r="HXI554" s="152"/>
      <c r="HXJ554" s="152"/>
      <c r="HXK554" s="152"/>
      <c r="HXL554" s="152"/>
      <c r="HXM554" s="152"/>
      <c r="HXN554" s="152"/>
      <c r="HXO554" s="152"/>
      <c r="HXP554" s="152"/>
      <c r="HXQ554" s="152"/>
      <c r="HXR554" s="152"/>
      <c r="HXS554" s="152"/>
      <c r="HXT554" s="152"/>
      <c r="HXU554" s="152"/>
      <c r="HXV554" s="152"/>
      <c r="HXW554" s="152"/>
      <c r="HXX554" s="152"/>
      <c r="HXY554" s="152"/>
      <c r="HXZ554" s="152"/>
      <c r="HYA554" s="152"/>
      <c r="HYB554" s="152"/>
      <c r="HYC554" s="152"/>
      <c r="HYD554" s="152"/>
      <c r="HYE554" s="152"/>
      <c r="HYF554" s="152"/>
      <c r="HYG554" s="152"/>
      <c r="HYH554" s="152"/>
      <c r="HYI554" s="152"/>
      <c r="HYJ554" s="152"/>
      <c r="HYK554" s="152"/>
      <c r="HYL554" s="152"/>
      <c r="HYM554" s="152"/>
      <c r="HYN554" s="152"/>
      <c r="HYO554" s="152"/>
      <c r="HYP554" s="152"/>
      <c r="HYQ554" s="152"/>
      <c r="HYR554" s="152"/>
      <c r="HYS554" s="152"/>
      <c r="HYT554" s="152"/>
      <c r="HYU554" s="152"/>
      <c r="HYV554" s="152"/>
      <c r="HYW554" s="152"/>
      <c r="HYX554" s="152"/>
      <c r="HYY554" s="152"/>
      <c r="HYZ554" s="152"/>
      <c r="HZA554" s="152"/>
      <c r="HZB554" s="152"/>
      <c r="HZC554" s="152"/>
      <c r="HZD554" s="152"/>
      <c r="HZE554" s="152"/>
      <c r="HZF554" s="152"/>
      <c r="HZG554" s="152"/>
      <c r="HZH554" s="152"/>
      <c r="HZI554" s="152"/>
      <c r="HZJ554" s="152"/>
      <c r="HZK554" s="152"/>
      <c r="HZL554" s="152"/>
      <c r="HZM554" s="152"/>
      <c r="HZN554" s="152"/>
      <c r="HZO554" s="152"/>
      <c r="HZP554" s="152"/>
      <c r="HZQ554" s="152"/>
      <c r="HZR554" s="152"/>
      <c r="HZS554" s="152"/>
      <c r="HZT554" s="152"/>
      <c r="HZU554" s="152"/>
      <c r="HZV554" s="152"/>
      <c r="HZW554" s="152"/>
      <c r="HZX554" s="152"/>
      <c r="HZY554" s="152"/>
      <c r="HZZ554" s="152"/>
      <c r="IAA554" s="152"/>
      <c r="IAB554" s="152"/>
      <c r="IAC554" s="152"/>
      <c r="IAD554" s="152"/>
      <c r="IAE554" s="152"/>
      <c r="IAF554" s="152"/>
      <c r="IAG554" s="152"/>
      <c r="IAH554" s="152"/>
      <c r="IAI554" s="152"/>
      <c r="IAJ554" s="152"/>
      <c r="IAK554" s="152"/>
      <c r="IAL554" s="152"/>
      <c r="IAM554" s="152"/>
      <c r="IAN554" s="152"/>
      <c r="IAO554" s="152"/>
      <c r="IAP554" s="152"/>
      <c r="IAQ554" s="152"/>
      <c r="IAR554" s="152"/>
      <c r="IAS554" s="152"/>
      <c r="IAT554" s="152"/>
      <c r="IAU554" s="152"/>
      <c r="IAV554" s="152"/>
      <c r="IAW554" s="152"/>
      <c r="IAX554" s="152"/>
      <c r="IAY554" s="152"/>
      <c r="IAZ554" s="152"/>
      <c r="IBA554" s="152"/>
      <c r="IBB554" s="152"/>
      <c r="IBC554" s="152"/>
      <c r="IBD554" s="152"/>
      <c r="IBE554" s="152"/>
      <c r="IBF554" s="152"/>
      <c r="IBG554" s="152"/>
      <c r="IBH554" s="152"/>
      <c r="IBI554" s="152"/>
      <c r="IBJ554" s="152"/>
      <c r="IBK554" s="152"/>
      <c r="IBL554" s="152"/>
      <c r="IBM554" s="152"/>
      <c r="IBN554" s="152"/>
      <c r="IBO554" s="152"/>
      <c r="IBP554" s="152"/>
      <c r="IBQ554" s="152"/>
      <c r="IBR554" s="152"/>
      <c r="IBS554" s="152"/>
      <c r="IBT554" s="152"/>
      <c r="IBU554" s="152"/>
      <c r="IBV554" s="152"/>
      <c r="IBW554" s="152"/>
      <c r="IBX554" s="152"/>
      <c r="IBY554" s="152"/>
      <c r="IBZ554" s="152"/>
      <c r="ICA554" s="152"/>
      <c r="ICB554" s="152"/>
      <c r="ICC554" s="152"/>
      <c r="ICD554" s="152"/>
      <c r="ICE554" s="152"/>
      <c r="ICF554" s="152"/>
      <c r="ICG554" s="152"/>
      <c r="ICH554" s="152"/>
      <c r="ICI554" s="152"/>
      <c r="ICJ554" s="152"/>
      <c r="ICK554" s="152"/>
      <c r="ICL554" s="152"/>
      <c r="ICM554" s="152"/>
      <c r="ICN554" s="152"/>
      <c r="ICO554" s="152"/>
      <c r="ICP554" s="152"/>
      <c r="ICQ554" s="152"/>
      <c r="ICR554" s="152"/>
      <c r="ICS554" s="152"/>
      <c r="ICT554" s="152"/>
      <c r="ICU554" s="152"/>
      <c r="ICV554" s="152"/>
      <c r="ICW554" s="152"/>
      <c r="ICX554" s="152"/>
      <c r="ICY554" s="152"/>
      <c r="ICZ554" s="152"/>
      <c r="IDA554" s="152"/>
      <c r="IDB554" s="152"/>
      <c r="IDC554" s="152"/>
      <c r="IDD554" s="152"/>
      <c r="IDE554" s="152"/>
      <c r="IDF554" s="152"/>
      <c r="IDG554" s="152"/>
      <c r="IDH554" s="152"/>
      <c r="IDI554" s="152"/>
      <c r="IDJ554" s="152"/>
      <c r="IDK554" s="152"/>
      <c r="IDL554" s="152"/>
      <c r="IDM554" s="152"/>
      <c r="IDN554" s="152"/>
      <c r="IDO554" s="152"/>
      <c r="IDP554" s="152"/>
      <c r="IDQ554" s="152"/>
      <c r="IDR554" s="152"/>
      <c r="IDS554" s="152"/>
      <c r="IDT554" s="152"/>
      <c r="IDU554" s="152"/>
      <c r="IDV554" s="152"/>
      <c r="IDW554" s="152"/>
      <c r="IDX554" s="152"/>
      <c r="IDY554" s="152"/>
      <c r="IDZ554" s="152"/>
      <c r="IEA554" s="152"/>
      <c r="IEB554" s="152"/>
      <c r="IEC554" s="152"/>
      <c r="IED554" s="152"/>
      <c r="IEE554" s="152"/>
      <c r="IEF554" s="152"/>
      <c r="IEG554" s="152"/>
      <c r="IEH554" s="152"/>
      <c r="IEI554" s="152"/>
      <c r="IEJ554" s="152"/>
      <c r="IEK554" s="152"/>
      <c r="IEL554" s="152"/>
      <c r="IEM554" s="152"/>
      <c r="IEN554" s="152"/>
      <c r="IEO554" s="152"/>
      <c r="IEP554" s="152"/>
      <c r="IEQ554" s="152"/>
      <c r="IER554" s="152"/>
      <c r="IES554" s="152"/>
      <c r="IET554" s="152"/>
      <c r="IEU554" s="152"/>
      <c r="IEV554" s="152"/>
      <c r="IEW554" s="152"/>
      <c r="IEX554" s="152"/>
      <c r="IEY554" s="152"/>
      <c r="IEZ554" s="152"/>
      <c r="IFA554" s="152"/>
      <c r="IFB554" s="152"/>
      <c r="IFC554" s="152"/>
      <c r="IFD554" s="152"/>
      <c r="IFE554" s="152"/>
      <c r="IFF554" s="152"/>
      <c r="IFG554" s="152"/>
      <c r="IFH554" s="152"/>
      <c r="IFI554" s="152"/>
      <c r="IFJ554" s="152"/>
      <c r="IFK554" s="152"/>
      <c r="IFL554" s="152"/>
      <c r="IFM554" s="152"/>
      <c r="IFN554" s="152"/>
      <c r="IFO554" s="152"/>
      <c r="IFP554" s="152"/>
      <c r="IFQ554" s="152"/>
      <c r="IFR554" s="152"/>
      <c r="IFS554" s="152"/>
      <c r="IFT554" s="152"/>
      <c r="IFU554" s="152"/>
      <c r="IFV554" s="152"/>
      <c r="IFW554" s="152"/>
      <c r="IFX554" s="152"/>
      <c r="IFY554" s="152"/>
      <c r="IFZ554" s="152"/>
      <c r="IGA554" s="152"/>
      <c r="IGB554" s="152"/>
      <c r="IGC554" s="152"/>
      <c r="IGD554" s="152"/>
      <c r="IGE554" s="152"/>
      <c r="IGF554" s="152"/>
      <c r="IGG554" s="152"/>
      <c r="IGH554" s="152"/>
      <c r="IGI554" s="152"/>
      <c r="IGJ554" s="152"/>
      <c r="IGK554" s="152"/>
      <c r="IGL554" s="152"/>
      <c r="IGM554" s="152"/>
      <c r="IGN554" s="152"/>
      <c r="IGO554" s="152"/>
      <c r="IGP554" s="152"/>
      <c r="IGQ554" s="152"/>
      <c r="IGR554" s="152"/>
      <c r="IGS554" s="152"/>
      <c r="IGT554" s="152"/>
      <c r="IGU554" s="152"/>
      <c r="IGV554" s="152"/>
      <c r="IGW554" s="152"/>
      <c r="IGX554" s="152"/>
      <c r="IGY554" s="152"/>
      <c r="IGZ554" s="152"/>
      <c r="IHA554" s="152"/>
      <c r="IHB554" s="152"/>
      <c r="IHC554" s="152"/>
      <c r="IHD554" s="152"/>
      <c r="IHE554" s="152"/>
      <c r="IHF554" s="152"/>
      <c r="IHG554" s="152"/>
      <c r="IHH554" s="152"/>
      <c r="IHI554" s="152"/>
      <c r="IHJ554" s="152"/>
      <c r="IHK554" s="152"/>
      <c r="IHL554" s="152"/>
      <c r="IHM554" s="152"/>
      <c r="IHN554" s="152"/>
      <c r="IHO554" s="152"/>
      <c r="IHP554" s="152"/>
      <c r="IHQ554" s="152"/>
      <c r="IHR554" s="152"/>
      <c r="IHS554" s="152"/>
      <c r="IHT554" s="152"/>
      <c r="IHU554" s="152"/>
      <c r="IHV554" s="152"/>
      <c r="IHW554" s="152"/>
      <c r="IHX554" s="152"/>
      <c r="IHY554" s="152"/>
      <c r="IHZ554" s="152"/>
      <c r="IIA554" s="152"/>
      <c r="IIB554" s="152"/>
      <c r="IIC554" s="152"/>
      <c r="IID554" s="152"/>
      <c r="IIE554" s="152"/>
      <c r="IIF554" s="152"/>
      <c r="IIG554" s="152"/>
      <c r="IIH554" s="152"/>
      <c r="III554" s="152"/>
      <c r="IIJ554" s="152"/>
      <c r="IIK554" s="152"/>
      <c r="IIL554" s="152"/>
      <c r="IIM554" s="152"/>
      <c r="IIN554" s="152"/>
      <c r="IIO554" s="152"/>
      <c r="IIP554" s="152"/>
      <c r="IIQ554" s="152"/>
      <c r="IIR554" s="152"/>
      <c r="IIS554" s="152"/>
      <c r="IIT554" s="152"/>
      <c r="IIU554" s="152"/>
      <c r="IIV554" s="152"/>
      <c r="IIW554" s="152"/>
      <c r="IIX554" s="152"/>
      <c r="IIY554" s="152"/>
      <c r="IIZ554" s="152"/>
      <c r="IJA554" s="152"/>
      <c r="IJB554" s="152"/>
      <c r="IJC554" s="152"/>
      <c r="IJD554" s="152"/>
      <c r="IJE554" s="152"/>
      <c r="IJF554" s="152"/>
      <c r="IJG554" s="152"/>
      <c r="IJH554" s="152"/>
      <c r="IJI554" s="152"/>
      <c r="IJJ554" s="152"/>
      <c r="IJK554" s="152"/>
      <c r="IJL554" s="152"/>
      <c r="IJM554" s="152"/>
      <c r="IJN554" s="152"/>
      <c r="IJO554" s="152"/>
      <c r="IJP554" s="152"/>
      <c r="IJQ554" s="152"/>
      <c r="IJR554" s="152"/>
      <c r="IJS554" s="152"/>
      <c r="IJT554" s="152"/>
      <c r="IJU554" s="152"/>
      <c r="IJV554" s="152"/>
      <c r="IJW554" s="152"/>
      <c r="IJX554" s="152"/>
      <c r="IJY554" s="152"/>
      <c r="IJZ554" s="152"/>
      <c r="IKA554" s="152"/>
      <c r="IKB554" s="152"/>
      <c r="IKC554" s="152"/>
      <c r="IKD554" s="152"/>
      <c r="IKE554" s="152"/>
      <c r="IKF554" s="152"/>
      <c r="IKG554" s="152"/>
      <c r="IKH554" s="152"/>
      <c r="IKI554" s="152"/>
      <c r="IKJ554" s="152"/>
      <c r="IKK554" s="152"/>
      <c r="IKL554" s="152"/>
      <c r="IKM554" s="152"/>
      <c r="IKN554" s="152"/>
      <c r="IKO554" s="152"/>
      <c r="IKP554" s="152"/>
      <c r="IKQ554" s="152"/>
      <c r="IKR554" s="152"/>
      <c r="IKS554" s="152"/>
      <c r="IKT554" s="152"/>
      <c r="IKU554" s="152"/>
      <c r="IKV554" s="152"/>
      <c r="IKW554" s="152"/>
      <c r="IKX554" s="152"/>
      <c r="IKY554" s="152"/>
      <c r="IKZ554" s="152"/>
      <c r="ILA554" s="152"/>
      <c r="ILB554" s="152"/>
      <c r="ILC554" s="152"/>
      <c r="ILD554" s="152"/>
      <c r="ILE554" s="152"/>
      <c r="ILF554" s="152"/>
      <c r="ILG554" s="152"/>
      <c r="ILH554" s="152"/>
      <c r="ILI554" s="152"/>
      <c r="ILJ554" s="152"/>
      <c r="ILK554" s="152"/>
      <c r="ILL554" s="152"/>
      <c r="ILM554" s="152"/>
      <c r="ILN554" s="152"/>
      <c r="ILO554" s="152"/>
      <c r="ILP554" s="152"/>
      <c r="ILQ554" s="152"/>
      <c r="ILR554" s="152"/>
      <c r="ILS554" s="152"/>
      <c r="ILT554" s="152"/>
      <c r="ILU554" s="152"/>
      <c r="ILV554" s="152"/>
      <c r="ILW554" s="152"/>
      <c r="ILX554" s="152"/>
      <c r="ILY554" s="152"/>
      <c r="ILZ554" s="152"/>
      <c r="IMA554" s="152"/>
      <c r="IMB554" s="152"/>
      <c r="IMC554" s="152"/>
      <c r="IMD554" s="152"/>
      <c r="IME554" s="152"/>
      <c r="IMF554" s="152"/>
      <c r="IMG554" s="152"/>
      <c r="IMH554" s="152"/>
      <c r="IMI554" s="152"/>
      <c r="IMJ554" s="152"/>
      <c r="IMK554" s="152"/>
      <c r="IML554" s="152"/>
      <c r="IMM554" s="152"/>
      <c r="IMN554" s="152"/>
      <c r="IMO554" s="152"/>
      <c r="IMP554" s="152"/>
      <c r="IMQ554" s="152"/>
      <c r="IMR554" s="152"/>
      <c r="IMS554" s="152"/>
      <c r="IMT554" s="152"/>
      <c r="IMU554" s="152"/>
      <c r="IMV554" s="152"/>
      <c r="IMW554" s="152"/>
      <c r="IMX554" s="152"/>
      <c r="IMY554" s="152"/>
      <c r="IMZ554" s="152"/>
      <c r="INA554" s="152"/>
      <c r="INB554" s="152"/>
      <c r="INC554" s="152"/>
      <c r="IND554" s="152"/>
      <c r="INE554" s="152"/>
      <c r="INF554" s="152"/>
      <c r="ING554" s="152"/>
      <c r="INH554" s="152"/>
      <c r="INI554" s="152"/>
      <c r="INJ554" s="152"/>
      <c r="INK554" s="152"/>
      <c r="INL554" s="152"/>
      <c r="INM554" s="152"/>
      <c r="INN554" s="152"/>
      <c r="INO554" s="152"/>
      <c r="INP554" s="152"/>
      <c r="INQ554" s="152"/>
      <c r="INR554" s="152"/>
      <c r="INS554" s="152"/>
      <c r="INT554" s="152"/>
      <c r="INU554" s="152"/>
      <c r="INV554" s="152"/>
      <c r="INW554" s="152"/>
      <c r="INX554" s="152"/>
      <c r="INY554" s="152"/>
      <c r="INZ554" s="152"/>
      <c r="IOA554" s="152"/>
      <c r="IOB554" s="152"/>
      <c r="IOC554" s="152"/>
      <c r="IOD554" s="152"/>
      <c r="IOE554" s="152"/>
      <c r="IOF554" s="152"/>
      <c r="IOG554" s="152"/>
      <c r="IOH554" s="152"/>
      <c r="IOI554" s="152"/>
      <c r="IOJ554" s="152"/>
      <c r="IOK554" s="152"/>
      <c r="IOL554" s="152"/>
      <c r="IOM554" s="152"/>
      <c r="ION554" s="152"/>
      <c r="IOO554" s="152"/>
      <c r="IOP554" s="152"/>
      <c r="IOQ554" s="152"/>
      <c r="IOR554" s="152"/>
      <c r="IOS554" s="152"/>
      <c r="IOT554" s="152"/>
      <c r="IOU554" s="152"/>
      <c r="IOV554" s="152"/>
      <c r="IOW554" s="152"/>
      <c r="IOX554" s="152"/>
      <c r="IOY554" s="152"/>
      <c r="IOZ554" s="152"/>
      <c r="IPA554" s="152"/>
      <c r="IPB554" s="152"/>
      <c r="IPC554" s="152"/>
      <c r="IPD554" s="152"/>
      <c r="IPE554" s="152"/>
      <c r="IPF554" s="152"/>
      <c r="IPG554" s="152"/>
      <c r="IPH554" s="152"/>
      <c r="IPI554" s="152"/>
      <c r="IPJ554" s="152"/>
      <c r="IPK554" s="152"/>
      <c r="IPL554" s="152"/>
      <c r="IPM554" s="152"/>
      <c r="IPN554" s="152"/>
      <c r="IPO554" s="152"/>
      <c r="IPP554" s="152"/>
      <c r="IPQ554" s="152"/>
      <c r="IPR554" s="152"/>
      <c r="IPS554" s="152"/>
      <c r="IPT554" s="152"/>
      <c r="IPU554" s="152"/>
      <c r="IPV554" s="152"/>
      <c r="IPW554" s="152"/>
      <c r="IPX554" s="152"/>
      <c r="IPY554" s="152"/>
      <c r="IPZ554" s="152"/>
      <c r="IQA554" s="152"/>
      <c r="IQB554" s="152"/>
      <c r="IQC554" s="152"/>
      <c r="IQD554" s="152"/>
      <c r="IQE554" s="152"/>
      <c r="IQF554" s="152"/>
      <c r="IQG554" s="152"/>
      <c r="IQH554" s="152"/>
      <c r="IQI554" s="152"/>
      <c r="IQJ554" s="152"/>
      <c r="IQK554" s="152"/>
      <c r="IQL554" s="152"/>
      <c r="IQM554" s="152"/>
      <c r="IQN554" s="152"/>
      <c r="IQO554" s="152"/>
      <c r="IQP554" s="152"/>
      <c r="IQQ554" s="152"/>
      <c r="IQR554" s="152"/>
      <c r="IQS554" s="152"/>
      <c r="IQT554" s="152"/>
      <c r="IQU554" s="152"/>
      <c r="IQV554" s="152"/>
      <c r="IQW554" s="152"/>
      <c r="IQX554" s="152"/>
      <c r="IQY554" s="152"/>
      <c r="IQZ554" s="152"/>
      <c r="IRA554" s="152"/>
      <c r="IRB554" s="152"/>
      <c r="IRC554" s="152"/>
      <c r="IRD554" s="152"/>
      <c r="IRE554" s="152"/>
      <c r="IRF554" s="152"/>
      <c r="IRG554" s="152"/>
      <c r="IRH554" s="152"/>
      <c r="IRI554" s="152"/>
      <c r="IRJ554" s="152"/>
      <c r="IRK554" s="152"/>
      <c r="IRL554" s="152"/>
      <c r="IRM554" s="152"/>
      <c r="IRN554" s="152"/>
      <c r="IRO554" s="152"/>
      <c r="IRP554" s="152"/>
      <c r="IRQ554" s="152"/>
      <c r="IRR554" s="152"/>
      <c r="IRS554" s="152"/>
      <c r="IRT554" s="152"/>
      <c r="IRU554" s="152"/>
      <c r="IRV554" s="152"/>
      <c r="IRW554" s="152"/>
      <c r="IRX554" s="152"/>
      <c r="IRY554" s="152"/>
      <c r="IRZ554" s="152"/>
      <c r="ISA554" s="152"/>
      <c r="ISB554" s="152"/>
      <c r="ISC554" s="152"/>
      <c r="ISD554" s="152"/>
      <c r="ISE554" s="152"/>
      <c r="ISF554" s="152"/>
      <c r="ISG554" s="152"/>
      <c r="ISH554" s="152"/>
      <c r="ISI554" s="152"/>
      <c r="ISJ554" s="152"/>
      <c r="ISK554" s="152"/>
      <c r="ISL554" s="152"/>
      <c r="ISM554" s="152"/>
      <c r="ISN554" s="152"/>
      <c r="ISO554" s="152"/>
      <c r="ISP554" s="152"/>
      <c r="ISQ554" s="152"/>
      <c r="ISR554" s="152"/>
      <c r="ISS554" s="152"/>
      <c r="IST554" s="152"/>
      <c r="ISU554" s="152"/>
      <c r="ISV554" s="152"/>
      <c r="ISW554" s="152"/>
      <c r="ISX554" s="152"/>
      <c r="ISY554" s="152"/>
      <c r="ISZ554" s="152"/>
      <c r="ITA554" s="152"/>
      <c r="ITB554" s="152"/>
      <c r="ITC554" s="152"/>
      <c r="ITD554" s="152"/>
      <c r="ITE554" s="152"/>
      <c r="ITF554" s="152"/>
      <c r="ITG554" s="152"/>
      <c r="ITH554" s="152"/>
      <c r="ITI554" s="152"/>
      <c r="ITJ554" s="152"/>
      <c r="ITK554" s="152"/>
      <c r="ITL554" s="152"/>
      <c r="ITM554" s="152"/>
      <c r="ITN554" s="152"/>
      <c r="ITO554" s="152"/>
      <c r="ITP554" s="152"/>
      <c r="ITQ554" s="152"/>
      <c r="ITR554" s="152"/>
      <c r="ITS554" s="152"/>
      <c r="ITT554" s="152"/>
      <c r="ITU554" s="152"/>
      <c r="ITV554" s="152"/>
      <c r="ITW554" s="152"/>
      <c r="ITX554" s="152"/>
      <c r="ITY554" s="152"/>
      <c r="ITZ554" s="152"/>
      <c r="IUA554" s="152"/>
      <c r="IUB554" s="152"/>
      <c r="IUC554" s="152"/>
      <c r="IUD554" s="152"/>
      <c r="IUE554" s="152"/>
      <c r="IUF554" s="152"/>
      <c r="IUG554" s="152"/>
      <c r="IUH554" s="152"/>
      <c r="IUI554" s="152"/>
      <c r="IUJ554" s="152"/>
      <c r="IUK554" s="152"/>
      <c r="IUL554" s="152"/>
      <c r="IUM554" s="152"/>
      <c r="IUN554" s="152"/>
      <c r="IUO554" s="152"/>
      <c r="IUP554" s="152"/>
      <c r="IUQ554" s="152"/>
      <c r="IUR554" s="152"/>
      <c r="IUS554" s="152"/>
      <c r="IUT554" s="152"/>
      <c r="IUU554" s="152"/>
      <c r="IUV554" s="152"/>
      <c r="IUW554" s="152"/>
      <c r="IUX554" s="152"/>
      <c r="IUY554" s="152"/>
      <c r="IUZ554" s="152"/>
      <c r="IVA554" s="152"/>
      <c r="IVB554" s="152"/>
      <c r="IVC554" s="152"/>
      <c r="IVD554" s="152"/>
      <c r="IVE554" s="152"/>
      <c r="IVF554" s="152"/>
      <c r="IVG554" s="152"/>
      <c r="IVH554" s="152"/>
      <c r="IVI554" s="152"/>
      <c r="IVJ554" s="152"/>
      <c r="IVK554" s="152"/>
      <c r="IVL554" s="152"/>
      <c r="IVM554" s="152"/>
      <c r="IVN554" s="152"/>
      <c r="IVO554" s="152"/>
      <c r="IVP554" s="152"/>
      <c r="IVQ554" s="152"/>
      <c r="IVR554" s="152"/>
      <c r="IVS554" s="152"/>
      <c r="IVT554" s="152"/>
      <c r="IVU554" s="152"/>
      <c r="IVV554" s="152"/>
      <c r="IVW554" s="152"/>
      <c r="IVX554" s="152"/>
      <c r="IVY554" s="152"/>
      <c r="IVZ554" s="152"/>
      <c r="IWA554" s="152"/>
      <c r="IWB554" s="152"/>
      <c r="IWC554" s="152"/>
      <c r="IWD554" s="152"/>
      <c r="IWE554" s="152"/>
      <c r="IWF554" s="152"/>
      <c r="IWG554" s="152"/>
      <c r="IWH554" s="152"/>
      <c r="IWI554" s="152"/>
      <c r="IWJ554" s="152"/>
      <c r="IWK554" s="152"/>
      <c r="IWL554" s="152"/>
      <c r="IWM554" s="152"/>
      <c r="IWN554" s="152"/>
      <c r="IWO554" s="152"/>
      <c r="IWP554" s="152"/>
      <c r="IWQ554" s="152"/>
      <c r="IWR554" s="152"/>
      <c r="IWS554" s="152"/>
      <c r="IWT554" s="152"/>
      <c r="IWU554" s="152"/>
      <c r="IWV554" s="152"/>
      <c r="IWW554" s="152"/>
      <c r="IWX554" s="152"/>
      <c r="IWY554" s="152"/>
      <c r="IWZ554" s="152"/>
      <c r="IXA554" s="152"/>
      <c r="IXB554" s="152"/>
      <c r="IXC554" s="152"/>
      <c r="IXD554" s="152"/>
      <c r="IXE554" s="152"/>
      <c r="IXF554" s="152"/>
      <c r="IXG554" s="152"/>
      <c r="IXH554" s="152"/>
      <c r="IXI554" s="152"/>
      <c r="IXJ554" s="152"/>
      <c r="IXK554" s="152"/>
      <c r="IXL554" s="152"/>
      <c r="IXM554" s="152"/>
      <c r="IXN554" s="152"/>
      <c r="IXO554" s="152"/>
      <c r="IXP554" s="152"/>
      <c r="IXQ554" s="152"/>
      <c r="IXR554" s="152"/>
      <c r="IXS554" s="152"/>
      <c r="IXT554" s="152"/>
      <c r="IXU554" s="152"/>
      <c r="IXV554" s="152"/>
      <c r="IXW554" s="152"/>
      <c r="IXX554" s="152"/>
      <c r="IXY554" s="152"/>
      <c r="IXZ554" s="152"/>
      <c r="IYA554" s="152"/>
      <c r="IYB554" s="152"/>
      <c r="IYC554" s="152"/>
      <c r="IYD554" s="152"/>
      <c r="IYE554" s="152"/>
      <c r="IYF554" s="152"/>
      <c r="IYG554" s="152"/>
      <c r="IYH554" s="152"/>
      <c r="IYI554" s="152"/>
      <c r="IYJ554" s="152"/>
      <c r="IYK554" s="152"/>
      <c r="IYL554" s="152"/>
      <c r="IYM554" s="152"/>
      <c r="IYN554" s="152"/>
      <c r="IYO554" s="152"/>
      <c r="IYP554" s="152"/>
      <c r="IYQ554" s="152"/>
      <c r="IYR554" s="152"/>
      <c r="IYS554" s="152"/>
      <c r="IYT554" s="152"/>
      <c r="IYU554" s="152"/>
      <c r="IYV554" s="152"/>
      <c r="IYW554" s="152"/>
      <c r="IYX554" s="152"/>
      <c r="IYY554" s="152"/>
      <c r="IYZ554" s="152"/>
      <c r="IZA554" s="152"/>
      <c r="IZB554" s="152"/>
      <c r="IZC554" s="152"/>
      <c r="IZD554" s="152"/>
      <c r="IZE554" s="152"/>
      <c r="IZF554" s="152"/>
      <c r="IZG554" s="152"/>
      <c r="IZH554" s="152"/>
      <c r="IZI554" s="152"/>
      <c r="IZJ554" s="152"/>
      <c r="IZK554" s="152"/>
      <c r="IZL554" s="152"/>
      <c r="IZM554" s="152"/>
      <c r="IZN554" s="152"/>
      <c r="IZO554" s="152"/>
      <c r="IZP554" s="152"/>
      <c r="IZQ554" s="152"/>
      <c r="IZR554" s="152"/>
      <c r="IZS554" s="152"/>
      <c r="IZT554" s="152"/>
      <c r="IZU554" s="152"/>
      <c r="IZV554" s="152"/>
      <c r="IZW554" s="152"/>
      <c r="IZX554" s="152"/>
      <c r="IZY554" s="152"/>
      <c r="IZZ554" s="152"/>
      <c r="JAA554" s="152"/>
      <c r="JAB554" s="152"/>
      <c r="JAC554" s="152"/>
      <c r="JAD554" s="152"/>
      <c r="JAE554" s="152"/>
      <c r="JAF554" s="152"/>
      <c r="JAG554" s="152"/>
      <c r="JAH554" s="152"/>
      <c r="JAI554" s="152"/>
      <c r="JAJ554" s="152"/>
      <c r="JAK554" s="152"/>
      <c r="JAL554" s="152"/>
      <c r="JAM554" s="152"/>
      <c r="JAN554" s="152"/>
      <c r="JAO554" s="152"/>
      <c r="JAP554" s="152"/>
      <c r="JAQ554" s="152"/>
      <c r="JAR554" s="152"/>
      <c r="JAS554" s="152"/>
      <c r="JAT554" s="152"/>
      <c r="JAU554" s="152"/>
      <c r="JAV554" s="152"/>
      <c r="JAW554" s="152"/>
      <c r="JAX554" s="152"/>
      <c r="JAY554" s="152"/>
      <c r="JAZ554" s="152"/>
      <c r="JBA554" s="152"/>
      <c r="JBB554" s="152"/>
      <c r="JBC554" s="152"/>
      <c r="JBD554" s="152"/>
      <c r="JBE554" s="152"/>
      <c r="JBF554" s="152"/>
      <c r="JBG554" s="152"/>
      <c r="JBH554" s="152"/>
      <c r="JBI554" s="152"/>
      <c r="JBJ554" s="152"/>
      <c r="JBK554" s="152"/>
      <c r="JBL554" s="152"/>
      <c r="JBM554" s="152"/>
      <c r="JBN554" s="152"/>
      <c r="JBO554" s="152"/>
      <c r="JBP554" s="152"/>
      <c r="JBQ554" s="152"/>
      <c r="JBR554" s="152"/>
      <c r="JBS554" s="152"/>
      <c r="JBT554" s="152"/>
      <c r="JBU554" s="152"/>
      <c r="JBV554" s="152"/>
      <c r="JBW554" s="152"/>
      <c r="JBX554" s="152"/>
      <c r="JBY554" s="152"/>
      <c r="JBZ554" s="152"/>
      <c r="JCA554" s="152"/>
      <c r="JCB554" s="152"/>
      <c r="JCC554" s="152"/>
      <c r="JCD554" s="152"/>
      <c r="JCE554" s="152"/>
      <c r="JCF554" s="152"/>
      <c r="JCG554" s="152"/>
      <c r="JCH554" s="152"/>
      <c r="JCI554" s="152"/>
      <c r="JCJ554" s="152"/>
      <c r="JCK554" s="152"/>
      <c r="JCL554" s="152"/>
      <c r="JCM554" s="152"/>
      <c r="JCN554" s="152"/>
      <c r="JCO554" s="152"/>
      <c r="JCP554" s="152"/>
      <c r="JCQ554" s="152"/>
      <c r="JCR554" s="152"/>
      <c r="JCS554" s="152"/>
      <c r="JCT554" s="152"/>
      <c r="JCU554" s="152"/>
      <c r="JCV554" s="152"/>
      <c r="JCW554" s="152"/>
      <c r="JCX554" s="152"/>
      <c r="JCY554" s="152"/>
      <c r="JCZ554" s="152"/>
      <c r="JDA554" s="152"/>
      <c r="JDB554" s="152"/>
      <c r="JDC554" s="152"/>
      <c r="JDD554" s="152"/>
      <c r="JDE554" s="152"/>
      <c r="JDF554" s="152"/>
      <c r="JDG554" s="152"/>
      <c r="JDH554" s="152"/>
      <c r="JDI554" s="152"/>
      <c r="JDJ554" s="152"/>
      <c r="JDK554" s="152"/>
      <c r="JDL554" s="152"/>
      <c r="JDM554" s="152"/>
      <c r="JDN554" s="152"/>
      <c r="JDO554" s="152"/>
      <c r="JDP554" s="152"/>
      <c r="JDQ554" s="152"/>
      <c r="JDR554" s="152"/>
      <c r="JDS554" s="152"/>
      <c r="JDT554" s="152"/>
      <c r="JDU554" s="152"/>
      <c r="JDV554" s="152"/>
      <c r="JDW554" s="152"/>
      <c r="JDX554" s="152"/>
      <c r="JDY554" s="152"/>
      <c r="JDZ554" s="152"/>
      <c r="JEA554" s="152"/>
      <c r="JEB554" s="152"/>
      <c r="JEC554" s="152"/>
      <c r="JED554" s="152"/>
      <c r="JEE554" s="152"/>
      <c r="JEF554" s="152"/>
      <c r="JEG554" s="152"/>
      <c r="JEH554" s="152"/>
      <c r="JEI554" s="152"/>
      <c r="JEJ554" s="152"/>
      <c r="JEK554" s="152"/>
      <c r="JEL554" s="152"/>
      <c r="JEM554" s="152"/>
      <c r="JEN554" s="152"/>
      <c r="JEO554" s="152"/>
      <c r="JEP554" s="152"/>
      <c r="JEQ554" s="152"/>
      <c r="JER554" s="152"/>
      <c r="JES554" s="152"/>
      <c r="JET554" s="152"/>
      <c r="JEU554" s="152"/>
      <c r="JEV554" s="152"/>
      <c r="JEW554" s="152"/>
      <c r="JEX554" s="152"/>
      <c r="JEY554" s="152"/>
      <c r="JEZ554" s="152"/>
      <c r="JFA554" s="152"/>
      <c r="JFB554" s="152"/>
      <c r="JFC554" s="152"/>
      <c r="JFD554" s="152"/>
      <c r="JFE554" s="152"/>
      <c r="JFF554" s="152"/>
      <c r="JFG554" s="152"/>
      <c r="JFH554" s="152"/>
      <c r="JFI554" s="152"/>
      <c r="JFJ554" s="152"/>
      <c r="JFK554" s="152"/>
      <c r="JFL554" s="152"/>
      <c r="JFM554" s="152"/>
      <c r="JFN554" s="152"/>
      <c r="JFO554" s="152"/>
      <c r="JFP554" s="152"/>
      <c r="JFQ554" s="152"/>
      <c r="JFR554" s="152"/>
      <c r="JFS554" s="152"/>
      <c r="JFT554" s="152"/>
      <c r="JFU554" s="152"/>
      <c r="JFV554" s="152"/>
      <c r="JFW554" s="152"/>
      <c r="JFX554" s="152"/>
      <c r="JFY554" s="152"/>
      <c r="JFZ554" s="152"/>
      <c r="JGA554" s="152"/>
      <c r="JGB554" s="152"/>
      <c r="JGC554" s="152"/>
      <c r="JGD554" s="152"/>
      <c r="JGE554" s="152"/>
      <c r="JGF554" s="152"/>
      <c r="JGG554" s="152"/>
      <c r="JGH554" s="152"/>
      <c r="JGI554" s="152"/>
      <c r="JGJ554" s="152"/>
      <c r="JGK554" s="152"/>
      <c r="JGL554" s="152"/>
      <c r="JGM554" s="152"/>
      <c r="JGN554" s="152"/>
      <c r="JGO554" s="152"/>
      <c r="JGP554" s="152"/>
      <c r="JGQ554" s="152"/>
      <c r="JGR554" s="152"/>
      <c r="JGS554" s="152"/>
      <c r="JGT554" s="152"/>
      <c r="JGU554" s="152"/>
      <c r="JGV554" s="152"/>
      <c r="JGW554" s="152"/>
      <c r="JGX554" s="152"/>
      <c r="JGY554" s="152"/>
      <c r="JGZ554" s="152"/>
      <c r="JHA554" s="152"/>
      <c r="JHB554" s="152"/>
      <c r="JHC554" s="152"/>
      <c r="JHD554" s="152"/>
      <c r="JHE554" s="152"/>
      <c r="JHF554" s="152"/>
      <c r="JHG554" s="152"/>
      <c r="JHH554" s="152"/>
      <c r="JHI554" s="152"/>
      <c r="JHJ554" s="152"/>
      <c r="JHK554" s="152"/>
      <c r="JHL554" s="152"/>
      <c r="JHM554" s="152"/>
      <c r="JHN554" s="152"/>
      <c r="JHO554" s="152"/>
      <c r="JHP554" s="152"/>
      <c r="JHQ554" s="152"/>
      <c r="JHR554" s="152"/>
      <c r="JHS554" s="152"/>
      <c r="JHT554" s="152"/>
      <c r="JHU554" s="152"/>
      <c r="JHV554" s="152"/>
      <c r="JHW554" s="152"/>
      <c r="JHX554" s="152"/>
      <c r="JHY554" s="152"/>
      <c r="JHZ554" s="152"/>
      <c r="JIA554" s="152"/>
      <c r="JIB554" s="152"/>
      <c r="JIC554" s="152"/>
      <c r="JID554" s="152"/>
      <c r="JIE554" s="152"/>
      <c r="JIF554" s="152"/>
      <c r="JIG554" s="152"/>
      <c r="JIH554" s="152"/>
      <c r="JII554" s="152"/>
      <c r="JIJ554" s="152"/>
      <c r="JIK554" s="152"/>
      <c r="JIL554" s="152"/>
      <c r="JIM554" s="152"/>
      <c r="JIN554" s="152"/>
      <c r="JIO554" s="152"/>
      <c r="JIP554" s="152"/>
      <c r="JIQ554" s="152"/>
      <c r="JIR554" s="152"/>
      <c r="JIS554" s="152"/>
      <c r="JIT554" s="152"/>
      <c r="JIU554" s="152"/>
      <c r="JIV554" s="152"/>
      <c r="JIW554" s="152"/>
      <c r="JIX554" s="152"/>
      <c r="JIY554" s="152"/>
      <c r="JIZ554" s="152"/>
      <c r="JJA554" s="152"/>
      <c r="JJB554" s="152"/>
      <c r="JJC554" s="152"/>
      <c r="JJD554" s="152"/>
      <c r="JJE554" s="152"/>
      <c r="JJF554" s="152"/>
      <c r="JJG554" s="152"/>
      <c r="JJH554" s="152"/>
      <c r="JJI554" s="152"/>
      <c r="JJJ554" s="152"/>
      <c r="JJK554" s="152"/>
      <c r="JJL554" s="152"/>
      <c r="JJM554" s="152"/>
      <c r="JJN554" s="152"/>
      <c r="JJO554" s="152"/>
      <c r="JJP554" s="152"/>
      <c r="JJQ554" s="152"/>
      <c r="JJR554" s="152"/>
      <c r="JJS554" s="152"/>
      <c r="JJT554" s="152"/>
      <c r="JJU554" s="152"/>
      <c r="JJV554" s="152"/>
      <c r="JJW554" s="152"/>
      <c r="JJX554" s="152"/>
      <c r="JJY554" s="152"/>
      <c r="JJZ554" s="152"/>
      <c r="JKA554" s="152"/>
      <c r="JKB554" s="152"/>
      <c r="JKC554" s="152"/>
      <c r="JKD554" s="152"/>
      <c r="JKE554" s="152"/>
      <c r="JKF554" s="152"/>
      <c r="JKG554" s="152"/>
      <c r="JKH554" s="152"/>
      <c r="JKI554" s="152"/>
      <c r="JKJ554" s="152"/>
      <c r="JKK554" s="152"/>
      <c r="JKL554" s="152"/>
      <c r="JKM554" s="152"/>
      <c r="JKN554" s="152"/>
      <c r="JKO554" s="152"/>
      <c r="JKP554" s="152"/>
      <c r="JKQ554" s="152"/>
      <c r="JKR554" s="152"/>
      <c r="JKS554" s="152"/>
      <c r="JKT554" s="152"/>
      <c r="JKU554" s="152"/>
      <c r="JKV554" s="152"/>
      <c r="JKW554" s="152"/>
      <c r="JKX554" s="152"/>
      <c r="JKY554" s="152"/>
      <c r="JKZ554" s="152"/>
      <c r="JLA554" s="152"/>
      <c r="JLB554" s="152"/>
      <c r="JLC554" s="152"/>
      <c r="JLD554" s="152"/>
      <c r="JLE554" s="152"/>
      <c r="JLF554" s="152"/>
      <c r="JLG554" s="152"/>
      <c r="JLH554" s="152"/>
      <c r="JLI554" s="152"/>
      <c r="JLJ554" s="152"/>
      <c r="JLK554" s="152"/>
      <c r="JLL554" s="152"/>
      <c r="JLM554" s="152"/>
      <c r="JLN554" s="152"/>
      <c r="JLO554" s="152"/>
      <c r="JLP554" s="152"/>
      <c r="JLQ554" s="152"/>
      <c r="JLR554" s="152"/>
      <c r="JLS554" s="152"/>
      <c r="JLT554" s="152"/>
      <c r="JLU554" s="152"/>
      <c r="JLV554" s="152"/>
      <c r="JLW554" s="152"/>
      <c r="JLX554" s="152"/>
      <c r="JLY554" s="152"/>
      <c r="JLZ554" s="152"/>
      <c r="JMA554" s="152"/>
      <c r="JMB554" s="152"/>
      <c r="JMC554" s="152"/>
      <c r="JMD554" s="152"/>
      <c r="JME554" s="152"/>
      <c r="JMF554" s="152"/>
      <c r="JMG554" s="152"/>
      <c r="JMH554" s="152"/>
      <c r="JMI554" s="152"/>
      <c r="JMJ554" s="152"/>
      <c r="JMK554" s="152"/>
      <c r="JML554" s="152"/>
      <c r="JMM554" s="152"/>
      <c r="JMN554" s="152"/>
      <c r="JMO554" s="152"/>
      <c r="JMP554" s="152"/>
      <c r="JMQ554" s="152"/>
      <c r="JMR554" s="152"/>
      <c r="JMS554" s="152"/>
      <c r="JMT554" s="152"/>
      <c r="JMU554" s="152"/>
      <c r="JMV554" s="152"/>
      <c r="JMW554" s="152"/>
      <c r="JMX554" s="152"/>
      <c r="JMY554" s="152"/>
      <c r="JMZ554" s="152"/>
      <c r="JNA554" s="152"/>
      <c r="JNB554" s="152"/>
      <c r="JNC554" s="152"/>
      <c r="JND554" s="152"/>
      <c r="JNE554" s="152"/>
      <c r="JNF554" s="152"/>
      <c r="JNG554" s="152"/>
      <c r="JNH554" s="152"/>
      <c r="JNI554" s="152"/>
      <c r="JNJ554" s="152"/>
      <c r="JNK554" s="152"/>
      <c r="JNL554" s="152"/>
      <c r="JNM554" s="152"/>
      <c r="JNN554" s="152"/>
      <c r="JNO554" s="152"/>
      <c r="JNP554" s="152"/>
      <c r="JNQ554" s="152"/>
      <c r="JNR554" s="152"/>
      <c r="JNS554" s="152"/>
      <c r="JNT554" s="152"/>
      <c r="JNU554" s="152"/>
      <c r="JNV554" s="152"/>
      <c r="JNW554" s="152"/>
      <c r="JNX554" s="152"/>
      <c r="JNY554" s="152"/>
      <c r="JNZ554" s="152"/>
      <c r="JOA554" s="152"/>
      <c r="JOB554" s="152"/>
      <c r="JOC554" s="152"/>
      <c r="JOD554" s="152"/>
      <c r="JOE554" s="152"/>
      <c r="JOF554" s="152"/>
      <c r="JOG554" s="152"/>
      <c r="JOH554" s="152"/>
      <c r="JOI554" s="152"/>
      <c r="JOJ554" s="152"/>
      <c r="JOK554" s="152"/>
      <c r="JOL554" s="152"/>
      <c r="JOM554" s="152"/>
      <c r="JON554" s="152"/>
      <c r="JOO554" s="152"/>
      <c r="JOP554" s="152"/>
      <c r="JOQ554" s="152"/>
      <c r="JOR554" s="152"/>
      <c r="JOS554" s="152"/>
      <c r="JOT554" s="152"/>
      <c r="JOU554" s="152"/>
      <c r="JOV554" s="152"/>
      <c r="JOW554" s="152"/>
      <c r="JOX554" s="152"/>
      <c r="JOY554" s="152"/>
      <c r="JOZ554" s="152"/>
      <c r="JPA554" s="152"/>
      <c r="JPB554" s="152"/>
      <c r="JPC554" s="152"/>
      <c r="JPD554" s="152"/>
      <c r="JPE554" s="152"/>
      <c r="JPF554" s="152"/>
      <c r="JPG554" s="152"/>
      <c r="JPH554" s="152"/>
      <c r="JPI554" s="152"/>
      <c r="JPJ554" s="152"/>
      <c r="JPK554" s="152"/>
      <c r="JPL554" s="152"/>
      <c r="JPM554" s="152"/>
      <c r="JPN554" s="152"/>
      <c r="JPO554" s="152"/>
      <c r="JPP554" s="152"/>
      <c r="JPQ554" s="152"/>
      <c r="JPR554" s="152"/>
      <c r="JPS554" s="152"/>
      <c r="JPT554" s="152"/>
      <c r="JPU554" s="152"/>
      <c r="JPV554" s="152"/>
      <c r="JPW554" s="152"/>
      <c r="JPX554" s="152"/>
      <c r="JPY554" s="152"/>
      <c r="JPZ554" s="152"/>
      <c r="JQA554" s="152"/>
      <c r="JQB554" s="152"/>
      <c r="JQC554" s="152"/>
      <c r="JQD554" s="152"/>
      <c r="JQE554" s="152"/>
      <c r="JQF554" s="152"/>
      <c r="JQG554" s="152"/>
      <c r="JQH554" s="152"/>
      <c r="JQI554" s="152"/>
      <c r="JQJ554" s="152"/>
      <c r="JQK554" s="152"/>
      <c r="JQL554" s="152"/>
      <c r="JQM554" s="152"/>
      <c r="JQN554" s="152"/>
      <c r="JQO554" s="152"/>
      <c r="JQP554" s="152"/>
      <c r="JQQ554" s="152"/>
      <c r="JQR554" s="152"/>
      <c r="JQS554" s="152"/>
      <c r="JQT554" s="152"/>
      <c r="JQU554" s="152"/>
      <c r="JQV554" s="152"/>
      <c r="JQW554" s="152"/>
      <c r="JQX554" s="152"/>
      <c r="JQY554" s="152"/>
      <c r="JQZ554" s="152"/>
      <c r="JRA554" s="152"/>
      <c r="JRB554" s="152"/>
      <c r="JRC554" s="152"/>
      <c r="JRD554" s="152"/>
      <c r="JRE554" s="152"/>
      <c r="JRF554" s="152"/>
      <c r="JRG554" s="152"/>
      <c r="JRH554" s="152"/>
      <c r="JRI554" s="152"/>
      <c r="JRJ554" s="152"/>
      <c r="JRK554" s="152"/>
      <c r="JRL554" s="152"/>
      <c r="JRM554" s="152"/>
      <c r="JRN554" s="152"/>
      <c r="JRO554" s="152"/>
      <c r="JRP554" s="152"/>
      <c r="JRQ554" s="152"/>
      <c r="JRR554" s="152"/>
      <c r="JRS554" s="152"/>
      <c r="JRT554" s="152"/>
      <c r="JRU554" s="152"/>
      <c r="JRV554" s="152"/>
      <c r="JRW554" s="152"/>
      <c r="JRX554" s="152"/>
      <c r="JRY554" s="152"/>
      <c r="JRZ554" s="152"/>
      <c r="JSA554" s="152"/>
      <c r="JSB554" s="152"/>
      <c r="JSC554" s="152"/>
      <c r="JSD554" s="152"/>
      <c r="JSE554" s="152"/>
      <c r="JSF554" s="152"/>
      <c r="JSG554" s="152"/>
      <c r="JSH554" s="152"/>
      <c r="JSI554" s="152"/>
      <c r="JSJ554" s="152"/>
      <c r="JSK554" s="152"/>
      <c r="JSL554" s="152"/>
      <c r="JSM554" s="152"/>
      <c r="JSN554" s="152"/>
      <c r="JSO554" s="152"/>
      <c r="JSP554" s="152"/>
      <c r="JSQ554" s="152"/>
      <c r="JSR554" s="152"/>
      <c r="JSS554" s="152"/>
      <c r="JST554" s="152"/>
      <c r="JSU554" s="152"/>
      <c r="JSV554" s="152"/>
      <c r="JSW554" s="152"/>
      <c r="JSX554" s="152"/>
      <c r="JSY554" s="152"/>
      <c r="JSZ554" s="152"/>
      <c r="JTA554" s="152"/>
      <c r="JTB554" s="152"/>
      <c r="JTC554" s="152"/>
      <c r="JTD554" s="152"/>
      <c r="JTE554" s="152"/>
      <c r="JTF554" s="152"/>
      <c r="JTG554" s="152"/>
      <c r="JTH554" s="152"/>
      <c r="JTI554" s="152"/>
      <c r="JTJ554" s="152"/>
      <c r="JTK554" s="152"/>
      <c r="JTL554" s="152"/>
      <c r="JTM554" s="152"/>
      <c r="JTN554" s="152"/>
      <c r="JTO554" s="152"/>
      <c r="JTP554" s="152"/>
      <c r="JTQ554" s="152"/>
      <c r="JTR554" s="152"/>
      <c r="JTS554" s="152"/>
      <c r="JTT554" s="152"/>
      <c r="JTU554" s="152"/>
      <c r="JTV554" s="152"/>
      <c r="JTW554" s="152"/>
      <c r="JTX554" s="152"/>
      <c r="JTY554" s="152"/>
      <c r="JTZ554" s="152"/>
      <c r="JUA554" s="152"/>
      <c r="JUB554" s="152"/>
      <c r="JUC554" s="152"/>
      <c r="JUD554" s="152"/>
      <c r="JUE554" s="152"/>
      <c r="JUF554" s="152"/>
      <c r="JUG554" s="152"/>
      <c r="JUH554" s="152"/>
      <c r="JUI554" s="152"/>
      <c r="JUJ554" s="152"/>
      <c r="JUK554" s="152"/>
      <c r="JUL554" s="152"/>
      <c r="JUM554" s="152"/>
      <c r="JUN554" s="152"/>
      <c r="JUO554" s="152"/>
      <c r="JUP554" s="152"/>
      <c r="JUQ554" s="152"/>
      <c r="JUR554" s="152"/>
      <c r="JUS554" s="152"/>
      <c r="JUT554" s="152"/>
      <c r="JUU554" s="152"/>
      <c r="JUV554" s="152"/>
      <c r="JUW554" s="152"/>
      <c r="JUX554" s="152"/>
      <c r="JUY554" s="152"/>
      <c r="JUZ554" s="152"/>
      <c r="JVA554" s="152"/>
      <c r="JVB554" s="152"/>
      <c r="JVC554" s="152"/>
      <c r="JVD554" s="152"/>
      <c r="JVE554" s="152"/>
      <c r="JVF554" s="152"/>
      <c r="JVG554" s="152"/>
      <c r="JVH554" s="152"/>
      <c r="JVI554" s="152"/>
      <c r="JVJ554" s="152"/>
      <c r="JVK554" s="152"/>
      <c r="JVL554" s="152"/>
      <c r="JVM554" s="152"/>
      <c r="JVN554" s="152"/>
      <c r="JVO554" s="152"/>
      <c r="JVP554" s="152"/>
      <c r="JVQ554" s="152"/>
      <c r="JVR554" s="152"/>
      <c r="JVS554" s="152"/>
      <c r="JVT554" s="152"/>
      <c r="JVU554" s="152"/>
      <c r="JVV554" s="152"/>
      <c r="JVW554" s="152"/>
      <c r="JVX554" s="152"/>
      <c r="JVY554" s="152"/>
      <c r="JVZ554" s="152"/>
      <c r="JWA554" s="152"/>
      <c r="JWB554" s="152"/>
      <c r="JWC554" s="152"/>
      <c r="JWD554" s="152"/>
      <c r="JWE554" s="152"/>
      <c r="JWF554" s="152"/>
      <c r="JWG554" s="152"/>
      <c r="JWH554" s="152"/>
      <c r="JWI554" s="152"/>
      <c r="JWJ554" s="152"/>
      <c r="JWK554" s="152"/>
      <c r="JWL554" s="152"/>
      <c r="JWM554" s="152"/>
      <c r="JWN554" s="152"/>
      <c r="JWO554" s="152"/>
      <c r="JWP554" s="152"/>
      <c r="JWQ554" s="152"/>
      <c r="JWR554" s="152"/>
      <c r="JWS554" s="152"/>
      <c r="JWT554" s="152"/>
      <c r="JWU554" s="152"/>
      <c r="JWV554" s="152"/>
      <c r="JWW554" s="152"/>
      <c r="JWX554" s="152"/>
      <c r="JWY554" s="152"/>
      <c r="JWZ554" s="152"/>
      <c r="JXA554" s="152"/>
      <c r="JXB554" s="152"/>
      <c r="JXC554" s="152"/>
      <c r="JXD554" s="152"/>
      <c r="JXE554" s="152"/>
      <c r="JXF554" s="152"/>
      <c r="JXG554" s="152"/>
      <c r="JXH554" s="152"/>
      <c r="JXI554" s="152"/>
      <c r="JXJ554" s="152"/>
      <c r="JXK554" s="152"/>
      <c r="JXL554" s="152"/>
      <c r="JXM554" s="152"/>
      <c r="JXN554" s="152"/>
      <c r="JXO554" s="152"/>
      <c r="JXP554" s="152"/>
      <c r="JXQ554" s="152"/>
      <c r="JXR554" s="152"/>
      <c r="JXS554" s="152"/>
      <c r="JXT554" s="152"/>
      <c r="JXU554" s="152"/>
      <c r="JXV554" s="152"/>
      <c r="JXW554" s="152"/>
      <c r="JXX554" s="152"/>
      <c r="JXY554" s="152"/>
      <c r="JXZ554" s="152"/>
      <c r="JYA554" s="152"/>
      <c r="JYB554" s="152"/>
      <c r="JYC554" s="152"/>
      <c r="JYD554" s="152"/>
      <c r="JYE554" s="152"/>
      <c r="JYF554" s="152"/>
      <c r="JYG554" s="152"/>
      <c r="JYH554" s="152"/>
      <c r="JYI554" s="152"/>
      <c r="JYJ554" s="152"/>
      <c r="JYK554" s="152"/>
      <c r="JYL554" s="152"/>
      <c r="JYM554" s="152"/>
      <c r="JYN554" s="152"/>
      <c r="JYO554" s="152"/>
      <c r="JYP554" s="152"/>
      <c r="JYQ554" s="152"/>
      <c r="JYR554" s="152"/>
      <c r="JYS554" s="152"/>
      <c r="JYT554" s="152"/>
      <c r="JYU554" s="152"/>
      <c r="JYV554" s="152"/>
      <c r="JYW554" s="152"/>
      <c r="JYX554" s="152"/>
      <c r="JYY554" s="152"/>
      <c r="JYZ554" s="152"/>
      <c r="JZA554" s="152"/>
      <c r="JZB554" s="152"/>
      <c r="JZC554" s="152"/>
      <c r="JZD554" s="152"/>
      <c r="JZE554" s="152"/>
      <c r="JZF554" s="152"/>
      <c r="JZG554" s="152"/>
      <c r="JZH554" s="152"/>
      <c r="JZI554" s="152"/>
      <c r="JZJ554" s="152"/>
      <c r="JZK554" s="152"/>
      <c r="JZL554" s="152"/>
      <c r="JZM554" s="152"/>
      <c r="JZN554" s="152"/>
      <c r="JZO554" s="152"/>
      <c r="JZP554" s="152"/>
      <c r="JZQ554" s="152"/>
      <c r="JZR554" s="152"/>
      <c r="JZS554" s="152"/>
      <c r="JZT554" s="152"/>
      <c r="JZU554" s="152"/>
      <c r="JZV554" s="152"/>
      <c r="JZW554" s="152"/>
      <c r="JZX554" s="152"/>
      <c r="JZY554" s="152"/>
      <c r="JZZ554" s="152"/>
      <c r="KAA554" s="152"/>
      <c r="KAB554" s="152"/>
      <c r="KAC554" s="152"/>
      <c r="KAD554" s="152"/>
      <c r="KAE554" s="152"/>
      <c r="KAF554" s="152"/>
      <c r="KAG554" s="152"/>
      <c r="KAH554" s="152"/>
      <c r="KAI554" s="152"/>
      <c r="KAJ554" s="152"/>
      <c r="KAK554" s="152"/>
      <c r="KAL554" s="152"/>
      <c r="KAM554" s="152"/>
      <c r="KAN554" s="152"/>
      <c r="KAO554" s="152"/>
      <c r="KAP554" s="152"/>
      <c r="KAQ554" s="152"/>
      <c r="KAR554" s="152"/>
      <c r="KAS554" s="152"/>
      <c r="KAT554" s="152"/>
      <c r="KAU554" s="152"/>
      <c r="KAV554" s="152"/>
      <c r="KAW554" s="152"/>
      <c r="KAX554" s="152"/>
      <c r="KAY554" s="152"/>
      <c r="KAZ554" s="152"/>
      <c r="KBA554" s="152"/>
      <c r="KBB554" s="152"/>
      <c r="KBC554" s="152"/>
      <c r="KBD554" s="152"/>
      <c r="KBE554" s="152"/>
      <c r="KBF554" s="152"/>
      <c r="KBG554" s="152"/>
      <c r="KBH554" s="152"/>
      <c r="KBI554" s="152"/>
      <c r="KBJ554" s="152"/>
      <c r="KBK554" s="152"/>
      <c r="KBL554" s="152"/>
      <c r="KBM554" s="152"/>
      <c r="KBN554" s="152"/>
      <c r="KBO554" s="152"/>
      <c r="KBP554" s="152"/>
      <c r="KBQ554" s="152"/>
      <c r="KBR554" s="152"/>
      <c r="KBS554" s="152"/>
      <c r="KBT554" s="152"/>
      <c r="KBU554" s="152"/>
      <c r="KBV554" s="152"/>
      <c r="KBW554" s="152"/>
      <c r="KBX554" s="152"/>
      <c r="KBY554" s="152"/>
      <c r="KBZ554" s="152"/>
      <c r="KCA554" s="152"/>
      <c r="KCB554" s="152"/>
      <c r="KCC554" s="152"/>
      <c r="KCD554" s="152"/>
      <c r="KCE554" s="152"/>
      <c r="KCF554" s="152"/>
      <c r="KCG554" s="152"/>
      <c r="KCH554" s="152"/>
      <c r="KCI554" s="152"/>
      <c r="KCJ554" s="152"/>
      <c r="KCK554" s="152"/>
      <c r="KCL554" s="152"/>
      <c r="KCM554" s="152"/>
      <c r="KCN554" s="152"/>
      <c r="KCO554" s="152"/>
      <c r="KCP554" s="152"/>
      <c r="KCQ554" s="152"/>
      <c r="KCR554" s="152"/>
      <c r="KCS554" s="152"/>
      <c r="KCT554" s="152"/>
      <c r="KCU554" s="152"/>
      <c r="KCV554" s="152"/>
      <c r="KCW554" s="152"/>
      <c r="KCX554" s="152"/>
      <c r="KCY554" s="152"/>
      <c r="KCZ554" s="152"/>
      <c r="KDA554" s="152"/>
      <c r="KDB554" s="152"/>
      <c r="KDC554" s="152"/>
      <c r="KDD554" s="152"/>
      <c r="KDE554" s="152"/>
      <c r="KDF554" s="152"/>
      <c r="KDG554" s="152"/>
      <c r="KDH554" s="152"/>
      <c r="KDI554" s="152"/>
      <c r="KDJ554" s="152"/>
      <c r="KDK554" s="152"/>
      <c r="KDL554" s="152"/>
      <c r="KDM554" s="152"/>
      <c r="KDN554" s="152"/>
      <c r="KDO554" s="152"/>
      <c r="KDP554" s="152"/>
      <c r="KDQ554" s="152"/>
      <c r="KDR554" s="152"/>
      <c r="KDS554" s="152"/>
      <c r="KDT554" s="152"/>
      <c r="KDU554" s="152"/>
      <c r="KDV554" s="152"/>
      <c r="KDW554" s="152"/>
      <c r="KDX554" s="152"/>
      <c r="KDY554" s="152"/>
      <c r="KDZ554" s="152"/>
      <c r="KEA554" s="152"/>
      <c r="KEB554" s="152"/>
      <c r="KEC554" s="152"/>
      <c r="KED554" s="152"/>
      <c r="KEE554" s="152"/>
      <c r="KEF554" s="152"/>
      <c r="KEG554" s="152"/>
      <c r="KEH554" s="152"/>
      <c r="KEI554" s="152"/>
      <c r="KEJ554" s="152"/>
      <c r="KEK554" s="152"/>
      <c r="KEL554" s="152"/>
      <c r="KEM554" s="152"/>
      <c r="KEN554" s="152"/>
      <c r="KEO554" s="152"/>
      <c r="KEP554" s="152"/>
      <c r="KEQ554" s="152"/>
      <c r="KER554" s="152"/>
      <c r="KES554" s="152"/>
      <c r="KET554" s="152"/>
      <c r="KEU554" s="152"/>
      <c r="KEV554" s="152"/>
      <c r="KEW554" s="152"/>
      <c r="KEX554" s="152"/>
      <c r="KEY554" s="152"/>
      <c r="KEZ554" s="152"/>
      <c r="KFA554" s="152"/>
      <c r="KFB554" s="152"/>
      <c r="KFC554" s="152"/>
      <c r="KFD554" s="152"/>
      <c r="KFE554" s="152"/>
      <c r="KFF554" s="152"/>
      <c r="KFG554" s="152"/>
      <c r="KFH554" s="152"/>
      <c r="KFI554" s="152"/>
      <c r="KFJ554" s="152"/>
      <c r="KFK554" s="152"/>
      <c r="KFL554" s="152"/>
      <c r="KFM554" s="152"/>
      <c r="KFN554" s="152"/>
      <c r="KFO554" s="152"/>
      <c r="KFP554" s="152"/>
      <c r="KFQ554" s="152"/>
      <c r="KFR554" s="152"/>
      <c r="KFS554" s="152"/>
      <c r="KFT554" s="152"/>
      <c r="KFU554" s="152"/>
      <c r="KFV554" s="152"/>
      <c r="KFW554" s="152"/>
      <c r="KFX554" s="152"/>
      <c r="KFY554" s="152"/>
      <c r="KFZ554" s="152"/>
      <c r="KGA554" s="152"/>
      <c r="KGB554" s="152"/>
      <c r="KGC554" s="152"/>
      <c r="KGD554" s="152"/>
      <c r="KGE554" s="152"/>
      <c r="KGF554" s="152"/>
      <c r="KGG554" s="152"/>
      <c r="KGH554" s="152"/>
      <c r="KGI554" s="152"/>
      <c r="KGJ554" s="152"/>
      <c r="KGK554" s="152"/>
      <c r="KGL554" s="152"/>
      <c r="KGM554" s="152"/>
      <c r="KGN554" s="152"/>
      <c r="KGO554" s="152"/>
      <c r="KGP554" s="152"/>
      <c r="KGQ554" s="152"/>
      <c r="KGR554" s="152"/>
      <c r="KGS554" s="152"/>
      <c r="KGT554" s="152"/>
      <c r="KGU554" s="152"/>
      <c r="KGV554" s="152"/>
      <c r="KGW554" s="152"/>
      <c r="KGX554" s="152"/>
      <c r="KGY554" s="152"/>
      <c r="KGZ554" s="152"/>
      <c r="KHA554" s="152"/>
      <c r="KHB554" s="152"/>
      <c r="KHC554" s="152"/>
      <c r="KHD554" s="152"/>
      <c r="KHE554" s="152"/>
      <c r="KHF554" s="152"/>
      <c r="KHG554" s="152"/>
      <c r="KHH554" s="152"/>
      <c r="KHI554" s="152"/>
      <c r="KHJ554" s="152"/>
      <c r="KHK554" s="152"/>
      <c r="KHL554" s="152"/>
      <c r="KHM554" s="152"/>
      <c r="KHN554" s="152"/>
      <c r="KHO554" s="152"/>
      <c r="KHP554" s="152"/>
      <c r="KHQ554" s="152"/>
      <c r="KHR554" s="152"/>
      <c r="KHS554" s="152"/>
      <c r="KHT554" s="152"/>
      <c r="KHU554" s="152"/>
      <c r="KHV554" s="152"/>
      <c r="KHW554" s="152"/>
      <c r="KHX554" s="152"/>
      <c r="KHY554" s="152"/>
      <c r="KHZ554" s="152"/>
      <c r="KIA554" s="152"/>
      <c r="KIB554" s="152"/>
      <c r="KIC554" s="152"/>
      <c r="KID554" s="152"/>
      <c r="KIE554" s="152"/>
      <c r="KIF554" s="152"/>
      <c r="KIG554" s="152"/>
      <c r="KIH554" s="152"/>
      <c r="KII554" s="152"/>
      <c r="KIJ554" s="152"/>
      <c r="KIK554" s="152"/>
      <c r="KIL554" s="152"/>
      <c r="KIM554" s="152"/>
      <c r="KIN554" s="152"/>
      <c r="KIO554" s="152"/>
      <c r="KIP554" s="152"/>
      <c r="KIQ554" s="152"/>
      <c r="KIR554" s="152"/>
      <c r="KIS554" s="152"/>
      <c r="KIT554" s="152"/>
      <c r="KIU554" s="152"/>
      <c r="KIV554" s="152"/>
      <c r="KIW554" s="152"/>
      <c r="KIX554" s="152"/>
      <c r="KIY554" s="152"/>
      <c r="KIZ554" s="152"/>
      <c r="KJA554" s="152"/>
      <c r="KJB554" s="152"/>
      <c r="KJC554" s="152"/>
      <c r="KJD554" s="152"/>
      <c r="KJE554" s="152"/>
      <c r="KJF554" s="152"/>
      <c r="KJG554" s="152"/>
      <c r="KJH554" s="152"/>
      <c r="KJI554" s="152"/>
      <c r="KJJ554" s="152"/>
      <c r="KJK554" s="152"/>
      <c r="KJL554" s="152"/>
      <c r="KJM554" s="152"/>
      <c r="KJN554" s="152"/>
      <c r="KJO554" s="152"/>
      <c r="KJP554" s="152"/>
      <c r="KJQ554" s="152"/>
      <c r="KJR554" s="152"/>
      <c r="KJS554" s="152"/>
      <c r="KJT554" s="152"/>
      <c r="KJU554" s="152"/>
      <c r="KJV554" s="152"/>
      <c r="KJW554" s="152"/>
      <c r="KJX554" s="152"/>
      <c r="KJY554" s="152"/>
      <c r="KJZ554" s="152"/>
      <c r="KKA554" s="152"/>
      <c r="KKB554" s="152"/>
      <c r="KKC554" s="152"/>
      <c r="KKD554" s="152"/>
      <c r="KKE554" s="152"/>
      <c r="KKF554" s="152"/>
      <c r="KKG554" s="152"/>
      <c r="KKH554" s="152"/>
      <c r="KKI554" s="152"/>
      <c r="KKJ554" s="152"/>
      <c r="KKK554" s="152"/>
      <c r="KKL554" s="152"/>
      <c r="KKM554" s="152"/>
      <c r="KKN554" s="152"/>
      <c r="KKO554" s="152"/>
      <c r="KKP554" s="152"/>
      <c r="KKQ554" s="152"/>
      <c r="KKR554" s="152"/>
      <c r="KKS554" s="152"/>
      <c r="KKT554" s="152"/>
      <c r="KKU554" s="152"/>
      <c r="KKV554" s="152"/>
      <c r="KKW554" s="152"/>
      <c r="KKX554" s="152"/>
      <c r="KKY554" s="152"/>
      <c r="KKZ554" s="152"/>
      <c r="KLA554" s="152"/>
      <c r="KLB554" s="152"/>
      <c r="KLC554" s="152"/>
      <c r="KLD554" s="152"/>
      <c r="KLE554" s="152"/>
      <c r="KLF554" s="152"/>
      <c r="KLG554" s="152"/>
      <c r="KLH554" s="152"/>
      <c r="KLI554" s="152"/>
      <c r="KLJ554" s="152"/>
      <c r="KLK554" s="152"/>
      <c r="KLL554" s="152"/>
      <c r="KLM554" s="152"/>
      <c r="KLN554" s="152"/>
      <c r="KLO554" s="152"/>
      <c r="KLP554" s="152"/>
      <c r="KLQ554" s="152"/>
      <c r="KLR554" s="152"/>
      <c r="KLS554" s="152"/>
      <c r="KLT554" s="152"/>
      <c r="KLU554" s="152"/>
      <c r="KLV554" s="152"/>
      <c r="KLW554" s="152"/>
      <c r="KLX554" s="152"/>
      <c r="KLY554" s="152"/>
      <c r="KLZ554" s="152"/>
      <c r="KMA554" s="152"/>
      <c r="KMB554" s="152"/>
      <c r="KMC554" s="152"/>
      <c r="KMD554" s="152"/>
      <c r="KME554" s="152"/>
      <c r="KMF554" s="152"/>
      <c r="KMG554" s="152"/>
      <c r="KMH554" s="152"/>
      <c r="KMI554" s="152"/>
      <c r="KMJ554" s="152"/>
      <c r="KMK554" s="152"/>
      <c r="KML554" s="152"/>
      <c r="KMM554" s="152"/>
      <c r="KMN554" s="152"/>
      <c r="KMO554" s="152"/>
      <c r="KMP554" s="152"/>
      <c r="KMQ554" s="152"/>
      <c r="KMR554" s="152"/>
      <c r="KMS554" s="152"/>
      <c r="KMT554" s="152"/>
      <c r="KMU554" s="152"/>
      <c r="KMV554" s="152"/>
      <c r="KMW554" s="152"/>
      <c r="KMX554" s="152"/>
      <c r="KMY554" s="152"/>
      <c r="KMZ554" s="152"/>
      <c r="KNA554" s="152"/>
      <c r="KNB554" s="152"/>
      <c r="KNC554" s="152"/>
      <c r="KND554" s="152"/>
      <c r="KNE554" s="152"/>
      <c r="KNF554" s="152"/>
      <c r="KNG554" s="152"/>
      <c r="KNH554" s="152"/>
      <c r="KNI554" s="152"/>
      <c r="KNJ554" s="152"/>
      <c r="KNK554" s="152"/>
      <c r="KNL554" s="152"/>
      <c r="KNM554" s="152"/>
      <c r="KNN554" s="152"/>
      <c r="KNO554" s="152"/>
      <c r="KNP554" s="152"/>
      <c r="KNQ554" s="152"/>
      <c r="KNR554" s="152"/>
      <c r="KNS554" s="152"/>
      <c r="KNT554" s="152"/>
      <c r="KNU554" s="152"/>
      <c r="KNV554" s="152"/>
      <c r="KNW554" s="152"/>
      <c r="KNX554" s="152"/>
      <c r="KNY554" s="152"/>
      <c r="KNZ554" s="152"/>
      <c r="KOA554" s="152"/>
      <c r="KOB554" s="152"/>
      <c r="KOC554" s="152"/>
      <c r="KOD554" s="152"/>
      <c r="KOE554" s="152"/>
      <c r="KOF554" s="152"/>
      <c r="KOG554" s="152"/>
      <c r="KOH554" s="152"/>
      <c r="KOI554" s="152"/>
      <c r="KOJ554" s="152"/>
      <c r="KOK554" s="152"/>
      <c r="KOL554" s="152"/>
      <c r="KOM554" s="152"/>
      <c r="KON554" s="152"/>
      <c r="KOO554" s="152"/>
      <c r="KOP554" s="152"/>
      <c r="KOQ554" s="152"/>
      <c r="KOR554" s="152"/>
      <c r="KOS554" s="152"/>
      <c r="KOT554" s="152"/>
      <c r="KOU554" s="152"/>
      <c r="KOV554" s="152"/>
      <c r="KOW554" s="152"/>
      <c r="KOX554" s="152"/>
      <c r="KOY554" s="152"/>
      <c r="KOZ554" s="152"/>
      <c r="KPA554" s="152"/>
      <c r="KPB554" s="152"/>
      <c r="KPC554" s="152"/>
      <c r="KPD554" s="152"/>
      <c r="KPE554" s="152"/>
      <c r="KPF554" s="152"/>
      <c r="KPG554" s="152"/>
      <c r="KPH554" s="152"/>
      <c r="KPI554" s="152"/>
      <c r="KPJ554" s="152"/>
      <c r="KPK554" s="152"/>
      <c r="KPL554" s="152"/>
      <c r="KPM554" s="152"/>
      <c r="KPN554" s="152"/>
      <c r="KPO554" s="152"/>
      <c r="KPP554" s="152"/>
      <c r="KPQ554" s="152"/>
      <c r="KPR554" s="152"/>
      <c r="KPS554" s="152"/>
      <c r="KPT554" s="152"/>
      <c r="KPU554" s="152"/>
      <c r="KPV554" s="152"/>
      <c r="KPW554" s="152"/>
      <c r="KPX554" s="152"/>
      <c r="KPY554" s="152"/>
      <c r="KPZ554" s="152"/>
      <c r="KQA554" s="152"/>
      <c r="KQB554" s="152"/>
      <c r="KQC554" s="152"/>
      <c r="KQD554" s="152"/>
      <c r="KQE554" s="152"/>
      <c r="KQF554" s="152"/>
      <c r="KQG554" s="152"/>
      <c r="KQH554" s="152"/>
      <c r="KQI554" s="152"/>
      <c r="KQJ554" s="152"/>
      <c r="KQK554" s="152"/>
      <c r="KQL554" s="152"/>
      <c r="KQM554" s="152"/>
      <c r="KQN554" s="152"/>
      <c r="KQO554" s="152"/>
      <c r="KQP554" s="152"/>
      <c r="KQQ554" s="152"/>
      <c r="KQR554" s="152"/>
      <c r="KQS554" s="152"/>
      <c r="KQT554" s="152"/>
      <c r="KQU554" s="152"/>
      <c r="KQV554" s="152"/>
      <c r="KQW554" s="152"/>
      <c r="KQX554" s="152"/>
      <c r="KQY554" s="152"/>
      <c r="KQZ554" s="152"/>
      <c r="KRA554" s="152"/>
      <c r="KRB554" s="152"/>
      <c r="KRC554" s="152"/>
      <c r="KRD554" s="152"/>
      <c r="KRE554" s="152"/>
      <c r="KRF554" s="152"/>
      <c r="KRG554" s="152"/>
      <c r="KRH554" s="152"/>
      <c r="KRI554" s="152"/>
      <c r="KRJ554" s="152"/>
      <c r="KRK554" s="152"/>
      <c r="KRL554" s="152"/>
      <c r="KRM554" s="152"/>
      <c r="KRN554" s="152"/>
      <c r="KRO554" s="152"/>
      <c r="KRP554" s="152"/>
      <c r="KRQ554" s="152"/>
      <c r="KRR554" s="152"/>
      <c r="KRS554" s="152"/>
      <c r="KRT554" s="152"/>
      <c r="KRU554" s="152"/>
      <c r="KRV554" s="152"/>
      <c r="KRW554" s="152"/>
      <c r="KRX554" s="152"/>
      <c r="KRY554" s="152"/>
      <c r="KRZ554" s="152"/>
      <c r="KSA554" s="152"/>
      <c r="KSB554" s="152"/>
      <c r="KSC554" s="152"/>
      <c r="KSD554" s="152"/>
      <c r="KSE554" s="152"/>
      <c r="KSF554" s="152"/>
      <c r="KSG554" s="152"/>
      <c r="KSH554" s="152"/>
      <c r="KSI554" s="152"/>
      <c r="KSJ554" s="152"/>
      <c r="KSK554" s="152"/>
      <c r="KSL554" s="152"/>
      <c r="KSM554" s="152"/>
      <c r="KSN554" s="152"/>
      <c r="KSO554" s="152"/>
      <c r="KSP554" s="152"/>
      <c r="KSQ554" s="152"/>
      <c r="KSR554" s="152"/>
      <c r="KSS554" s="152"/>
      <c r="KST554" s="152"/>
      <c r="KSU554" s="152"/>
      <c r="KSV554" s="152"/>
      <c r="KSW554" s="152"/>
      <c r="KSX554" s="152"/>
      <c r="KSY554" s="152"/>
      <c r="KSZ554" s="152"/>
      <c r="KTA554" s="152"/>
      <c r="KTB554" s="152"/>
      <c r="KTC554" s="152"/>
      <c r="KTD554" s="152"/>
      <c r="KTE554" s="152"/>
      <c r="KTF554" s="152"/>
      <c r="KTG554" s="152"/>
      <c r="KTH554" s="152"/>
      <c r="KTI554" s="152"/>
      <c r="KTJ554" s="152"/>
      <c r="KTK554" s="152"/>
      <c r="KTL554" s="152"/>
      <c r="KTM554" s="152"/>
      <c r="KTN554" s="152"/>
      <c r="KTO554" s="152"/>
      <c r="KTP554" s="152"/>
      <c r="KTQ554" s="152"/>
      <c r="KTR554" s="152"/>
      <c r="KTS554" s="152"/>
      <c r="KTT554" s="152"/>
      <c r="KTU554" s="152"/>
      <c r="KTV554" s="152"/>
      <c r="KTW554" s="152"/>
      <c r="KTX554" s="152"/>
      <c r="KTY554" s="152"/>
      <c r="KTZ554" s="152"/>
      <c r="KUA554" s="152"/>
      <c r="KUB554" s="152"/>
      <c r="KUC554" s="152"/>
      <c r="KUD554" s="152"/>
      <c r="KUE554" s="152"/>
      <c r="KUF554" s="152"/>
      <c r="KUG554" s="152"/>
      <c r="KUH554" s="152"/>
      <c r="KUI554" s="152"/>
      <c r="KUJ554" s="152"/>
      <c r="KUK554" s="152"/>
      <c r="KUL554" s="152"/>
      <c r="KUM554" s="152"/>
      <c r="KUN554" s="152"/>
      <c r="KUO554" s="152"/>
      <c r="KUP554" s="152"/>
      <c r="KUQ554" s="152"/>
      <c r="KUR554" s="152"/>
      <c r="KUS554" s="152"/>
      <c r="KUT554" s="152"/>
      <c r="KUU554" s="152"/>
      <c r="KUV554" s="152"/>
      <c r="KUW554" s="152"/>
      <c r="KUX554" s="152"/>
      <c r="KUY554" s="152"/>
      <c r="KUZ554" s="152"/>
      <c r="KVA554" s="152"/>
      <c r="KVB554" s="152"/>
      <c r="KVC554" s="152"/>
      <c r="KVD554" s="152"/>
      <c r="KVE554" s="152"/>
      <c r="KVF554" s="152"/>
      <c r="KVG554" s="152"/>
      <c r="KVH554" s="152"/>
      <c r="KVI554" s="152"/>
      <c r="KVJ554" s="152"/>
      <c r="KVK554" s="152"/>
      <c r="KVL554" s="152"/>
      <c r="KVM554" s="152"/>
      <c r="KVN554" s="152"/>
      <c r="KVO554" s="152"/>
      <c r="KVP554" s="152"/>
      <c r="KVQ554" s="152"/>
      <c r="KVR554" s="152"/>
      <c r="KVS554" s="152"/>
      <c r="KVT554" s="152"/>
      <c r="KVU554" s="152"/>
      <c r="KVV554" s="152"/>
      <c r="KVW554" s="152"/>
      <c r="KVX554" s="152"/>
      <c r="KVY554" s="152"/>
      <c r="KVZ554" s="152"/>
      <c r="KWA554" s="152"/>
      <c r="KWB554" s="152"/>
      <c r="KWC554" s="152"/>
      <c r="KWD554" s="152"/>
      <c r="KWE554" s="152"/>
      <c r="KWF554" s="152"/>
      <c r="KWG554" s="152"/>
      <c r="KWH554" s="152"/>
      <c r="KWI554" s="152"/>
      <c r="KWJ554" s="152"/>
      <c r="KWK554" s="152"/>
      <c r="KWL554" s="152"/>
      <c r="KWM554" s="152"/>
      <c r="KWN554" s="152"/>
      <c r="KWO554" s="152"/>
      <c r="KWP554" s="152"/>
      <c r="KWQ554" s="152"/>
      <c r="KWR554" s="152"/>
      <c r="KWS554" s="152"/>
      <c r="KWT554" s="152"/>
      <c r="KWU554" s="152"/>
      <c r="KWV554" s="152"/>
      <c r="KWW554" s="152"/>
      <c r="KWX554" s="152"/>
      <c r="KWY554" s="152"/>
      <c r="KWZ554" s="152"/>
      <c r="KXA554" s="152"/>
      <c r="KXB554" s="152"/>
      <c r="KXC554" s="152"/>
      <c r="KXD554" s="152"/>
      <c r="KXE554" s="152"/>
      <c r="KXF554" s="152"/>
      <c r="KXG554" s="152"/>
      <c r="KXH554" s="152"/>
      <c r="KXI554" s="152"/>
      <c r="KXJ554" s="152"/>
      <c r="KXK554" s="152"/>
      <c r="KXL554" s="152"/>
      <c r="KXM554" s="152"/>
      <c r="KXN554" s="152"/>
      <c r="KXO554" s="152"/>
      <c r="KXP554" s="152"/>
      <c r="KXQ554" s="152"/>
      <c r="KXR554" s="152"/>
      <c r="KXS554" s="152"/>
      <c r="KXT554" s="152"/>
      <c r="KXU554" s="152"/>
      <c r="KXV554" s="152"/>
      <c r="KXW554" s="152"/>
      <c r="KXX554" s="152"/>
      <c r="KXY554" s="152"/>
      <c r="KXZ554" s="152"/>
      <c r="KYA554" s="152"/>
      <c r="KYB554" s="152"/>
      <c r="KYC554" s="152"/>
      <c r="KYD554" s="152"/>
      <c r="KYE554" s="152"/>
      <c r="KYF554" s="152"/>
      <c r="KYG554" s="152"/>
      <c r="KYH554" s="152"/>
      <c r="KYI554" s="152"/>
      <c r="KYJ554" s="152"/>
      <c r="KYK554" s="152"/>
      <c r="KYL554" s="152"/>
      <c r="KYM554" s="152"/>
      <c r="KYN554" s="152"/>
      <c r="KYO554" s="152"/>
      <c r="KYP554" s="152"/>
      <c r="KYQ554" s="152"/>
      <c r="KYR554" s="152"/>
      <c r="KYS554" s="152"/>
      <c r="KYT554" s="152"/>
      <c r="KYU554" s="152"/>
      <c r="KYV554" s="152"/>
      <c r="KYW554" s="152"/>
      <c r="KYX554" s="152"/>
      <c r="KYY554" s="152"/>
      <c r="KYZ554" s="152"/>
      <c r="KZA554" s="152"/>
      <c r="KZB554" s="152"/>
      <c r="KZC554" s="152"/>
      <c r="KZD554" s="152"/>
      <c r="KZE554" s="152"/>
      <c r="KZF554" s="152"/>
      <c r="KZG554" s="152"/>
      <c r="KZH554" s="152"/>
      <c r="KZI554" s="152"/>
      <c r="KZJ554" s="152"/>
      <c r="KZK554" s="152"/>
      <c r="KZL554" s="152"/>
      <c r="KZM554" s="152"/>
      <c r="KZN554" s="152"/>
      <c r="KZO554" s="152"/>
      <c r="KZP554" s="152"/>
      <c r="KZQ554" s="152"/>
      <c r="KZR554" s="152"/>
      <c r="KZS554" s="152"/>
      <c r="KZT554" s="152"/>
      <c r="KZU554" s="152"/>
      <c r="KZV554" s="152"/>
      <c r="KZW554" s="152"/>
      <c r="KZX554" s="152"/>
      <c r="KZY554" s="152"/>
      <c r="KZZ554" s="152"/>
      <c r="LAA554" s="152"/>
      <c r="LAB554" s="152"/>
      <c r="LAC554" s="152"/>
      <c r="LAD554" s="152"/>
      <c r="LAE554" s="152"/>
      <c r="LAF554" s="152"/>
      <c r="LAG554" s="152"/>
      <c r="LAH554" s="152"/>
      <c r="LAI554" s="152"/>
      <c r="LAJ554" s="152"/>
      <c r="LAK554" s="152"/>
      <c r="LAL554" s="152"/>
      <c r="LAM554" s="152"/>
      <c r="LAN554" s="152"/>
      <c r="LAO554" s="152"/>
      <c r="LAP554" s="152"/>
      <c r="LAQ554" s="152"/>
      <c r="LAR554" s="152"/>
      <c r="LAS554" s="152"/>
      <c r="LAT554" s="152"/>
      <c r="LAU554" s="152"/>
      <c r="LAV554" s="152"/>
      <c r="LAW554" s="152"/>
      <c r="LAX554" s="152"/>
      <c r="LAY554" s="152"/>
      <c r="LAZ554" s="152"/>
      <c r="LBA554" s="152"/>
      <c r="LBB554" s="152"/>
      <c r="LBC554" s="152"/>
      <c r="LBD554" s="152"/>
      <c r="LBE554" s="152"/>
      <c r="LBF554" s="152"/>
      <c r="LBG554" s="152"/>
      <c r="LBH554" s="152"/>
      <c r="LBI554" s="152"/>
      <c r="LBJ554" s="152"/>
      <c r="LBK554" s="152"/>
      <c r="LBL554" s="152"/>
      <c r="LBM554" s="152"/>
      <c r="LBN554" s="152"/>
      <c r="LBO554" s="152"/>
      <c r="LBP554" s="152"/>
      <c r="LBQ554" s="152"/>
      <c r="LBR554" s="152"/>
      <c r="LBS554" s="152"/>
      <c r="LBT554" s="152"/>
      <c r="LBU554" s="152"/>
      <c r="LBV554" s="152"/>
      <c r="LBW554" s="152"/>
      <c r="LBX554" s="152"/>
      <c r="LBY554" s="152"/>
      <c r="LBZ554" s="152"/>
      <c r="LCA554" s="152"/>
      <c r="LCB554" s="152"/>
      <c r="LCC554" s="152"/>
      <c r="LCD554" s="152"/>
      <c r="LCE554" s="152"/>
      <c r="LCF554" s="152"/>
      <c r="LCG554" s="152"/>
      <c r="LCH554" s="152"/>
      <c r="LCI554" s="152"/>
      <c r="LCJ554" s="152"/>
      <c r="LCK554" s="152"/>
      <c r="LCL554" s="152"/>
      <c r="LCM554" s="152"/>
      <c r="LCN554" s="152"/>
      <c r="LCO554" s="152"/>
      <c r="LCP554" s="152"/>
      <c r="LCQ554" s="152"/>
      <c r="LCR554" s="152"/>
      <c r="LCS554" s="152"/>
      <c r="LCT554" s="152"/>
      <c r="LCU554" s="152"/>
      <c r="LCV554" s="152"/>
      <c r="LCW554" s="152"/>
      <c r="LCX554" s="152"/>
      <c r="LCY554" s="152"/>
      <c r="LCZ554" s="152"/>
      <c r="LDA554" s="152"/>
      <c r="LDB554" s="152"/>
      <c r="LDC554" s="152"/>
      <c r="LDD554" s="152"/>
      <c r="LDE554" s="152"/>
      <c r="LDF554" s="152"/>
      <c r="LDG554" s="152"/>
      <c r="LDH554" s="152"/>
      <c r="LDI554" s="152"/>
      <c r="LDJ554" s="152"/>
      <c r="LDK554" s="152"/>
      <c r="LDL554" s="152"/>
      <c r="LDM554" s="152"/>
      <c r="LDN554" s="152"/>
      <c r="LDO554" s="152"/>
      <c r="LDP554" s="152"/>
      <c r="LDQ554" s="152"/>
      <c r="LDR554" s="152"/>
      <c r="LDS554" s="152"/>
      <c r="LDT554" s="152"/>
      <c r="LDU554" s="152"/>
      <c r="LDV554" s="152"/>
      <c r="LDW554" s="152"/>
      <c r="LDX554" s="152"/>
      <c r="LDY554" s="152"/>
      <c r="LDZ554" s="152"/>
      <c r="LEA554" s="152"/>
      <c r="LEB554" s="152"/>
      <c r="LEC554" s="152"/>
      <c r="LED554" s="152"/>
      <c r="LEE554" s="152"/>
      <c r="LEF554" s="152"/>
      <c r="LEG554" s="152"/>
      <c r="LEH554" s="152"/>
      <c r="LEI554" s="152"/>
      <c r="LEJ554" s="152"/>
      <c r="LEK554" s="152"/>
      <c r="LEL554" s="152"/>
      <c r="LEM554" s="152"/>
      <c r="LEN554" s="152"/>
      <c r="LEO554" s="152"/>
      <c r="LEP554" s="152"/>
      <c r="LEQ554" s="152"/>
      <c r="LER554" s="152"/>
      <c r="LES554" s="152"/>
      <c r="LET554" s="152"/>
      <c r="LEU554" s="152"/>
      <c r="LEV554" s="152"/>
      <c r="LEW554" s="152"/>
      <c r="LEX554" s="152"/>
      <c r="LEY554" s="152"/>
      <c r="LEZ554" s="152"/>
      <c r="LFA554" s="152"/>
      <c r="LFB554" s="152"/>
      <c r="LFC554" s="152"/>
      <c r="LFD554" s="152"/>
      <c r="LFE554" s="152"/>
      <c r="LFF554" s="152"/>
      <c r="LFG554" s="152"/>
      <c r="LFH554" s="152"/>
      <c r="LFI554" s="152"/>
      <c r="LFJ554" s="152"/>
      <c r="LFK554" s="152"/>
      <c r="LFL554" s="152"/>
      <c r="LFM554" s="152"/>
      <c r="LFN554" s="152"/>
      <c r="LFO554" s="152"/>
      <c r="LFP554" s="152"/>
      <c r="LFQ554" s="152"/>
      <c r="LFR554" s="152"/>
      <c r="LFS554" s="152"/>
      <c r="LFT554" s="152"/>
      <c r="LFU554" s="152"/>
      <c r="LFV554" s="152"/>
      <c r="LFW554" s="152"/>
      <c r="LFX554" s="152"/>
      <c r="LFY554" s="152"/>
      <c r="LFZ554" s="152"/>
      <c r="LGA554" s="152"/>
      <c r="LGB554" s="152"/>
      <c r="LGC554" s="152"/>
      <c r="LGD554" s="152"/>
      <c r="LGE554" s="152"/>
      <c r="LGF554" s="152"/>
      <c r="LGG554" s="152"/>
      <c r="LGH554" s="152"/>
      <c r="LGI554" s="152"/>
      <c r="LGJ554" s="152"/>
      <c r="LGK554" s="152"/>
      <c r="LGL554" s="152"/>
      <c r="LGM554" s="152"/>
      <c r="LGN554" s="152"/>
      <c r="LGO554" s="152"/>
      <c r="LGP554" s="152"/>
      <c r="LGQ554" s="152"/>
      <c r="LGR554" s="152"/>
      <c r="LGS554" s="152"/>
      <c r="LGT554" s="152"/>
      <c r="LGU554" s="152"/>
      <c r="LGV554" s="152"/>
      <c r="LGW554" s="152"/>
      <c r="LGX554" s="152"/>
      <c r="LGY554" s="152"/>
      <c r="LGZ554" s="152"/>
      <c r="LHA554" s="152"/>
      <c r="LHB554" s="152"/>
      <c r="LHC554" s="152"/>
      <c r="LHD554" s="152"/>
      <c r="LHE554" s="152"/>
      <c r="LHF554" s="152"/>
      <c r="LHG554" s="152"/>
      <c r="LHH554" s="152"/>
      <c r="LHI554" s="152"/>
      <c r="LHJ554" s="152"/>
      <c r="LHK554" s="152"/>
      <c r="LHL554" s="152"/>
      <c r="LHM554" s="152"/>
      <c r="LHN554" s="152"/>
      <c r="LHO554" s="152"/>
      <c r="LHP554" s="152"/>
      <c r="LHQ554" s="152"/>
      <c r="LHR554" s="152"/>
      <c r="LHS554" s="152"/>
      <c r="LHT554" s="152"/>
      <c r="LHU554" s="152"/>
      <c r="LHV554" s="152"/>
      <c r="LHW554" s="152"/>
      <c r="LHX554" s="152"/>
      <c r="LHY554" s="152"/>
      <c r="LHZ554" s="152"/>
      <c r="LIA554" s="152"/>
      <c r="LIB554" s="152"/>
      <c r="LIC554" s="152"/>
      <c r="LID554" s="152"/>
      <c r="LIE554" s="152"/>
      <c r="LIF554" s="152"/>
      <c r="LIG554" s="152"/>
      <c r="LIH554" s="152"/>
      <c r="LII554" s="152"/>
      <c r="LIJ554" s="152"/>
      <c r="LIK554" s="152"/>
      <c r="LIL554" s="152"/>
      <c r="LIM554" s="152"/>
      <c r="LIN554" s="152"/>
      <c r="LIO554" s="152"/>
      <c r="LIP554" s="152"/>
      <c r="LIQ554" s="152"/>
      <c r="LIR554" s="152"/>
      <c r="LIS554" s="152"/>
      <c r="LIT554" s="152"/>
      <c r="LIU554" s="152"/>
      <c r="LIV554" s="152"/>
      <c r="LIW554" s="152"/>
      <c r="LIX554" s="152"/>
      <c r="LIY554" s="152"/>
      <c r="LIZ554" s="152"/>
      <c r="LJA554" s="152"/>
      <c r="LJB554" s="152"/>
      <c r="LJC554" s="152"/>
      <c r="LJD554" s="152"/>
      <c r="LJE554" s="152"/>
      <c r="LJF554" s="152"/>
      <c r="LJG554" s="152"/>
      <c r="LJH554" s="152"/>
      <c r="LJI554" s="152"/>
      <c r="LJJ554" s="152"/>
      <c r="LJK554" s="152"/>
      <c r="LJL554" s="152"/>
      <c r="LJM554" s="152"/>
      <c r="LJN554" s="152"/>
      <c r="LJO554" s="152"/>
      <c r="LJP554" s="152"/>
      <c r="LJQ554" s="152"/>
      <c r="LJR554" s="152"/>
      <c r="LJS554" s="152"/>
      <c r="LJT554" s="152"/>
      <c r="LJU554" s="152"/>
      <c r="LJV554" s="152"/>
      <c r="LJW554" s="152"/>
      <c r="LJX554" s="152"/>
      <c r="LJY554" s="152"/>
      <c r="LJZ554" s="152"/>
      <c r="LKA554" s="152"/>
      <c r="LKB554" s="152"/>
      <c r="LKC554" s="152"/>
      <c r="LKD554" s="152"/>
      <c r="LKE554" s="152"/>
      <c r="LKF554" s="152"/>
      <c r="LKG554" s="152"/>
      <c r="LKH554" s="152"/>
      <c r="LKI554" s="152"/>
      <c r="LKJ554" s="152"/>
      <c r="LKK554" s="152"/>
      <c r="LKL554" s="152"/>
      <c r="LKM554" s="152"/>
      <c r="LKN554" s="152"/>
      <c r="LKO554" s="152"/>
      <c r="LKP554" s="152"/>
      <c r="LKQ554" s="152"/>
      <c r="LKR554" s="152"/>
      <c r="LKS554" s="152"/>
      <c r="LKT554" s="152"/>
      <c r="LKU554" s="152"/>
      <c r="LKV554" s="152"/>
      <c r="LKW554" s="152"/>
      <c r="LKX554" s="152"/>
      <c r="LKY554" s="152"/>
      <c r="LKZ554" s="152"/>
      <c r="LLA554" s="152"/>
      <c r="LLB554" s="152"/>
      <c r="LLC554" s="152"/>
      <c r="LLD554" s="152"/>
      <c r="LLE554" s="152"/>
      <c r="LLF554" s="152"/>
      <c r="LLG554" s="152"/>
      <c r="LLH554" s="152"/>
      <c r="LLI554" s="152"/>
      <c r="LLJ554" s="152"/>
      <c r="LLK554" s="152"/>
      <c r="LLL554" s="152"/>
      <c r="LLM554" s="152"/>
      <c r="LLN554" s="152"/>
      <c r="LLO554" s="152"/>
      <c r="LLP554" s="152"/>
      <c r="LLQ554" s="152"/>
      <c r="LLR554" s="152"/>
      <c r="LLS554" s="152"/>
      <c r="LLT554" s="152"/>
      <c r="LLU554" s="152"/>
      <c r="LLV554" s="152"/>
      <c r="LLW554" s="152"/>
      <c r="LLX554" s="152"/>
      <c r="LLY554" s="152"/>
      <c r="LLZ554" s="152"/>
      <c r="LMA554" s="152"/>
      <c r="LMB554" s="152"/>
      <c r="LMC554" s="152"/>
      <c r="LMD554" s="152"/>
      <c r="LME554" s="152"/>
      <c r="LMF554" s="152"/>
      <c r="LMG554" s="152"/>
      <c r="LMH554" s="152"/>
      <c r="LMI554" s="152"/>
      <c r="LMJ554" s="152"/>
      <c r="LMK554" s="152"/>
      <c r="LML554" s="152"/>
      <c r="LMM554" s="152"/>
      <c r="LMN554" s="152"/>
      <c r="LMO554" s="152"/>
      <c r="LMP554" s="152"/>
      <c r="LMQ554" s="152"/>
      <c r="LMR554" s="152"/>
      <c r="LMS554" s="152"/>
      <c r="LMT554" s="152"/>
      <c r="LMU554" s="152"/>
      <c r="LMV554" s="152"/>
      <c r="LMW554" s="152"/>
      <c r="LMX554" s="152"/>
      <c r="LMY554" s="152"/>
      <c r="LMZ554" s="152"/>
      <c r="LNA554" s="152"/>
      <c r="LNB554" s="152"/>
      <c r="LNC554" s="152"/>
      <c r="LND554" s="152"/>
      <c r="LNE554" s="152"/>
      <c r="LNF554" s="152"/>
      <c r="LNG554" s="152"/>
      <c r="LNH554" s="152"/>
      <c r="LNI554" s="152"/>
      <c r="LNJ554" s="152"/>
      <c r="LNK554" s="152"/>
      <c r="LNL554" s="152"/>
      <c r="LNM554" s="152"/>
      <c r="LNN554" s="152"/>
      <c r="LNO554" s="152"/>
      <c r="LNP554" s="152"/>
      <c r="LNQ554" s="152"/>
      <c r="LNR554" s="152"/>
      <c r="LNS554" s="152"/>
      <c r="LNT554" s="152"/>
      <c r="LNU554" s="152"/>
      <c r="LNV554" s="152"/>
      <c r="LNW554" s="152"/>
      <c r="LNX554" s="152"/>
      <c r="LNY554" s="152"/>
      <c r="LNZ554" s="152"/>
      <c r="LOA554" s="152"/>
      <c r="LOB554" s="152"/>
      <c r="LOC554" s="152"/>
      <c r="LOD554" s="152"/>
      <c r="LOE554" s="152"/>
      <c r="LOF554" s="152"/>
      <c r="LOG554" s="152"/>
      <c r="LOH554" s="152"/>
      <c r="LOI554" s="152"/>
      <c r="LOJ554" s="152"/>
      <c r="LOK554" s="152"/>
      <c r="LOL554" s="152"/>
      <c r="LOM554" s="152"/>
      <c r="LON554" s="152"/>
      <c r="LOO554" s="152"/>
      <c r="LOP554" s="152"/>
      <c r="LOQ554" s="152"/>
      <c r="LOR554" s="152"/>
      <c r="LOS554" s="152"/>
      <c r="LOT554" s="152"/>
      <c r="LOU554" s="152"/>
      <c r="LOV554" s="152"/>
      <c r="LOW554" s="152"/>
      <c r="LOX554" s="152"/>
      <c r="LOY554" s="152"/>
      <c r="LOZ554" s="152"/>
      <c r="LPA554" s="152"/>
      <c r="LPB554" s="152"/>
      <c r="LPC554" s="152"/>
      <c r="LPD554" s="152"/>
      <c r="LPE554" s="152"/>
      <c r="LPF554" s="152"/>
      <c r="LPG554" s="152"/>
      <c r="LPH554" s="152"/>
      <c r="LPI554" s="152"/>
      <c r="LPJ554" s="152"/>
      <c r="LPK554" s="152"/>
      <c r="LPL554" s="152"/>
      <c r="LPM554" s="152"/>
      <c r="LPN554" s="152"/>
      <c r="LPO554" s="152"/>
      <c r="LPP554" s="152"/>
      <c r="LPQ554" s="152"/>
      <c r="LPR554" s="152"/>
      <c r="LPS554" s="152"/>
      <c r="LPT554" s="152"/>
      <c r="LPU554" s="152"/>
      <c r="LPV554" s="152"/>
      <c r="LPW554" s="152"/>
      <c r="LPX554" s="152"/>
      <c r="LPY554" s="152"/>
      <c r="LPZ554" s="152"/>
      <c r="LQA554" s="152"/>
      <c r="LQB554" s="152"/>
      <c r="LQC554" s="152"/>
      <c r="LQD554" s="152"/>
      <c r="LQE554" s="152"/>
      <c r="LQF554" s="152"/>
      <c r="LQG554" s="152"/>
      <c r="LQH554" s="152"/>
      <c r="LQI554" s="152"/>
      <c r="LQJ554" s="152"/>
      <c r="LQK554" s="152"/>
      <c r="LQL554" s="152"/>
      <c r="LQM554" s="152"/>
      <c r="LQN554" s="152"/>
      <c r="LQO554" s="152"/>
      <c r="LQP554" s="152"/>
      <c r="LQQ554" s="152"/>
      <c r="LQR554" s="152"/>
      <c r="LQS554" s="152"/>
      <c r="LQT554" s="152"/>
      <c r="LQU554" s="152"/>
      <c r="LQV554" s="152"/>
      <c r="LQW554" s="152"/>
      <c r="LQX554" s="152"/>
      <c r="LQY554" s="152"/>
      <c r="LQZ554" s="152"/>
      <c r="LRA554" s="152"/>
      <c r="LRB554" s="152"/>
      <c r="LRC554" s="152"/>
      <c r="LRD554" s="152"/>
      <c r="LRE554" s="152"/>
      <c r="LRF554" s="152"/>
      <c r="LRG554" s="152"/>
      <c r="LRH554" s="152"/>
      <c r="LRI554" s="152"/>
      <c r="LRJ554" s="152"/>
      <c r="LRK554" s="152"/>
      <c r="LRL554" s="152"/>
      <c r="LRM554" s="152"/>
      <c r="LRN554" s="152"/>
      <c r="LRO554" s="152"/>
      <c r="LRP554" s="152"/>
      <c r="LRQ554" s="152"/>
      <c r="LRR554" s="152"/>
      <c r="LRS554" s="152"/>
      <c r="LRT554" s="152"/>
      <c r="LRU554" s="152"/>
      <c r="LRV554" s="152"/>
      <c r="LRW554" s="152"/>
      <c r="LRX554" s="152"/>
      <c r="LRY554" s="152"/>
      <c r="LRZ554" s="152"/>
      <c r="LSA554" s="152"/>
      <c r="LSB554" s="152"/>
      <c r="LSC554" s="152"/>
      <c r="LSD554" s="152"/>
      <c r="LSE554" s="152"/>
      <c r="LSF554" s="152"/>
      <c r="LSG554" s="152"/>
      <c r="LSH554" s="152"/>
      <c r="LSI554" s="152"/>
      <c r="LSJ554" s="152"/>
      <c r="LSK554" s="152"/>
      <c r="LSL554" s="152"/>
      <c r="LSM554" s="152"/>
      <c r="LSN554" s="152"/>
      <c r="LSO554" s="152"/>
      <c r="LSP554" s="152"/>
      <c r="LSQ554" s="152"/>
      <c r="LSR554" s="152"/>
      <c r="LSS554" s="152"/>
      <c r="LST554" s="152"/>
      <c r="LSU554" s="152"/>
      <c r="LSV554" s="152"/>
      <c r="LSW554" s="152"/>
      <c r="LSX554" s="152"/>
      <c r="LSY554" s="152"/>
      <c r="LSZ554" s="152"/>
      <c r="LTA554" s="152"/>
      <c r="LTB554" s="152"/>
      <c r="LTC554" s="152"/>
      <c r="LTD554" s="152"/>
      <c r="LTE554" s="152"/>
      <c r="LTF554" s="152"/>
      <c r="LTG554" s="152"/>
      <c r="LTH554" s="152"/>
      <c r="LTI554" s="152"/>
      <c r="LTJ554" s="152"/>
      <c r="LTK554" s="152"/>
      <c r="LTL554" s="152"/>
      <c r="LTM554" s="152"/>
      <c r="LTN554" s="152"/>
      <c r="LTO554" s="152"/>
      <c r="LTP554" s="152"/>
      <c r="LTQ554" s="152"/>
      <c r="LTR554" s="152"/>
      <c r="LTS554" s="152"/>
      <c r="LTT554" s="152"/>
      <c r="LTU554" s="152"/>
      <c r="LTV554" s="152"/>
      <c r="LTW554" s="152"/>
      <c r="LTX554" s="152"/>
      <c r="LTY554" s="152"/>
      <c r="LTZ554" s="152"/>
      <c r="LUA554" s="152"/>
      <c r="LUB554" s="152"/>
      <c r="LUC554" s="152"/>
      <c r="LUD554" s="152"/>
      <c r="LUE554" s="152"/>
      <c r="LUF554" s="152"/>
      <c r="LUG554" s="152"/>
      <c r="LUH554" s="152"/>
      <c r="LUI554" s="152"/>
      <c r="LUJ554" s="152"/>
      <c r="LUK554" s="152"/>
      <c r="LUL554" s="152"/>
      <c r="LUM554" s="152"/>
      <c r="LUN554" s="152"/>
      <c r="LUO554" s="152"/>
      <c r="LUP554" s="152"/>
      <c r="LUQ554" s="152"/>
      <c r="LUR554" s="152"/>
      <c r="LUS554" s="152"/>
      <c r="LUT554" s="152"/>
      <c r="LUU554" s="152"/>
      <c r="LUV554" s="152"/>
      <c r="LUW554" s="152"/>
      <c r="LUX554" s="152"/>
      <c r="LUY554" s="152"/>
      <c r="LUZ554" s="152"/>
      <c r="LVA554" s="152"/>
      <c r="LVB554" s="152"/>
      <c r="LVC554" s="152"/>
      <c r="LVD554" s="152"/>
      <c r="LVE554" s="152"/>
      <c r="LVF554" s="152"/>
      <c r="LVG554" s="152"/>
      <c r="LVH554" s="152"/>
      <c r="LVI554" s="152"/>
      <c r="LVJ554" s="152"/>
      <c r="LVK554" s="152"/>
      <c r="LVL554" s="152"/>
      <c r="LVM554" s="152"/>
      <c r="LVN554" s="152"/>
      <c r="LVO554" s="152"/>
      <c r="LVP554" s="152"/>
      <c r="LVQ554" s="152"/>
      <c r="LVR554" s="152"/>
      <c r="LVS554" s="152"/>
      <c r="LVT554" s="152"/>
      <c r="LVU554" s="152"/>
      <c r="LVV554" s="152"/>
      <c r="LVW554" s="152"/>
      <c r="LVX554" s="152"/>
      <c r="LVY554" s="152"/>
      <c r="LVZ554" s="152"/>
      <c r="LWA554" s="152"/>
      <c r="LWB554" s="152"/>
      <c r="LWC554" s="152"/>
      <c r="LWD554" s="152"/>
      <c r="LWE554" s="152"/>
      <c r="LWF554" s="152"/>
      <c r="LWG554" s="152"/>
      <c r="LWH554" s="152"/>
      <c r="LWI554" s="152"/>
      <c r="LWJ554" s="152"/>
      <c r="LWK554" s="152"/>
      <c r="LWL554" s="152"/>
      <c r="LWM554" s="152"/>
      <c r="LWN554" s="152"/>
      <c r="LWO554" s="152"/>
      <c r="LWP554" s="152"/>
      <c r="LWQ554" s="152"/>
      <c r="LWR554" s="152"/>
      <c r="LWS554" s="152"/>
      <c r="LWT554" s="152"/>
      <c r="LWU554" s="152"/>
      <c r="LWV554" s="152"/>
      <c r="LWW554" s="152"/>
      <c r="LWX554" s="152"/>
      <c r="LWY554" s="152"/>
      <c r="LWZ554" s="152"/>
      <c r="LXA554" s="152"/>
      <c r="LXB554" s="152"/>
      <c r="LXC554" s="152"/>
      <c r="LXD554" s="152"/>
      <c r="LXE554" s="152"/>
      <c r="LXF554" s="152"/>
      <c r="LXG554" s="152"/>
      <c r="LXH554" s="152"/>
      <c r="LXI554" s="152"/>
      <c r="LXJ554" s="152"/>
      <c r="LXK554" s="152"/>
      <c r="LXL554" s="152"/>
      <c r="LXM554" s="152"/>
      <c r="LXN554" s="152"/>
      <c r="LXO554" s="152"/>
      <c r="LXP554" s="152"/>
      <c r="LXQ554" s="152"/>
      <c r="LXR554" s="152"/>
      <c r="LXS554" s="152"/>
      <c r="LXT554" s="152"/>
      <c r="LXU554" s="152"/>
      <c r="LXV554" s="152"/>
      <c r="LXW554" s="152"/>
      <c r="LXX554" s="152"/>
      <c r="LXY554" s="152"/>
      <c r="LXZ554" s="152"/>
      <c r="LYA554" s="152"/>
      <c r="LYB554" s="152"/>
      <c r="LYC554" s="152"/>
      <c r="LYD554" s="152"/>
      <c r="LYE554" s="152"/>
      <c r="LYF554" s="152"/>
      <c r="LYG554" s="152"/>
      <c r="LYH554" s="152"/>
      <c r="LYI554" s="152"/>
      <c r="LYJ554" s="152"/>
      <c r="LYK554" s="152"/>
      <c r="LYL554" s="152"/>
      <c r="LYM554" s="152"/>
      <c r="LYN554" s="152"/>
      <c r="LYO554" s="152"/>
      <c r="LYP554" s="152"/>
      <c r="LYQ554" s="152"/>
      <c r="LYR554" s="152"/>
      <c r="LYS554" s="152"/>
      <c r="LYT554" s="152"/>
      <c r="LYU554" s="152"/>
      <c r="LYV554" s="152"/>
      <c r="LYW554" s="152"/>
      <c r="LYX554" s="152"/>
      <c r="LYY554" s="152"/>
      <c r="LYZ554" s="152"/>
      <c r="LZA554" s="152"/>
      <c r="LZB554" s="152"/>
      <c r="LZC554" s="152"/>
      <c r="LZD554" s="152"/>
      <c r="LZE554" s="152"/>
      <c r="LZF554" s="152"/>
      <c r="LZG554" s="152"/>
      <c r="LZH554" s="152"/>
      <c r="LZI554" s="152"/>
      <c r="LZJ554" s="152"/>
      <c r="LZK554" s="152"/>
      <c r="LZL554" s="152"/>
      <c r="LZM554" s="152"/>
      <c r="LZN554" s="152"/>
      <c r="LZO554" s="152"/>
      <c r="LZP554" s="152"/>
      <c r="LZQ554" s="152"/>
      <c r="LZR554" s="152"/>
      <c r="LZS554" s="152"/>
      <c r="LZT554" s="152"/>
      <c r="LZU554" s="152"/>
      <c r="LZV554" s="152"/>
      <c r="LZW554" s="152"/>
      <c r="LZX554" s="152"/>
      <c r="LZY554" s="152"/>
      <c r="LZZ554" s="152"/>
      <c r="MAA554" s="152"/>
      <c r="MAB554" s="152"/>
      <c r="MAC554" s="152"/>
      <c r="MAD554" s="152"/>
      <c r="MAE554" s="152"/>
      <c r="MAF554" s="152"/>
      <c r="MAG554" s="152"/>
      <c r="MAH554" s="152"/>
      <c r="MAI554" s="152"/>
      <c r="MAJ554" s="152"/>
      <c r="MAK554" s="152"/>
      <c r="MAL554" s="152"/>
      <c r="MAM554" s="152"/>
      <c r="MAN554" s="152"/>
      <c r="MAO554" s="152"/>
      <c r="MAP554" s="152"/>
      <c r="MAQ554" s="152"/>
      <c r="MAR554" s="152"/>
      <c r="MAS554" s="152"/>
      <c r="MAT554" s="152"/>
      <c r="MAU554" s="152"/>
      <c r="MAV554" s="152"/>
      <c r="MAW554" s="152"/>
      <c r="MAX554" s="152"/>
      <c r="MAY554" s="152"/>
      <c r="MAZ554" s="152"/>
      <c r="MBA554" s="152"/>
      <c r="MBB554" s="152"/>
      <c r="MBC554" s="152"/>
      <c r="MBD554" s="152"/>
      <c r="MBE554" s="152"/>
      <c r="MBF554" s="152"/>
      <c r="MBG554" s="152"/>
      <c r="MBH554" s="152"/>
      <c r="MBI554" s="152"/>
      <c r="MBJ554" s="152"/>
      <c r="MBK554" s="152"/>
      <c r="MBL554" s="152"/>
      <c r="MBM554" s="152"/>
      <c r="MBN554" s="152"/>
      <c r="MBO554" s="152"/>
      <c r="MBP554" s="152"/>
      <c r="MBQ554" s="152"/>
      <c r="MBR554" s="152"/>
      <c r="MBS554" s="152"/>
      <c r="MBT554" s="152"/>
      <c r="MBU554" s="152"/>
      <c r="MBV554" s="152"/>
      <c r="MBW554" s="152"/>
      <c r="MBX554" s="152"/>
      <c r="MBY554" s="152"/>
      <c r="MBZ554" s="152"/>
      <c r="MCA554" s="152"/>
      <c r="MCB554" s="152"/>
      <c r="MCC554" s="152"/>
      <c r="MCD554" s="152"/>
      <c r="MCE554" s="152"/>
      <c r="MCF554" s="152"/>
      <c r="MCG554" s="152"/>
      <c r="MCH554" s="152"/>
      <c r="MCI554" s="152"/>
      <c r="MCJ554" s="152"/>
      <c r="MCK554" s="152"/>
      <c r="MCL554" s="152"/>
      <c r="MCM554" s="152"/>
      <c r="MCN554" s="152"/>
      <c r="MCO554" s="152"/>
      <c r="MCP554" s="152"/>
      <c r="MCQ554" s="152"/>
      <c r="MCR554" s="152"/>
      <c r="MCS554" s="152"/>
      <c r="MCT554" s="152"/>
      <c r="MCU554" s="152"/>
      <c r="MCV554" s="152"/>
      <c r="MCW554" s="152"/>
      <c r="MCX554" s="152"/>
      <c r="MCY554" s="152"/>
      <c r="MCZ554" s="152"/>
      <c r="MDA554" s="152"/>
      <c r="MDB554" s="152"/>
      <c r="MDC554" s="152"/>
      <c r="MDD554" s="152"/>
      <c r="MDE554" s="152"/>
      <c r="MDF554" s="152"/>
      <c r="MDG554" s="152"/>
      <c r="MDH554" s="152"/>
      <c r="MDI554" s="152"/>
      <c r="MDJ554" s="152"/>
      <c r="MDK554" s="152"/>
      <c r="MDL554" s="152"/>
      <c r="MDM554" s="152"/>
      <c r="MDN554" s="152"/>
      <c r="MDO554" s="152"/>
      <c r="MDP554" s="152"/>
      <c r="MDQ554" s="152"/>
      <c r="MDR554" s="152"/>
      <c r="MDS554" s="152"/>
      <c r="MDT554" s="152"/>
      <c r="MDU554" s="152"/>
      <c r="MDV554" s="152"/>
      <c r="MDW554" s="152"/>
      <c r="MDX554" s="152"/>
      <c r="MDY554" s="152"/>
      <c r="MDZ554" s="152"/>
      <c r="MEA554" s="152"/>
      <c r="MEB554" s="152"/>
      <c r="MEC554" s="152"/>
      <c r="MED554" s="152"/>
      <c r="MEE554" s="152"/>
      <c r="MEF554" s="152"/>
      <c r="MEG554" s="152"/>
      <c r="MEH554" s="152"/>
      <c r="MEI554" s="152"/>
      <c r="MEJ554" s="152"/>
      <c r="MEK554" s="152"/>
      <c r="MEL554" s="152"/>
      <c r="MEM554" s="152"/>
      <c r="MEN554" s="152"/>
      <c r="MEO554" s="152"/>
      <c r="MEP554" s="152"/>
      <c r="MEQ554" s="152"/>
      <c r="MER554" s="152"/>
      <c r="MES554" s="152"/>
      <c r="MET554" s="152"/>
      <c r="MEU554" s="152"/>
      <c r="MEV554" s="152"/>
      <c r="MEW554" s="152"/>
      <c r="MEX554" s="152"/>
      <c r="MEY554" s="152"/>
      <c r="MEZ554" s="152"/>
      <c r="MFA554" s="152"/>
      <c r="MFB554" s="152"/>
      <c r="MFC554" s="152"/>
      <c r="MFD554" s="152"/>
      <c r="MFE554" s="152"/>
      <c r="MFF554" s="152"/>
      <c r="MFG554" s="152"/>
      <c r="MFH554" s="152"/>
      <c r="MFI554" s="152"/>
      <c r="MFJ554" s="152"/>
      <c r="MFK554" s="152"/>
      <c r="MFL554" s="152"/>
      <c r="MFM554" s="152"/>
      <c r="MFN554" s="152"/>
      <c r="MFO554" s="152"/>
      <c r="MFP554" s="152"/>
      <c r="MFQ554" s="152"/>
      <c r="MFR554" s="152"/>
      <c r="MFS554" s="152"/>
      <c r="MFT554" s="152"/>
      <c r="MFU554" s="152"/>
      <c r="MFV554" s="152"/>
      <c r="MFW554" s="152"/>
      <c r="MFX554" s="152"/>
      <c r="MFY554" s="152"/>
      <c r="MFZ554" s="152"/>
      <c r="MGA554" s="152"/>
      <c r="MGB554" s="152"/>
      <c r="MGC554" s="152"/>
      <c r="MGD554" s="152"/>
      <c r="MGE554" s="152"/>
      <c r="MGF554" s="152"/>
      <c r="MGG554" s="152"/>
      <c r="MGH554" s="152"/>
      <c r="MGI554" s="152"/>
      <c r="MGJ554" s="152"/>
      <c r="MGK554" s="152"/>
      <c r="MGL554" s="152"/>
      <c r="MGM554" s="152"/>
      <c r="MGN554" s="152"/>
      <c r="MGO554" s="152"/>
      <c r="MGP554" s="152"/>
      <c r="MGQ554" s="152"/>
      <c r="MGR554" s="152"/>
      <c r="MGS554" s="152"/>
      <c r="MGT554" s="152"/>
      <c r="MGU554" s="152"/>
      <c r="MGV554" s="152"/>
      <c r="MGW554" s="152"/>
      <c r="MGX554" s="152"/>
      <c r="MGY554" s="152"/>
      <c r="MGZ554" s="152"/>
      <c r="MHA554" s="152"/>
      <c r="MHB554" s="152"/>
      <c r="MHC554" s="152"/>
      <c r="MHD554" s="152"/>
      <c r="MHE554" s="152"/>
      <c r="MHF554" s="152"/>
      <c r="MHG554" s="152"/>
      <c r="MHH554" s="152"/>
      <c r="MHI554" s="152"/>
      <c r="MHJ554" s="152"/>
      <c r="MHK554" s="152"/>
      <c r="MHL554" s="152"/>
      <c r="MHM554" s="152"/>
      <c r="MHN554" s="152"/>
      <c r="MHO554" s="152"/>
      <c r="MHP554" s="152"/>
      <c r="MHQ554" s="152"/>
      <c r="MHR554" s="152"/>
      <c r="MHS554" s="152"/>
      <c r="MHT554" s="152"/>
      <c r="MHU554" s="152"/>
      <c r="MHV554" s="152"/>
      <c r="MHW554" s="152"/>
      <c r="MHX554" s="152"/>
      <c r="MHY554" s="152"/>
      <c r="MHZ554" s="152"/>
      <c r="MIA554" s="152"/>
      <c r="MIB554" s="152"/>
      <c r="MIC554" s="152"/>
      <c r="MID554" s="152"/>
      <c r="MIE554" s="152"/>
      <c r="MIF554" s="152"/>
      <c r="MIG554" s="152"/>
      <c r="MIH554" s="152"/>
      <c r="MII554" s="152"/>
      <c r="MIJ554" s="152"/>
      <c r="MIK554" s="152"/>
      <c r="MIL554" s="152"/>
      <c r="MIM554" s="152"/>
      <c r="MIN554" s="152"/>
      <c r="MIO554" s="152"/>
      <c r="MIP554" s="152"/>
      <c r="MIQ554" s="152"/>
      <c r="MIR554" s="152"/>
      <c r="MIS554" s="152"/>
      <c r="MIT554" s="152"/>
      <c r="MIU554" s="152"/>
      <c r="MIV554" s="152"/>
      <c r="MIW554" s="152"/>
      <c r="MIX554" s="152"/>
      <c r="MIY554" s="152"/>
      <c r="MIZ554" s="152"/>
      <c r="MJA554" s="152"/>
      <c r="MJB554" s="152"/>
      <c r="MJC554" s="152"/>
      <c r="MJD554" s="152"/>
      <c r="MJE554" s="152"/>
      <c r="MJF554" s="152"/>
      <c r="MJG554" s="152"/>
      <c r="MJH554" s="152"/>
      <c r="MJI554" s="152"/>
      <c r="MJJ554" s="152"/>
      <c r="MJK554" s="152"/>
      <c r="MJL554" s="152"/>
      <c r="MJM554" s="152"/>
      <c r="MJN554" s="152"/>
      <c r="MJO554" s="152"/>
      <c r="MJP554" s="152"/>
      <c r="MJQ554" s="152"/>
      <c r="MJR554" s="152"/>
      <c r="MJS554" s="152"/>
      <c r="MJT554" s="152"/>
      <c r="MJU554" s="152"/>
      <c r="MJV554" s="152"/>
      <c r="MJW554" s="152"/>
      <c r="MJX554" s="152"/>
      <c r="MJY554" s="152"/>
      <c r="MJZ554" s="152"/>
      <c r="MKA554" s="152"/>
      <c r="MKB554" s="152"/>
      <c r="MKC554" s="152"/>
      <c r="MKD554" s="152"/>
      <c r="MKE554" s="152"/>
      <c r="MKF554" s="152"/>
      <c r="MKG554" s="152"/>
      <c r="MKH554" s="152"/>
      <c r="MKI554" s="152"/>
      <c r="MKJ554" s="152"/>
      <c r="MKK554" s="152"/>
      <c r="MKL554" s="152"/>
      <c r="MKM554" s="152"/>
      <c r="MKN554" s="152"/>
      <c r="MKO554" s="152"/>
      <c r="MKP554" s="152"/>
      <c r="MKQ554" s="152"/>
      <c r="MKR554" s="152"/>
      <c r="MKS554" s="152"/>
      <c r="MKT554" s="152"/>
      <c r="MKU554" s="152"/>
      <c r="MKV554" s="152"/>
      <c r="MKW554" s="152"/>
      <c r="MKX554" s="152"/>
      <c r="MKY554" s="152"/>
      <c r="MKZ554" s="152"/>
      <c r="MLA554" s="152"/>
      <c r="MLB554" s="152"/>
      <c r="MLC554" s="152"/>
      <c r="MLD554" s="152"/>
      <c r="MLE554" s="152"/>
      <c r="MLF554" s="152"/>
      <c r="MLG554" s="152"/>
      <c r="MLH554" s="152"/>
      <c r="MLI554" s="152"/>
      <c r="MLJ554" s="152"/>
      <c r="MLK554" s="152"/>
      <c r="MLL554" s="152"/>
      <c r="MLM554" s="152"/>
      <c r="MLN554" s="152"/>
      <c r="MLO554" s="152"/>
      <c r="MLP554" s="152"/>
      <c r="MLQ554" s="152"/>
      <c r="MLR554" s="152"/>
      <c r="MLS554" s="152"/>
      <c r="MLT554" s="152"/>
      <c r="MLU554" s="152"/>
      <c r="MLV554" s="152"/>
      <c r="MLW554" s="152"/>
      <c r="MLX554" s="152"/>
      <c r="MLY554" s="152"/>
      <c r="MLZ554" s="152"/>
      <c r="MMA554" s="152"/>
      <c r="MMB554" s="152"/>
      <c r="MMC554" s="152"/>
      <c r="MMD554" s="152"/>
      <c r="MME554" s="152"/>
      <c r="MMF554" s="152"/>
      <c r="MMG554" s="152"/>
      <c r="MMH554" s="152"/>
      <c r="MMI554" s="152"/>
      <c r="MMJ554" s="152"/>
      <c r="MMK554" s="152"/>
      <c r="MML554" s="152"/>
      <c r="MMM554" s="152"/>
      <c r="MMN554" s="152"/>
      <c r="MMO554" s="152"/>
      <c r="MMP554" s="152"/>
      <c r="MMQ554" s="152"/>
      <c r="MMR554" s="152"/>
      <c r="MMS554" s="152"/>
      <c r="MMT554" s="152"/>
      <c r="MMU554" s="152"/>
      <c r="MMV554" s="152"/>
      <c r="MMW554" s="152"/>
      <c r="MMX554" s="152"/>
      <c r="MMY554" s="152"/>
      <c r="MMZ554" s="152"/>
      <c r="MNA554" s="152"/>
      <c r="MNB554" s="152"/>
      <c r="MNC554" s="152"/>
      <c r="MND554" s="152"/>
      <c r="MNE554" s="152"/>
      <c r="MNF554" s="152"/>
      <c r="MNG554" s="152"/>
      <c r="MNH554" s="152"/>
      <c r="MNI554" s="152"/>
      <c r="MNJ554" s="152"/>
      <c r="MNK554" s="152"/>
      <c r="MNL554" s="152"/>
      <c r="MNM554" s="152"/>
      <c r="MNN554" s="152"/>
      <c r="MNO554" s="152"/>
      <c r="MNP554" s="152"/>
      <c r="MNQ554" s="152"/>
      <c r="MNR554" s="152"/>
      <c r="MNS554" s="152"/>
      <c r="MNT554" s="152"/>
      <c r="MNU554" s="152"/>
      <c r="MNV554" s="152"/>
      <c r="MNW554" s="152"/>
      <c r="MNX554" s="152"/>
      <c r="MNY554" s="152"/>
      <c r="MNZ554" s="152"/>
      <c r="MOA554" s="152"/>
      <c r="MOB554" s="152"/>
      <c r="MOC554" s="152"/>
      <c r="MOD554" s="152"/>
      <c r="MOE554" s="152"/>
      <c r="MOF554" s="152"/>
      <c r="MOG554" s="152"/>
      <c r="MOH554" s="152"/>
      <c r="MOI554" s="152"/>
      <c r="MOJ554" s="152"/>
      <c r="MOK554" s="152"/>
      <c r="MOL554" s="152"/>
      <c r="MOM554" s="152"/>
      <c r="MON554" s="152"/>
      <c r="MOO554" s="152"/>
      <c r="MOP554" s="152"/>
      <c r="MOQ554" s="152"/>
      <c r="MOR554" s="152"/>
      <c r="MOS554" s="152"/>
      <c r="MOT554" s="152"/>
      <c r="MOU554" s="152"/>
      <c r="MOV554" s="152"/>
      <c r="MOW554" s="152"/>
      <c r="MOX554" s="152"/>
      <c r="MOY554" s="152"/>
      <c r="MOZ554" s="152"/>
      <c r="MPA554" s="152"/>
      <c r="MPB554" s="152"/>
      <c r="MPC554" s="152"/>
      <c r="MPD554" s="152"/>
      <c r="MPE554" s="152"/>
      <c r="MPF554" s="152"/>
      <c r="MPG554" s="152"/>
      <c r="MPH554" s="152"/>
      <c r="MPI554" s="152"/>
      <c r="MPJ554" s="152"/>
      <c r="MPK554" s="152"/>
      <c r="MPL554" s="152"/>
      <c r="MPM554" s="152"/>
      <c r="MPN554" s="152"/>
      <c r="MPO554" s="152"/>
      <c r="MPP554" s="152"/>
      <c r="MPQ554" s="152"/>
      <c r="MPR554" s="152"/>
      <c r="MPS554" s="152"/>
      <c r="MPT554" s="152"/>
      <c r="MPU554" s="152"/>
      <c r="MPV554" s="152"/>
      <c r="MPW554" s="152"/>
      <c r="MPX554" s="152"/>
      <c r="MPY554" s="152"/>
      <c r="MPZ554" s="152"/>
      <c r="MQA554" s="152"/>
      <c r="MQB554" s="152"/>
      <c r="MQC554" s="152"/>
      <c r="MQD554" s="152"/>
      <c r="MQE554" s="152"/>
      <c r="MQF554" s="152"/>
      <c r="MQG554" s="152"/>
      <c r="MQH554" s="152"/>
      <c r="MQI554" s="152"/>
      <c r="MQJ554" s="152"/>
      <c r="MQK554" s="152"/>
      <c r="MQL554" s="152"/>
      <c r="MQM554" s="152"/>
      <c r="MQN554" s="152"/>
      <c r="MQO554" s="152"/>
      <c r="MQP554" s="152"/>
      <c r="MQQ554" s="152"/>
      <c r="MQR554" s="152"/>
      <c r="MQS554" s="152"/>
      <c r="MQT554" s="152"/>
      <c r="MQU554" s="152"/>
      <c r="MQV554" s="152"/>
      <c r="MQW554" s="152"/>
      <c r="MQX554" s="152"/>
      <c r="MQY554" s="152"/>
      <c r="MQZ554" s="152"/>
      <c r="MRA554" s="152"/>
      <c r="MRB554" s="152"/>
      <c r="MRC554" s="152"/>
      <c r="MRD554" s="152"/>
      <c r="MRE554" s="152"/>
      <c r="MRF554" s="152"/>
      <c r="MRG554" s="152"/>
      <c r="MRH554" s="152"/>
      <c r="MRI554" s="152"/>
      <c r="MRJ554" s="152"/>
      <c r="MRK554" s="152"/>
      <c r="MRL554" s="152"/>
      <c r="MRM554" s="152"/>
      <c r="MRN554" s="152"/>
      <c r="MRO554" s="152"/>
      <c r="MRP554" s="152"/>
      <c r="MRQ554" s="152"/>
      <c r="MRR554" s="152"/>
      <c r="MRS554" s="152"/>
      <c r="MRT554" s="152"/>
      <c r="MRU554" s="152"/>
      <c r="MRV554" s="152"/>
      <c r="MRW554" s="152"/>
      <c r="MRX554" s="152"/>
      <c r="MRY554" s="152"/>
      <c r="MRZ554" s="152"/>
      <c r="MSA554" s="152"/>
      <c r="MSB554" s="152"/>
      <c r="MSC554" s="152"/>
      <c r="MSD554" s="152"/>
      <c r="MSE554" s="152"/>
      <c r="MSF554" s="152"/>
      <c r="MSG554" s="152"/>
      <c r="MSH554" s="152"/>
      <c r="MSI554" s="152"/>
      <c r="MSJ554" s="152"/>
      <c r="MSK554" s="152"/>
      <c r="MSL554" s="152"/>
      <c r="MSM554" s="152"/>
      <c r="MSN554" s="152"/>
      <c r="MSO554" s="152"/>
      <c r="MSP554" s="152"/>
      <c r="MSQ554" s="152"/>
      <c r="MSR554" s="152"/>
      <c r="MSS554" s="152"/>
      <c r="MST554" s="152"/>
      <c r="MSU554" s="152"/>
      <c r="MSV554" s="152"/>
      <c r="MSW554" s="152"/>
      <c r="MSX554" s="152"/>
      <c r="MSY554" s="152"/>
      <c r="MSZ554" s="152"/>
      <c r="MTA554" s="152"/>
      <c r="MTB554" s="152"/>
      <c r="MTC554" s="152"/>
      <c r="MTD554" s="152"/>
      <c r="MTE554" s="152"/>
      <c r="MTF554" s="152"/>
      <c r="MTG554" s="152"/>
      <c r="MTH554" s="152"/>
      <c r="MTI554" s="152"/>
      <c r="MTJ554" s="152"/>
      <c r="MTK554" s="152"/>
      <c r="MTL554" s="152"/>
      <c r="MTM554" s="152"/>
      <c r="MTN554" s="152"/>
      <c r="MTO554" s="152"/>
      <c r="MTP554" s="152"/>
      <c r="MTQ554" s="152"/>
      <c r="MTR554" s="152"/>
      <c r="MTS554" s="152"/>
      <c r="MTT554" s="152"/>
      <c r="MTU554" s="152"/>
      <c r="MTV554" s="152"/>
      <c r="MTW554" s="152"/>
      <c r="MTX554" s="152"/>
      <c r="MTY554" s="152"/>
      <c r="MTZ554" s="152"/>
      <c r="MUA554" s="152"/>
      <c r="MUB554" s="152"/>
      <c r="MUC554" s="152"/>
      <c r="MUD554" s="152"/>
      <c r="MUE554" s="152"/>
      <c r="MUF554" s="152"/>
      <c r="MUG554" s="152"/>
      <c r="MUH554" s="152"/>
      <c r="MUI554" s="152"/>
      <c r="MUJ554" s="152"/>
      <c r="MUK554" s="152"/>
      <c r="MUL554" s="152"/>
      <c r="MUM554" s="152"/>
      <c r="MUN554" s="152"/>
      <c r="MUO554" s="152"/>
      <c r="MUP554" s="152"/>
      <c r="MUQ554" s="152"/>
      <c r="MUR554" s="152"/>
      <c r="MUS554" s="152"/>
      <c r="MUT554" s="152"/>
      <c r="MUU554" s="152"/>
      <c r="MUV554" s="152"/>
      <c r="MUW554" s="152"/>
      <c r="MUX554" s="152"/>
      <c r="MUY554" s="152"/>
      <c r="MUZ554" s="152"/>
      <c r="MVA554" s="152"/>
      <c r="MVB554" s="152"/>
      <c r="MVC554" s="152"/>
      <c r="MVD554" s="152"/>
      <c r="MVE554" s="152"/>
      <c r="MVF554" s="152"/>
      <c r="MVG554" s="152"/>
      <c r="MVH554" s="152"/>
      <c r="MVI554" s="152"/>
      <c r="MVJ554" s="152"/>
      <c r="MVK554" s="152"/>
      <c r="MVL554" s="152"/>
      <c r="MVM554" s="152"/>
      <c r="MVN554" s="152"/>
      <c r="MVO554" s="152"/>
      <c r="MVP554" s="152"/>
      <c r="MVQ554" s="152"/>
      <c r="MVR554" s="152"/>
      <c r="MVS554" s="152"/>
      <c r="MVT554" s="152"/>
      <c r="MVU554" s="152"/>
      <c r="MVV554" s="152"/>
      <c r="MVW554" s="152"/>
      <c r="MVX554" s="152"/>
      <c r="MVY554" s="152"/>
      <c r="MVZ554" s="152"/>
      <c r="MWA554" s="152"/>
      <c r="MWB554" s="152"/>
      <c r="MWC554" s="152"/>
      <c r="MWD554" s="152"/>
      <c r="MWE554" s="152"/>
      <c r="MWF554" s="152"/>
      <c r="MWG554" s="152"/>
      <c r="MWH554" s="152"/>
      <c r="MWI554" s="152"/>
      <c r="MWJ554" s="152"/>
      <c r="MWK554" s="152"/>
      <c r="MWL554" s="152"/>
      <c r="MWM554" s="152"/>
      <c r="MWN554" s="152"/>
      <c r="MWO554" s="152"/>
      <c r="MWP554" s="152"/>
      <c r="MWQ554" s="152"/>
      <c r="MWR554" s="152"/>
      <c r="MWS554" s="152"/>
      <c r="MWT554" s="152"/>
      <c r="MWU554" s="152"/>
      <c r="MWV554" s="152"/>
      <c r="MWW554" s="152"/>
      <c r="MWX554" s="152"/>
      <c r="MWY554" s="152"/>
      <c r="MWZ554" s="152"/>
      <c r="MXA554" s="152"/>
      <c r="MXB554" s="152"/>
      <c r="MXC554" s="152"/>
      <c r="MXD554" s="152"/>
      <c r="MXE554" s="152"/>
      <c r="MXF554" s="152"/>
      <c r="MXG554" s="152"/>
      <c r="MXH554" s="152"/>
      <c r="MXI554" s="152"/>
      <c r="MXJ554" s="152"/>
      <c r="MXK554" s="152"/>
      <c r="MXL554" s="152"/>
      <c r="MXM554" s="152"/>
      <c r="MXN554" s="152"/>
      <c r="MXO554" s="152"/>
      <c r="MXP554" s="152"/>
      <c r="MXQ554" s="152"/>
      <c r="MXR554" s="152"/>
      <c r="MXS554" s="152"/>
      <c r="MXT554" s="152"/>
      <c r="MXU554" s="152"/>
      <c r="MXV554" s="152"/>
      <c r="MXW554" s="152"/>
      <c r="MXX554" s="152"/>
      <c r="MXY554" s="152"/>
      <c r="MXZ554" s="152"/>
      <c r="MYA554" s="152"/>
      <c r="MYB554" s="152"/>
      <c r="MYC554" s="152"/>
      <c r="MYD554" s="152"/>
      <c r="MYE554" s="152"/>
      <c r="MYF554" s="152"/>
      <c r="MYG554" s="152"/>
      <c r="MYH554" s="152"/>
      <c r="MYI554" s="152"/>
      <c r="MYJ554" s="152"/>
      <c r="MYK554" s="152"/>
      <c r="MYL554" s="152"/>
      <c r="MYM554" s="152"/>
      <c r="MYN554" s="152"/>
      <c r="MYO554" s="152"/>
      <c r="MYP554" s="152"/>
      <c r="MYQ554" s="152"/>
      <c r="MYR554" s="152"/>
      <c r="MYS554" s="152"/>
      <c r="MYT554" s="152"/>
      <c r="MYU554" s="152"/>
      <c r="MYV554" s="152"/>
      <c r="MYW554" s="152"/>
      <c r="MYX554" s="152"/>
      <c r="MYY554" s="152"/>
      <c r="MYZ554" s="152"/>
      <c r="MZA554" s="152"/>
      <c r="MZB554" s="152"/>
      <c r="MZC554" s="152"/>
      <c r="MZD554" s="152"/>
      <c r="MZE554" s="152"/>
      <c r="MZF554" s="152"/>
      <c r="MZG554" s="152"/>
      <c r="MZH554" s="152"/>
      <c r="MZI554" s="152"/>
      <c r="MZJ554" s="152"/>
      <c r="MZK554" s="152"/>
      <c r="MZL554" s="152"/>
      <c r="MZM554" s="152"/>
      <c r="MZN554" s="152"/>
      <c r="MZO554" s="152"/>
      <c r="MZP554" s="152"/>
      <c r="MZQ554" s="152"/>
      <c r="MZR554" s="152"/>
      <c r="MZS554" s="152"/>
      <c r="MZT554" s="152"/>
      <c r="MZU554" s="152"/>
      <c r="MZV554" s="152"/>
      <c r="MZW554" s="152"/>
      <c r="MZX554" s="152"/>
      <c r="MZY554" s="152"/>
      <c r="MZZ554" s="152"/>
      <c r="NAA554" s="152"/>
      <c r="NAB554" s="152"/>
      <c r="NAC554" s="152"/>
      <c r="NAD554" s="152"/>
      <c r="NAE554" s="152"/>
      <c r="NAF554" s="152"/>
      <c r="NAG554" s="152"/>
      <c r="NAH554" s="152"/>
      <c r="NAI554" s="152"/>
      <c r="NAJ554" s="152"/>
      <c r="NAK554" s="152"/>
      <c r="NAL554" s="152"/>
      <c r="NAM554" s="152"/>
      <c r="NAN554" s="152"/>
      <c r="NAO554" s="152"/>
      <c r="NAP554" s="152"/>
      <c r="NAQ554" s="152"/>
      <c r="NAR554" s="152"/>
      <c r="NAS554" s="152"/>
      <c r="NAT554" s="152"/>
      <c r="NAU554" s="152"/>
      <c r="NAV554" s="152"/>
      <c r="NAW554" s="152"/>
      <c r="NAX554" s="152"/>
      <c r="NAY554" s="152"/>
      <c r="NAZ554" s="152"/>
      <c r="NBA554" s="152"/>
      <c r="NBB554" s="152"/>
      <c r="NBC554" s="152"/>
      <c r="NBD554" s="152"/>
      <c r="NBE554" s="152"/>
      <c r="NBF554" s="152"/>
      <c r="NBG554" s="152"/>
      <c r="NBH554" s="152"/>
      <c r="NBI554" s="152"/>
      <c r="NBJ554" s="152"/>
      <c r="NBK554" s="152"/>
      <c r="NBL554" s="152"/>
      <c r="NBM554" s="152"/>
      <c r="NBN554" s="152"/>
      <c r="NBO554" s="152"/>
      <c r="NBP554" s="152"/>
      <c r="NBQ554" s="152"/>
      <c r="NBR554" s="152"/>
      <c r="NBS554" s="152"/>
      <c r="NBT554" s="152"/>
      <c r="NBU554" s="152"/>
      <c r="NBV554" s="152"/>
      <c r="NBW554" s="152"/>
      <c r="NBX554" s="152"/>
      <c r="NBY554" s="152"/>
      <c r="NBZ554" s="152"/>
      <c r="NCA554" s="152"/>
      <c r="NCB554" s="152"/>
      <c r="NCC554" s="152"/>
      <c r="NCD554" s="152"/>
      <c r="NCE554" s="152"/>
      <c r="NCF554" s="152"/>
      <c r="NCG554" s="152"/>
      <c r="NCH554" s="152"/>
      <c r="NCI554" s="152"/>
      <c r="NCJ554" s="152"/>
      <c r="NCK554" s="152"/>
      <c r="NCL554" s="152"/>
      <c r="NCM554" s="152"/>
      <c r="NCN554" s="152"/>
      <c r="NCO554" s="152"/>
      <c r="NCP554" s="152"/>
      <c r="NCQ554" s="152"/>
      <c r="NCR554" s="152"/>
      <c r="NCS554" s="152"/>
      <c r="NCT554" s="152"/>
      <c r="NCU554" s="152"/>
      <c r="NCV554" s="152"/>
      <c r="NCW554" s="152"/>
      <c r="NCX554" s="152"/>
      <c r="NCY554" s="152"/>
      <c r="NCZ554" s="152"/>
      <c r="NDA554" s="152"/>
      <c r="NDB554" s="152"/>
      <c r="NDC554" s="152"/>
      <c r="NDD554" s="152"/>
      <c r="NDE554" s="152"/>
      <c r="NDF554" s="152"/>
      <c r="NDG554" s="152"/>
      <c r="NDH554" s="152"/>
      <c r="NDI554" s="152"/>
      <c r="NDJ554" s="152"/>
      <c r="NDK554" s="152"/>
      <c r="NDL554" s="152"/>
      <c r="NDM554" s="152"/>
      <c r="NDN554" s="152"/>
      <c r="NDO554" s="152"/>
      <c r="NDP554" s="152"/>
      <c r="NDQ554" s="152"/>
      <c r="NDR554" s="152"/>
      <c r="NDS554" s="152"/>
      <c r="NDT554" s="152"/>
      <c r="NDU554" s="152"/>
      <c r="NDV554" s="152"/>
      <c r="NDW554" s="152"/>
      <c r="NDX554" s="152"/>
      <c r="NDY554" s="152"/>
      <c r="NDZ554" s="152"/>
      <c r="NEA554" s="152"/>
      <c r="NEB554" s="152"/>
      <c r="NEC554" s="152"/>
      <c r="NED554" s="152"/>
      <c r="NEE554" s="152"/>
      <c r="NEF554" s="152"/>
      <c r="NEG554" s="152"/>
      <c r="NEH554" s="152"/>
      <c r="NEI554" s="152"/>
      <c r="NEJ554" s="152"/>
      <c r="NEK554" s="152"/>
      <c r="NEL554" s="152"/>
      <c r="NEM554" s="152"/>
      <c r="NEN554" s="152"/>
      <c r="NEO554" s="152"/>
      <c r="NEP554" s="152"/>
      <c r="NEQ554" s="152"/>
      <c r="NER554" s="152"/>
      <c r="NES554" s="152"/>
      <c r="NET554" s="152"/>
      <c r="NEU554" s="152"/>
      <c r="NEV554" s="152"/>
      <c r="NEW554" s="152"/>
      <c r="NEX554" s="152"/>
      <c r="NEY554" s="152"/>
      <c r="NEZ554" s="152"/>
      <c r="NFA554" s="152"/>
      <c r="NFB554" s="152"/>
      <c r="NFC554" s="152"/>
      <c r="NFD554" s="152"/>
      <c r="NFE554" s="152"/>
      <c r="NFF554" s="152"/>
      <c r="NFG554" s="152"/>
      <c r="NFH554" s="152"/>
      <c r="NFI554" s="152"/>
      <c r="NFJ554" s="152"/>
      <c r="NFK554" s="152"/>
      <c r="NFL554" s="152"/>
      <c r="NFM554" s="152"/>
      <c r="NFN554" s="152"/>
      <c r="NFO554" s="152"/>
      <c r="NFP554" s="152"/>
      <c r="NFQ554" s="152"/>
      <c r="NFR554" s="152"/>
      <c r="NFS554" s="152"/>
      <c r="NFT554" s="152"/>
      <c r="NFU554" s="152"/>
      <c r="NFV554" s="152"/>
      <c r="NFW554" s="152"/>
      <c r="NFX554" s="152"/>
      <c r="NFY554" s="152"/>
      <c r="NFZ554" s="152"/>
      <c r="NGA554" s="152"/>
      <c r="NGB554" s="152"/>
      <c r="NGC554" s="152"/>
      <c r="NGD554" s="152"/>
      <c r="NGE554" s="152"/>
      <c r="NGF554" s="152"/>
      <c r="NGG554" s="152"/>
      <c r="NGH554" s="152"/>
      <c r="NGI554" s="152"/>
      <c r="NGJ554" s="152"/>
      <c r="NGK554" s="152"/>
      <c r="NGL554" s="152"/>
      <c r="NGM554" s="152"/>
      <c r="NGN554" s="152"/>
      <c r="NGO554" s="152"/>
      <c r="NGP554" s="152"/>
      <c r="NGQ554" s="152"/>
      <c r="NGR554" s="152"/>
      <c r="NGS554" s="152"/>
      <c r="NGT554" s="152"/>
      <c r="NGU554" s="152"/>
      <c r="NGV554" s="152"/>
      <c r="NGW554" s="152"/>
      <c r="NGX554" s="152"/>
      <c r="NGY554" s="152"/>
      <c r="NGZ554" s="152"/>
      <c r="NHA554" s="152"/>
      <c r="NHB554" s="152"/>
      <c r="NHC554" s="152"/>
      <c r="NHD554" s="152"/>
      <c r="NHE554" s="152"/>
      <c r="NHF554" s="152"/>
      <c r="NHG554" s="152"/>
      <c r="NHH554" s="152"/>
      <c r="NHI554" s="152"/>
      <c r="NHJ554" s="152"/>
      <c r="NHK554" s="152"/>
      <c r="NHL554" s="152"/>
      <c r="NHM554" s="152"/>
      <c r="NHN554" s="152"/>
      <c r="NHO554" s="152"/>
      <c r="NHP554" s="152"/>
      <c r="NHQ554" s="152"/>
      <c r="NHR554" s="152"/>
      <c r="NHS554" s="152"/>
      <c r="NHT554" s="152"/>
      <c r="NHU554" s="152"/>
      <c r="NHV554" s="152"/>
      <c r="NHW554" s="152"/>
      <c r="NHX554" s="152"/>
      <c r="NHY554" s="152"/>
      <c r="NHZ554" s="152"/>
      <c r="NIA554" s="152"/>
      <c r="NIB554" s="152"/>
      <c r="NIC554" s="152"/>
      <c r="NID554" s="152"/>
      <c r="NIE554" s="152"/>
      <c r="NIF554" s="152"/>
      <c r="NIG554" s="152"/>
      <c r="NIH554" s="152"/>
      <c r="NII554" s="152"/>
      <c r="NIJ554" s="152"/>
      <c r="NIK554" s="152"/>
      <c r="NIL554" s="152"/>
      <c r="NIM554" s="152"/>
      <c r="NIN554" s="152"/>
      <c r="NIO554" s="152"/>
      <c r="NIP554" s="152"/>
      <c r="NIQ554" s="152"/>
      <c r="NIR554" s="152"/>
      <c r="NIS554" s="152"/>
      <c r="NIT554" s="152"/>
      <c r="NIU554" s="152"/>
      <c r="NIV554" s="152"/>
      <c r="NIW554" s="152"/>
      <c r="NIX554" s="152"/>
      <c r="NIY554" s="152"/>
      <c r="NIZ554" s="152"/>
      <c r="NJA554" s="152"/>
      <c r="NJB554" s="152"/>
      <c r="NJC554" s="152"/>
      <c r="NJD554" s="152"/>
      <c r="NJE554" s="152"/>
      <c r="NJF554" s="152"/>
      <c r="NJG554" s="152"/>
      <c r="NJH554" s="152"/>
      <c r="NJI554" s="152"/>
      <c r="NJJ554" s="152"/>
      <c r="NJK554" s="152"/>
      <c r="NJL554" s="152"/>
      <c r="NJM554" s="152"/>
      <c r="NJN554" s="152"/>
      <c r="NJO554" s="152"/>
      <c r="NJP554" s="152"/>
      <c r="NJQ554" s="152"/>
      <c r="NJR554" s="152"/>
      <c r="NJS554" s="152"/>
      <c r="NJT554" s="152"/>
      <c r="NJU554" s="152"/>
      <c r="NJV554" s="152"/>
      <c r="NJW554" s="152"/>
      <c r="NJX554" s="152"/>
      <c r="NJY554" s="152"/>
      <c r="NJZ554" s="152"/>
      <c r="NKA554" s="152"/>
      <c r="NKB554" s="152"/>
      <c r="NKC554" s="152"/>
      <c r="NKD554" s="152"/>
      <c r="NKE554" s="152"/>
      <c r="NKF554" s="152"/>
      <c r="NKG554" s="152"/>
      <c r="NKH554" s="152"/>
      <c r="NKI554" s="152"/>
      <c r="NKJ554" s="152"/>
      <c r="NKK554" s="152"/>
      <c r="NKL554" s="152"/>
      <c r="NKM554" s="152"/>
      <c r="NKN554" s="152"/>
      <c r="NKO554" s="152"/>
      <c r="NKP554" s="152"/>
      <c r="NKQ554" s="152"/>
      <c r="NKR554" s="152"/>
      <c r="NKS554" s="152"/>
      <c r="NKT554" s="152"/>
      <c r="NKU554" s="152"/>
      <c r="NKV554" s="152"/>
      <c r="NKW554" s="152"/>
      <c r="NKX554" s="152"/>
      <c r="NKY554" s="152"/>
      <c r="NKZ554" s="152"/>
      <c r="NLA554" s="152"/>
      <c r="NLB554" s="152"/>
      <c r="NLC554" s="152"/>
      <c r="NLD554" s="152"/>
      <c r="NLE554" s="152"/>
      <c r="NLF554" s="152"/>
      <c r="NLG554" s="152"/>
      <c r="NLH554" s="152"/>
      <c r="NLI554" s="152"/>
      <c r="NLJ554" s="152"/>
      <c r="NLK554" s="152"/>
      <c r="NLL554" s="152"/>
      <c r="NLM554" s="152"/>
      <c r="NLN554" s="152"/>
      <c r="NLO554" s="152"/>
      <c r="NLP554" s="152"/>
      <c r="NLQ554" s="152"/>
      <c r="NLR554" s="152"/>
      <c r="NLS554" s="152"/>
      <c r="NLT554" s="152"/>
      <c r="NLU554" s="152"/>
      <c r="NLV554" s="152"/>
      <c r="NLW554" s="152"/>
      <c r="NLX554" s="152"/>
      <c r="NLY554" s="152"/>
      <c r="NLZ554" s="152"/>
      <c r="NMA554" s="152"/>
      <c r="NMB554" s="152"/>
      <c r="NMC554" s="152"/>
      <c r="NMD554" s="152"/>
      <c r="NME554" s="152"/>
      <c r="NMF554" s="152"/>
      <c r="NMG554" s="152"/>
      <c r="NMH554" s="152"/>
      <c r="NMI554" s="152"/>
      <c r="NMJ554" s="152"/>
      <c r="NMK554" s="152"/>
      <c r="NML554" s="152"/>
      <c r="NMM554" s="152"/>
      <c r="NMN554" s="152"/>
      <c r="NMO554" s="152"/>
      <c r="NMP554" s="152"/>
      <c r="NMQ554" s="152"/>
      <c r="NMR554" s="152"/>
      <c r="NMS554" s="152"/>
      <c r="NMT554" s="152"/>
      <c r="NMU554" s="152"/>
      <c r="NMV554" s="152"/>
      <c r="NMW554" s="152"/>
      <c r="NMX554" s="152"/>
      <c r="NMY554" s="152"/>
      <c r="NMZ554" s="152"/>
      <c r="NNA554" s="152"/>
      <c r="NNB554" s="152"/>
      <c r="NNC554" s="152"/>
      <c r="NND554" s="152"/>
      <c r="NNE554" s="152"/>
      <c r="NNF554" s="152"/>
      <c r="NNG554" s="152"/>
      <c r="NNH554" s="152"/>
      <c r="NNI554" s="152"/>
      <c r="NNJ554" s="152"/>
      <c r="NNK554" s="152"/>
      <c r="NNL554" s="152"/>
      <c r="NNM554" s="152"/>
      <c r="NNN554" s="152"/>
      <c r="NNO554" s="152"/>
      <c r="NNP554" s="152"/>
      <c r="NNQ554" s="152"/>
      <c r="NNR554" s="152"/>
      <c r="NNS554" s="152"/>
      <c r="NNT554" s="152"/>
      <c r="NNU554" s="152"/>
      <c r="NNV554" s="152"/>
      <c r="NNW554" s="152"/>
      <c r="NNX554" s="152"/>
      <c r="NNY554" s="152"/>
      <c r="NNZ554" s="152"/>
      <c r="NOA554" s="152"/>
      <c r="NOB554" s="152"/>
      <c r="NOC554" s="152"/>
      <c r="NOD554" s="152"/>
      <c r="NOE554" s="152"/>
      <c r="NOF554" s="152"/>
      <c r="NOG554" s="152"/>
      <c r="NOH554" s="152"/>
      <c r="NOI554" s="152"/>
      <c r="NOJ554" s="152"/>
      <c r="NOK554" s="152"/>
      <c r="NOL554" s="152"/>
      <c r="NOM554" s="152"/>
      <c r="NON554" s="152"/>
      <c r="NOO554" s="152"/>
      <c r="NOP554" s="152"/>
      <c r="NOQ554" s="152"/>
      <c r="NOR554" s="152"/>
      <c r="NOS554" s="152"/>
      <c r="NOT554" s="152"/>
      <c r="NOU554" s="152"/>
      <c r="NOV554" s="152"/>
      <c r="NOW554" s="152"/>
      <c r="NOX554" s="152"/>
      <c r="NOY554" s="152"/>
      <c r="NOZ554" s="152"/>
      <c r="NPA554" s="152"/>
      <c r="NPB554" s="152"/>
      <c r="NPC554" s="152"/>
      <c r="NPD554" s="152"/>
      <c r="NPE554" s="152"/>
      <c r="NPF554" s="152"/>
      <c r="NPG554" s="152"/>
      <c r="NPH554" s="152"/>
      <c r="NPI554" s="152"/>
      <c r="NPJ554" s="152"/>
      <c r="NPK554" s="152"/>
      <c r="NPL554" s="152"/>
      <c r="NPM554" s="152"/>
      <c r="NPN554" s="152"/>
      <c r="NPO554" s="152"/>
      <c r="NPP554" s="152"/>
      <c r="NPQ554" s="152"/>
      <c r="NPR554" s="152"/>
      <c r="NPS554" s="152"/>
      <c r="NPT554" s="152"/>
      <c r="NPU554" s="152"/>
      <c r="NPV554" s="152"/>
      <c r="NPW554" s="152"/>
      <c r="NPX554" s="152"/>
      <c r="NPY554" s="152"/>
      <c r="NPZ554" s="152"/>
      <c r="NQA554" s="152"/>
      <c r="NQB554" s="152"/>
      <c r="NQC554" s="152"/>
      <c r="NQD554" s="152"/>
      <c r="NQE554" s="152"/>
      <c r="NQF554" s="152"/>
      <c r="NQG554" s="152"/>
      <c r="NQH554" s="152"/>
      <c r="NQI554" s="152"/>
      <c r="NQJ554" s="152"/>
      <c r="NQK554" s="152"/>
      <c r="NQL554" s="152"/>
      <c r="NQM554" s="152"/>
      <c r="NQN554" s="152"/>
      <c r="NQO554" s="152"/>
      <c r="NQP554" s="152"/>
      <c r="NQQ554" s="152"/>
      <c r="NQR554" s="152"/>
      <c r="NQS554" s="152"/>
      <c r="NQT554" s="152"/>
      <c r="NQU554" s="152"/>
      <c r="NQV554" s="152"/>
      <c r="NQW554" s="152"/>
      <c r="NQX554" s="152"/>
      <c r="NQY554" s="152"/>
      <c r="NQZ554" s="152"/>
      <c r="NRA554" s="152"/>
      <c r="NRB554" s="152"/>
      <c r="NRC554" s="152"/>
      <c r="NRD554" s="152"/>
      <c r="NRE554" s="152"/>
      <c r="NRF554" s="152"/>
      <c r="NRG554" s="152"/>
      <c r="NRH554" s="152"/>
      <c r="NRI554" s="152"/>
      <c r="NRJ554" s="152"/>
      <c r="NRK554" s="152"/>
      <c r="NRL554" s="152"/>
      <c r="NRM554" s="152"/>
      <c r="NRN554" s="152"/>
      <c r="NRO554" s="152"/>
      <c r="NRP554" s="152"/>
      <c r="NRQ554" s="152"/>
      <c r="NRR554" s="152"/>
      <c r="NRS554" s="152"/>
      <c r="NRT554" s="152"/>
      <c r="NRU554" s="152"/>
      <c r="NRV554" s="152"/>
      <c r="NRW554" s="152"/>
      <c r="NRX554" s="152"/>
      <c r="NRY554" s="152"/>
      <c r="NRZ554" s="152"/>
      <c r="NSA554" s="152"/>
      <c r="NSB554" s="152"/>
      <c r="NSC554" s="152"/>
      <c r="NSD554" s="152"/>
      <c r="NSE554" s="152"/>
      <c r="NSF554" s="152"/>
      <c r="NSG554" s="152"/>
      <c r="NSH554" s="152"/>
      <c r="NSI554" s="152"/>
      <c r="NSJ554" s="152"/>
      <c r="NSK554" s="152"/>
      <c r="NSL554" s="152"/>
      <c r="NSM554" s="152"/>
      <c r="NSN554" s="152"/>
      <c r="NSO554" s="152"/>
      <c r="NSP554" s="152"/>
      <c r="NSQ554" s="152"/>
      <c r="NSR554" s="152"/>
      <c r="NSS554" s="152"/>
      <c r="NST554" s="152"/>
      <c r="NSU554" s="152"/>
      <c r="NSV554" s="152"/>
      <c r="NSW554" s="152"/>
      <c r="NSX554" s="152"/>
      <c r="NSY554" s="152"/>
      <c r="NSZ554" s="152"/>
      <c r="NTA554" s="152"/>
      <c r="NTB554" s="152"/>
      <c r="NTC554" s="152"/>
      <c r="NTD554" s="152"/>
      <c r="NTE554" s="152"/>
      <c r="NTF554" s="152"/>
      <c r="NTG554" s="152"/>
      <c r="NTH554" s="152"/>
      <c r="NTI554" s="152"/>
      <c r="NTJ554" s="152"/>
      <c r="NTK554" s="152"/>
      <c r="NTL554" s="152"/>
      <c r="NTM554" s="152"/>
      <c r="NTN554" s="152"/>
      <c r="NTO554" s="152"/>
      <c r="NTP554" s="152"/>
      <c r="NTQ554" s="152"/>
      <c r="NTR554" s="152"/>
      <c r="NTS554" s="152"/>
      <c r="NTT554" s="152"/>
      <c r="NTU554" s="152"/>
      <c r="NTV554" s="152"/>
      <c r="NTW554" s="152"/>
      <c r="NTX554" s="152"/>
      <c r="NTY554" s="152"/>
      <c r="NTZ554" s="152"/>
      <c r="NUA554" s="152"/>
      <c r="NUB554" s="152"/>
      <c r="NUC554" s="152"/>
      <c r="NUD554" s="152"/>
      <c r="NUE554" s="152"/>
      <c r="NUF554" s="152"/>
      <c r="NUG554" s="152"/>
      <c r="NUH554" s="152"/>
      <c r="NUI554" s="152"/>
      <c r="NUJ554" s="152"/>
      <c r="NUK554" s="152"/>
      <c r="NUL554" s="152"/>
      <c r="NUM554" s="152"/>
      <c r="NUN554" s="152"/>
      <c r="NUO554" s="152"/>
      <c r="NUP554" s="152"/>
      <c r="NUQ554" s="152"/>
      <c r="NUR554" s="152"/>
      <c r="NUS554" s="152"/>
      <c r="NUT554" s="152"/>
      <c r="NUU554" s="152"/>
      <c r="NUV554" s="152"/>
      <c r="NUW554" s="152"/>
      <c r="NUX554" s="152"/>
      <c r="NUY554" s="152"/>
      <c r="NUZ554" s="152"/>
      <c r="NVA554" s="152"/>
      <c r="NVB554" s="152"/>
      <c r="NVC554" s="152"/>
      <c r="NVD554" s="152"/>
      <c r="NVE554" s="152"/>
      <c r="NVF554" s="152"/>
      <c r="NVG554" s="152"/>
      <c r="NVH554" s="152"/>
      <c r="NVI554" s="152"/>
      <c r="NVJ554" s="152"/>
      <c r="NVK554" s="152"/>
      <c r="NVL554" s="152"/>
      <c r="NVM554" s="152"/>
      <c r="NVN554" s="152"/>
      <c r="NVO554" s="152"/>
      <c r="NVP554" s="152"/>
      <c r="NVQ554" s="152"/>
      <c r="NVR554" s="152"/>
      <c r="NVS554" s="152"/>
      <c r="NVT554" s="152"/>
      <c r="NVU554" s="152"/>
      <c r="NVV554" s="152"/>
      <c r="NVW554" s="152"/>
      <c r="NVX554" s="152"/>
      <c r="NVY554" s="152"/>
      <c r="NVZ554" s="152"/>
      <c r="NWA554" s="152"/>
      <c r="NWB554" s="152"/>
      <c r="NWC554" s="152"/>
      <c r="NWD554" s="152"/>
      <c r="NWE554" s="152"/>
      <c r="NWF554" s="152"/>
      <c r="NWG554" s="152"/>
      <c r="NWH554" s="152"/>
      <c r="NWI554" s="152"/>
      <c r="NWJ554" s="152"/>
      <c r="NWK554" s="152"/>
      <c r="NWL554" s="152"/>
      <c r="NWM554" s="152"/>
      <c r="NWN554" s="152"/>
      <c r="NWO554" s="152"/>
      <c r="NWP554" s="152"/>
      <c r="NWQ554" s="152"/>
      <c r="NWR554" s="152"/>
      <c r="NWS554" s="152"/>
      <c r="NWT554" s="152"/>
      <c r="NWU554" s="152"/>
      <c r="NWV554" s="152"/>
      <c r="NWW554" s="152"/>
      <c r="NWX554" s="152"/>
      <c r="NWY554" s="152"/>
      <c r="NWZ554" s="152"/>
      <c r="NXA554" s="152"/>
      <c r="NXB554" s="152"/>
      <c r="NXC554" s="152"/>
      <c r="NXD554" s="152"/>
      <c r="NXE554" s="152"/>
      <c r="NXF554" s="152"/>
      <c r="NXG554" s="152"/>
      <c r="NXH554" s="152"/>
      <c r="NXI554" s="152"/>
      <c r="NXJ554" s="152"/>
      <c r="NXK554" s="152"/>
      <c r="NXL554" s="152"/>
      <c r="NXM554" s="152"/>
      <c r="NXN554" s="152"/>
      <c r="NXO554" s="152"/>
      <c r="NXP554" s="152"/>
      <c r="NXQ554" s="152"/>
      <c r="NXR554" s="152"/>
      <c r="NXS554" s="152"/>
      <c r="NXT554" s="152"/>
      <c r="NXU554" s="152"/>
      <c r="NXV554" s="152"/>
      <c r="NXW554" s="152"/>
      <c r="NXX554" s="152"/>
      <c r="NXY554" s="152"/>
      <c r="NXZ554" s="152"/>
      <c r="NYA554" s="152"/>
      <c r="NYB554" s="152"/>
      <c r="NYC554" s="152"/>
      <c r="NYD554" s="152"/>
      <c r="NYE554" s="152"/>
      <c r="NYF554" s="152"/>
      <c r="NYG554" s="152"/>
      <c r="NYH554" s="152"/>
      <c r="NYI554" s="152"/>
      <c r="NYJ554" s="152"/>
      <c r="NYK554" s="152"/>
      <c r="NYL554" s="152"/>
      <c r="NYM554" s="152"/>
      <c r="NYN554" s="152"/>
      <c r="NYO554" s="152"/>
      <c r="NYP554" s="152"/>
      <c r="NYQ554" s="152"/>
      <c r="NYR554" s="152"/>
      <c r="NYS554" s="152"/>
      <c r="NYT554" s="152"/>
      <c r="NYU554" s="152"/>
      <c r="NYV554" s="152"/>
      <c r="NYW554" s="152"/>
      <c r="NYX554" s="152"/>
      <c r="NYY554" s="152"/>
      <c r="NYZ554" s="152"/>
      <c r="NZA554" s="152"/>
      <c r="NZB554" s="152"/>
      <c r="NZC554" s="152"/>
      <c r="NZD554" s="152"/>
      <c r="NZE554" s="152"/>
      <c r="NZF554" s="152"/>
      <c r="NZG554" s="152"/>
      <c r="NZH554" s="152"/>
      <c r="NZI554" s="152"/>
      <c r="NZJ554" s="152"/>
      <c r="NZK554" s="152"/>
      <c r="NZL554" s="152"/>
      <c r="NZM554" s="152"/>
      <c r="NZN554" s="152"/>
      <c r="NZO554" s="152"/>
      <c r="NZP554" s="152"/>
      <c r="NZQ554" s="152"/>
      <c r="NZR554" s="152"/>
      <c r="NZS554" s="152"/>
      <c r="NZT554" s="152"/>
      <c r="NZU554" s="152"/>
      <c r="NZV554" s="152"/>
      <c r="NZW554" s="152"/>
      <c r="NZX554" s="152"/>
      <c r="NZY554" s="152"/>
      <c r="NZZ554" s="152"/>
      <c r="OAA554" s="152"/>
      <c r="OAB554" s="152"/>
      <c r="OAC554" s="152"/>
      <c r="OAD554" s="152"/>
      <c r="OAE554" s="152"/>
      <c r="OAF554" s="152"/>
      <c r="OAG554" s="152"/>
      <c r="OAH554" s="152"/>
      <c r="OAI554" s="152"/>
      <c r="OAJ554" s="152"/>
      <c r="OAK554" s="152"/>
      <c r="OAL554" s="152"/>
      <c r="OAM554" s="152"/>
      <c r="OAN554" s="152"/>
      <c r="OAO554" s="152"/>
      <c r="OAP554" s="152"/>
      <c r="OAQ554" s="152"/>
      <c r="OAR554" s="152"/>
      <c r="OAS554" s="152"/>
      <c r="OAT554" s="152"/>
      <c r="OAU554" s="152"/>
      <c r="OAV554" s="152"/>
      <c r="OAW554" s="152"/>
      <c r="OAX554" s="152"/>
      <c r="OAY554" s="152"/>
      <c r="OAZ554" s="152"/>
      <c r="OBA554" s="152"/>
      <c r="OBB554" s="152"/>
      <c r="OBC554" s="152"/>
      <c r="OBD554" s="152"/>
      <c r="OBE554" s="152"/>
      <c r="OBF554" s="152"/>
      <c r="OBG554" s="152"/>
      <c r="OBH554" s="152"/>
      <c r="OBI554" s="152"/>
      <c r="OBJ554" s="152"/>
      <c r="OBK554" s="152"/>
      <c r="OBL554" s="152"/>
      <c r="OBM554" s="152"/>
      <c r="OBN554" s="152"/>
      <c r="OBO554" s="152"/>
      <c r="OBP554" s="152"/>
      <c r="OBQ554" s="152"/>
      <c r="OBR554" s="152"/>
      <c r="OBS554" s="152"/>
      <c r="OBT554" s="152"/>
      <c r="OBU554" s="152"/>
      <c r="OBV554" s="152"/>
      <c r="OBW554" s="152"/>
      <c r="OBX554" s="152"/>
      <c r="OBY554" s="152"/>
      <c r="OBZ554" s="152"/>
      <c r="OCA554" s="152"/>
      <c r="OCB554" s="152"/>
      <c r="OCC554" s="152"/>
      <c r="OCD554" s="152"/>
      <c r="OCE554" s="152"/>
      <c r="OCF554" s="152"/>
      <c r="OCG554" s="152"/>
      <c r="OCH554" s="152"/>
      <c r="OCI554" s="152"/>
      <c r="OCJ554" s="152"/>
      <c r="OCK554" s="152"/>
      <c r="OCL554" s="152"/>
      <c r="OCM554" s="152"/>
      <c r="OCN554" s="152"/>
      <c r="OCO554" s="152"/>
      <c r="OCP554" s="152"/>
      <c r="OCQ554" s="152"/>
      <c r="OCR554" s="152"/>
      <c r="OCS554" s="152"/>
      <c r="OCT554" s="152"/>
      <c r="OCU554" s="152"/>
      <c r="OCV554" s="152"/>
      <c r="OCW554" s="152"/>
      <c r="OCX554" s="152"/>
      <c r="OCY554" s="152"/>
      <c r="OCZ554" s="152"/>
      <c r="ODA554" s="152"/>
      <c r="ODB554" s="152"/>
      <c r="ODC554" s="152"/>
      <c r="ODD554" s="152"/>
      <c r="ODE554" s="152"/>
      <c r="ODF554" s="152"/>
      <c r="ODG554" s="152"/>
      <c r="ODH554" s="152"/>
      <c r="ODI554" s="152"/>
      <c r="ODJ554" s="152"/>
      <c r="ODK554" s="152"/>
      <c r="ODL554" s="152"/>
      <c r="ODM554" s="152"/>
      <c r="ODN554" s="152"/>
      <c r="ODO554" s="152"/>
      <c r="ODP554" s="152"/>
      <c r="ODQ554" s="152"/>
      <c r="ODR554" s="152"/>
      <c r="ODS554" s="152"/>
      <c r="ODT554" s="152"/>
      <c r="ODU554" s="152"/>
      <c r="ODV554" s="152"/>
      <c r="ODW554" s="152"/>
      <c r="ODX554" s="152"/>
      <c r="ODY554" s="152"/>
      <c r="ODZ554" s="152"/>
      <c r="OEA554" s="152"/>
      <c r="OEB554" s="152"/>
      <c r="OEC554" s="152"/>
      <c r="OED554" s="152"/>
      <c r="OEE554" s="152"/>
      <c r="OEF554" s="152"/>
      <c r="OEG554" s="152"/>
      <c r="OEH554" s="152"/>
      <c r="OEI554" s="152"/>
      <c r="OEJ554" s="152"/>
      <c r="OEK554" s="152"/>
      <c r="OEL554" s="152"/>
      <c r="OEM554" s="152"/>
      <c r="OEN554" s="152"/>
      <c r="OEO554" s="152"/>
      <c r="OEP554" s="152"/>
      <c r="OEQ554" s="152"/>
      <c r="OER554" s="152"/>
      <c r="OES554" s="152"/>
      <c r="OET554" s="152"/>
      <c r="OEU554" s="152"/>
      <c r="OEV554" s="152"/>
      <c r="OEW554" s="152"/>
      <c r="OEX554" s="152"/>
      <c r="OEY554" s="152"/>
      <c r="OEZ554" s="152"/>
      <c r="OFA554" s="152"/>
      <c r="OFB554" s="152"/>
      <c r="OFC554" s="152"/>
      <c r="OFD554" s="152"/>
      <c r="OFE554" s="152"/>
      <c r="OFF554" s="152"/>
      <c r="OFG554" s="152"/>
      <c r="OFH554" s="152"/>
      <c r="OFI554" s="152"/>
      <c r="OFJ554" s="152"/>
      <c r="OFK554" s="152"/>
      <c r="OFL554" s="152"/>
      <c r="OFM554" s="152"/>
      <c r="OFN554" s="152"/>
      <c r="OFO554" s="152"/>
      <c r="OFP554" s="152"/>
      <c r="OFQ554" s="152"/>
      <c r="OFR554" s="152"/>
      <c r="OFS554" s="152"/>
      <c r="OFT554" s="152"/>
      <c r="OFU554" s="152"/>
      <c r="OFV554" s="152"/>
      <c r="OFW554" s="152"/>
      <c r="OFX554" s="152"/>
      <c r="OFY554" s="152"/>
      <c r="OFZ554" s="152"/>
      <c r="OGA554" s="152"/>
      <c r="OGB554" s="152"/>
      <c r="OGC554" s="152"/>
      <c r="OGD554" s="152"/>
      <c r="OGE554" s="152"/>
      <c r="OGF554" s="152"/>
      <c r="OGG554" s="152"/>
      <c r="OGH554" s="152"/>
      <c r="OGI554" s="152"/>
      <c r="OGJ554" s="152"/>
      <c r="OGK554" s="152"/>
      <c r="OGL554" s="152"/>
      <c r="OGM554" s="152"/>
      <c r="OGN554" s="152"/>
      <c r="OGO554" s="152"/>
      <c r="OGP554" s="152"/>
      <c r="OGQ554" s="152"/>
      <c r="OGR554" s="152"/>
      <c r="OGS554" s="152"/>
      <c r="OGT554" s="152"/>
      <c r="OGU554" s="152"/>
      <c r="OGV554" s="152"/>
      <c r="OGW554" s="152"/>
      <c r="OGX554" s="152"/>
      <c r="OGY554" s="152"/>
      <c r="OGZ554" s="152"/>
      <c r="OHA554" s="152"/>
      <c r="OHB554" s="152"/>
      <c r="OHC554" s="152"/>
      <c r="OHD554" s="152"/>
      <c r="OHE554" s="152"/>
      <c r="OHF554" s="152"/>
      <c r="OHG554" s="152"/>
      <c r="OHH554" s="152"/>
      <c r="OHI554" s="152"/>
      <c r="OHJ554" s="152"/>
      <c r="OHK554" s="152"/>
      <c r="OHL554" s="152"/>
      <c r="OHM554" s="152"/>
      <c r="OHN554" s="152"/>
      <c r="OHO554" s="152"/>
      <c r="OHP554" s="152"/>
      <c r="OHQ554" s="152"/>
      <c r="OHR554" s="152"/>
      <c r="OHS554" s="152"/>
      <c r="OHT554" s="152"/>
      <c r="OHU554" s="152"/>
      <c r="OHV554" s="152"/>
      <c r="OHW554" s="152"/>
      <c r="OHX554" s="152"/>
      <c r="OHY554" s="152"/>
      <c r="OHZ554" s="152"/>
      <c r="OIA554" s="152"/>
      <c r="OIB554" s="152"/>
      <c r="OIC554" s="152"/>
      <c r="OID554" s="152"/>
      <c r="OIE554" s="152"/>
      <c r="OIF554" s="152"/>
      <c r="OIG554" s="152"/>
      <c r="OIH554" s="152"/>
      <c r="OII554" s="152"/>
      <c r="OIJ554" s="152"/>
      <c r="OIK554" s="152"/>
      <c r="OIL554" s="152"/>
      <c r="OIM554" s="152"/>
      <c r="OIN554" s="152"/>
      <c r="OIO554" s="152"/>
      <c r="OIP554" s="152"/>
      <c r="OIQ554" s="152"/>
      <c r="OIR554" s="152"/>
      <c r="OIS554" s="152"/>
      <c r="OIT554" s="152"/>
      <c r="OIU554" s="152"/>
      <c r="OIV554" s="152"/>
      <c r="OIW554" s="152"/>
      <c r="OIX554" s="152"/>
      <c r="OIY554" s="152"/>
      <c r="OIZ554" s="152"/>
      <c r="OJA554" s="152"/>
      <c r="OJB554" s="152"/>
      <c r="OJC554" s="152"/>
      <c r="OJD554" s="152"/>
      <c r="OJE554" s="152"/>
      <c r="OJF554" s="152"/>
      <c r="OJG554" s="152"/>
      <c r="OJH554" s="152"/>
      <c r="OJI554" s="152"/>
      <c r="OJJ554" s="152"/>
      <c r="OJK554" s="152"/>
      <c r="OJL554" s="152"/>
      <c r="OJM554" s="152"/>
      <c r="OJN554" s="152"/>
      <c r="OJO554" s="152"/>
      <c r="OJP554" s="152"/>
      <c r="OJQ554" s="152"/>
      <c r="OJR554" s="152"/>
      <c r="OJS554" s="152"/>
      <c r="OJT554" s="152"/>
      <c r="OJU554" s="152"/>
      <c r="OJV554" s="152"/>
      <c r="OJW554" s="152"/>
      <c r="OJX554" s="152"/>
      <c r="OJY554" s="152"/>
      <c r="OJZ554" s="152"/>
      <c r="OKA554" s="152"/>
      <c r="OKB554" s="152"/>
      <c r="OKC554" s="152"/>
      <c r="OKD554" s="152"/>
      <c r="OKE554" s="152"/>
      <c r="OKF554" s="152"/>
      <c r="OKG554" s="152"/>
      <c r="OKH554" s="152"/>
      <c r="OKI554" s="152"/>
      <c r="OKJ554" s="152"/>
      <c r="OKK554" s="152"/>
      <c r="OKL554" s="152"/>
      <c r="OKM554" s="152"/>
      <c r="OKN554" s="152"/>
      <c r="OKO554" s="152"/>
      <c r="OKP554" s="152"/>
      <c r="OKQ554" s="152"/>
      <c r="OKR554" s="152"/>
      <c r="OKS554" s="152"/>
      <c r="OKT554" s="152"/>
      <c r="OKU554" s="152"/>
      <c r="OKV554" s="152"/>
      <c r="OKW554" s="152"/>
      <c r="OKX554" s="152"/>
      <c r="OKY554" s="152"/>
      <c r="OKZ554" s="152"/>
      <c r="OLA554" s="152"/>
      <c r="OLB554" s="152"/>
      <c r="OLC554" s="152"/>
      <c r="OLD554" s="152"/>
      <c r="OLE554" s="152"/>
      <c r="OLF554" s="152"/>
      <c r="OLG554" s="152"/>
      <c r="OLH554" s="152"/>
      <c r="OLI554" s="152"/>
      <c r="OLJ554" s="152"/>
      <c r="OLK554" s="152"/>
      <c r="OLL554" s="152"/>
      <c r="OLM554" s="152"/>
      <c r="OLN554" s="152"/>
      <c r="OLO554" s="152"/>
      <c r="OLP554" s="152"/>
      <c r="OLQ554" s="152"/>
      <c r="OLR554" s="152"/>
      <c r="OLS554" s="152"/>
      <c r="OLT554" s="152"/>
      <c r="OLU554" s="152"/>
      <c r="OLV554" s="152"/>
      <c r="OLW554" s="152"/>
      <c r="OLX554" s="152"/>
      <c r="OLY554" s="152"/>
      <c r="OLZ554" s="152"/>
      <c r="OMA554" s="152"/>
      <c r="OMB554" s="152"/>
      <c r="OMC554" s="152"/>
      <c r="OMD554" s="152"/>
      <c r="OME554" s="152"/>
      <c r="OMF554" s="152"/>
      <c r="OMG554" s="152"/>
      <c r="OMH554" s="152"/>
      <c r="OMI554" s="152"/>
      <c r="OMJ554" s="152"/>
      <c r="OMK554" s="152"/>
      <c r="OML554" s="152"/>
      <c r="OMM554" s="152"/>
      <c r="OMN554" s="152"/>
      <c r="OMO554" s="152"/>
      <c r="OMP554" s="152"/>
      <c r="OMQ554" s="152"/>
      <c r="OMR554" s="152"/>
      <c r="OMS554" s="152"/>
      <c r="OMT554" s="152"/>
      <c r="OMU554" s="152"/>
      <c r="OMV554" s="152"/>
      <c r="OMW554" s="152"/>
      <c r="OMX554" s="152"/>
      <c r="OMY554" s="152"/>
      <c r="OMZ554" s="152"/>
      <c r="ONA554" s="152"/>
      <c r="ONB554" s="152"/>
      <c r="ONC554" s="152"/>
      <c r="OND554" s="152"/>
      <c r="ONE554" s="152"/>
      <c r="ONF554" s="152"/>
      <c r="ONG554" s="152"/>
      <c r="ONH554" s="152"/>
      <c r="ONI554" s="152"/>
      <c r="ONJ554" s="152"/>
      <c r="ONK554" s="152"/>
      <c r="ONL554" s="152"/>
      <c r="ONM554" s="152"/>
      <c r="ONN554" s="152"/>
      <c r="ONO554" s="152"/>
      <c r="ONP554" s="152"/>
      <c r="ONQ554" s="152"/>
      <c r="ONR554" s="152"/>
      <c r="ONS554" s="152"/>
      <c r="ONT554" s="152"/>
      <c r="ONU554" s="152"/>
      <c r="ONV554" s="152"/>
      <c r="ONW554" s="152"/>
      <c r="ONX554" s="152"/>
      <c r="ONY554" s="152"/>
      <c r="ONZ554" s="152"/>
      <c r="OOA554" s="152"/>
      <c r="OOB554" s="152"/>
      <c r="OOC554" s="152"/>
      <c r="OOD554" s="152"/>
      <c r="OOE554" s="152"/>
      <c r="OOF554" s="152"/>
      <c r="OOG554" s="152"/>
      <c r="OOH554" s="152"/>
      <c r="OOI554" s="152"/>
      <c r="OOJ554" s="152"/>
      <c r="OOK554" s="152"/>
      <c r="OOL554" s="152"/>
      <c r="OOM554" s="152"/>
      <c r="OON554" s="152"/>
      <c r="OOO554" s="152"/>
      <c r="OOP554" s="152"/>
      <c r="OOQ554" s="152"/>
      <c r="OOR554" s="152"/>
      <c r="OOS554" s="152"/>
      <c r="OOT554" s="152"/>
      <c r="OOU554" s="152"/>
      <c r="OOV554" s="152"/>
      <c r="OOW554" s="152"/>
      <c r="OOX554" s="152"/>
      <c r="OOY554" s="152"/>
      <c r="OOZ554" s="152"/>
      <c r="OPA554" s="152"/>
      <c r="OPB554" s="152"/>
      <c r="OPC554" s="152"/>
      <c r="OPD554" s="152"/>
      <c r="OPE554" s="152"/>
      <c r="OPF554" s="152"/>
      <c r="OPG554" s="152"/>
      <c r="OPH554" s="152"/>
      <c r="OPI554" s="152"/>
      <c r="OPJ554" s="152"/>
      <c r="OPK554" s="152"/>
      <c r="OPL554" s="152"/>
      <c r="OPM554" s="152"/>
      <c r="OPN554" s="152"/>
      <c r="OPO554" s="152"/>
      <c r="OPP554" s="152"/>
      <c r="OPQ554" s="152"/>
      <c r="OPR554" s="152"/>
      <c r="OPS554" s="152"/>
      <c r="OPT554" s="152"/>
      <c r="OPU554" s="152"/>
      <c r="OPV554" s="152"/>
      <c r="OPW554" s="152"/>
      <c r="OPX554" s="152"/>
      <c r="OPY554" s="152"/>
      <c r="OPZ554" s="152"/>
      <c r="OQA554" s="152"/>
      <c r="OQB554" s="152"/>
      <c r="OQC554" s="152"/>
      <c r="OQD554" s="152"/>
      <c r="OQE554" s="152"/>
      <c r="OQF554" s="152"/>
      <c r="OQG554" s="152"/>
      <c r="OQH554" s="152"/>
      <c r="OQI554" s="152"/>
      <c r="OQJ554" s="152"/>
      <c r="OQK554" s="152"/>
      <c r="OQL554" s="152"/>
      <c r="OQM554" s="152"/>
      <c r="OQN554" s="152"/>
      <c r="OQO554" s="152"/>
      <c r="OQP554" s="152"/>
      <c r="OQQ554" s="152"/>
      <c r="OQR554" s="152"/>
      <c r="OQS554" s="152"/>
      <c r="OQT554" s="152"/>
      <c r="OQU554" s="152"/>
      <c r="OQV554" s="152"/>
      <c r="OQW554" s="152"/>
      <c r="OQX554" s="152"/>
      <c r="OQY554" s="152"/>
      <c r="OQZ554" s="152"/>
      <c r="ORA554" s="152"/>
      <c r="ORB554" s="152"/>
      <c r="ORC554" s="152"/>
      <c r="ORD554" s="152"/>
      <c r="ORE554" s="152"/>
      <c r="ORF554" s="152"/>
      <c r="ORG554" s="152"/>
      <c r="ORH554" s="152"/>
      <c r="ORI554" s="152"/>
      <c r="ORJ554" s="152"/>
      <c r="ORK554" s="152"/>
      <c r="ORL554" s="152"/>
      <c r="ORM554" s="152"/>
      <c r="ORN554" s="152"/>
      <c r="ORO554" s="152"/>
      <c r="ORP554" s="152"/>
      <c r="ORQ554" s="152"/>
      <c r="ORR554" s="152"/>
      <c r="ORS554" s="152"/>
      <c r="ORT554" s="152"/>
      <c r="ORU554" s="152"/>
      <c r="ORV554" s="152"/>
      <c r="ORW554" s="152"/>
      <c r="ORX554" s="152"/>
      <c r="ORY554" s="152"/>
      <c r="ORZ554" s="152"/>
      <c r="OSA554" s="152"/>
      <c r="OSB554" s="152"/>
      <c r="OSC554" s="152"/>
      <c r="OSD554" s="152"/>
      <c r="OSE554" s="152"/>
      <c r="OSF554" s="152"/>
      <c r="OSG554" s="152"/>
      <c r="OSH554" s="152"/>
      <c r="OSI554" s="152"/>
      <c r="OSJ554" s="152"/>
      <c r="OSK554" s="152"/>
      <c r="OSL554" s="152"/>
      <c r="OSM554" s="152"/>
      <c r="OSN554" s="152"/>
      <c r="OSO554" s="152"/>
      <c r="OSP554" s="152"/>
      <c r="OSQ554" s="152"/>
      <c r="OSR554" s="152"/>
      <c r="OSS554" s="152"/>
      <c r="OST554" s="152"/>
      <c r="OSU554" s="152"/>
      <c r="OSV554" s="152"/>
      <c r="OSW554" s="152"/>
      <c r="OSX554" s="152"/>
      <c r="OSY554" s="152"/>
      <c r="OSZ554" s="152"/>
      <c r="OTA554" s="152"/>
      <c r="OTB554" s="152"/>
      <c r="OTC554" s="152"/>
      <c r="OTD554" s="152"/>
      <c r="OTE554" s="152"/>
      <c r="OTF554" s="152"/>
      <c r="OTG554" s="152"/>
      <c r="OTH554" s="152"/>
      <c r="OTI554" s="152"/>
      <c r="OTJ554" s="152"/>
      <c r="OTK554" s="152"/>
      <c r="OTL554" s="152"/>
      <c r="OTM554" s="152"/>
      <c r="OTN554" s="152"/>
      <c r="OTO554" s="152"/>
      <c r="OTP554" s="152"/>
      <c r="OTQ554" s="152"/>
      <c r="OTR554" s="152"/>
      <c r="OTS554" s="152"/>
      <c r="OTT554" s="152"/>
      <c r="OTU554" s="152"/>
      <c r="OTV554" s="152"/>
      <c r="OTW554" s="152"/>
      <c r="OTX554" s="152"/>
      <c r="OTY554" s="152"/>
      <c r="OTZ554" s="152"/>
      <c r="OUA554" s="152"/>
      <c r="OUB554" s="152"/>
      <c r="OUC554" s="152"/>
      <c r="OUD554" s="152"/>
      <c r="OUE554" s="152"/>
      <c r="OUF554" s="152"/>
      <c r="OUG554" s="152"/>
      <c r="OUH554" s="152"/>
      <c r="OUI554" s="152"/>
      <c r="OUJ554" s="152"/>
      <c r="OUK554" s="152"/>
      <c r="OUL554" s="152"/>
      <c r="OUM554" s="152"/>
      <c r="OUN554" s="152"/>
      <c r="OUO554" s="152"/>
      <c r="OUP554" s="152"/>
      <c r="OUQ554" s="152"/>
      <c r="OUR554" s="152"/>
      <c r="OUS554" s="152"/>
      <c r="OUT554" s="152"/>
      <c r="OUU554" s="152"/>
      <c r="OUV554" s="152"/>
      <c r="OUW554" s="152"/>
      <c r="OUX554" s="152"/>
      <c r="OUY554" s="152"/>
      <c r="OUZ554" s="152"/>
      <c r="OVA554" s="152"/>
      <c r="OVB554" s="152"/>
      <c r="OVC554" s="152"/>
      <c r="OVD554" s="152"/>
      <c r="OVE554" s="152"/>
      <c r="OVF554" s="152"/>
      <c r="OVG554" s="152"/>
      <c r="OVH554" s="152"/>
      <c r="OVI554" s="152"/>
      <c r="OVJ554" s="152"/>
      <c r="OVK554" s="152"/>
      <c r="OVL554" s="152"/>
      <c r="OVM554" s="152"/>
      <c r="OVN554" s="152"/>
      <c r="OVO554" s="152"/>
      <c r="OVP554" s="152"/>
      <c r="OVQ554" s="152"/>
      <c r="OVR554" s="152"/>
      <c r="OVS554" s="152"/>
      <c r="OVT554" s="152"/>
      <c r="OVU554" s="152"/>
      <c r="OVV554" s="152"/>
      <c r="OVW554" s="152"/>
      <c r="OVX554" s="152"/>
      <c r="OVY554" s="152"/>
      <c r="OVZ554" s="152"/>
      <c r="OWA554" s="152"/>
      <c r="OWB554" s="152"/>
      <c r="OWC554" s="152"/>
      <c r="OWD554" s="152"/>
      <c r="OWE554" s="152"/>
      <c r="OWF554" s="152"/>
      <c r="OWG554" s="152"/>
      <c r="OWH554" s="152"/>
      <c r="OWI554" s="152"/>
      <c r="OWJ554" s="152"/>
      <c r="OWK554" s="152"/>
      <c r="OWL554" s="152"/>
      <c r="OWM554" s="152"/>
      <c r="OWN554" s="152"/>
      <c r="OWO554" s="152"/>
      <c r="OWP554" s="152"/>
      <c r="OWQ554" s="152"/>
      <c r="OWR554" s="152"/>
      <c r="OWS554" s="152"/>
      <c r="OWT554" s="152"/>
      <c r="OWU554" s="152"/>
      <c r="OWV554" s="152"/>
      <c r="OWW554" s="152"/>
      <c r="OWX554" s="152"/>
      <c r="OWY554" s="152"/>
      <c r="OWZ554" s="152"/>
      <c r="OXA554" s="152"/>
      <c r="OXB554" s="152"/>
      <c r="OXC554" s="152"/>
      <c r="OXD554" s="152"/>
      <c r="OXE554" s="152"/>
      <c r="OXF554" s="152"/>
      <c r="OXG554" s="152"/>
      <c r="OXH554" s="152"/>
      <c r="OXI554" s="152"/>
      <c r="OXJ554" s="152"/>
      <c r="OXK554" s="152"/>
      <c r="OXL554" s="152"/>
      <c r="OXM554" s="152"/>
      <c r="OXN554" s="152"/>
      <c r="OXO554" s="152"/>
      <c r="OXP554" s="152"/>
      <c r="OXQ554" s="152"/>
      <c r="OXR554" s="152"/>
      <c r="OXS554" s="152"/>
      <c r="OXT554" s="152"/>
      <c r="OXU554" s="152"/>
      <c r="OXV554" s="152"/>
      <c r="OXW554" s="152"/>
      <c r="OXX554" s="152"/>
      <c r="OXY554" s="152"/>
      <c r="OXZ554" s="152"/>
      <c r="OYA554" s="152"/>
      <c r="OYB554" s="152"/>
      <c r="OYC554" s="152"/>
      <c r="OYD554" s="152"/>
      <c r="OYE554" s="152"/>
      <c r="OYF554" s="152"/>
      <c r="OYG554" s="152"/>
      <c r="OYH554" s="152"/>
      <c r="OYI554" s="152"/>
      <c r="OYJ554" s="152"/>
      <c r="OYK554" s="152"/>
      <c r="OYL554" s="152"/>
      <c r="OYM554" s="152"/>
      <c r="OYN554" s="152"/>
      <c r="OYO554" s="152"/>
      <c r="OYP554" s="152"/>
      <c r="OYQ554" s="152"/>
      <c r="OYR554" s="152"/>
      <c r="OYS554" s="152"/>
      <c r="OYT554" s="152"/>
      <c r="OYU554" s="152"/>
      <c r="OYV554" s="152"/>
      <c r="OYW554" s="152"/>
      <c r="OYX554" s="152"/>
      <c r="OYY554" s="152"/>
      <c r="OYZ554" s="152"/>
      <c r="OZA554" s="152"/>
      <c r="OZB554" s="152"/>
      <c r="OZC554" s="152"/>
      <c r="OZD554" s="152"/>
      <c r="OZE554" s="152"/>
      <c r="OZF554" s="152"/>
      <c r="OZG554" s="152"/>
      <c r="OZH554" s="152"/>
      <c r="OZI554" s="152"/>
      <c r="OZJ554" s="152"/>
      <c r="OZK554" s="152"/>
      <c r="OZL554" s="152"/>
      <c r="OZM554" s="152"/>
      <c r="OZN554" s="152"/>
      <c r="OZO554" s="152"/>
      <c r="OZP554" s="152"/>
      <c r="OZQ554" s="152"/>
      <c r="OZR554" s="152"/>
      <c r="OZS554" s="152"/>
      <c r="OZT554" s="152"/>
      <c r="OZU554" s="152"/>
      <c r="OZV554" s="152"/>
      <c r="OZW554" s="152"/>
      <c r="OZX554" s="152"/>
      <c r="OZY554" s="152"/>
      <c r="OZZ554" s="152"/>
      <c r="PAA554" s="152"/>
      <c r="PAB554" s="152"/>
      <c r="PAC554" s="152"/>
      <c r="PAD554" s="152"/>
      <c r="PAE554" s="152"/>
      <c r="PAF554" s="152"/>
      <c r="PAG554" s="152"/>
      <c r="PAH554" s="152"/>
      <c r="PAI554" s="152"/>
      <c r="PAJ554" s="152"/>
      <c r="PAK554" s="152"/>
      <c r="PAL554" s="152"/>
      <c r="PAM554" s="152"/>
      <c r="PAN554" s="152"/>
      <c r="PAO554" s="152"/>
      <c r="PAP554" s="152"/>
      <c r="PAQ554" s="152"/>
      <c r="PAR554" s="152"/>
      <c r="PAS554" s="152"/>
      <c r="PAT554" s="152"/>
      <c r="PAU554" s="152"/>
      <c r="PAV554" s="152"/>
      <c r="PAW554" s="152"/>
      <c r="PAX554" s="152"/>
      <c r="PAY554" s="152"/>
      <c r="PAZ554" s="152"/>
      <c r="PBA554" s="152"/>
      <c r="PBB554" s="152"/>
      <c r="PBC554" s="152"/>
      <c r="PBD554" s="152"/>
      <c r="PBE554" s="152"/>
      <c r="PBF554" s="152"/>
      <c r="PBG554" s="152"/>
      <c r="PBH554" s="152"/>
      <c r="PBI554" s="152"/>
      <c r="PBJ554" s="152"/>
      <c r="PBK554" s="152"/>
      <c r="PBL554" s="152"/>
      <c r="PBM554" s="152"/>
      <c r="PBN554" s="152"/>
      <c r="PBO554" s="152"/>
      <c r="PBP554" s="152"/>
      <c r="PBQ554" s="152"/>
      <c r="PBR554" s="152"/>
      <c r="PBS554" s="152"/>
      <c r="PBT554" s="152"/>
      <c r="PBU554" s="152"/>
      <c r="PBV554" s="152"/>
      <c r="PBW554" s="152"/>
      <c r="PBX554" s="152"/>
      <c r="PBY554" s="152"/>
      <c r="PBZ554" s="152"/>
      <c r="PCA554" s="152"/>
      <c r="PCB554" s="152"/>
      <c r="PCC554" s="152"/>
      <c r="PCD554" s="152"/>
      <c r="PCE554" s="152"/>
      <c r="PCF554" s="152"/>
      <c r="PCG554" s="152"/>
      <c r="PCH554" s="152"/>
      <c r="PCI554" s="152"/>
      <c r="PCJ554" s="152"/>
      <c r="PCK554" s="152"/>
      <c r="PCL554" s="152"/>
      <c r="PCM554" s="152"/>
      <c r="PCN554" s="152"/>
      <c r="PCO554" s="152"/>
      <c r="PCP554" s="152"/>
      <c r="PCQ554" s="152"/>
      <c r="PCR554" s="152"/>
      <c r="PCS554" s="152"/>
      <c r="PCT554" s="152"/>
      <c r="PCU554" s="152"/>
      <c r="PCV554" s="152"/>
      <c r="PCW554" s="152"/>
      <c r="PCX554" s="152"/>
      <c r="PCY554" s="152"/>
      <c r="PCZ554" s="152"/>
      <c r="PDA554" s="152"/>
      <c r="PDB554" s="152"/>
      <c r="PDC554" s="152"/>
      <c r="PDD554" s="152"/>
      <c r="PDE554" s="152"/>
      <c r="PDF554" s="152"/>
      <c r="PDG554" s="152"/>
      <c r="PDH554" s="152"/>
      <c r="PDI554" s="152"/>
      <c r="PDJ554" s="152"/>
      <c r="PDK554" s="152"/>
      <c r="PDL554" s="152"/>
      <c r="PDM554" s="152"/>
      <c r="PDN554" s="152"/>
      <c r="PDO554" s="152"/>
      <c r="PDP554" s="152"/>
      <c r="PDQ554" s="152"/>
      <c r="PDR554" s="152"/>
      <c r="PDS554" s="152"/>
      <c r="PDT554" s="152"/>
      <c r="PDU554" s="152"/>
      <c r="PDV554" s="152"/>
      <c r="PDW554" s="152"/>
      <c r="PDX554" s="152"/>
      <c r="PDY554" s="152"/>
      <c r="PDZ554" s="152"/>
      <c r="PEA554" s="152"/>
      <c r="PEB554" s="152"/>
      <c r="PEC554" s="152"/>
      <c r="PED554" s="152"/>
      <c r="PEE554" s="152"/>
      <c r="PEF554" s="152"/>
      <c r="PEG554" s="152"/>
      <c r="PEH554" s="152"/>
      <c r="PEI554" s="152"/>
      <c r="PEJ554" s="152"/>
      <c r="PEK554" s="152"/>
      <c r="PEL554" s="152"/>
      <c r="PEM554" s="152"/>
      <c r="PEN554" s="152"/>
      <c r="PEO554" s="152"/>
      <c r="PEP554" s="152"/>
      <c r="PEQ554" s="152"/>
      <c r="PER554" s="152"/>
      <c r="PES554" s="152"/>
      <c r="PET554" s="152"/>
      <c r="PEU554" s="152"/>
      <c r="PEV554" s="152"/>
      <c r="PEW554" s="152"/>
      <c r="PEX554" s="152"/>
      <c r="PEY554" s="152"/>
      <c r="PEZ554" s="152"/>
      <c r="PFA554" s="152"/>
      <c r="PFB554" s="152"/>
      <c r="PFC554" s="152"/>
      <c r="PFD554" s="152"/>
      <c r="PFE554" s="152"/>
      <c r="PFF554" s="152"/>
      <c r="PFG554" s="152"/>
      <c r="PFH554" s="152"/>
      <c r="PFI554" s="152"/>
      <c r="PFJ554" s="152"/>
      <c r="PFK554" s="152"/>
      <c r="PFL554" s="152"/>
      <c r="PFM554" s="152"/>
      <c r="PFN554" s="152"/>
      <c r="PFO554" s="152"/>
      <c r="PFP554" s="152"/>
      <c r="PFQ554" s="152"/>
      <c r="PFR554" s="152"/>
      <c r="PFS554" s="152"/>
      <c r="PFT554" s="152"/>
      <c r="PFU554" s="152"/>
      <c r="PFV554" s="152"/>
      <c r="PFW554" s="152"/>
      <c r="PFX554" s="152"/>
      <c r="PFY554" s="152"/>
      <c r="PFZ554" s="152"/>
      <c r="PGA554" s="152"/>
      <c r="PGB554" s="152"/>
      <c r="PGC554" s="152"/>
      <c r="PGD554" s="152"/>
      <c r="PGE554" s="152"/>
      <c r="PGF554" s="152"/>
      <c r="PGG554" s="152"/>
      <c r="PGH554" s="152"/>
      <c r="PGI554" s="152"/>
      <c r="PGJ554" s="152"/>
      <c r="PGK554" s="152"/>
      <c r="PGL554" s="152"/>
      <c r="PGM554" s="152"/>
      <c r="PGN554" s="152"/>
      <c r="PGO554" s="152"/>
      <c r="PGP554" s="152"/>
      <c r="PGQ554" s="152"/>
      <c r="PGR554" s="152"/>
      <c r="PGS554" s="152"/>
      <c r="PGT554" s="152"/>
      <c r="PGU554" s="152"/>
      <c r="PGV554" s="152"/>
      <c r="PGW554" s="152"/>
      <c r="PGX554" s="152"/>
      <c r="PGY554" s="152"/>
      <c r="PGZ554" s="152"/>
      <c r="PHA554" s="152"/>
      <c r="PHB554" s="152"/>
      <c r="PHC554" s="152"/>
      <c r="PHD554" s="152"/>
      <c r="PHE554" s="152"/>
      <c r="PHF554" s="152"/>
      <c r="PHG554" s="152"/>
      <c r="PHH554" s="152"/>
      <c r="PHI554" s="152"/>
      <c r="PHJ554" s="152"/>
      <c r="PHK554" s="152"/>
      <c r="PHL554" s="152"/>
      <c r="PHM554" s="152"/>
      <c r="PHN554" s="152"/>
      <c r="PHO554" s="152"/>
      <c r="PHP554" s="152"/>
      <c r="PHQ554" s="152"/>
      <c r="PHR554" s="152"/>
      <c r="PHS554" s="152"/>
      <c r="PHT554" s="152"/>
      <c r="PHU554" s="152"/>
      <c r="PHV554" s="152"/>
      <c r="PHW554" s="152"/>
      <c r="PHX554" s="152"/>
      <c r="PHY554" s="152"/>
      <c r="PHZ554" s="152"/>
      <c r="PIA554" s="152"/>
      <c r="PIB554" s="152"/>
      <c r="PIC554" s="152"/>
      <c r="PID554" s="152"/>
      <c r="PIE554" s="152"/>
      <c r="PIF554" s="152"/>
      <c r="PIG554" s="152"/>
      <c r="PIH554" s="152"/>
      <c r="PII554" s="152"/>
      <c r="PIJ554" s="152"/>
      <c r="PIK554" s="152"/>
      <c r="PIL554" s="152"/>
      <c r="PIM554" s="152"/>
      <c r="PIN554" s="152"/>
      <c r="PIO554" s="152"/>
      <c r="PIP554" s="152"/>
      <c r="PIQ554" s="152"/>
      <c r="PIR554" s="152"/>
      <c r="PIS554" s="152"/>
      <c r="PIT554" s="152"/>
      <c r="PIU554" s="152"/>
      <c r="PIV554" s="152"/>
      <c r="PIW554" s="152"/>
      <c r="PIX554" s="152"/>
      <c r="PIY554" s="152"/>
      <c r="PIZ554" s="152"/>
      <c r="PJA554" s="152"/>
      <c r="PJB554" s="152"/>
      <c r="PJC554" s="152"/>
      <c r="PJD554" s="152"/>
      <c r="PJE554" s="152"/>
      <c r="PJF554" s="152"/>
      <c r="PJG554" s="152"/>
      <c r="PJH554" s="152"/>
      <c r="PJI554" s="152"/>
      <c r="PJJ554" s="152"/>
      <c r="PJK554" s="152"/>
      <c r="PJL554" s="152"/>
      <c r="PJM554" s="152"/>
      <c r="PJN554" s="152"/>
      <c r="PJO554" s="152"/>
      <c r="PJP554" s="152"/>
      <c r="PJQ554" s="152"/>
      <c r="PJR554" s="152"/>
      <c r="PJS554" s="152"/>
      <c r="PJT554" s="152"/>
      <c r="PJU554" s="152"/>
      <c r="PJV554" s="152"/>
      <c r="PJW554" s="152"/>
      <c r="PJX554" s="152"/>
      <c r="PJY554" s="152"/>
      <c r="PJZ554" s="152"/>
      <c r="PKA554" s="152"/>
      <c r="PKB554" s="152"/>
      <c r="PKC554" s="152"/>
      <c r="PKD554" s="152"/>
      <c r="PKE554" s="152"/>
      <c r="PKF554" s="152"/>
      <c r="PKG554" s="152"/>
      <c r="PKH554" s="152"/>
      <c r="PKI554" s="152"/>
      <c r="PKJ554" s="152"/>
      <c r="PKK554" s="152"/>
      <c r="PKL554" s="152"/>
      <c r="PKM554" s="152"/>
      <c r="PKN554" s="152"/>
      <c r="PKO554" s="152"/>
      <c r="PKP554" s="152"/>
      <c r="PKQ554" s="152"/>
      <c r="PKR554" s="152"/>
      <c r="PKS554" s="152"/>
      <c r="PKT554" s="152"/>
      <c r="PKU554" s="152"/>
      <c r="PKV554" s="152"/>
      <c r="PKW554" s="152"/>
      <c r="PKX554" s="152"/>
      <c r="PKY554" s="152"/>
      <c r="PKZ554" s="152"/>
      <c r="PLA554" s="152"/>
      <c r="PLB554" s="152"/>
      <c r="PLC554" s="152"/>
      <c r="PLD554" s="152"/>
      <c r="PLE554" s="152"/>
      <c r="PLF554" s="152"/>
      <c r="PLG554" s="152"/>
      <c r="PLH554" s="152"/>
      <c r="PLI554" s="152"/>
      <c r="PLJ554" s="152"/>
      <c r="PLK554" s="152"/>
      <c r="PLL554" s="152"/>
      <c r="PLM554" s="152"/>
      <c r="PLN554" s="152"/>
      <c r="PLO554" s="152"/>
      <c r="PLP554" s="152"/>
      <c r="PLQ554" s="152"/>
      <c r="PLR554" s="152"/>
      <c r="PLS554" s="152"/>
      <c r="PLT554" s="152"/>
      <c r="PLU554" s="152"/>
      <c r="PLV554" s="152"/>
      <c r="PLW554" s="152"/>
      <c r="PLX554" s="152"/>
      <c r="PLY554" s="152"/>
      <c r="PLZ554" s="152"/>
      <c r="PMA554" s="152"/>
      <c r="PMB554" s="152"/>
      <c r="PMC554" s="152"/>
      <c r="PMD554" s="152"/>
      <c r="PME554" s="152"/>
      <c r="PMF554" s="152"/>
      <c r="PMG554" s="152"/>
      <c r="PMH554" s="152"/>
      <c r="PMI554" s="152"/>
      <c r="PMJ554" s="152"/>
      <c r="PMK554" s="152"/>
      <c r="PML554" s="152"/>
      <c r="PMM554" s="152"/>
      <c r="PMN554" s="152"/>
      <c r="PMO554" s="152"/>
      <c r="PMP554" s="152"/>
      <c r="PMQ554" s="152"/>
      <c r="PMR554" s="152"/>
      <c r="PMS554" s="152"/>
      <c r="PMT554" s="152"/>
      <c r="PMU554" s="152"/>
      <c r="PMV554" s="152"/>
      <c r="PMW554" s="152"/>
      <c r="PMX554" s="152"/>
      <c r="PMY554" s="152"/>
      <c r="PMZ554" s="152"/>
      <c r="PNA554" s="152"/>
      <c r="PNB554" s="152"/>
      <c r="PNC554" s="152"/>
      <c r="PND554" s="152"/>
      <c r="PNE554" s="152"/>
      <c r="PNF554" s="152"/>
      <c r="PNG554" s="152"/>
      <c r="PNH554" s="152"/>
      <c r="PNI554" s="152"/>
      <c r="PNJ554" s="152"/>
      <c r="PNK554" s="152"/>
      <c r="PNL554" s="152"/>
      <c r="PNM554" s="152"/>
      <c r="PNN554" s="152"/>
      <c r="PNO554" s="152"/>
      <c r="PNP554" s="152"/>
      <c r="PNQ554" s="152"/>
      <c r="PNR554" s="152"/>
      <c r="PNS554" s="152"/>
      <c r="PNT554" s="152"/>
      <c r="PNU554" s="152"/>
      <c r="PNV554" s="152"/>
      <c r="PNW554" s="152"/>
      <c r="PNX554" s="152"/>
      <c r="PNY554" s="152"/>
      <c r="PNZ554" s="152"/>
      <c r="POA554" s="152"/>
      <c r="POB554" s="152"/>
      <c r="POC554" s="152"/>
      <c r="POD554" s="152"/>
      <c r="POE554" s="152"/>
      <c r="POF554" s="152"/>
      <c r="POG554" s="152"/>
      <c r="POH554" s="152"/>
      <c r="POI554" s="152"/>
      <c r="POJ554" s="152"/>
      <c r="POK554" s="152"/>
      <c r="POL554" s="152"/>
      <c r="POM554" s="152"/>
      <c r="PON554" s="152"/>
      <c r="POO554" s="152"/>
      <c r="POP554" s="152"/>
      <c r="POQ554" s="152"/>
      <c r="POR554" s="152"/>
      <c r="POS554" s="152"/>
      <c r="POT554" s="152"/>
      <c r="POU554" s="152"/>
      <c r="POV554" s="152"/>
      <c r="POW554" s="152"/>
      <c r="POX554" s="152"/>
      <c r="POY554" s="152"/>
      <c r="POZ554" s="152"/>
      <c r="PPA554" s="152"/>
      <c r="PPB554" s="152"/>
      <c r="PPC554" s="152"/>
      <c r="PPD554" s="152"/>
      <c r="PPE554" s="152"/>
      <c r="PPF554" s="152"/>
      <c r="PPG554" s="152"/>
      <c r="PPH554" s="152"/>
      <c r="PPI554" s="152"/>
      <c r="PPJ554" s="152"/>
      <c r="PPK554" s="152"/>
      <c r="PPL554" s="152"/>
      <c r="PPM554" s="152"/>
      <c r="PPN554" s="152"/>
      <c r="PPO554" s="152"/>
      <c r="PPP554" s="152"/>
      <c r="PPQ554" s="152"/>
      <c r="PPR554" s="152"/>
      <c r="PPS554" s="152"/>
      <c r="PPT554" s="152"/>
      <c r="PPU554" s="152"/>
      <c r="PPV554" s="152"/>
      <c r="PPW554" s="152"/>
      <c r="PPX554" s="152"/>
      <c r="PPY554" s="152"/>
      <c r="PPZ554" s="152"/>
      <c r="PQA554" s="152"/>
      <c r="PQB554" s="152"/>
      <c r="PQC554" s="152"/>
      <c r="PQD554" s="152"/>
      <c r="PQE554" s="152"/>
      <c r="PQF554" s="152"/>
      <c r="PQG554" s="152"/>
      <c r="PQH554" s="152"/>
      <c r="PQI554" s="152"/>
      <c r="PQJ554" s="152"/>
      <c r="PQK554" s="152"/>
      <c r="PQL554" s="152"/>
      <c r="PQM554" s="152"/>
      <c r="PQN554" s="152"/>
      <c r="PQO554" s="152"/>
      <c r="PQP554" s="152"/>
      <c r="PQQ554" s="152"/>
      <c r="PQR554" s="152"/>
      <c r="PQS554" s="152"/>
      <c r="PQT554" s="152"/>
      <c r="PQU554" s="152"/>
      <c r="PQV554" s="152"/>
      <c r="PQW554" s="152"/>
      <c r="PQX554" s="152"/>
      <c r="PQY554" s="152"/>
      <c r="PQZ554" s="152"/>
      <c r="PRA554" s="152"/>
      <c r="PRB554" s="152"/>
      <c r="PRC554" s="152"/>
      <c r="PRD554" s="152"/>
      <c r="PRE554" s="152"/>
      <c r="PRF554" s="152"/>
      <c r="PRG554" s="152"/>
      <c r="PRH554" s="152"/>
      <c r="PRI554" s="152"/>
      <c r="PRJ554" s="152"/>
      <c r="PRK554" s="152"/>
      <c r="PRL554" s="152"/>
      <c r="PRM554" s="152"/>
      <c r="PRN554" s="152"/>
      <c r="PRO554" s="152"/>
      <c r="PRP554" s="152"/>
      <c r="PRQ554" s="152"/>
      <c r="PRR554" s="152"/>
      <c r="PRS554" s="152"/>
      <c r="PRT554" s="152"/>
      <c r="PRU554" s="152"/>
      <c r="PRV554" s="152"/>
      <c r="PRW554" s="152"/>
      <c r="PRX554" s="152"/>
      <c r="PRY554" s="152"/>
      <c r="PRZ554" s="152"/>
      <c r="PSA554" s="152"/>
      <c r="PSB554" s="152"/>
      <c r="PSC554" s="152"/>
      <c r="PSD554" s="152"/>
      <c r="PSE554" s="152"/>
      <c r="PSF554" s="152"/>
      <c r="PSG554" s="152"/>
      <c r="PSH554" s="152"/>
      <c r="PSI554" s="152"/>
      <c r="PSJ554" s="152"/>
      <c r="PSK554" s="152"/>
      <c r="PSL554" s="152"/>
      <c r="PSM554" s="152"/>
      <c r="PSN554" s="152"/>
      <c r="PSO554" s="152"/>
      <c r="PSP554" s="152"/>
      <c r="PSQ554" s="152"/>
      <c r="PSR554" s="152"/>
      <c r="PSS554" s="152"/>
      <c r="PST554" s="152"/>
      <c r="PSU554" s="152"/>
      <c r="PSV554" s="152"/>
      <c r="PSW554" s="152"/>
      <c r="PSX554" s="152"/>
      <c r="PSY554" s="152"/>
      <c r="PSZ554" s="152"/>
      <c r="PTA554" s="152"/>
      <c r="PTB554" s="152"/>
      <c r="PTC554" s="152"/>
      <c r="PTD554" s="152"/>
      <c r="PTE554" s="152"/>
      <c r="PTF554" s="152"/>
      <c r="PTG554" s="152"/>
      <c r="PTH554" s="152"/>
      <c r="PTI554" s="152"/>
      <c r="PTJ554" s="152"/>
      <c r="PTK554" s="152"/>
      <c r="PTL554" s="152"/>
      <c r="PTM554" s="152"/>
      <c r="PTN554" s="152"/>
      <c r="PTO554" s="152"/>
      <c r="PTP554" s="152"/>
      <c r="PTQ554" s="152"/>
      <c r="PTR554" s="152"/>
      <c r="PTS554" s="152"/>
      <c r="PTT554" s="152"/>
      <c r="PTU554" s="152"/>
      <c r="PTV554" s="152"/>
      <c r="PTW554" s="152"/>
      <c r="PTX554" s="152"/>
      <c r="PTY554" s="152"/>
      <c r="PTZ554" s="152"/>
      <c r="PUA554" s="152"/>
      <c r="PUB554" s="152"/>
      <c r="PUC554" s="152"/>
      <c r="PUD554" s="152"/>
      <c r="PUE554" s="152"/>
      <c r="PUF554" s="152"/>
      <c r="PUG554" s="152"/>
      <c r="PUH554" s="152"/>
      <c r="PUI554" s="152"/>
      <c r="PUJ554" s="152"/>
      <c r="PUK554" s="152"/>
      <c r="PUL554" s="152"/>
      <c r="PUM554" s="152"/>
      <c r="PUN554" s="152"/>
      <c r="PUO554" s="152"/>
      <c r="PUP554" s="152"/>
      <c r="PUQ554" s="152"/>
      <c r="PUR554" s="152"/>
      <c r="PUS554" s="152"/>
      <c r="PUT554" s="152"/>
      <c r="PUU554" s="152"/>
      <c r="PUV554" s="152"/>
      <c r="PUW554" s="152"/>
      <c r="PUX554" s="152"/>
      <c r="PUY554" s="152"/>
      <c r="PUZ554" s="152"/>
      <c r="PVA554" s="152"/>
      <c r="PVB554" s="152"/>
      <c r="PVC554" s="152"/>
      <c r="PVD554" s="152"/>
      <c r="PVE554" s="152"/>
      <c r="PVF554" s="152"/>
      <c r="PVG554" s="152"/>
      <c r="PVH554" s="152"/>
      <c r="PVI554" s="152"/>
      <c r="PVJ554" s="152"/>
      <c r="PVK554" s="152"/>
      <c r="PVL554" s="152"/>
      <c r="PVM554" s="152"/>
      <c r="PVN554" s="152"/>
      <c r="PVO554" s="152"/>
      <c r="PVP554" s="152"/>
      <c r="PVQ554" s="152"/>
      <c r="PVR554" s="152"/>
      <c r="PVS554" s="152"/>
      <c r="PVT554" s="152"/>
      <c r="PVU554" s="152"/>
      <c r="PVV554" s="152"/>
      <c r="PVW554" s="152"/>
      <c r="PVX554" s="152"/>
      <c r="PVY554" s="152"/>
      <c r="PVZ554" s="152"/>
      <c r="PWA554" s="152"/>
      <c r="PWB554" s="152"/>
      <c r="PWC554" s="152"/>
      <c r="PWD554" s="152"/>
      <c r="PWE554" s="152"/>
      <c r="PWF554" s="152"/>
      <c r="PWG554" s="152"/>
      <c r="PWH554" s="152"/>
      <c r="PWI554" s="152"/>
      <c r="PWJ554" s="152"/>
      <c r="PWK554" s="152"/>
      <c r="PWL554" s="152"/>
      <c r="PWM554" s="152"/>
      <c r="PWN554" s="152"/>
      <c r="PWO554" s="152"/>
      <c r="PWP554" s="152"/>
      <c r="PWQ554" s="152"/>
      <c r="PWR554" s="152"/>
      <c r="PWS554" s="152"/>
      <c r="PWT554" s="152"/>
      <c r="PWU554" s="152"/>
      <c r="PWV554" s="152"/>
      <c r="PWW554" s="152"/>
      <c r="PWX554" s="152"/>
      <c r="PWY554" s="152"/>
      <c r="PWZ554" s="152"/>
      <c r="PXA554" s="152"/>
      <c r="PXB554" s="152"/>
      <c r="PXC554" s="152"/>
      <c r="PXD554" s="152"/>
      <c r="PXE554" s="152"/>
      <c r="PXF554" s="152"/>
      <c r="PXG554" s="152"/>
      <c r="PXH554" s="152"/>
      <c r="PXI554" s="152"/>
      <c r="PXJ554" s="152"/>
      <c r="PXK554" s="152"/>
      <c r="PXL554" s="152"/>
      <c r="PXM554" s="152"/>
      <c r="PXN554" s="152"/>
      <c r="PXO554" s="152"/>
      <c r="PXP554" s="152"/>
      <c r="PXQ554" s="152"/>
      <c r="PXR554" s="152"/>
      <c r="PXS554" s="152"/>
      <c r="PXT554" s="152"/>
      <c r="PXU554" s="152"/>
      <c r="PXV554" s="152"/>
      <c r="PXW554" s="152"/>
      <c r="PXX554" s="152"/>
      <c r="PXY554" s="152"/>
      <c r="PXZ554" s="152"/>
      <c r="PYA554" s="152"/>
      <c r="PYB554" s="152"/>
      <c r="PYC554" s="152"/>
      <c r="PYD554" s="152"/>
      <c r="PYE554" s="152"/>
      <c r="PYF554" s="152"/>
      <c r="PYG554" s="152"/>
      <c r="PYH554" s="152"/>
      <c r="PYI554" s="152"/>
      <c r="PYJ554" s="152"/>
      <c r="PYK554" s="152"/>
      <c r="PYL554" s="152"/>
      <c r="PYM554" s="152"/>
      <c r="PYN554" s="152"/>
      <c r="PYO554" s="152"/>
      <c r="PYP554" s="152"/>
      <c r="PYQ554" s="152"/>
      <c r="PYR554" s="152"/>
      <c r="PYS554" s="152"/>
      <c r="PYT554" s="152"/>
      <c r="PYU554" s="152"/>
      <c r="PYV554" s="152"/>
      <c r="PYW554" s="152"/>
      <c r="PYX554" s="152"/>
      <c r="PYY554" s="152"/>
      <c r="PYZ554" s="152"/>
      <c r="PZA554" s="152"/>
      <c r="PZB554" s="152"/>
      <c r="PZC554" s="152"/>
      <c r="PZD554" s="152"/>
      <c r="PZE554" s="152"/>
      <c r="PZF554" s="152"/>
      <c r="PZG554" s="152"/>
      <c r="PZH554" s="152"/>
      <c r="PZI554" s="152"/>
      <c r="PZJ554" s="152"/>
      <c r="PZK554" s="152"/>
      <c r="PZL554" s="152"/>
      <c r="PZM554" s="152"/>
      <c r="PZN554" s="152"/>
      <c r="PZO554" s="152"/>
      <c r="PZP554" s="152"/>
      <c r="PZQ554" s="152"/>
      <c r="PZR554" s="152"/>
      <c r="PZS554" s="152"/>
      <c r="PZT554" s="152"/>
      <c r="PZU554" s="152"/>
      <c r="PZV554" s="152"/>
      <c r="PZW554" s="152"/>
      <c r="PZX554" s="152"/>
      <c r="PZY554" s="152"/>
      <c r="PZZ554" s="152"/>
      <c r="QAA554" s="152"/>
      <c r="QAB554" s="152"/>
      <c r="QAC554" s="152"/>
      <c r="QAD554" s="152"/>
      <c r="QAE554" s="152"/>
      <c r="QAF554" s="152"/>
      <c r="QAG554" s="152"/>
      <c r="QAH554" s="152"/>
      <c r="QAI554" s="152"/>
      <c r="QAJ554" s="152"/>
      <c r="QAK554" s="152"/>
      <c r="QAL554" s="152"/>
      <c r="QAM554" s="152"/>
      <c r="QAN554" s="152"/>
      <c r="QAO554" s="152"/>
      <c r="QAP554" s="152"/>
      <c r="QAQ554" s="152"/>
      <c r="QAR554" s="152"/>
      <c r="QAS554" s="152"/>
      <c r="QAT554" s="152"/>
      <c r="QAU554" s="152"/>
      <c r="QAV554" s="152"/>
      <c r="QAW554" s="152"/>
      <c r="QAX554" s="152"/>
      <c r="QAY554" s="152"/>
      <c r="QAZ554" s="152"/>
      <c r="QBA554" s="152"/>
      <c r="QBB554" s="152"/>
      <c r="QBC554" s="152"/>
      <c r="QBD554" s="152"/>
      <c r="QBE554" s="152"/>
      <c r="QBF554" s="152"/>
      <c r="QBG554" s="152"/>
      <c r="QBH554" s="152"/>
      <c r="QBI554" s="152"/>
      <c r="QBJ554" s="152"/>
      <c r="QBK554" s="152"/>
      <c r="QBL554" s="152"/>
      <c r="QBM554" s="152"/>
      <c r="QBN554" s="152"/>
      <c r="QBO554" s="152"/>
      <c r="QBP554" s="152"/>
      <c r="QBQ554" s="152"/>
      <c r="QBR554" s="152"/>
      <c r="QBS554" s="152"/>
      <c r="QBT554" s="152"/>
      <c r="QBU554" s="152"/>
      <c r="QBV554" s="152"/>
      <c r="QBW554" s="152"/>
      <c r="QBX554" s="152"/>
      <c r="QBY554" s="152"/>
      <c r="QBZ554" s="152"/>
      <c r="QCA554" s="152"/>
      <c r="QCB554" s="152"/>
      <c r="QCC554" s="152"/>
      <c r="QCD554" s="152"/>
      <c r="QCE554" s="152"/>
      <c r="QCF554" s="152"/>
      <c r="QCG554" s="152"/>
      <c r="QCH554" s="152"/>
      <c r="QCI554" s="152"/>
      <c r="QCJ554" s="152"/>
      <c r="QCK554" s="152"/>
      <c r="QCL554" s="152"/>
      <c r="QCM554" s="152"/>
      <c r="QCN554" s="152"/>
      <c r="QCO554" s="152"/>
      <c r="QCP554" s="152"/>
      <c r="QCQ554" s="152"/>
      <c r="QCR554" s="152"/>
      <c r="QCS554" s="152"/>
      <c r="QCT554" s="152"/>
      <c r="QCU554" s="152"/>
      <c r="QCV554" s="152"/>
      <c r="QCW554" s="152"/>
      <c r="QCX554" s="152"/>
      <c r="QCY554" s="152"/>
      <c r="QCZ554" s="152"/>
      <c r="QDA554" s="152"/>
      <c r="QDB554" s="152"/>
      <c r="QDC554" s="152"/>
      <c r="QDD554" s="152"/>
      <c r="QDE554" s="152"/>
      <c r="QDF554" s="152"/>
      <c r="QDG554" s="152"/>
      <c r="QDH554" s="152"/>
      <c r="QDI554" s="152"/>
      <c r="QDJ554" s="152"/>
      <c r="QDK554" s="152"/>
      <c r="QDL554" s="152"/>
      <c r="QDM554" s="152"/>
      <c r="QDN554" s="152"/>
      <c r="QDO554" s="152"/>
      <c r="QDP554" s="152"/>
      <c r="QDQ554" s="152"/>
      <c r="QDR554" s="152"/>
      <c r="QDS554" s="152"/>
      <c r="QDT554" s="152"/>
      <c r="QDU554" s="152"/>
      <c r="QDV554" s="152"/>
      <c r="QDW554" s="152"/>
      <c r="QDX554" s="152"/>
      <c r="QDY554" s="152"/>
      <c r="QDZ554" s="152"/>
      <c r="QEA554" s="152"/>
      <c r="QEB554" s="152"/>
      <c r="QEC554" s="152"/>
      <c r="QED554" s="152"/>
      <c r="QEE554" s="152"/>
      <c r="QEF554" s="152"/>
      <c r="QEG554" s="152"/>
      <c r="QEH554" s="152"/>
      <c r="QEI554" s="152"/>
      <c r="QEJ554" s="152"/>
      <c r="QEK554" s="152"/>
      <c r="QEL554" s="152"/>
      <c r="QEM554" s="152"/>
      <c r="QEN554" s="152"/>
      <c r="QEO554" s="152"/>
      <c r="QEP554" s="152"/>
      <c r="QEQ554" s="152"/>
      <c r="QER554" s="152"/>
      <c r="QES554" s="152"/>
      <c r="QET554" s="152"/>
      <c r="QEU554" s="152"/>
      <c r="QEV554" s="152"/>
      <c r="QEW554" s="152"/>
      <c r="QEX554" s="152"/>
      <c r="QEY554" s="152"/>
      <c r="QEZ554" s="152"/>
      <c r="QFA554" s="152"/>
      <c r="QFB554" s="152"/>
      <c r="QFC554" s="152"/>
      <c r="QFD554" s="152"/>
      <c r="QFE554" s="152"/>
      <c r="QFF554" s="152"/>
      <c r="QFG554" s="152"/>
      <c r="QFH554" s="152"/>
      <c r="QFI554" s="152"/>
      <c r="QFJ554" s="152"/>
      <c r="QFK554" s="152"/>
      <c r="QFL554" s="152"/>
      <c r="QFM554" s="152"/>
      <c r="QFN554" s="152"/>
      <c r="QFO554" s="152"/>
      <c r="QFP554" s="152"/>
      <c r="QFQ554" s="152"/>
      <c r="QFR554" s="152"/>
      <c r="QFS554" s="152"/>
      <c r="QFT554" s="152"/>
      <c r="QFU554" s="152"/>
      <c r="QFV554" s="152"/>
      <c r="QFW554" s="152"/>
      <c r="QFX554" s="152"/>
      <c r="QFY554" s="152"/>
      <c r="QFZ554" s="152"/>
      <c r="QGA554" s="152"/>
      <c r="QGB554" s="152"/>
      <c r="QGC554" s="152"/>
      <c r="QGD554" s="152"/>
      <c r="QGE554" s="152"/>
      <c r="QGF554" s="152"/>
      <c r="QGG554" s="152"/>
      <c r="QGH554" s="152"/>
      <c r="QGI554" s="152"/>
      <c r="QGJ554" s="152"/>
      <c r="QGK554" s="152"/>
      <c r="QGL554" s="152"/>
      <c r="QGM554" s="152"/>
      <c r="QGN554" s="152"/>
      <c r="QGO554" s="152"/>
      <c r="QGP554" s="152"/>
      <c r="QGQ554" s="152"/>
      <c r="QGR554" s="152"/>
      <c r="QGS554" s="152"/>
      <c r="QGT554" s="152"/>
      <c r="QGU554" s="152"/>
      <c r="QGV554" s="152"/>
      <c r="QGW554" s="152"/>
      <c r="QGX554" s="152"/>
      <c r="QGY554" s="152"/>
      <c r="QGZ554" s="152"/>
      <c r="QHA554" s="152"/>
      <c r="QHB554" s="152"/>
      <c r="QHC554" s="152"/>
      <c r="QHD554" s="152"/>
      <c r="QHE554" s="152"/>
      <c r="QHF554" s="152"/>
      <c r="QHG554" s="152"/>
      <c r="QHH554" s="152"/>
      <c r="QHI554" s="152"/>
      <c r="QHJ554" s="152"/>
      <c r="QHK554" s="152"/>
      <c r="QHL554" s="152"/>
      <c r="QHM554" s="152"/>
      <c r="QHN554" s="152"/>
      <c r="QHO554" s="152"/>
      <c r="QHP554" s="152"/>
      <c r="QHQ554" s="152"/>
      <c r="QHR554" s="152"/>
      <c r="QHS554" s="152"/>
      <c r="QHT554" s="152"/>
      <c r="QHU554" s="152"/>
      <c r="QHV554" s="152"/>
      <c r="QHW554" s="152"/>
      <c r="QHX554" s="152"/>
      <c r="QHY554" s="152"/>
      <c r="QHZ554" s="152"/>
      <c r="QIA554" s="152"/>
      <c r="QIB554" s="152"/>
      <c r="QIC554" s="152"/>
      <c r="QID554" s="152"/>
      <c r="QIE554" s="152"/>
      <c r="QIF554" s="152"/>
      <c r="QIG554" s="152"/>
      <c r="QIH554" s="152"/>
      <c r="QII554" s="152"/>
      <c r="QIJ554" s="152"/>
      <c r="QIK554" s="152"/>
      <c r="QIL554" s="152"/>
      <c r="QIM554" s="152"/>
      <c r="QIN554" s="152"/>
      <c r="QIO554" s="152"/>
      <c r="QIP554" s="152"/>
      <c r="QIQ554" s="152"/>
      <c r="QIR554" s="152"/>
      <c r="QIS554" s="152"/>
      <c r="QIT554" s="152"/>
      <c r="QIU554" s="152"/>
      <c r="QIV554" s="152"/>
      <c r="QIW554" s="152"/>
      <c r="QIX554" s="152"/>
      <c r="QIY554" s="152"/>
      <c r="QIZ554" s="152"/>
      <c r="QJA554" s="152"/>
      <c r="QJB554" s="152"/>
      <c r="QJC554" s="152"/>
      <c r="QJD554" s="152"/>
      <c r="QJE554" s="152"/>
      <c r="QJF554" s="152"/>
      <c r="QJG554" s="152"/>
      <c r="QJH554" s="152"/>
      <c r="QJI554" s="152"/>
      <c r="QJJ554" s="152"/>
      <c r="QJK554" s="152"/>
      <c r="QJL554" s="152"/>
      <c r="QJM554" s="152"/>
      <c r="QJN554" s="152"/>
      <c r="QJO554" s="152"/>
      <c r="QJP554" s="152"/>
      <c r="QJQ554" s="152"/>
      <c r="QJR554" s="152"/>
      <c r="QJS554" s="152"/>
      <c r="QJT554" s="152"/>
      <c r="QJU554" s="152"/>
      <c r="QJV554" s="152"/>
      <c r="QJW554" s="152"/>
      <c r="QJX554" s="152"/>
      <c r="QJY554" s="152"/>
      <c r="QJZ554" s="152"/>
      <c r="QKA554" s="152"/>
      <c r="QKB554" s="152"/>
      <c r="QKC554" s="152"/>
      <c r="QKD554" s="152"/>
      <c r="QKE554" s="152"/>
      <c r="QKF554" s="152"/>
      <c r="QKG554" s="152"/>
      <c r="QKH554" s="152"/>
      <c r="QKI554" s="152"/>
      <c r="QKJ554" s="152"/>
      <c r="QKK554" s="152"/>
      <c r="QKL554" s="152"/>
      <c r="QKM554" s="152"/>
      <c r="QKN554" s="152"/>
      <c r="QKO554" s="152"/>
      <c r="QKP554" s="152"/>
      <c r="QKQ554" s="152"/>
      <c r="QKR554" s="152"/>
      <c r="QKS554" s="152"/>
      <c r="QKT554" s="152"/>
      <c r="QKU554" s="152"/>
      <c r="QKV554" s="152"/>
      <c r="QKW554" s="152"/>
      <c r="QKX554" s="152"/>
      <c r="QKY554" s="152"/>
      <c r="QKZ554" s="152"/>
      <c r="QLA554" s="152"/>
      <c r="QLB554" s="152"/>
      <c r="QLC554" s="152"/>
      <c r="QLD554" s="152"/>
      <c r="QLE554" s="152"/>
      <c r="QLF554" s="152"/>
      <c r="QLG554" s="152"/>
      <c r="QLH554" s="152"/>
      <c r="QLI554" s="152"/>
      <c r="QLJ554" s="152"/>
      <c r="QLK554" s="152"/>
      <c r="QLL554" s="152"/>
      <c r="QLM554" s="152"/>
      <c r="QLN554" s="152"/>
      <c r="QLO554" s="152"/>
      <c r="QLP554" s="152"/>
      <c r="QLQ554" s="152"/>
      <c r="QLR554" s="152"/>
      <c r="QLS554" s="152"/>
      <c r="QLT554" s="152"/>
      <c r="QLU554" s="152"/>
      <c r="QLV554" s="152"/>
      <c r="QLW554" s="152"/>
      <c r="QLX554" s="152"/>
      <c r="QLY554" s="152"/>
      <c r="QLZ554" s="152"/>
      <c r="QMA554" s="152"/>
      <c r="QMB554" s="152"/>
      <c r="QMC554" s="152"/>
      <c r="QMD554" s="152"/>
      <c r="QME554" s="152"/>
      <c r="QMF554" s="152"/>
      <c r="QMG554" s="152"/>
      <c r="QMH554" s="152"/>
      <c r="QMI554" s="152"/>
      <c r="QMJ554" s="152"/>
      <c r="QMK554" s="152"/>
      <c r="QML554" s="152"/>
      <c r="QMM554" s="152"/>
      <c r="QMN554" s="152"/>
      <c r="QMO554" s="152"/>
      <c r="QMP554" s="152"/>
      <c r="QMQ554" s="152"/>
      <c r="QMR554" s="152"/>
      <c r="QMS554" s="152"/>
      <c r="QMT554" s="152"/>
      <c r="QMU554" s="152"/>
      <c r="QMV554" s="152"/>
      <c r="QMW554" s="152"/>
      <c r="QMX554" s="152"/>
      <c r="QMY554" s="152"/>
      <c r="QMZ554" s="152"/>
      <c r="QNA554" s="152"/>
      <c r="QNB554" s="152"/>
      <c r="QNC554" s="152"/>
      <c r="QND554" s="152"/>
      <c r="QNE554" s="152"/>
      <c r="QNF554" s="152"/>
      <c r="QNG554" s="152"/>
      <c r="QNH554" s="152"/>
      <c r="QNI554" s="152"/>
      <c r="QNJ554" s="152"/>
      <c r="QNK554" s="152"/>
      <c r="QNL554" s="152"/>
      <c r="QNM554" s="152"/>
      <c r="QNN554" s="152"/>
      <c r="QNO554" s="152"/>
      <c r="QNP554" s="152"/>
      <c r="QNQ554" s="152"/>
      <c r="QNR554" s="152"/>
      <c r="QNS554" s="152"/>
      <c r="QNT554" s="152"/>
      <c r="QNU554" s="152"/>
      <c r="QNV554" s="152"/>
      <c r="QNW554" s="152"/>
      <c r="QNX554" s="152"/>
      <c r="QNY554" s="152"/>
      <c r="QNZ554" s="152"/>
      <c r="QOA554" s="152"/>
      <c r="QOB554" s="152"/>
      <c r="QOC554" s="152"/>
      <c r="QOD554" s="152"/>
      <c r="QOE554" s="152"/>
      <c r="QOF554" s="152"/>
      <c r="QOG554" s="152"/>
      <c r="QOH554" s="152"/>
      <c r="QOI554" s="152"/>
      <c r="QOJ554" s="152"/>
      <c r="QOK554" s="152"/>
      <c r="QOL554" s="152"/>
      <c r="QOM554" s="152"/>
      <c r="QON554" s="152"/>
      <c r="QOO554" s="152"/>
      <c r="QOP554" s="152"/>
      <c r="QOQ554" s="152"/>
      <c r="QOR554" s="152"/>
      <c r="QOS554" s="152"/>
      <c r="QOT554" s="152"/>
      <c r="QOU554" s="152"/>
      <c r="QOV554" s="152"/>
      <c r="QOW554" s="152"/>
      <c r="QOX554" s="152"/>
      <c r="QOY554" s="152"/>
      <c r="QOZ554" s="152"/>
      <c r="QPA554" s="152"/>
      <c r="QPB554" s="152"/>
      <c r="QPC554" s="152"/>
      <c r="QPD554" s="152"/>
      <c r="QPE554" s="152"/>
      <c r="QPF554" s="152"/>
      <c r="QPG554" s="152"/>
      <c r="QPH554" s="152"/>
      <c r="QPI554" s="152"/>
      <c r="QPJ554" s="152"/>
      <c r="QPK554" s="152"/>
      <c r="QPL554" s="152"/>
      <c r="QPM554" s="152"/>
      <c r="QPN554" s="152"/>
      <c r="QPO554" s="152"/>
      <c r="QPP554" s="152"/>
      <c r="QPQ554" s="152"/>
      <c r="QPR554" s="152"/>
      <c r="QPS554" s="152"/>
      <c r="QPT554" s="152"/>
      <c r="QPU554" s="152"/>
      <c r="QPV554" s="152"/>
      <c r="QPW554" s="152"/>
      <c r="QPX554" s="152"/>
      <c r="QPY554" s="152"/>
      <c r="QPZ554" s="152"/>
      <c r="QQA554" s="152"/>
      <c r="QQB554" s="152"/>
      <c r="QQC554" s="152"/>
      <c r="QQD554" s="152"/>
      <c r="QQE554" s="152"/>
      <c r="QQF554" s="152"/>
      <c r="QQG554" s="152"/>
      <c r="QQH554" s="152"/>
      <c r="QQI554" s="152"/>
      <c r="QQJ554" s="152"/>
      <c r="QQK554" s="152"/>
      <c r="QQL554" s="152"/>
      <c r="QQM554" s="152"/>
      <c r="QQN554" s="152"/>
      <c r="QQO554" s="152"/>
      <c r="QQP554" s="152"/>
      <c r="QQQ554" s="152"/>
      <c r="QQR554" s="152"/>
      <c r="QQS554" s="152"/>
      <c r="QQT554" s="152"/>
      <c r="QQU554" s="152"/>
      <c r="QQV554" s="152"/>
      <c r="QQW554" s="152"/>
      <c r="QQX554" s="152"/>
      <c r="QQY554" s="152"/>
      <c r="QQZ554" s="152"/>
      <c r="QRA554" s="152"/>
      <c r="QRB554" s="152"/>
      <c r="QRC554" s="152"/>
      <c r="QRD554" s="152"/>
      <c r="QRE554" s="152"/>
      <c r="QRF554" s="152"/>
      <c r="QRG554" s="152"/>
      <c r="QRH554" s="152"/>
      <c r="QRI554" s="152"/>
      <c r="QRJ554" s="152"/>
      <c r="QRK554" s="152"/>
      <c r="QRL554" s="152"/>
      <c r="QRM554" s="152"/>
      <c r="QRN554" s="152"/>
      <c r="QRO554" s="152"/>
      <c r="QRP554" s="152"/>
      <c r="QRQ554" s="152"/>
      <c r="QRR554" s="152"/>
      <c r="QRS554" s="152"/>
      <c r="QRT554" s="152"/>
      <c r="QRU554" s="152"/>
      <c r="QRV554" s="152"/>
      <c r="QRW554" s="152"/>
      <c r="QRX554" s="152"/>
      <c r="QRY554" s="152"/>
      <c r="QRZ554" s="152"/>
      <c r="QSA554" s="152"/>
      <c r="QSB554" s="152"/>
      <c r="QSC554" s="152"/>
      <c r="QSD554" s="152"/>
      <c r="QSE554" s="152"/>
      <c r="QSF554" s="152"/>
      <c r="QSG554" s="152"/>
      <c r="QSH554" s="152"/>
      <c r="QSI554" s="152"/>
      <c r="QSJ554" s="152"/>
      <c r="QSK554" s="152"/>
      <c r="QSL554" s="152"/>
      <c r="QSM554" s="152"/>
      <c r="QSN554" s="152"/>
      <c r="QSO554" s="152"/>
      <c r="QSP554" s="152"/>
      <c r="QSQ554" s="152"/>
      <c r="QSR554" s="152"/>
      <c r="QSS554" s="152"/>
      <c r="QST554" s="152"/>
      <c r="QSU554" s="152"/>
      <c r="QSV554" s="152"/>
      <c r="QSW554" s="152"/>
      <c r="QSX554" s="152"/>
      <c r="QSY554" s="152"/>
      <c r="QSZ554" s="152"/>
      <c r="QTA554" s="152"/>
      <c r="QTB554" s="152"/>
      <c r="QTC554" s="152"/>
      <c r="QTD554" s="152"/>
      <c r="QTE554" s="152"/>
      <c r="QTF554" s="152"/>
      <c r="QTG554" s="152"/>
      <c r="QTH554" s="152"/>
      <c r="QTI554" s="152"/>
      <c r="QTJ554" s="152"/>
      <c r="QTK554" s="152"/>
      <c r="QTL554" s="152"/>
      <c r="QTM554" s="152"/>
      <c r="QTN554" s="152"/>
      <c r="QTO554" s="152"/>
      <c r="QTP554" s="152"/>
      <c r="QTQ554" s="152"/>
      <c r="QTR554" s="152"/>
      <c r="QTS554" s="152"/>
      <c r="QTT554" s="152"/>
      <c r="QTU554" s="152"/>
      <c r="QTV554" s="152"/>
      <c r="QTW554" s="152"/>
      <c r="QTX554" s="152"/>
      <c r="QTY554" s="152"/>
      <c r="QTZ554" s="152"/>
      <c r="QUA554" s="152"/>
      <c r="QUB554" s="152"/>
      <c r="QUC554" s="152"/>
      <c r="QUD554" s="152"/>
      <c r="QUE554" s="152"/>
      <c r="QUF554" s="152"/>
      <c r="QUG554" s="152"/>
      <c r="QUH554" s="152"/>
      <c r="QUI554" s="152"/>
      <c r="QUJ554" s="152"/>
      <c r="QUK554" s="152"/>
      <c r="QUL554" s="152"/>
      <c r="QUM554" s="152"/>
      <c r="QUN554" s="152"/>
      <c r="QUO554" s="152"/>
      <c r="QUP554" s="152"/>
      <c r="QUQ554" s="152"/>
      <c r="QUR554" s="152"/>
      <c r="QUS554" s="152"/>
      <c r="QUT554" s="152"/>
      <c r="QUU554" s="152"/>
      <c r="QUV554" s="152"/>
      <c r="QUW554" s="152"/>
      <c r="QUX554" s="152"/>
      <c r="QUY554" s="152"/>
      <c r="QUZ554" s="152"/>
      <c r="QVA554" s="152"/>
      <c r="QVB554" s="152"/>
      <c r="QVC554" s="152"/>
      <c r="QVD554" s="152"/>
      <c r="QVE554" s="152"/>
      <c r="QVF554" s="152"/>
      <c r="QVG554" s="152"/>
      <c r="QVH554" s="152"/>
      <c r="QVI554" s="152"/>
      <c r="QVJ554" s="152"/>
      <c r="QVK554" s="152"/>
      <c r="QVL554" s="152"/>
      <c r="QVM554" s="152"/>
      <c r="QVN554" s="152"/>
      <c r="QVO554" s="152"/>
      <c r="QVP554" s="152"/>
      <c r="QVQ554" s="152"/>
      <c r="QVR554" s="152"/>
      <c r="QVS554" s="152"/>
      <c r="QVT554" s="152"/>
      <c r="QVU554" s="152"/>
      <c r="QVV554" s="152"/>
      <c r="QVW554" s="152"/>
      <c r="QVX554" s="152"/>
      <c r="QVY554" s="152"/>
      <c r="QVZ554" s="152"/>
      <c r="QWA554" s="152"/>
      <c r="QWB554" s="152"/>
      <c r="QWC554" s="152"/>
      <c r="QWD554" s="152"/>
      <c r="QWE554" s="152"/>
      <c r="QWF554" s="152"/>
      <c r="QWG554" s="152"/>
      <c r="QWH554" s="152"/>
      <c r="QWI554" s="152"/>
      <c r="QWJ554" s="152"/>
      <c r="QWK554" s="152"/>
      <c r="QWL554" s="152"/>
      <c r="QWM554" s="152"/>
      <c r="QWN554" s="152"/>
      <c r="QWO554" s="152"/>
      <c r="QWP554" s="152"/>
      <c r="QWQ554" s="152"/>
      <c r="QWR554" s="152"/>
      <c r="QWS554" s="152"/>
      <c r="QWT554" s="152"/>
      <c r="QWU554" s="152"/>
      <c r="QWV554" s="152"/>
      <c r="QWW554" s="152"/>
      <c r="QWX554" s="152"/>
      <c r="QWY554" s="152"/>
      <c r="QWZ554" s="152"/>
      <c r="QXA554" s="152"/>
      <c r="QXB554" s="152"/>
      <c r="QXC554" s="152"/>
      <c r="QXD554" s="152"/>
      <c r="QXE554" s="152"/>
      <c r="QXF554" s="152"/>
      <c r="QXG554" s="152"/>
      <c r="QXH554" s="152"/>
      <c r="QXI554" s="152"/>
      <c r="QXJ554" s="152"/>
      <c r="QXK554" s="152"/>
      <c r="QXL554" s="152"/>
      <c r="QXM554" s="152"/>
      <c r="QXN554" s="152"/>
      <c r="QXO554" s="152"/>
      <c r="QXP554" s="152"/>
      <c r="QXQ554" s="152"/>
      <c r="QXR554" s="152"/>
      <c r="QXS554" s="152"/>
      <c r="QXT554" s="152"/>
      <c r="QXU554" s="152"/>
      <c r="QXV554" s="152"/>
      <c r="QXW554" s="152"/>
      <c r="QXX554" s="152"/>
      <c r="QXY554" s="152"/>
      <c r="QXZ554" s="152"/>
      <c r="QYA554" s="152"/>
      <c r="QYB554" s="152"/>
      <c r="QYC554" s="152"/>
      <c r="QYD554" s="152"/>
      <c r="QYE554" s="152"/>
      <c r="QYF554" s="152"/>
      <c r="QYG554" s="152"/>
      <c r="QYH554" s="152"/>
      <c r="QYI554" s="152"/>
      <c r="QYJ554" s="152"/>
      <c r="QYK554" s="152"/>
      <c r="QYL554" s="152"/>
      <c r="QYM554" s="152"/>
      <c r="QYN554" s="152"/>
      <c r="QYO554" s="152"/>
      <c r="QYP554" s="152"/>
      <c r="QYQ554" s="152"/>
      <c r="QYR554" s="152"/>
      <c r="QYS554" s="152"/>
      <c r="QYT554" s="152"/>
      <c r="QYU554" s="152"/>
      <c r="QYV554" s="152"/>
      <c r="QYW554" s="152"/>
      <c r="QYX554" s="152"/>
      <c r="QYY554" s="152"/>
      <c r="QYZ554" s="152"/>
      <c r="QZA554" s="152"/>
      <c r="QZB554" s="152"/>
      <c r="QZC554" s="152"/>
      <c r="QZD554" s="152"/>
      <c r="QZE554" s="152"/>
      <c r="QZF554" s="152"/>
      <c r="QZG554" s="152"/>
      <c r="QZH554" s="152"/>
      <c r="QZI554" s="152"/>
      <c r="QZJ554" s="152"/>
      <c r="QZK554" s="152"/>
      <c r="QZL554" s="152"/>
      <c r="QZM554" s="152"/>
      <c r="QZN554" s="152"/>
      <c r="QZO554" s="152"/>
      <c r="QZP554" s="152"/>
      <c r="QZQ554" s="152"/>
      <c r="QZR554" s="152"/>
      <c r="QZS554" s="152"/>
      <c r="QZT554" s="152"/>
      <c r="QZU554" s="152"/>
      <c r="QZV554" s="152"/>
      <c r="QZW554" s="152"/>
      <c r="QZX554" s="152"/>
      <c r="QZY554" s="152"/>
      <c r="QZZ554" s="152"/>
      <c r="RAA554" s="152"/>
      <c r="RAB554" s="152"/>
      <c r="RAC554" s="152"/>
      <c r="RAD554" s="152"/>
      <c r="RAE554" s="152"/>
      <c r="RAF554" s="152"/>
      <c r="RAG554" s="152"/>
      <c r="RAH554" s="152"/>
      <c r="RAI554" s="152"/>
      <c r="RAJ554" s="152"/>
      <c r="RAK554" s="152"/>
      <c r="RAL554" s="152"/>
      <c r="RAM554" s="152"/>
      <c r="RAN554" s="152"/>
      <c r="RAO554" s="152"/>
      <c r="RAP554" s="152"/>
      <c r="RAQ554" s="152"/>
      <c r="RAR554" s="152"/>
      <c r="RAS554" s="152"/>
      <c r="RAT554" s="152"/>
      <c r="RAU554" s="152"/>
      <c r="RAV554" s="152"/>
      <c r="RAW554" s="152"/>
      <c r="RAX554" s="152"/>
      <c r="RAY554" s="152"/>
      <c r="RAZ554" s="152"/>
      <c r="RBA554" s="152"/>
      <c r="RBB554" s="152"/>
      <c r="RBC554" s="152"/>
      <c r="RBD554" s="152"/>
      <c r="RBE554" s="152"/>
      <c r="RBF554" s="152"/>
      <c r="RBG554" s="152"/>
      <c r="RBH554" s="152"/>
      <c r="RBI554" s="152"/>
      <c r="RBJ554" s="152"/>
      <c r="RBK554" s="152"/>
      <c r="RBL554" s="152"/>
      <c r="RBM554" s="152"/>
      <c r="RBN554" s="152"/>
      <c r="RBO554" s="152"/>
      <c r="RBP554" s="152"/>
      <c r="RBQ554" s="152"/>
      <c r="RBR554" s="152"/>
      <c r="RBS554" s="152"/>
      <c r="RBT554" s="152"/>
      <c r="RBU554" s="152"/>
      <c r="RBV554" s="152"/>
      <c r="RBW554" s="152"/>
      <c r="RBX554" s="152"/>
      <c r="RBY554" s="152"/>
      <c r="RBZ554" s="152"/>
      <c r="RCA554" s="152"/>
      <c r="RCB554" s="152"/>
      <c r="RCC554" s="152"/>
      <c r="RCD554" s="152"/>
      <c r="RCE554" s="152"/>
      <c r="RCF554" s="152"/>
      <c r="RCG554" s="152"/>
      <c r="RCH554" s="152"/>
      <c r="RCI554" s="152"/>
      <c r="RCJ554" s="152"/>
      <c r="RCK554" s="152"/>
      <c r="RCL554" s="152"/>
      <c r="RCM554" s="152"/>
      <c r="RCN554" s="152"/>
      <c r="RCO554" s="152"/>
      <c r="RCP554" s="152"/>
      <c r="RCQ554" s="152"/>
      <c r="RCR554" s="152"/>
      <c r="RCS554" s="152"/>
      <c r="RCT554" s="152"/>
      <c r="RCU554" s="152"/>
      <c r="RCV554" s="152"/>
      <c r="RCW554" s="152"/>
      <c r="RCX554" s="152"/>
      <c r="RCY554" s="152"/>
      <c r="RCZ554" s="152"/>
      <c r="RDA554" s="152"/>
      <c r="RDB554" s="152"/>
      <c r="RDC554" s="152"/>
      <c r="RDD554" s="152"/>
      <c r="RDE554" s="152"/>
      <c r="RDF554" s="152"/>
      <c r="RDG554" s="152"/>
      <c r="RDH554" s="152"/>
      <c r="RDI554" s="152"/>
      <c r="RDJ554" s="152"/>
      <c r="RDK554" s="152"/>
      <c r="RDL554" s="152"/>
      <c r="RDM554" s="152"/>
      <c r="RDN554" s="152"/>
      <c r="RDO554" s="152"/>
      <c r="RDP554" s="152"/>
      <c r="RDQ554" s="152"/>
      <c r="RDR554" s="152"/>
      <c r="RDS554" s="152"/>
      <c r="RDT554" s="152"/>
      <c r="RDU554" s="152"/>
      <c r="RDV554" s="152"/>
      <c r="RDW554" s="152"/>
      <c r="RDX554" s="152"/>
      <c r="RDY554" s="152"/>
      <c r="RDZ554" s="152"/>
      <c r="REA554" s="152"/>
      <c r="REB554" s="152"/>
      <c r="REC554" s="152"/>
      <c r="RED554" s="152"/>
      <c r="REE554" s="152"/>
      <c r="REF554" s="152"/>
      <c r="REG554" s="152"/>
      <c r="REH554" s="152"/>
      <c r="REI554" s="152"/>
      <c r="REJ554" s="152"/>
      <c r="REK554" s="152"/>
      <c r="REL554" s="152"/>
      <c r="REM554" s="152"/>
      <c r="REN554" s="152"/>
      <c r="REO554" s="152"/>
      <c r="REP554" s="152"/>
      <c r="REQ554" s="152"/>
      <c r="RER554" s="152"/>
      <c r="RES554" s="152"/>
      <c r="RET554" s="152"/>
      <c r="REU554" s="152"/>
      <c r="REV554" s="152"/>
      <c r="REW554" s="152"/>
      <c r="REX554" s="152"/>
      <c r="REY554" s="152"/>
      <c r="REZ554" s="152"/>
      <c r="RFA554" s="152"/>
      <c r="RFB554" s="152"/>
      <c r="RFC554" s="152"/>
      <c r="RFD554" s="152"/>
      <c r="RFE554" s="152"/>
      <c r="RFF554" s="152"/>
      <c r="RFG554" s="152"/>
      <c r="RFH554" s="152"/>
      <c r="RFI554" s="152"/>
      <c r="RFJ554" s="152"/>
      <c r="RFK554" s="152"/>
      <c r="RFL554" s="152"/>
      <c r="RFM554" s="152"/>
      <c r="RFN554" s="152"/>
      <c r="RFO554" s="152"/>
      <c r="RFP554" s="152"/>
      <c r="RFQ554" s="152"/>
      <c r="RFR554" s="152"/>
      <c r="RFS554" s="152"/>
      <c r="RFT554" s="152"/>
      <c r="RFU554" s="152"/>
      <c r="RFV554" s="152"/>
      <c r="RFW554" s="152"/>
      <c r="RFX554" s="152"/>
      <c r="RFY554" s="152"/>
      <c r="RFZ554" s="152"/>
      <c r="RGA554" s="152"/>
      <c r="RGB554" s="152"/>
      <c r="RGC554" s="152"/>
      <c r="RGD554" s="152"/>
      <c r="RGE554" s="152"/>
      <c r="RGF554" s="152"/>
      <c r="RGG554" s="152"/>
      <c r="RGH554" s="152"/>
      <c r="RGI554" s="152"/>
      <c r="RGJ554" s="152"/>
      <c r="RGK554" s="152"/>
      <c r="RGL554" s="152"/>
      <c r="RGM554" s="152"/>
      <c r="RGN554" s="152"/>
      <c r="RGO554" s="152"/>
      <c r="RGP554" s="152"/>
      <c r="RGQ554" s="152"/>
      <c r="RGR554" s="152"/>
      <c r="RGS554" s="152"/>
      <c r="RGT554" s="152"/>
      <c r="RGU554" s="152"/>
      <c r="RGV554" s="152"/>
      <c r="RGW554" s="152"/>
      <c r="RGX554" s="152"/>
      <c r="RGY554" s="152"/>
      <c r="RGZ554" s="152"/>
      <c r="RHA554" s="152"/>
      <c r="RHB554" s="152"/>
      <c r="RHC554" s="152"/>
      <c r="RHD554" s="152"/>
      <c r="RHE554" s="152"/>
      <c r="RHF554" s="152"/>
      <c r="RHG554" s="152"/>
      <c r="RHH554" s="152"/>
      <c r="RHI554" s="152"/>
      <c r="RHJ554" s="152"/>
      <c r="RHK554" s="152"/>
      <c r="RHL554" s="152"/>
      <c r="RHM554" s="152"/>
      <c r="RHN554" s="152"/>
      <c r="RHO554" s="152"/>
      <c r="RHP554" s="152"/>
      <c r="RHQ554" s="152"/>
      <c r="RHR554" s="152"/>
      <c r="RHS554" s="152"/>
      <c r="RHT554" s="152"/>
      <c r="RHU554" s="152"/>
      <c r="RHV554" s="152"/>
      <c r="RHW554" s="152"/>
      <c r="RHX554" s="152"/>
      <c r="RHY554" s="152"/>
      <c r="RHZ554" s="152"/>
      <c r="RIA554" s="152"/>
      <c r="RIB554" s="152"/>
      <c r="RIC554" s="152"/>
      <c r="RID554" s="152"/>
      <c r="RIE554" s="152"/>
      <c r="RIF554" s="152"/>
      <c r="RIG554" s="152"/>
      <c r="RIH554" s="152"/>
      <c r="RII554" s="152"/>
      <c r="RIJ554" s="152"/>
      <c r="RIK554" s="152"/>
      <c r="RIL554" s="152"/>
      <c r="RIM554" s="152"/>
      <c r="RIN554" s="152"/>
      <c r="RIO554" s="152"/>
      <c r="RIP554" s="152"/>
      <c r="RIQ554" s="152"/>
      <c r="RIR554" s="152"/>
      <c r="RIS554" s="152"/>
      <c r="RIT554" s="152"/>
      <c r="RIU554" s="152"/>
      <c r="RIV554" s="152"/>
      <c r="RIW554" s="152"/>
      <c r="RIX554" s="152"/>
      <c r="RIY554" s="152"/>
      <c r="RIZ554" s="152"/>
      <c r="RJA554" s="152"/>
      <c r="RJB554" s="152"/>
      <c r="RJC554" s="152"/>
      <c r="RJD554" s="152"/>
      <c r="RJE554" s="152"/>
      <c r="RJF554" s="152"/>
      <c r="RJG554" s="152"/>
      <c r="RJH554" s="152"/>
      <c r="RJI554" s="152"/>
      <c r="RJJ554" s="152"/>
      <c r="RJK554" s="152"/>
      <c r="RJL554" s="152"/>
      <c r="RJM554" s="152"/>
      <c r="RJN554" s="152"/>
      <c r="RJO554" s="152"/>
      <c r="RJP554" s="152"/>
      <c r="RJQ554" s="152"/>
      <c r="RJR554" s="152"/>
      <c r="RJS554" s="152"/>
      <c r="RJT554" s="152"/>
      <c r="RJU554" s="152"/>
      <c r="RJV554" s="152"/>
      <c r="RJW554" s="152"/>
      <c r="RJX554" s="152"/>
      <c r="RJY554" s="152"/>
      <c r="RJZ554" s="152"/>
      <c r="RKA554" s="152"/>
      <c r="RKB554" s="152"/>
      <c r="RKC554" s="152"/>
      <c r="RKD554" s="152"/>
      <c r="RKE554" s="152"/>
      <c r="RKF554" s="152"/>
      <c r="RKG554" s="152"/>
      <c r="RKH554" s="152"/>
      <c r="RKI554" s="152"/>
      <c r="RKJ554" s="152"/>
      <c r="RKK554" s="152"/>
      <c r="RKL554" s="152"/>
      <c r="RKM554" s="152"/>
      <c r="RKN554" s="152"/>
      <c r="RKO554" s="152"/>
      <c r="RKP554" s="152"/>
      <c r="RKQ554" s="152"/>
      <c r="RKR554" s="152"/>
      <c r="RKS554" s="152"/>
      <c r="RKT554" s="152"/>
      <c r="RKU554" s="152"/>
      <c r="RKV554" s="152"/>
      <c r="RKW554" s="152"/>
      <c r="RKX554" s="152"/>
      <c r="RKY554" s="152"/>
      <c r="RKZ554" s="152"/>
      <c r="RLA554" s="152"/>
      <c r="RLB554" s="152"/>
      <c r="RLC554" s="152"/>
      <c r="RLD554" s="152"/>
      <c r="RLE554" s="152"/>
      <c r="RLF554" s="152"/>
      <c r="RLG554" s="152"/>
      <c r="RLH554" s="152"/>
      <c r="RLI554" s="152"/>
      <c r="RLJ554" s="152"/>
      <c r="RLK554" s="152"/>
      <c r="RLL554" s="152"/>
      <c r="RLM554" s="152"/>
      <c r="RLN554" s="152"/>
      <c r="RLO554" s="152"/>
      <c r="RLP554" s="152"/>
      <c r="RLQ554" s="152"/>
      <c r="RLR554" s="152"/>
      <c r="RLS554" s="152"/>
      <c r="RLT554" s="152"/>
      <c r="RLU554" s="152"/>
      <c r="RLV554" s="152"/>
      <c r="RLW554" s="152"/>
      <c r="RLX554" s="152"/>
      <c r="RLY554" s="152"/>
      <c r="RLZ554" s="152"/>
      <c r="RMA554" s="152"/>
      <c r="RMB554" s="152"/>
      <c r="RMC554" s="152"/>
      <c r="RMD554" s="152"/>
      <c r="RME554" s="152"/>
      <c r="RMF554" s="152"/>
      <c r="RMG554" s="152"/>
      <c r="RMH554" s="152"/>
      <c r="RMI554" s="152"/>
      <c r="RMJ554" s="152"/>
      <c r="RMK554" s="152"/>
      <c r="RML554" s="152"/>
      <c r="RMM554" s="152"/>
      <c r="RMN554" s="152"/>
      <c r="RMO554" s="152"/>
      <c r="RMP554" s="152"/>
      <c r="RMQ554" s="152"/>
      <c r="RMR554" s="152"/>
      <c r="RMS554" s="152"/>
      <c r="RMT554" s="152"/>
      <c r="RMU554" s="152"/>
      <c r="RMV554" s="152"/>
      <c r="RMW554" s="152"/>
      <c r="RMX554" s="152"/>
      <c r="RMY554" s="152"/>
      <c r="RMZ554" s="152"/>
      <c r="RNA554" s="152"/>
      <c r="RNB554" s="152"/>
      <c r="RNC554" s="152"/>
      <c r="RND554" s="152"/>
      <c r="RNE554" s="152"/>
      <c r="RNF554" s="152"/>
      <c r="RNG554" s="152"/>
      <c r="RNH554" s="152"/>
      <c r="RNI554" s="152"/>
      <c r="RNJ554" s="152"/>
      <c r="RNK554" s="152"/>
      <c r="RNL554" s="152"/>
      <c r="RNM554" s="152"/>
      <c r="RNN554" s="152"/>
      <c r="RNO554" s="152"/>
      <c r="RNP554" s="152"/>
      <c r="RNQ554" s="152"/>
      <c r="RNR554" s="152"/>
      <c r="RNS554" s="152"/>
      <c r="RNT554" s="152"/>
      <c r="RNU554" s="152"/>
      <c r="RNV554" s="152"/>
      <c r="RNW554" s="152"/>
      <c r="RNX554" s="152"/>
      <c r="RNY554" s="152"/>
      <c r="RNZ554" s="152"/>
      <c r="ROA554" s="152"/>
      <c r="ROB554" s="152"/>
      <c r="ROC554" s="152"/>
      <c r="ROD554" s="152"/>
      <c r="ROE554" s="152"/>
      <c r="ROF554" s="152"/>
      <c r="ROG554" s="152"/>
      <c r="ROH554" s="152"/>
      <c r="ROI554" s="152"/>
      <c r="ROJ554" s="152"/>
      <c r="ROK554" s="152"/>
      <c r="ROL554" s="152"/>
      <c r="ROM554" s="152"/>
      <c r="RON554" s="152"/>
      <c r="ROO554" s="152"/>
      <c r="ROP554" s="152"/>
      <c r="ROQ554" s="152"/>
      <c r="ROR554" s="152"/>
      <c r="ROS554" s="152"/>
      <c r="ROT554" s="152"/>
      <c r="ROU554" s="152"/>
      <c r="ROV554" s="152"/>
      <c r="ROW554" s="152"/>
      <c r="ROX554" s="152"/>
      <c r="ROY554" s="152"/>
      <c r="ROZ554" s="152"/>
      <c r="RPA554" s="152"/>
      <c r="RPB554" s="152"/>
      <c r="RPC554" s="152"/>
      <c r="RPD554" s="152"/>
      <c r="RPE554" s="152"/>
      <c r="RPF554" s="152"/>
      <c r="RPG554" s="152"/>
      <c r="RPH554" s="152"/>
      <c r="RPI554" s="152"/>
      <c r="RPJ554" s="152"/>
      <c r="RPK554" s="152"/>
      <c r="RPL554" s="152"/>
      <c r="RPM554" s="152"/>
      <c r="RPN554" s="152"/>
      <c r="RPO554" s="152"/>
      <c r="RPP554" s="152"/>
      <c r="RPQ554" s="152"/>
      <c r="RPR554" s="152"/>
      <c r="RPS554" s="152"/>
      <c r="RPT554" s="152"/>
      <c r="RPU554" s="152"/>
      <c r="RPV554" s="152"/>
      <c r="RPW554" s="152"/>
      <c r="RPX554" s="152"/>
      <c r="RPY554" s="152"/>
      <c r="RPZ554" s="152"/>
      <c r="RQA554" s="152"/>
      <c r="RQB554" s="152"/>
      <c r="RQC554" s="152"/>
      <c r="RQD554" s="152"/>
      <c r="RQE554" s="152"/>
      <c r="RQF554" s="152"/>
      <c r="RQG554" s="152"/>
      <c r="RQH554" s="152"/>
      <c r="RQI554" s="152"/>
      <c r="RQJ554" s="152"/>
      <c r="RQK554" s="152"/>
      <c r="RQL554" s="152"/>
      <c r="RQM554" s="152"/>
      <c r="RQN554" s="152"/>
      <c r="RQO554" s="152"/>
      <c r="RQP554" s="152"/>
      <c r="RQQ554" s="152"/>
      <c r="RQR554" s="152"/>
      <c r="RQS554" s="152"/>
      <c r="RQT554" s="152"/>
      <c r="RQU554" s="152"/>
      <c r="RQV554" s="152"/>
      <c r="RQW554" s="152"/>
      <c r="RQX554" s="152"/>
      <c r="RQY554" s="152"/>
      <c r="RQZ554" s="152"/>
      <c r="RRA554" s="152"/>
      <c r="RRB554" s="152"/>
      <c r="RRC554" s="152"/>
      <c r="RRD554" s="152"/>
      <c r="RRE554" s="152"/>
      <c r="RRF554" s="152"/>
      <c r="RRG554" s="152"/>
      <c r="RRH554" s="152"/>
      <c r="RRI554" s="152"/>
      <c r="RRJ554" s="152"/>
      <c r="RRK554" s="152"/>
      <c r="RRL554" s="152"/>
      <c r="RRM554" s="152"/>
      <c r="RRN554" s="152"/>
      <c r="RRO554" s="152"/>
      <c r="RRP554" s="152"/>
      <c r="RRQ554" s="152"/>
      <c r="RRR554" s="152"/>
      <c r="RRS554" s="152"/>
      <c r="RRT554" s="152"/>
      <c r="RRU554" s="152"/>
      <c r="RRV554" s="152"/>
      <c r="RRW554" s="152"/>
      <c r="RRX554" s="152"/>
      <c r="RRY554" s="152"/>
      <c r="RRZ554" s="152"/>
      <c r="RSA554" s="152"/>
      <c r="RSB554" s="152"/>
      <c r="RSC554" s="152"/>
      <c r="RSD554" s="152"/>
      <c r="RSE554" s="152"/>
      <c r="RSF554" s="152"/>
      <c r="RSG554" s="152"/>
      <c r="RSH554" s="152"/>
      <c r="RSI554" s="152"/>
      <c r="RSJ554" s="152"/>
      <c r="RSK554" s="152"/>
      <c r="RSL554" s="152"/>
      <c r="RSM554" s="152"/>
      <c r="RSN554" s="152"/>
      <c r="RSO554" s="152"/>
      <c r="RSP554" s="152"/>
      <c r="RSQ554" s="152"/>
      <c r="RSR554" s="152"/>
      <c r="RSS554" s="152"/>
      <c r="RST554" s="152"/>
      <c r="RSU554" s="152"/>
      <c r="RSV554" s="152"/>
      <c r="RSW554" s="152"/>
      <c r="RSX554" s="152"/>
      <c r="RSY554" s="152"/>
      <c r="RSZ554" s="152"/>
      <c r="RTA554" s="152"/>
      <c r="RTB554" s="152"/>
      <c r="RTC554" s="152"/>
      <c r="RTD554" s="152"/>
      <c r="RTE554" s="152"/>
      <c r="RTF554" s="152"/>
      <c r="RTG554" s="152"/>
      <c r="RTH554" s="152"/>
      <c r="RTI554" s="152"/>
      <c r="RTJ554" s="152"/>
      <c r="RTK554" s="152"/>
      <c r="RTL554" s="152"/>
      <c r="RTM554" s="152"/>
      <c r="RTN554" s="152"/>
      <c r="RTO554" s="152"/>
      <c r="RTP554" s="152"/>
      <c r="RTQ554" s="152"/>
      <c r="RTR554" s="152"/>
      <c r="RTS554" s="152"/>
      <c r="RTT554" s="152"/>
      <c r="RTU554" s="152"/>
      <c r="RTV554" s="152"/>
      <c r="RTW554" s="152"/>
      <c r="RTX554" s="152"/>
      <c r="RTY554" s="152"/>
      <c r="RTZ554" s="152"/>
      <c r="RUA554" s="152"/>
      <c r="RUB554" s="152"/>
      <c r="RUC554" s="152"/>
      <c r="RUD554" s="152"/>
      <c r="RUE554" s="152"/>
      <c r="RUF554" s="152"/>
      <c r="RUG554" s="152"/>
      <c r="RUH554" s="152"/>
      <c r="RUI554" s="152"/>
      <c r="RUJ554" s="152"/>
      <c r="RUK554" s="152"/>
      <c r="RUL554" s="152"/>
      <c r="RUM554" s="152"/>
      <c r="RUN554" s="152"/>
      <c r="RUO554" s="152"/>
      <c r="RUP554" s="152"/>
      <c r="RUQ554" s="152"/>
      <c r="RUR554" s="152"/>
      <c r="RUS554" s="152"/>
      <c r="RUT554" s="152"/>
      <c r="RUU554" s="152"/>
      <c r="RUV554" s="152"/>
      <c r="RUW554" s="152"/>
      <c r="RUX554" s="152"/>
      <c r="RUY554" s="152"/>
      <c r="RUZ554" s="152"/>
      <c r="RVA554" s="152"/>
      <c r="RVB554" s="152"/>
      <c r="RVC554" s="152"/>
      <c r="RVD554" s="152"/>
      <c r="RVE554" s="152"/>
      <c r="RVF554" s="152"/>
      <c r="RVG554" s="152"/>
      <c r="RVH554" s="152"/>
      <c r="RVI554" s="152"/>
      <c r="RVJ554" s="152"/>
      <c r="RVK554" s="152"/>
      <c r="RVL554" s="152"/>
      <c r="RVM554" s="152"/>
      <c r="RVN554" s="152"/>
      <c r="RVO554" s="152"/>
      <c r="RVP554" s="152"/>
      <c r="RVQ554" s="152"/>
      <c r="RVR554" s="152"/>
      <c r="RVS554" s="152"/>
      <c r="RVT554" s="152"/>
      <c r="RVU554" s="152"/>
      <c r="RVV554" s="152"/>
      <c r="RVW554" s="152"/>
      <c r="RVX554" s="152"/>
      <c r="RVY554" s="152"/>
      <c r="RVZ554" s="152"/>
      <c r="RWA554" s="152"/>
      <c r="RWB554" s="152"/>
      <c r="RWC554" s="152"/>
      <c r="RWD554" s="152"/>
      <c r="RWE554" s="152"/>
      <c r="RWF554" s="152"/>
      <c r="RWG554" s="152"/>
      <c r="RWH554" s="152"/>
      <c r="RWI554" s="152"/>
      <c r="RWJ554" s="152"/>
      <c r="RWK554" s="152"/>
      <c r="RWL554" s="152"/>
      <c r="RWM554" s="152"/>
      <c r="RWN554" s="152"/>
      <c r="RWO554" s="152"/>
      <c r="RWP554" s="152"/>
      <c r="RWQ554" s="152"/>
      <c r="RWR554" s="152"/>
      <c r="RWS554" s="152"/>
      <c r="RWT554" s="152"/>
      <c r="RWU554" s="152"/>
      <c r="RWV554" s="152"/>
      <c r="RWW554" s="152"/>
      <c r="RWX554" s="152"/>
      <c r="RWY554" s="152"/>
      <c r="RWZ554" s="152"/>
      <c r="RXA554" s="152"/>
      <c r="RXB554" s="152"/>
      <c r="RXC554" s="152"/>
      <c r="RXD554" s="152"/>
      <c r="RXE554" s="152"/>
      <c r="RXF554" s="152"/>
      <c r="RXG554" s="152"/>
      <c r="RXH554" s="152"/>
      <c r="RXI554" s="152"/>
      <c r="RXJ554" s="152"/>
      <c r="RXK554" s="152"/>
      <c r="RXL554" s="152"/>
      <c r="RXM554" s="152"/>
      <c r="RXN554" s="152"/>
      <c r="RXO554" s="152"/>
      <c r="RXP554" s="152"/>
      <c r="RXQ554" s="152"/>
      <c r="RXR554" s="152"/>
      <c r="RXS554" s="152"/>
      <c r="RXT554" s="152"/>
      <c r="RXU554" s="152"/>
      <c r="RXV554" s="152"/>
      <c r="RXW554" s="152"/>
      <c r="RXX554" s="152"/>
      <c r="RXY554" s="152"/>
      <c r="RXZ554" s="152"/>
      <c r="RYA554" s="152"/>
      <c r="RYB554" s="152"/>
      <c r="RYC554" s="152"/>
      <c r="RYD554" s="152"/>
      <c r="RYE554" s="152"/>
      <c r="RYF554" s="152"/>
      <c r="RYG554" s="152"/>
      <c r="RYH554" s="152"/>
      <c r="RYI554" s="152"/>
      <c r="RYJ554" s="152"/>
      <c r="RYK554" s="152"/>
      <c r="RYL554" s="152"/>
      <c r="RYM554" s="152"/>
      <c r="RYN554" s="152"/>
      <c r="RYO554" s="152"/>
      <c r="RYP554" s="152"/>
      <c r="RYQ554" s="152"/>
      <c r="RYR554" s="152"/>
      <c r="RYS554" s="152"/>
      <c r="RYT554" s="152"/>
      <c r="RYU554" s="152"/>
      <c r="RYV554" s="152"/>
      <c r="RYW554" s="152"/>
      <c r="RYX554" s="152"/>
      <c r="RYY554" s="152"/>
      <c r="RYZ554" s="152"/>
      <c r="RZA554" s="152"/>
      <c r="RZB554" s="152"/>
      <c r="RZC554" s="152"/>
      <c r="RZD554" s="152"/>
      <c r="RZE554" s="152"/>
      <c r="RZF554" s="152"/>
      <c r="RZG554" s="152"/>
      <c r="RZH554" s="152"/>
      <c r="RZI554" s="152"/>
      <c r="RZJ554" s="152"/>
      <c r="RZK554" s="152"/>
      <c r="RZL554" s="152"/>
      <c r="RZM554" s="152"/>
      <c r="RZN554" s="152"/>
      <c r="RZO554" s="152"/>
      <c r="RZP554" s="152"/>
      <c r="RZQ554" s="152"/>
      <c r="RZR554" s="152"/>
      <c r="RZS554" s="152"/>
      <c r="RZT554" s="152"/>
      <c r="RZU554" s="152"/>
      <c r="RZV554" s="152"/>
      <c r="RZW554" s="152"/>
      <c r="RZX554" s="152"/>
      <c r="RZY554" s="152"/>
      <c r="RZZ554" s="152"/>
      <c r="SAA554" s="152"/>
      <c r="SAB554" s="152"/>
      <c r="SAC554" s="152"/>
      <c r="SAD554" s="152"/>
      <c r="SAE554" s="152"/>
      <c r="SAF554" s="152"/>
      <c r="SAG554" s="152"/>
      <c r="SAH554" s="152"/>
      <c r="SAI554" s="152"/>
      <c r="SAJ554" s="152"/>
      <c r="SAK554" s="152"/>
      <c r="SAL554" s="152"/>
      <c r="SAM554" s="152"/>
      <c r="SAN554" s="152"/>
      <c r="SAO554" s="152"/>
      <c r="SAP554" s="152"/>
      <c r="SAQ554" s="152"/>
      <c r="SAR554" s="152"/>
      <c r="SAS554" s="152"/>
      <c r="SAT554" s="152"/>
      <c r="SAU554" s="152"/>
      <c r="SAV554" s="152"/>
      <c r="SAW554" s="152"/>
      <c r="SAX554" s="152"/>
      <c r="SAY554" s="152"/>
      <c r="SAZ554" s="152"/>
      <c r="SBA554" s="152"/>
      <c r="SBB554" s="152"/>
      <c r="SBC554" s="152"/>
      <c r="SBD554" s="152"/>
      <c r="SBE554" s="152"/>
      <c r="SBF554" s="152"/>
      <c r="SBG554" s="152"/>
      <c r="SBH554" s="152"/>
      <c r="SBI554" s="152"/>
      <c r="SBJ554" s="152"/>
      <c r="SBK554" s="152"/>
      <c r="SBL554" s="152"/>
      <c r="SBM554" s="152"/>
      <c r="SBN554" s="152"/>
      <c r="SBO554" s="152"/>
      <c r="SBP554" s="152"/>
      <c r="SBQ554" s="152"/>
      <c r="SBR554" s="152"/>
      <c r="SBS554" s="152"/>
      <c r="SBT554" s="152"/>
      <c r="SBU554" s="152"/>
      <c r="SBV554" s="152"/>
      <c r="SBW554" s="152"/>
      <c r="SBX554" s="152"/>
      <c r="SBY554" s="152"/>
      <c r="SBZ554" s="152"/>
      <c r="SCA554" s="152"/>
      <c r="SCB554" s="152"/>
      <c r="SCC554" s="152"/>
      <c r="SCD554" s="152"/>
      <c r="SCE554" s="152"/>
      <c r="SCF554" s="152"/>
      <c r="SCG554" s="152"/>
      <c r="SCH554" s="152"/>
      <c r="SCI554" s="152"/>
      <c r="SCJ554" s="152"/>
      <c r="SCK554" s="152"/>
      <c r="SCL554" s="152"/>
      <c r="SCM554" s="152"/>
      <c r="SCN554" s="152"/>
      <c r="SCO554" s="152"/>
      <c r="SCP554" s="152"/>
      <c r="SCQ554" s="152"/>
      <c r="SCR554" s="152"/>
      <c r="SCS554" s="152"/>
      <c r="SCT554" s="152"/>
      <c r="SCU554" s="152"/>
      <c r="SCV554" s="152"/>
      <c r="SCW554" s="152"/>
      <c r="SCX554" s="152"/>
      <c r="SCY554" s="152"/>
      <c r="SCZ554" s="152"/>
      <c r="SDA554" s="152"/>
      <c r="SDB554" s="152"/>
      <c r="SDC554" s="152"/>
      <c r="SDD554" s="152"/>
      <c r="SDE554" s="152"/>
      <c r="SDF554" s="152"/>
      <c r="SDG554" s="152"/>
      <c r="SDH554" s="152"/>
      <c r="SDI554" s="152"/>
      <c r="SDJ554" s="152"/>
      <c r="SDK554" s="152"/>
      <c r="SDL554" s="152"/>
      <c r="SDM554" s="152"/>
      <c r="SDN554" s="152"/>
      <c r="SDO554" s="152"/>
      <c r="SDP554" s="152"/>
      <c r="SDQ554" s="152"/>
      <c r="SDR554" s="152"/>
      <c r="SDS554" s="152"/>
      <c r="SDT554" s="152"/>
      <c r="SDU554" s="152"/>
      <c r="SDV554" s="152"/>
      <c r="SDW554" s="152"/>
      <c r="SDX554" s="152"/>
      <c r="SDY554" s="152"/>
      <c r="SDZ554" s="152"/>
      <c r="SEA554" s="152"/>
      <c r="SEB554" s="152"/>
      <c r="SEC554" s="152"/>
      <c r="SED554" s="152"/>
      <c r="SEE554" s="152"/>
      <c r="SEF554" s="152"/>
      <c r="SEG554" s="152"/>
      <c r="SEH554" s="152"/>
      <c r="SEI554" s="152"/>
      <c r="SEJ554" s="152"/>
      <c r="SEK554" s="152"/>
      <c r="SEL554" s="152"/>
      <c r="SEM554" s="152"/>
      <c r="SEN554" s="152"/>
      <c r="SEO554" s="152"/>
      <c r="SEP554" s="152"/>
      <c r="SEQ554" s="152"/>
      <c r="SER554" s="152"/>
      <c r="SES554" s="152"/>
      <c r="SET554" s="152"/>
      <c r="SEU554" s="152"/>
      <c r="SEV554" s="152"/>
      <c r="SEW554" s="152"/>
      <c r="SEX554" s="152"/>
      <c r="SEY554" s="152"/>
      <c r="SEZ554" s="152"/>
      <c r="SFA554" s="152"/>
      <c r="SFB554" s="152"/>
      <c r="SFC554" s="152"/>
      <c r="SFD554" s="152"/>
      <c r="SFE554" s="152"/>
      <c r="SFF554" s="152"/>
      <c r="SFG554" s="152"/>
      <c r="SFH554" s="152"/>
      <c r="SFI554" s="152"/>
      <c r="SFJ554" s="152"/>
      <c r="SFK554" s="152"/>
      <c r="SFL554" s="152"/>
      <c r="SFM554" s="152"/>
      <c r="SFN554" s="152"/>
      <c r="SFO554" s="152"/>
      <c r="SFP554" s="152"/>
      <c r="SFQ554" s="152"/>
      <c r="SFR554" s="152"/>
      <c r="SFS554" s="152"/>
      <c r="SFT554" s="152"/>
      <c r="SFU554" s="152"/>
      <c r="SFV554" s="152"/>
      <c r="SFW554" s="152"/>
      <c r="SFX554" s="152"/>
      <c r="SFY554" s="152"/>
      <c r="SFZ554" s="152"/>
      <c r="SGA554" s="152"/>
      <c r="SGB554" s="152"/>
      <c r="SGC554" s="152"/>
      <c r="SGD554" s="152"/>
      <c r="SGE554" s="152"/>
      <c r="SGF554" s="152"/>
      <c r="SGG554" s="152"/>
      <c r="SGH554" s="152"/>
      <c r="SGI554" s="152"/>
      <c r="SGJ554" s="152"/>
      <c r="SGK554" s="152"/>
      <c r="SGL554" s="152"/>
      <c r="SGM554" s="152"/>
      <c r="SGN554" s="152"/>
      <c r="SGO554" s="152"/>
      <c r="SGP554" s="152"/>
      <c r="SGQ554" s="152"/>
      <c r="SGR554" s="152"/>
      <c r="SGS554" s="152"/>
      <c r="SGT554" s="152"/>
      <c r="SGU554" s="152"/>
      <c r="SGV554" s="152"/>
      <c r="SGW554" s="152"/>
      <c r="SGX554" s="152"/>
      <c r="SGY554" s="152"/>
      <c r="SGZ554" s="152"/>
      <c r="SHA554" s="152"/>
      <c r="SHB554" s="152"/>
      <c r="SHC554" s="152"/>
      <c r="SHD554" s="152"/>
      <c r="SHE554" s="152"/>
      <c r="SHF554" s="152"/>
      <c r="SHG554" s="152"/>
      <c r="SHH554" s="152"/>
      <c r="SHI554" s="152"/>
      <c r="SHJ554" s="152"/>
      <c r="SHK554" s="152"/>
      <c r="SHL554" s="152"/>
      <c r="SHM554" s="152"/>
      <c r="SHN554" s="152"/>
      <c r="SHO554" s="152"/>
      <c r="SHP554" s="152"/>
      <c r="SHQ554" s="152"/>
      <c r="SHR554" s="152"/>
      <c r="SHS554" s="152"/>
      <c r="SHT554" s="152"/>
      <c r="SHU554" s="152"/>
      <c r="SHV554" s="152"/>
      <c r="SHW554" s="152"/>
      <c r="SHX554" s="152"/>
      <c r="SHY554" s="152"/>
      <c r="SHZ554" s="152"/>
      <c r="SIA554" s="152"/>
      <c r="SIB554" s="152"/>
      <c r="SIC554" s="152"/>
      <c r="SID554" s="152"/>
      <c r="SIE554" s="152"/>
      <c r="SIF554" s="152"/>
      <c r="SIG554" s="152"/>
      <c r="SIH554" s="152"/>
      <c r="SII554" s="152"/>
      <c r="SIJ554" s="152"/>
      <c r="SIK554" s="152"/>
      <c r="SIL554" s="152"/>
      <c r="SIM554" s="152"/>
      <c r="SIN554" s="152"/>
      <c r="SIO554" s="152"/>
      <c r="SIP554" s="152"/>
      <c r="SIQ554" s="152"/>
      <c r="SIR554" s="152"/>
      <c r="SIS554" s="152"/>
      <c r="SIT554" s="152"/>
      <c r="SIU554" s="152"/>
      <c r="SIV554" s="152"/>
      <c r="SIW554" s="152"/>
      <c r="SIX554" s="152"/>
      <c r="SIY554" s="152"/>
      <c r="SIZ554" s="152"/>
      <c r="SJA554" s="152"/>
      <c r="SJB554" s="152"/>
      <c r="SJC554" s="152"/>
      <c r="SJD554" s="152"/>
      <c r="SJE554" s="152"/>
      <c r="SJF554" s="152"/>
      <c r="SJG554" s="152"/>
      <c r="SJH554" s="152"/>
      <c r="SJI554" s="152"/>
      <c r="SJJ554" s="152"/>
      <c r="SJK554" s="152"/>
      <c r="SJL554" s="152"/>
      <c r="SJM554" s="152"/>
      <c r="SJN554" s="152"/>
      <c r="SJO554" s="152"/>
      <c r="SJP554" s="152"/>
      <c r="SJQ554" s="152"/>
      <c r="SJR554" s="152"/>
      <c r="SJS554" s="152"/>
      <c r="SJT554" s="152"/>
      <c r="SJU554" s="152"/>
      <c r="SJV554" s="152"/>
      <c r="SJW554" s="152"/>
      <c r="SJX554" s="152"/>
      <c r="SJY554" s="152"/>
      <c r="SJZ554" s="152"/>
      <c r="SKA554" s="152"/>
      <c r="SKB554" s="152"/>
      <c r="SKC554" s="152"/>
      <c r="SKD554" s="152"/>
      <c r="SKE554" s="152"/>
      <c r="SKF554" s="152"/>
      <c r="SKG554" s="152"/>
      <c r="SKH554" s="152"/>
      <c r="SKI554" s="152"/>
      <c r="SKJ554" s="152"/>
      <c r="SKK554" s="152"/>
      <c r="SKL554" s="152"/>
      <c r="SKM554" s="152"/>
      <c r="SKN554" s="152"/>
      <c r="SKO554" s="152"/>
      <c r="SKP554" s="152"/>
      <c r="SKQ554" s="152"/>
      <c r="SKR554" s="152"/>
      <c r="SKS554" s="152"/>
      <c r="SKT554" s="152"/>
      <c r="SKU554" s="152"/>
      <c r="SKV554" s="152"/>
      <c r="SKW554" s="152"/>
      <c r="SKX554" s="152"/>
      <c r="SKY554" s="152"/>
      <c r="SKZ554" s="152"/>
      <c r="SLA554" s="152"/>
      <c r="SLB554" s="152"/>
      <c r="SLC554" s="152"/>
      <c r="SLD554" s="152"/>
      <c r="SLE554" s="152"/>
      <c r="SLF554" s="152"/>
      <c r="SLG554" s="152"/>
      <c r="SLH554" s="152"/>
      <c r="SLI554" s="152"/>
      <c r="SLJ554" s="152"/>
      <c r="SLK554" s="152"/>
      <c r="SLL554" s="152"/>
      <c r="SLM554" s="152"/>
      <c r="SLN554" s="152"/>
      <c r="SLO554" s="152"/>
      <c r="SLP554" s="152"/>
      <c r="SLQ554" s="152"/>
      <c r="SLR554" s="152"/>
      <c r="SLS554" s="152"/>
      <c r="SLT554" s="152"/>
      <c r="SLU554" s="152"/>
      <c r="SLV554" s="152"/>
      <c r="SLW554" s="152"/>
      <c r="SLX554" s="152"/>
      <c r="SLY554" s="152"/>
      <c r="SLZ554" s="152"/>
      <c r="SMA554" s="152"/>
      <c r="SMB554" s="152"/>
      <c r="SMC554" s="152"/>
      <c r="SMD554" s="152"/>
      <c r="SME554" s="152"/>
      <c r="SMF554" s="152"/>
      <c r="SMG554" s="152"/>
      <c r="SMH554" s="152"/>
      <c r="SMI554" s="152"/>
      <c r="SMJ554" s="152"/>
      <c r="SMK554" s="152"/>
      <c r="SML554" s="152"/>
      <c r="SMM554" s="152"/>
      <c r="SMN554" s="152"/>
      <c r="SMO554" s="152"/>
      <c r="SMP554" s="152"/>
      <c r="SMQ554" s="152"/>
      <c r="SMR554" s="152"/>
      <c r="SMS554" s="152"/>
      <c r="SMT554" s="152"/>
      <c r="SMU554" s="152"/>
      <c r="SMV554" s="152"/>
      <c r="SMW554" s="152"/>
      <c r="SMX554" s="152"/>
      <c r="SMY554" s="152"/>
      <c r="SMZ554" s="152"/>
      <c r="SNA554" s="152"/>
      <c r="SNB554" s="152"/>
      <c r="SNC554" s="152"/>
      <c r="SND554" s="152"/>
      <c r="SNE554" s="152"/>
      <c r="SNF554" s="152"/>
      <c r="SNG554" s="152"/>
      <c r="SNH554" s="152"/>
      <c r="SNI554" s="152"/>
      <c r="SNJ554" s="152"/>
      <c r="SNK554" s="152"/>
      <c r="SNL554" s="152"/>
      <c r="SNM554" s="152"/>
      <c r="SNN554" s="152"/>
      <c r="SNO554" s="152"/>
      <c r="SNP554" s="152"/>
      <c r="SNQ554" s="152"/>
      <c r="SNR554" s="152"/>
      <c r="SNS554" s="152"/>
      <c r="SNT554" s="152"/>
      <c r="SNU554" s="152"/>
      <c r="SNV554" s="152"/>
      <c r="SNW554" s="152"/>
      <c r="SNX554" s="152"/>
      <c r="SNY554" s="152"/>
      <c r="SNZ554" s="152"/>
      <c r="SOA554" s="152"/>
      <c r="SOB554" s="152"/>
      <c r="SOC554" s="152"/>
      <c r="SOD554" s="152"/>
      <c r="SOE554" s="152"/>
      <c r="SOF554" s="152"/>
      <c r="SOG554" s="152"/>
      <c r="SOH554" s="152"/>
      <c r="SOI554" s="152"/>
      <c r="SOJ554" s="152"/>
      <c r="SOK554" s="152"/>
      <c r="SOL554" s="152"/>
      <c r="SOM554" s="152"/>
      <c r="SON554" s="152"/>
      <c r="SOO554" s="152"/>
      <c r="SOP554" s="152"/>
      <c r="SOQ554" s="152"/>
      <c r="SOR554" s="152"/>
      <c r="SOS554" s="152"/>
      <c r="SOT554" s="152"/>
      <c r="SOU554" s="152"/>
      <c r="SOV554" s="152"/>
      <c r="SOW554" s="152"/>
      <c r="SOX554" s="152"/>
      <c r="SOY554" s="152"/>
      <c r="SOZ554" s="152"/>
      <c r="SPA554" s="152"/>
      <c r="SPB554" s="152"/>
      <c r="SPC554" s="152"/>
      <c r="SPD554" s="152"/>
      <c r="SPE554" s="152"/>
      <c r="SPF554" s="152"/>
      <c r="SPG554" s="152"/>
      <c r="SPH554" s="152"/>
      <c r="SPI554" s="152"/>
      <c r="SPJ554" s="152"/>
      <c r="SPK554" s="152"/>
      <c r="SPL554" s="152"/>
      <c r="SPM554" s="152"/>
      <c r="SPN554" s="152"/>
      <c r="SPO554" s="152"/>
      <c r="SPP554" s="152"/>
      <c r="SPQ554" s="152"/>
      <c r="SPR554" s="152"/>
      <c r="SPS554" s="152"/>
      <c r="SPT554" s="152"/>
      <c r="SPU554" s="152"/>
      <c r="SPV554" s="152"/>
      <c r="SPW554" s="152"/>
      <c r="SPX554" s="152"/>
      <c r="SPY554" s="152"/>
      <c r="SPZ554" s="152"/>
      <c r="SQA554" s="152"/>
      <c r="SQB554" s="152"/>
      <c r="SQC554" s="152"/>
      <c r="SQD554" s="152"/>
      <c r="SQE554" s="152"/>
      <c r="SQF554" s="152"/>
      <c r="SQG554" s="152"/>
      <c r="SQH554" s="152"/>
      <c r="SQI554" s="152"/>
      <c r="SQJ554" s="152"/>
      <c r="SQK554" s="152"/>
      <c r="SQL554" s="152"/>
      <c r="SQM554" s="152"/>
      <c r="SQN554" s="152"/>
      <c r="SQO554" s="152"/>
      <c r="SQP554" s="152"/>
      <c r="SQQ554" s="152"/>
      <c r="SQR554" s="152"/>
      <c r="SQS554" s="152"/>
      <c r="SQT554" s="152"/>
      <c r="SQU554" s="152"/>
      <c r="SQV554" s="152"/>
      <c r="SQW554" s="152"/>
      <c r="SQX554" s="152"/>
      <c r="SQY554" s="152"/>
      <c r="SQZ554" s="152"/>
      <c r="SRA554" s="152"/>
      <c r="SRB554" s="152"/>
      <c r="SRC554" s="152"/>
      <c r="SRD554" s="152"/>
      <c r="SRE554" s="152"/>
      <c r="SRF554" s="152"/>
      <c r="SRG554" s="152"/>
      <c r="SRH554" s="152"/>
      <c r="SRI554" s="152"/>
      <c r="SRJ554" s="152"/>
      <c r="SRK554" s="152"/>
      <c r="SRL554" s="152"/>
      <c r="SRM554" s="152"/>
      <c r="SRN554" s="152"/>
      <c r="SRO554" s="152"/>
      <c r="SRP554" s="152"/>
      <c r="SRQ554" s="152"/>
      <c r="SRR554" s="152"/>
      <c r="SRS554" s="152"/>
      <c r="SRT554" s="152"/>
      <c r="SRU554" s="152"/>
      <c r="SRV554" s="152"/>
      <c r="SRW554" s="152"/>
      <c r="SRX554" s="152"/>
      <c r="SRY554" s="152"/>
      <c r="SRZ554" s="152"/>
      <c r="SSA554" s="152"/>
      <c r="SSB554" s="152"/>
      <c r="SSC554" s="152"/>
      <c r="SSD554" s="152"/>
      <c r="SSE554" s="152"/>
      <c r="SSF554" s="152"/>
      <c r="SSG554" s="152"/>
      <c r="SSH554" s="152"/>
      <c r="SSI554" s="152"/>
      <c r="SSJ554" s="152"/>
      <c r="SSK554" s="152"/>
      <c r="SSL554" s="152"/>
      <c r="SSM554" s="152"/>
      <c r="SSN554" s="152"/>
      <c r="SSO554" s="152"/>
      <c r="SSP554" s="152"/>
      <c r="SSQ554" s="152"/>
      <c r="SSR554" s="152"/>
      <c r="SSS554" s="152"/>
      <c r="SST554" s="152"/>
      <c r="SSU554" s="152"/>
      <c r="SSV554" s="152"/>
      <c r="SSW554" s="152"/>
      <c r="SSX554" s="152"/>
      <c r="SSY554" s="152"/>
      <c r="SSZ554" s="152"/>
      <c r="STA554" s="152"/>
      <c r="STB554" s="152"/>
      <c r="STC554" s="152"/>
      <c r="STD554" s="152"/>
      <c r="STE554" s="152"/>
      <c r="STF554" s="152"/>
      <c r="STG554" s="152"/>
      <c r="STH554" s="152"/>
      <c r="STI554" s="152"/>
      <c r="STJ554" s="152"/>
      <c r="STK554" s="152"/>
      <c r="STL554" s="152"/>
      <c r="STM554" s="152"/>
      <c r="STN554" s="152"/>
      <c r="STO554" s="152"/>
      <c r="STP554" s="152"/>
      <c r="STQ554" s="152"/>
      <c r="STR554" s="152"/>
      <c r="STS554" s="152"/>
      <c r="STT554" s="152"/>
      <c r="STU554" s="152"/>
      <c r="STV554" s="152"/>
      <c r="STW554" s="152"/>
      <c r="STX554" s="152"/>
      <c r="STY554" s="152"/>
      <c r="STZ554" s="152"/>
      <c r="SUA554" s="152"/>
      <c r="SUB554" s="152"/>
      <c r="SUC554" s="152"/>
      <c r="SUD554" s="152"/>
      <c r="SUE554" s="152"/>
      <c r="SUF554" s="152"/>
      <c r="SUG554" s="152"/>
      <c r="SUH554" s="152"/>
      <c r="SUI554" s="152"/>
      <c r="SUJ554" s="152"/>
      <c r="SUK554" s="152"/>
      <c r="SUL554" s="152"/>
      <c r="SUM554" s="152"/>
      <c r="SUN554" s="152"/>
      <c r="SUO554" s="152"/>
      <c r="SUP554" s="152"/>
      <c r="SUQ554" s="152"/>
      <c r="SUR554" s="152"/>
      <c r="SUS554" s="152"/>
      <c r="SUT554" s="152"/>
      <c r="SUU554" s="152"/>
      <c r="SUV554" s="152"/>
      <c r="SUW554" s="152"/>
      <c r="SUX554" s="152"/>
      <c r="SUY554" s="152"/>
      <c r="SUZ554" s="152"/>
      <c r="SVA554" s="152"/>
      <c r="SVB554" s="152"/>
      <c r="SVC554" s="152"/>
      <c r="SVD554" s="152"/>
      <c r="SVE554" s="152"/>
      <c r="SVF554" s="152"/>
      <c r="SVG554" s="152"/>
      <c r="SVH554" s="152"/>
      <c r="SVI554" s="152"/>
      <c r="SVJ554" s="152"/>
      <c r="SVK554" s="152"/>
      <c r="SVL554" s="152"/>
      <c r="SVM554" s="152"/>
      <c r="SVN554" s="152"/>
      <c r="SVO554" s="152"/>
      <c r="SVP554" s="152"/>
      <c r="SVQ554" s="152"/>
      <c r="SVR554" s="152"/>
      <c r="SVS554" s="152"/>
      <c r="SVT554" s="152"/>
      <c r="SVU554" s="152"/>
      <c r="SVV554" s="152"/>
      <c r="SVW554" s="152"/>
      <c r="SVX554" s="152"/>
      <c r="SVY554" s="152"/>
      <c r="SVZ554" s="152"/>
      <c r="SWA554" s="152"/>
      <c r="SWB554" s="152"/>
      <c r="SWC554" s="152"/>
      <c r="SWD554" s="152"/>
      <c r="SWE554" s="152"/>
      <c r="SWF554" s="152"/>
      <c r="SWG554" s="152"/>
      <c r="SWH554" s="152"/>
      <c r="SWI554" s="152"/>
      <c r="SWJ554" s="152"/>
      <c r="SWK554" s="152"/>
      <c r="SWL554" s="152"/>
      <c r="SWM554" s="152"/>
      <c r="SWN554" s="152"/>
      <c r="SWO554" s="152"/>
      <c r="SWP554" s="152"/>
      <c r="SWQ554" s="152"/>
      <c r="SWR554" s="152"/>
      <c r="SWS554" s="152"/>
      <c r="SWT554" s="152"/>
      <c r="SWU554" s="152"/>
      <c r="SWV554" s="152"/>
      <c r="SWW554" s="152"/>
      <c r="SWX554" s="152"/>
      <c r="SWY554" s="152"/>
      <c r="SWZ554" s="152"/>
      <c r="SXA554" s="152"/>
      <c r="SXB554" s="152"/>
      <c r="SXC554" s="152"/>
      <c r="SXD554" s="152"/>
      <c r="SXE554" s="152"/>
      <c r="SXF554" s="152"/>
      <c r="SXG554" s="152"/>
      <c r="SXH554" s="152"/>
      <c r="SXI554" s="152"/>
      <c r="SXJ554" s="152"/>
      <c r="SXK554" s="152"/>
      <c r="SXL554" s="152"/>
      <c r="SXM554" s="152"/>
      <c r="SXN554" s="152"/>
      <c r="SXO554" s="152"/>
      <c r="SXP554" s="152"/>
      <c r="SXQ554" s="152"/>
      <c r="SXR554" s="152"/>
      <c r="SXS554" s="152"/>
      <c r="SXT554" s="152"/>
      <c r="SXU554" s="152"/>
      <c r="SXV554" s="152"/>
      <c r="SXW554" s="152"/>
      <c r="SXX554" s="152"/>
      <c r="SXY554" s="152"/>
      <c r="SXZ554" s="152"/>
      <c r="SYA554" s="152"/>
      <c r="SYB554" s="152"/>
      <c r="SYC554" s="152"/>
      <c r="SYD554" s="152"/>
      <c r="SYE554" s="152"/>
      <c r="SYF554" s="152"/>
      <c r="SYG554" s="152"/>
      <c r="SYH554" s="152"/>
      <c r="SYI554" s="152"/>
      <c r="SYJ554" s="152"/>
      <c r="SYK554" s="152"/>
      <c r="SYL554" s="152"/>
      <c r="SYM554" s="152"/>
      <c r="SYN554" s="152"/>
      <c r="SYO554" s="152"/>
      <c r="SYP554" s="152"/>
      <c r="SYQ554" s="152"/>
      <c r="SYR554" s="152"/>
      <c r="SYS554" s="152"/>
      <c r="SYT554" s="152"/>
      <c r="SYU554" s="152"/>
      <c r="SYV554" s="152"/>
      <c r="SYW554" s="152"/>
      <c r="SYX554" s="152"/>
      <c r="SYY554" s="152"/>
      <c r="SYZ554" s="152"/>
      <c r="SZA554" s="152"/>
      <c r="SZB554" s="152"/>
      <c r="SZC554" s="152"/>
      <c r="SZD554" s="152"/>
      <c r="SZE554" s="152"/>
      <c r="SZF554" s="152"/>
      <c r="SZG554" s="152"/>
      <c r="SZH554" s="152"/>
      <c r="SZI554" s="152"/>
      <c r="SZJ554" s="152"/>
      <c r="SZK554" s="152"/>
      <c r="SZL554" s="152"/>
      <c r="SZM554" s="152"/>
      <c r="SZN554" s="152"/>
      <c r="SZO554" s="152"/>
      <c r="SZP554" s="152"/>
      <c r="SZQ554" s="152"/>
      <c r="SZR554" s="152"/>
      <c r="SZS554" s="152"/>
      <c r="SZT554" s="152"/>
      <c r="SZU554" s="152"/>
      <c r="SZV554" s="152"/>
      <c r="SZW554" s="152"/>
      <c r="SZX554" s="152"/>
      <c r="SZY554" s="152"/>
      <c r="SZZ554" s="152"/>
      <c r="TAA554" s="152"/>
      <c r="TAB554" s="152"/>
      <c r="TAC554" s="152"/>
      <c r="TAD554" s="152"/>
      <c r="TAE554" s="152"/>
      <c r="TAF554" s="152"/>
      <c r="TAG554" s="152"/>
      <c r="TAH554" s="152"/>
      <c r="TAI554" s="152"/>
      <c r="TAJ554" s="152"/>
      <c r="TAK554" s="152"/>
      <c r="TAL554" s="152"/>
      <c r="TAM554" s="152"/>
      <c r="TAN554" s="152"/>
      <c r="TAO554" s="152"/>
      <c r="TAP554" s="152"/>
      <c r="TAQ554" s="152"/>
      <c r="TAR554" s="152"/>
      <c r="TAS554" s="152"/>
      <c r="TAT554" s="152"/>
      <c r="TAU554" s="152"/>
      <c r="TAV554" s="152"/>
      <c r="TAW554" s="152"/>
      <c r="TAX554" s="152"/>
      <c r="TAY554" s="152"/>
      <c r="TAZ554" s="152"/>
      <c r="TBA554" s="152"/>
      <c r="TBB554" s="152"/>
      <c r="TBC554" s="152"/>
      <c r="TBD554" s="152"/>
      <c r="TBE554" s="152"/>
      <c r="TBF554" s="152"/>
      <c r="TBG554" s="152"/>
      <c r="TBH554" s="152"/>
      <c r="TBI554" s="152"/>
      <c r="TBJ554" s="152"/>
      <c r="TBK554" s="152"/>
      <c r="TBL554" s="152"/>
      <c r="TBM554" s="152"/>
      <c r="TBN554" s="152"/>
      <c r="TBO554" s="152"/>
      <c r="TBP554" s="152"/>
      <c r="TBQ554" s="152"/>
      <c r="TBR554" s="152"/>
      <c r="TBS554" s="152"/>
      <c r="TBT554" s="152"/>
      <c r="TBU554" s="152"/>
      <c r="TBV554" s="152"/>
      <c r="TBW554" s="152"/>
      <c r="TBX554" s="152"/>
      <c r="TBY554" s="152"/>
      <c r="TBZ554" s="152"/>
      <c r="TCA554" s="152"/>
      <c r="TCB554" s="152"/>
      <c r="TCC554" s="152"/>
      <c r="TCD554" s="152"/>
      <c r="TCE554" s="152"/>
      <c r="TCF554" s="152"/>
      <c r="TCG554" s="152"/>
      <c r="TCH554" s="152"/>
      <c r="TCI554" s="152"/>
      <c r="TCJ554" s="152"/>
      <c r="TCK554" s="152"/>
      <c r="TCL554" s="152"/>
      <c r="TCM554" s="152"/>
      <c r="TCN554" s="152"/>
      <c r="TCO554" s="152"/>
      <c r="TCP554" s="152"/>
      <c r="TCQ554" s="152"/>
      <c r="TCR554" s="152"/>
      <c r="TCS554" s="152"/>
      <c r="TCT554" s="152"/>
      <c r="TCU554" s="152"/>
      <c r="TCV554" s="152"/>
      <c r="TCW554" s="152"/>
      <c r="TCX554" s="152"/>
      <c r="TCY554" s="152"/>
      <c r="TCZ554" s="152"/>
      <c r="TDA554" s="152"/>
      <c r="TDB554" s="152"/>
      <c r="TDC554" s="152"/>
      <c r="TDD554" s="152"/>
      <c r="TDE554" s="152"/>
      <c r="TDF554" s="152"/>
      <c r="TDG554" s="152"/>
      <c r="TDH554" s="152"/>
      <c r="TDI554" s="152"/>
      <c r="TDJ554" s="152"/>
      <c r="TDK554" s="152"/>
      <c r="TDL554" s="152"/>
      <c r="TDM554" s="152"/>
      <c r="TDN554" s="152"/>
      <c r="TDO554" s="152"/>
      <c r="TDP554" s="152"/>
      <c r="TDQ554" s="152"/>
      <c r="TDR554" s="152"/>
      <c r="TDS554" s="152"/>
      <c r="TDT554" s="152"/>
      <c r="TDU554" s="152"/>
      <c r="TDV554" s="152"/>
      <c r="TDW554" s="152"/>
      <c r="TDX554" s="152"/>
      <c r="TDY554" s="152"/>
      <c r="TDZ554" s="152"/>
      <c r="TEA554" s="152"/>
      <c r="TEB554" s="152"/>
      <c r="TEC554" s="152"/>
      <c r="TED554" s="152"/>
      <c r="TEE554" s="152"/>
      <c r="TEF554" s="152"/>
      <c r="TEG554" s="152"/>
      <c r="TEH554" s="152"/>
      <c r="TEI554" s="152"/>
      <c r="TEJ554" s="152"/>
      <c r="TEK554" s="152"/>
      <c r="TEL554" s="152"/>
      <c r="TEM554" s="152"/>
      <c r="TEN554" s="152"/>
      <c r="TEO554" s="152"/>
      <c r="TEP554" s="152"/>
      <c r="TEQ554" s="152"/>
      <c r="TER554" s="152"/>
      <c r="TES554" s="152"/>
      <c r="TET554" s="152"/>
      <c r="TEU554" s="152"/>
      <c r="TEV554" s="152"/>
      <c r="TEW554" s="152"/>
      <c r="TEX554" s="152"/>
      <c r="TEY554" s="152"/>
      <c r="TEZ554" s="152"/>
      <c r="TFA554" s="152"/>
      <c r="TFB554" s="152"/>
      <c r="TFC554" s="152"/>
      <c r="TFD554" s="152"/>
      <c r="TFE554" s="152"/>
      <c r="TFF554" s="152"/>
      <c r="TFG554" s="152"/>
      <c r="TFH554" s="152"/>
      <c r="TFI554" s="152"/>
      <c r="TFJ554" s="152"/>
      <c r="TFK554" s="152"/>
      <c r="TFL554" s="152"/>
      <c r="TFM554" s="152"/>
      <c r="TFN554" s="152"/>
      <c r="TFO554" s="152"/>
      <c r="TFP554" s="152"/>
      <c r="TFQ554" s="152"/>
      <c r="TFR554" s="152"/>
      <c r="TFS554" s="152"/>
      <c r="TFT554" s="152"/>
      <c r="TFU554" s="152"/>
      <c r="TFV554" s="152"/>
      <c r="TFW554" s="152"/>
      <c r="TFX554" s="152"/>
      <c r="TFY554" s="152"/>
      <c r="TFZ554" s="152"/>
      <c r="TGA554" s="152"/>
      <c r="TGB554" s="152"/>
      <c r="TGC554" s="152"/>
      <c r="TGD554" s="152"/>
      <c r="TGE554" s="152"/>
      <c r="TGF554" s="152"/>
      <c r="TGG554" s="152"/>
      <c r="TGH554" s="152"/>
      <c r="TGI554" s="152"/>
      <c r="TGJ554" s="152"/>
      <c r="TGK554" s="152"/>
      <c r="TGL554" s="152"/>
      <c r="TGM554" s="152"/>
      <c r="TGN554" s="152"/>
      <c r="TGO554" s="152"/>
      <c r="TGP554" s="152"/>
      <c r="TGQ554" s="152"/>
      <c r="TGR554" s="152"/>
      <c r="TGS554" s="152"/>
      <c r="TGT554" s="152"/>
      <c r="TGU554" s="152"/>
      <c r="TGV554" s="152"/>
      <c r="TGW554" s="152"/>
      <c r="TGX554" s="152"/>
      <c r="TGY554" s="152"/>
      <c r="TGZ554" s="152"/>
      <c r="THA554" s="152"/>
      <c r="THB554" s="152"/>
      <c r="THC554" s="152"/>
      <c r="THD554" s="152"/>
      <c r="THE554" s="152"/>
      <c r="THF554" s="152"/>
      <c r="THG554" s="152"/>
      <c r="THH554" s="152"/>
      <c r="THI554" s="152"/>
      <c r="THJ554" s="152"/>
      <c r="THK554" s="152"/>
      <c r="THL554" s="152"/>
      <c r="THM554" s="152"/>
      <c r="THN554" s="152"/>
      <c r="THO554" s="152"/>
      <c r="THP554" s="152"/>
      <c r="THQ554" s="152"/>
      <c r="THR554" s="152"/>
      <c r="THS554" s="152"/>
      <c r="THT554" s="152"/>
      <c r="THU554" s="152"/>
      <c r="THV554" s="152"/>
      <c r="THW554" s="152"/>
      <c r="THX554" s="152"/>
      <c r="THY554" s="152"/>
      <c r="THZ554" s="152"/>
      <c r="TIA554" s="152"/>
      <c r="TIB554" s="152"/>
      <c r="TIC554" s="152"/>
      <c r="TID554" s="152"/>
      <c r="TIE554" s="152"/>
      <c r="TIF554" s="152"/>
      <c r="TIG554" s="152"/>
      <c r="TIH554" s="152"/>
      <c r="TII554" s="152"/>
      <c r="TIJ554" s="152"/>
      <c r="TIK554" s="152"/>
      <c r="TIL554" s="152"/>
      <c r="TIM554" s="152"/>
      <c r="TIN554" s="152"/>
      <c r="TIO554" s="152"/>
      <c r="TIP554" s="152"/>
      <c r="TIQ554" s="152"/>
      <c r="TIR554" s="152"/>
      <c r="TIS554" s="152"/>
      <c r="TIT554" s="152"/>
      <c r="TIU554" s="152"/>
      <c r="TIV554" s="152"/>
      <c r="TIW554" s="152"/>
      <c r="TIX554" s="152"/>
      <c r="TIY554" s="152"/>
      <c r="TIZ554" s="152"/>
      <c r="TJA554" s="152"/>
      <c r="TJB554" s="152"/>
      <c r="TJC554" s="152"/>
      <c r="TJD554" s="152"/>
      <c r="TJE554" s="152"/>
      <c r="TJF554" s="152"/>
      <c r="TJG554" s="152"/>
      <c r="TJH554" s="152"/>
      <c r="TJI554" s="152"/>
      <c r="TJJ554" s="152"/>
      <c r="TJK554" s="152"/>
      <c r="TJL554" s="152"/>
      <c r="TJM554" s="152"/>
      <c r="TJN554" s="152"/>
      <c r="TJO554" s="152"/>
      <c r="TJP554" s="152"/>
      <c r="TJQ554" s="152"/>
      <c r="TJR554" s="152"/>
      <c r="TJS554" s="152"/>
      <c r="TJT554" s="152"/>
      <c r="TJU554" s="152"/>
      <c r="TJV554" s="152"/>
      <c r="TJW554" s="152"/>
      <c r="TJX554" s="152"/>
      <c r="TJY554" s="152"/>
      <c r="TJZ554" s="152"/>
      <c r="TKA554" s="152"/>
      <c r="TKB554" s="152"/>
      <c r="TKC554" s="152"/>
      <c r="TKD554" s="152"/>
      <c r="TKE554" s="152"/>
      <c r="TKF554" s="152"/>
      <c r="TKG554" s="152"/>
      <c r="TKH554" s="152"/>
      <c r="TKI554" s="152"/>
      <c r="TKJ554" s="152"/>
      <c r="TKK554" s="152"/>
      <c r="TKL554" s="152"/>
      <c r="TKM554" s="152"/>
      <c r="TKN554" s="152"/>
      <c r="TKO554" s="152"/>
      <c r="TKP554" s="152"/>
      <c r="TKQ554" s="152"/>
      <c r="TKR554" s="152"/>
      <c r="TKS554" s="152"/>
      <c r="TKT554" s="152"/>
      <c r="TKU554" s="152"/>
      <c r="TKV554" s="152"/>
      <c r="TKW554" s="152"/>
      <c r="TKX554" s="152"/>
      <c r="TKY554" s="152"/>
      <c r="TKZ554" s="152"/>
      <c r="TLA554" s="152"/>
      <c r="TLB554" s="152"/>
      <c r="TLC554" s="152"/>
      <c r="TLD554" s="152"/>
      <c r="TLE554" s="152"/>
      <c r="TLF554" s="152"/>
      <c r="TLG554" s="152"/>
      <c r="TLH554" s="152"/>
      <c r="TLI554" s="152"/>
      <c r="TLJ554" s="152"/>
      <c r="TLK554" s="152"/>
      <c r="TLL554" s="152"/>
      <c r="TLM554" s="152"/>
      <c r="TLN554" s="152"/>
      <c r="TLO554" s="152"/>
      <c r="TLP554" s="152"/>
      <c r="TLQ554" s="152"/>
      <c r="TLR554" s="152"/>
      <c r="TLS554" s="152"/>
      <c r="TLT554" s="152"/>
      <c r="TLU554" s="152"/>
      <c r="TLV554" s="152"/>
      <c r="TLW554" s="152"/>
      <c r="TLX554" s="152"/>
      <c r="TLY554" s="152"/>
      <c r="TLZ554" s="152"/>
      <c r="TMA554" s="152"/>
      <c r="TMB554" s="152"/>
      <c r="TMC554" s="152"/>
      <c r="TMD554" s="152"/>
      <c r="TME554" s="152"/>
      <c r="TMF554" s="152"/>
      <c r="TMG554" s="152"/>
      <c r="TMH554" s="152"/>
      <c r="TMI554" s="152"/>
      <c r="TMJ554" s="152"/>
      <c r="TMK554" s="152"/>
      <c r="TML554" s="152"/>
      <c r="TMM554" s="152"/>
      <c r="TMN554" s="152"/>
      <c r="TMO554" s="152"/>
      <c r="TMP554" s="152"/>
      <c r="TMQ554" s="152"/>
      <c r="TMR554" s="152"/>
      <c r="TMS554" s="152"/>
      <c r="TMT554" s="152"/>
      <c r="TMU554" s="152"/>
      <c r="TMV554" s="152"/>
      <c r="TMW554" s="152"/>
      <c r="TMX554" s="152"/>
      <c r="TMY554" s="152"/>
      <c r="TMZ554" s="152"/>
      <c r="TNA554" s="152"/>
      <c r="TNB554" s="152"/>
      <c r="TNC554" s="152"/>
      <c r="TND554" s="152"/>
      <c r="TNE554" s="152"/>
      <c r="TNF554" s="152"/>
      <c r="TNG554" s="152"/>
      <c r="TNH554" s="152"/>
      <c r="TNI554" s="152"/>
      <c r="TNJ554" s="152"/>
      <c r="TNK554" s="152"/>
      <c r="TNL554" s="152"/>
      <c r="TNM554" s="152"/>
      <c r="TNN554" s="152"/>
      <c r="TNO554" s="152"/>
      <c r="TNP554" s="152"/>
      <c r="TNQ554" s="152"/>
      <c r="TNR554" s="152"/>
      <c r="TNS554" s="152"/>
      <c r="TNT554" s="152"/>
      <c r="TNU554" s="152"/>
      <c r="TNV554" s="152"/>
      <c r="TNW554" s="152"/>
      <c r="TNX554" s="152"/>
      <c r="TNY554" s="152"/>
      <c r="TNZ554" s="152"/>
      <c r="TOA554" s="152"/>
      <c r="TOB554" s="152"/>
      <c r="TOC554" s="152"/>
      <c r="TOD554" s="152"/>
      <c r="TOE554" s="152"/>
      <c r="TOF554" s="152"/>
      <c r="TOG554" s="152"/>
      <c r="TOH554" s="152"/>
      <c r="TOI554" s="152"/>
      <c r="TOJ554" s="152"/>
      <c r="TOK554" s="152"/>
      <c r="TOL554" s="152"/>
      <c r="TOM554" s="152"/>
      <c r="TON554" s="152"/>
      <c r="TOO554" s="152"/>
      <c r="TOP554" s="152"/>
      <c r="TOQ554" s="152"/>
      <c r="TOR554" s="152"/>
      <c r="TOS554" s="152"/>
      <c r="TOT554" s="152"/>
      <c r="TOU554" s="152"/>
      <c r="TOV554" s="152"/>
      <c r="TOW554" s="152"/>
      <c r="TOX554" s="152"/>
      <c r="TOY554" s="152"/>
      <c r="TOZ554" s="152"/>
      <c r="TPA554" s="152"/>
      <c r="TPB554" s="152"/>
      <c r="TPC554" s="152"/>
      <c r="TPD554" s="152"/>
      <c r="TPE554" s="152"/>
      <c r="TPF554" s="152"/>
      <c r="TPG554" s="152"/>
      <c r="TPH554" s="152"/>
      <c r="TPI554" s="152"/>
      <c r="TPJ554" s="152"/>
      <c r="TPK554" s="152"/>
      <c r="TPL554" s="152"/>
      <c r="TPM554" s="152"/>
      <c r="TPN554" s="152"/>
      <c r="TPO554" s="152"/>
      <c r="TPP554" s="152"/>
      <c r="TPQ554" s="152"/>
      <c r="TPR554" s="152"/>
      <c r="TPS554" s="152"/>
      <c r="TPT554" s="152"/>
      <c r="TPU554" s="152"/>
      <c r="TPV554" s="152"/>
      <c r="TPW554" s="152"/>
      <c r="TPX554" s="152"/>
      <c r="TPY554" s="152"/>
      <c r="TPZ554" s="152"/>
      <c r="TQA554" s="152"/>
      <c r="TQB554" s="152"/>
      <c r="TQC554" s="152"/>
      <c r="TQD554" s="152"/>
      <c r="TQE554" s="152"/>
      <c r="TQF554" s="152"/>
      <c r="TQG554" s="152"/>
      <c r="TQH554" s="152"/>
      <c r="TQI554" s="152"/>
      <c r="TQJ554" s="152"/>
      <c r="TQK554" s="152"/>
      <c r="TQL554" s="152"/>
      <c r="TQM554" s="152"/>
      <c r="TQN554" s="152"/>
      <c r="TQO554" s="152"/>
      <c r="TQP554" s="152"/>
      <c r="TQQ554" s="152"/>
      <c r="TQR554" s="152"/>
      <c r="TQS554" s="152"/>
      <c r="TQT554" s="152"/>
      <c r="TQU554" s="152"/>
      <c r="TQV554" s="152"/>
      <c r="TQW554" s="152"/>
      <c r="TQX554" s="152"/>
      <c r="TQY554" s="152"/>
      <c r="TQZ554" s="152"/>
      <c r="TRA554" s="152"/>
      <c r="TRB554" s="152"/>
      <c r="TRC554" s="152"/>
      <c r="TRD554" s="152"/>
      <c r="TRE554" s="152"/>
      <c r="TRF554" s="152"/>
      <c r="TRG554" s="152"/>
      <c r="TRH554" s="152"/>
      <c r="TRI554" s="152"/>
      <c r="TRJ554" s="152"/>
      <c r="TRK554" s="152"/>
      <c r="TRL554" s="152"/>
      <c r="TRM554" s="152"/>
      <c r="TRN554" s="152"/>
      <c r="TRO554" s="152"/>
      <c r="TRP554" s="152"/>
      <c r="TRQ554" s="152"/>
      <c r="TRR554" s="152"/>
      <c r="TRS554" s="152"/>
      <c r="TRT554" s="152"/>
      <c r="TRU554" s="152"/>
      <c r="TRV554" s="152"/>
      <c r="TRW554" s="152"/>
      <c r="TRX554" s="152"/>
      <c r="TRY554" s="152"/>
      <c r="TRZ554" s="152"/>
      <c r="TSA554" s="152"/>
      <c r="TSB554" s="152"/>
      <c r="TSC554" s="152"/>
      <c r="TSD554" s="152"/>
      <c r="TSE554" s="152"/>
      <c r="TSF554" s="152"/>
      <c r="TSG554" s="152"/>
      <c r="TSH554" s="152"/>
      <c r="TSI554" s="152"/>
      <c r="TSJ554" s="152"/>
      <c r="TSK554" s="152"/>
      <c r="TSL554" s="152"/>
      <c r="TSM554" s="152"/>
      <c r="TSN554" s="152"/>
      <c r="TSO554" s="152"/>
      <c r="TSP554" s="152"/>
      <c r="TSQ554" s="152"/>
      <c r="TSR554" s="152"/>
      <c r="TSS554" s="152"/>
      <c r="TST554" s="152"/>
      <c r="TSU554" s="152"/>
      <c r="TSV554" s="152"/>
      <c r="TSW554" s="152"/>
      <c r="TSX554" s="152"/>
      <c r="TSY554" s="152"/>
      <c r="TSZ554" s="152"/>
      <c r="TTA554" s="152"/>
      <c r="TTB554" s="152"/>
      <c r="TTC554" s="152"/>
      <c r="TTD554" s="152"/>
      <c r="TTE554" s="152"/>
      <c r="TTF554" s="152"/>
      <c r="TTG554" s="152"/>
      <c r="TTH554" s="152"/>
      <c r="TTI554" s="152"/>
      <c r="TTJ554" s="152"/>
      <c r="TTK554" s="152"/>
      <c r="TTL554" s="152"/>
      <c r="TTM554" s="152"/>
      <c r="TTN554" s="152"/>
      <c r="TTO554" s="152"/>
      <c r="TTP554" s="152"/>
      <c r="TTQ554" s="152"/>
      <c r="TTR554" s="152"/>
      <c r="TTS554" s="152"/>
      <c r="TTT554" s="152"/>
      <c r="TTU554" s="152"/>
      <c r="TTV554" s="152"/>
      <c r="TTW554" s="152"/>
      <c r="TTX554" s="152"/>
      <c r="TTY554" s="152"/>
      <c r="TTZ554" s="152"/>
      <c r="TUA554" s="152"/>
      <c r="TUB554" s="152"/>
      <c r="TUC554" s="152"/>
      <c r="TUD554" s="152"/>
      <c r="TUE554" s="152"/>
      <c r="TUF554" s="152"/>
      <c r="TUG554" s="152"/>
      <c r="TUH554" s="152"/>
      <c r="TUI554" s="152"/>
      <c r="TUJ554" s="152"/>
      <c r="TUK554" s="152"/>
      <c r="TUL554" s="152"/>
      <c r="TUM554" s="152"/>
      <c r="TUN554" s="152"/>
      <c r="TUO554" s="152"/>
      <c r="TUP554" s="152"/>
      <c r="TUQ554" s="152"/>
      <c r="TUR554" s="152"/>
      <c r="TUS554" s="152"/>
      <c r="TUT554" s="152"/>
      <c r="TUU554" s="152"/>
      <c r="TUV554" s="152"/>
      <c r="TUW554" s="152"/>
      <c r="TUX554" s="152"/>
      <c r="TUY554" s="152"/>
      <c r="TUZ554" s="152"/>
      <c r="TVA554" s="152"/>
      <c r="TVB554" s="152"/>
      <c r="TVC554" s="152"/>
      <c r="TVD554" s="152"/>
      <c r="TVE554" s="152"/>
      <c r="TVF554" s="152"/>
      <c r="TVG554" s="152"/>
      <c r="TVH554" s="152"/>
      <c r="TVI554" s="152"/>
      <c r="TVJ554" s="152"/>
      <c r="TVK554" s="152"/>
      <c r="TVL554" s="152"/>
      <c r="TVM554" s="152"/>
      <c r="TVN554" s="152"/>
      <c r="TVO554" s="152"/>
      <c r="TVP554" s="152"/>
      <c r="TVQ554" s="152"/>
      <c r="TVR554" s="152"/>
      <c r="TVS554" s="152"/>
      <c r="TVT554" s="152"/>
      <c r="TVU554" s="152"/>
      <c r="TVV554" s="152"/>
      <c r="TVW554" s="152"/>
      <c r="TVX554" s="152"/>
      <c r="TVY554" s="152"/>
      <c r="TVZ554" s="152"/>
      <c r="TWA554" s="152"/>
      <c r="TWB554" s="152"/>
      <c r="TWC554" s="152"/>
      <c r="TWD554" s="152"/>
      <c r="TWE554" s="152"/>
      <c r="TWF554" s="152"/>
      <c r="TWG554" s="152"/>
      <c r="TWH554" s="152"/>
      <c r="TWI554" s="152"/>
      <c r="TWJ554" s="152"/>
      <c r="TWK554" s="152"/>
      <c r="TWL554" s="152"/>
      <c r="TWM554" s="152"/>
      <c r="TWN554" s="152"/>
      <c r="TWO554" s="152"/>
      <c r="TWP554" s="152"/>
      <c r="TWQ554" s="152"/>
      <c r="TWR554" s="152"/>
      <c r="TWS554" s="152"/>
      <c r="TWT554" s="152"/>
      <c r="TWU554" s="152"/>
      <c r="TWV554" s="152"/>
      <c r="TWW554" s="152"/>
      <c r="TWX554" s="152"/>
      <c r="TWY554" s="152"/>
      <c r="TWZ554" s="152"/>
      <c r="TXA554" s="152"/>
      <c r="TXB554" s="152"/>
      <c r="TXC554" s="152"/>
      <c r="TXD554" s="152"/>
      <c r="TXE554" s="152"/>
      <c r="TXF554" s="152"/>
      <c r="TXG554" s="152"/>
      <c r="TXH554" s="152"/>
      <c r="TXI554" s="152"/>
      <c r="TXJ554" s="152"/>
      <c r="TXK554" s="152"/>
      <c r="TXL554" s="152"/>
      <c r="TXM554" s="152"/>
      <c r="TXN554" s="152"/>
      <c r="TXO554" s="152"/>
      <c r="TXP554" s="152"/>
      <c r="TXQ554" s="152"/>
      <c r="TXR554" s="152"/>
      <c r="TXS554" s="152"/>
      <c r="TXT554" s="152"/>
      <c r="TXU554" s="152"/>
      <c r="TXV554" s="152"/>
      <c r="TXW554" s="152"/>
      <c r="TXX554" s="152"/>
      <c r="TXY554" s="152"/>
      <c r="TXZ554" s="152"/>
      <c r="TYA554" s="152"/>
      <c r="TYB554" s="152"/>
      <c r="TYC554" s="152"/>
      <c r="TYD554" s="152"/>
      <c r="TYE554" s="152"/>
      <c r="TYF554" s="152"/>
      <c r="TYG554" s="152"/>
      <c r="TYH554" s="152"/>
      <c r="TYI554" s="152"/>
      <c r="TYJ554" s="152"/>
      <c r="TYK554" s="152"/>
      <c r="TYL554" s="152"/>
      <c r="TYM554" s="152"/>
      <c r="TYN554" s="152"/>
      <c r="TYO554" s="152"/>
      <c r="TYP554" s="152"/>
      <c r="TYQ554" s="152"/>
      <c r="TYR554" s="152"/>
      <c r="TYS554" s="152"/>
      <c r="TYT554" s="152"/>
      <c r="TYU554" s="152"/>
      <c r="TYV554" s="152"/>
      <c r="TYW554" s="152"/>
      <c r="TYX554" s="152"/>
      <c r="TYY554" s="152"/>
      <c r="TYZ554" s="152"/>
      <c r="TZA554" s="152"/>
      <c r="TZB554" s="152"/>
      <c r="TZC554" s="152"/>
      <c r="TZD554" s="152"/>
      <c r="TZE554" s="152"/>
      <c r="TZF554" s="152"/>
      <c r="TZG554" s="152"/>
      <c r="TZH554" s="152"/>
      <c r="TZI554" s="152"/>
      <c r="TZJ554" s="152"/>
      <c r="TZK554" s="152"/>
      <c r="TZL554" s="152"/>
      <c r="TZM554" s="152"/>
      <c r="TZN554" s="152"/>
      <c r="TZO554" s="152"/>
      <c r="TZP554" s="152"/>
      <c r="TZQ554" s="152"/>
      <c r="TZR554" s="152"/>
      <c r="TZS554" s="152"/>
      <c r="TZT554" s="152"/>
      <c r="TZU554" s="152"/>
      <c r="TZV554" s="152"/>
      <c r="TZW554" s="152"/>
      <c r="TZX554" s="152"/>
      <c r="TZY554" s="152"/>
      <c r="TZZ554" s="152"/>
      <c r="UAA554" s="152"/>
      <c r="UAB554" s="152"/>
      <c r="UAC554" s="152"/>
      <c r="UAD554" s="152"/>
      <c r="UAE554" s="152"/>
      <c r="UAF554" s="152"/>
      <c r="UAG554" s="152"/>
      <c r="UAH554" s="152"/>
      <c r="UAI554" s="152"/>
      <c r="UAJ554" s="152"/>
      <c r="UAK554" s="152"/>
      <c r="UAL554" s="152"/>
      <c r="UAM554" s="152"/>
      <c r="UAN554" s="152"/>
      <c r="UAO554" s="152"/>
      <c r="UAP554" s="152"/>
      <c r="UAQ554" s="152"/>
      <c r="UAR554" s="152"/>
      <c r="UAS554" s="152"/>
      <c r="UAT554" s="152"/>
      <c r="UAU554" s="152"/>
      <c r="UAV554" s="152"/>
      <c r="UAW554" s="152"/>
      <c r="UAX554" s="152"/>
      <c r="UAY554" s="152"/>
      <c r="UAZ554" s="152"/>
      <c r="UBA554" s="152"/>
      <c r="UBB554" s="152"/>
      <c r="UBC554" s="152"/>
      <c r="UBD554" s="152"/>
      <c r="UBE554" s="152"/>
      <c r="UBF554" s="152"/>
      <c r="UBG554" s="152"/>
      <c r="UBH554" s="152"/>
      <c r="UBI554" s="152"/>
      <c r="UBJ554" s="152"/>
      <c r="UBK554" s="152"/>
      <c r="UBL554" s="152"/>
      <c r="UBM554" s="152"/>
      <c r="UBN554" s="152"/>
      <c r="UBO554" s="152"/>
      <c r="UBP554" s="152"/>
      <c r="UBQ554" s="152"/>
      <c r="UBR554" s="152"/>
      <c r="UBS554" s="152"/>
      <c r="UBT554" s="152"/>
      <c r="UBU554" s="152"/>
      <c r="UBV554" s="152"/>
      <c r="UBW554" s="152"/>
      <c r="UBX554" s="152"/>
      <c r="UBY554" s="152"/>
      <c r="UBZ554" s="152"/>
      <c r="UCA554" s="152"/>
      <c r="UCB554" s="152"/>
      <c r="UCC554" s="152"/>
      <c r="UCD554" s="152"/>
      <c r="UCE554" s="152"/>
      <c r="UCF554" s="152"/>
      <c r="UCG554" s="152"/>
      <c r="UCH554" s="152"/>
      <c r="UCI554" s="152"/>
      <c r="UCJ554" s="152"/>
      <c r="UCK554" s="152"/>
      <c r="UCL554" s="152"/>
      <c r="UCM554" s="152"/>
      <c r="UCN554" s="152"/>
      <c r="UCO554" s="152"/>
      <c r="UCP554" s="152"/>
      <c r="UCQ554" s="152"/>
      <c r="UCR554" s="152"/>
      <c r="UCS554" s="152"/>
      <c r="UCT554" s="152"/>
      <c r="UCU554" s="152"/>
      <c r="UCV554" s="152"/>
      <c r="UCW554" s="152"/>
      <c r="UCX554" s="152"/>
      <c r="UCY554" s="152"/>
      <c r="UCZ554" s="152"/>
      <c r="UDA554" s="152"/>
      <c r="UDB554" s="152"/>
      <c r="UDC554" s="152"/>
      <c r="UDD554" s="152"/>
      <c r="UDE554" s="152"/>
      <c r="UDF554" s="152"/>
      <c r="UDG554" s="152"/>
      <c r="UDH554" s="152"/>
      <c r="UDI554" s="152"/>
      <c r="UDJ554" s="152"/>
      <c r="UDK554" s="152"/>
      <c r="UDL554" s="152"/>
      <c r="UDM554" s="152"/>
      <c r="UDN554" s="152"/>
      <c r="UDO554" s="152"/>
      <c r="UDP554" s="152"/>
      <c r="UDQ554" s="152"/>
      <c r="UDR554" s="152"/>
      <c r="UDS554" s="152"/>
      <c r="UDT554" s="152"/>
      <c r="UDU554" s="152"/>
      <c r="UDV554" s="152"/>
      <c r="UDW554" s="152"/>
      <c r="UDX554" s="152"/>
      <c r="UDY554" s="152"/>
      <c r="UDZ554" s="152"/>
      <c r="UEA554" s="152"/>
      <c r="UEB554" s="152"/>
      <c r="UEC554" s="152"/>
      <c r="UED554" s="152"/>
      <c r="UEE554" s="152"/>
      <c r="UEF554" s="152"/>
      <c r="UEG554" s="152"/>
      <c r="UEH554" s="152"/>
      <c r="UEI554" s="152"/>
      <c r="UEJ554" s="152"/>
      <c r="UEK554" s="152"/>
      <c r="UEL554" s="152"/>
      <c r="UEM554" s="152"/>
      <c r="UEN554" s="152"/>
      <c r="UEO554" s="152"/>
      <c r="UEP554" s="152"/>
      <c r="UEQ554" s="152"/>
      <c r="UER554" s="152"/>
      <c r="UES554" s="152"/>
      <c r="UET554" s="152"/>
      <c r="UEU554" s="152"/>
      <c r="UEV554" s="152"/>
      <c r="UEW554" s="152"/>
      <c r="UEX554" s="152"/>
      <c r="UEY554" s="152"/>
      <c r="UEZ554" s="152"/>
      <c r="UFA554" s="152"/>
      <c r="UFB554" s="152"/>
      <c r="UFC554" s="152"/>
      <c r="UFD554" s="152"/>
      <c r="UFE554" s="152"/>
      <c r="UFF554" s="152"/>
      <c r="UFG554" s="152"/>
      <c r="UFH554" s="152"/>
      <c r="UFI554" s="152"/>
      <c r="UFJ554" s="152"/>
      <c r="UFK554" s="152"/>
      <c r="UFL554" s="152"/>
      <c r="UFM554" s="152"/>
      <c r="UFN554" s="152"/>
      <c r="UFO554" s="152"/>
      <c r="UFP554" s="152"/>
      <c r="UFQ554" s="152"/>
      <c r="UFR554" s="152"/>
      <c r="UFS554" s="152"/>
      <c r="UFT554" s="152"/>
      <c r="UFU554" s="152"/>
      <c r="UFV554" s="152"/>
      <c r="UFW554" s="152"/>
      <c r="UFX554" s="152"/>
      <c r="UFY554" s="152"/>
      <c r="UFZ554" s="152"/>
      <c r="UGA554" s="152"/>
      <c r="UGB554" s="152"/>
      <c r="UGC554" s="152"/>
      <c r="UGD554" s="152"/>
      <c r="UGE554" s="152"/>
      <c r="UGF554" s="152"/>
      <c r="UGG554" s="152"/>
      <c r="UGH554" s="152"/>
      <c r="UGI554" s="152"/>
      <c r="UGJ554" s="152"/>
      <c r="UGK554" s="152"/>
      <c r="UGL554" s="152"/>
      <c r="UGM554" s="152"/>
      <c r="UGN554" s="152"/>
      <c r="UGO554" s="152"/>
      <c r="UGP554" s="152"/>
      <c r="UGQ554" s="152"/>
      <c r="UGR554" s="152"/>
      <c r="UGS554" s="152"/>
      <c r="UGT554" s="152"/>
      <c r="UGU554" s="152"/>
      <c r="UGV554" s="152"/>
      <c r="UGW554" s="152"/>
      <c r="UGX554" s="152"/>
      <c r="UGY554" s="152"/>
      <c r="UGZ554" s="152"/>
      <c r="UHA554" s="152"/>
      <c r="UHB554" s="152"/>
      <c r="UHC554" s="152"/>
      <c r="UHD554" s="152"/>
      <c r="UHE554" s="152"/>
      <c r="UHF554" s="152"/>
      <c r="UHG554" s="152"/>
      <c r="UHH554" s="152"/>
      <c r="UHI554" s="152"/>
      <c r="UHJ554" s="152"/>
      <c r="UHK554" s="152"/>
      <c r="UHL554" s="152"/>
      <c r="UHM554" s="152"/>
      <c r="UHN554" s="152"/>
      <c r="UHO554" s="152"/>
      <c r="UHP554" s="152"/>
      <c r="UHQ554" s="152"/>
      <c r="UHR554" s="152"/>
      <c r="UHS554" s="152"/>
      <c r="UHT554" s="152"/>
      <c r="UHU554" s="152"/>
      <c r="UHV554" s="152"/>
      <c r="UHW554" s="152"/>
      <c r="UHX554" s="152"/>
      <c r="UHY554" s="152"/>
      <c r="UHZ554" s="152"/>
      <c r="UIA554" s="152"/>
      <c r="UIB554" s="152"/>
      <c r="UIC554" s="152"/>
      <c r="UID554" s="152"/>
      <c r="UIE554" s="152"/>
      <c r="UIF554" s="152"/>
      <c r="UIG554" s="152"/>
      <c r="UIH554" s="152"/>
      <c r="UII554" s="152"/>
      <c r="UIJ554" s="152"/>
      <c r="UIK554" s="152"/>
      <c r="UIL554" s="152"/>
      <c r="UIM554" s="152"/>
      <c r="UIN554" s="152"/>
      <c r="UIO554" s="152"/>
      <c r="UIP554" s="152"/>
      <c r="UIQ554" s="152"/>
      <c r="UIR554" s="152"/>
      <c r="UIS554" s="152"/>
      <c r="UIT554" s="152"/>
      <c r="UIU554" s="152"/>
      <c r="UIV554" s="152"/>
      <c r="UIW554" s="152"/>
      <c r="UIX554" s="152"/>
      <c r="UIY554" s="152"/>
      <c r="UIZ554" s="152"/>
      <c r="UJA554" s="152"/>
      <c r="UJB554" s="152"/>
      <c r="UJC554" s="152"/>
      <c r="UJD554" s="152"/>
      <c r="UJE554" s="152"/>
      <c r="UJF554" s="152"/>
      <c r="UJG554" s="152"/>
      <c r="UJH554" s="152"/>
      <c r="UJI554" s="152"/>
      <c r="UJJ554" s="152"/>
      <c r="UJK554" s="152"/>
      <c r="UJL554" s="152"/>
      <c r="UJM554" s="152"/>
      <c r="UJN554" s="152"/>
      <c r="UJO554" s="152"/>
      <c r="UJP554" s="152"/>
      <c r="UJQ554" s="152"/>
      <c r="UJR554" s="152"/>
      <c r="UJS554" s="152"/>
      <c r="UJT554" s="152"/>
      <c r="UJU554" s="152"/>
      <c r="UJV554" s="152"/>
      <c r="UJW554" s="152"/>
      <c r="UJX554" s="152"/>
      <c r="UJY554" s="152"/>
      <c r="UJZ554" s="152"/>
      <c r="UKA554" s="152"/>
      <c r="UKB554" s="152"/>
      <c r="UKC554" s="152"/>
      <c r="UKD554" s="152"/>
      <c r="UKE554" s="152"/>
      <c r="UKF554" s="152"/>
      <c r="UKG554" s="152"/>
      <c r="UKH554" s="152"/>
      <c r="UKI554" s="152"/>
      <c r="UKJ554" s="152"/>
      <c r="UKK554" s="152"/>
      <c r="UKL554" s="152"/>
      <c r="UKM554" s="152"/>
      <c r="UKN554" s="152"/>
      <c r="UKO554" s="152"/>
      <c r="UKP554" s="152"/>
      <c r="UKQ554" s="152"/>
      <c r="UKR554" s="152"/>
      <c r="UKS554" s="152"/>
      <c r="UKT554" s="152"/>
      <c r="UKU554" s="152"/>
      <c r="UKV554" s="152"/>
      <c r="UKW554" s="152"/>
      <c r="UKX554" s="152"/>
      <c r="UKY554" s="152"/>
      <c r="UKZ554" s="152"/>
      <c r="ULA554" s="152"/>
      <c r="ULB554" s="152"/>
      <c r="ULC554" s="152"/>
      <c r="ULD554" s="152"/>
      <c r="ULE554" s="152"/>
      <c r="ULF554" s="152"/>
      <c r="ULG554" s="152"/>
      <c r="ULH554" s="152"/>
      <c r="ULI554" s="152"/>
      <c r="ULJ554" s="152"/>
      <c r="ULK554" s="152"/>
      <c r="ULL554" s="152"/>
      <c r="ULM554" s="152"/>
      <c r="ULN554" s="152"/>
      <c r="ULO554" s="152"/>
      <c r="ULP554" s="152"/>
      <c r="ULQ554" s="152"/>
      <c r="ULR554" s="152"/>
      <c r="ULS554" s="152"/>
      <c r="ULT554" s="152"/>
      <c r="ULU554" s="152"/>
      <c r="ULV554" s="152"/>
      <c r="ULW554" s="152"/>
      <c r="ULX554" s="152"/>
      <c r="ULY554" s="152"/>
      <c r="ULZ554" s="152"/>
      <c r="UMA554" s="152"/>
      <c r="UMB554" s="152"/>
      <c r="UMC554" s="152"/>
      <c r="UMD554" s="152"/>
      <c r="UME554" s="152"/>
      <c r="UMF554" s="152"/>
      <c r="UMG554" s="152"/>
      <c r="UMH554" s="152"/>
      <c r="UMI554" s="152"/>
      <c r="UMJ554" s="152"/>
      <c r="UMK554" s="152"/>
      <c r="UML554" s="152"/>
      <c r="UMM554" s="152"/>
      <c r="UMN554" s="152"/>
      <c r="UMO554" s="152"/>
      <c r="UMP554" s="152"/>
      <c r="UMQ554" s="152"/>
      <c r="UMR554" s="152"/>
      <c r="UMS554" s="152"/>
      <c r="UMT554" s="152"/>
      <c r="UMU554" s="152"/>
      <c r="UMV554" s="152"/>
      <c r="UMW554" s="152"/>
      <c r="UMX554" s="152"/>
      <c r="UMY554" s="152"/>
      <c r="UMZ554" s="152"/>
      <c r="UNA554" s="152"/>
      <c r="UNB554" s="152"/>
      <c r="UNC554" s="152"/>
      <c r="UND554" s="152"/>
      <c r="UNE554" s="152"/>
      <c r="UNF554" s="152"/>
      <c r="UNG554" s="152"/>
      <c r="UNH554" s="152"/>
      <c r="UNI554" s="152"/>
      <c r="UNJ554" s="152"/>
      <c r="UNK554" s="152"/>
      <c r="UNL554" s="152"/>
      <c r="UNM554" s="152"/>
      <c r="UNN554" s="152"/>
      <c r="UNO554" s="152"/>
      <c r="UNP554" s="152"/>
      <c r="UNQ554" s="152"/>
      <c r="UNR554" s="152"/>
      <c r="UNS554" s="152"/>
      <c r="UNT554" s="152"/>
      <c r="UNU554" s="152"/>
      <c r="UNV554" s="152"/>
      <c r="UNW554" s="152"/>
      <c r="UNX554" s="152"/>
      <c r="UNY554" s="152"/>
      <c r="UNZ554" s="152"/>
      <c r="UOA554" s="152"/>
      <c r="UOB554" s="152"/>
      <c r="UOC554" s="152"/>
      <c r="UOD554" s="152"/>
      <c r="UOE554" s="152"/>
      <c r="UOF554" s="152"/>
      <c r="UOG554" s="152"/>
      <c r="UOH554" s="152"/>
      <c r="UOI554" s="152"/>
      <c r="UOJ554" s="152"/>
      <c r="UOK554" s="152"/>
      <c r="UOL554" s="152"/>
      <c r="UOM554" s="152"/>
      <c r="UON554" s="152"/>
      <c r="UOO554" s="152"/>
      <c r="UOP554" s="152"/>
      <c r="UOQ554" s="152"/>
      <c r="UOR554" s="152"/>
      <c r="UOS554" s="152"/>
      <c r="UOT554" s="152"/>
      <c r="UOU554" s="152"/>
      <c r="UOV554" s="152"/>
      <c r="UOW554" s="152"/>
      <c r="UOX554" s="152"/>
      <c r="UOY554" s="152"/>
      <c r="UOZ554" s="152"/>
      <c r="UPA554" s="152"/>
      <c r="UPB554" s="152"/>
      <c r="UPC554" s="152"/>
      <c r="UPD554" s="152"/>
      <c r="UPE554" s="152"/>
      <c r="UPF554" s="152"/>
      <c r="UPG554" s="152"/>
      <c r="UPH554" s="152"/>
      <c r="UPI554" s="152"/>
      <c r="UPJ554" s="152"/>
      <c r="UPK554" s="152"/>
      <c r="UPL554" s="152"/>
      <c r="UPM554" s="152"/>
      <c r="UPN554" s="152"/>
      <c r="UPO554" s="152"/>
      <c r="UPP554" s="152"/>
      <c r="UPQ554" s="152"/>
      <c r="UPR554" s="152"/>
      <c r="UPS554" s="152"/>
      <c r="UPT554" s="152"/>
      <c r="UPU554" s="152"/>
      <c r="UPV554" s="152"/>
      <c r="UPW554" s="152"/>
      <c r="UPX554" s="152"/>
      <c r="UPY554" s="152"/>
      <c r="UPZ554" s="152"/>
      <c r="UQA554" s="152"/>
      <c r="UQB554" s="152"/>
      <c r="UQC554" s="152"/>
      <c r="UQD554" s="152"/>
      <c r="UQE554" s="152"/>
      <c r="UQF554" s="152"/>
      <c r="UQG554" s="152"/>
      <c r="UQH554" s="152"/>
      <c r="UQI554" s="152"/>
      <c r="UQJ554" s="152"/>
      <c r="UQK554" s="152"/>
      <c r="UQL554" s="152"/>
      <c r="UQM554" s="152"/>
      <c r="UQN554" s="152"/>
      <c r="UQO554" s="152"/>
      <c r="UQP554" s="152"/>
      <c r="UQQ554" s="152"/>
      <c r="UQR554" s="152"/>
      <c r="UQS554" s="152"/>
      <c r="UQT554" s="152"/>
      <c r="UQU554" s="152"/>
      <c r="UQV554" s="152"/>
      <c r="UQW554" s="152"/>
      <c r="UQX554" s="152"/>
      <c r="UQY554" s="152"/>
      <c r="UQZ554" s="152"/>
      <c r="URA554" s="152"/>
      <c r="URB554" s="152"/>
      <c r="URC554" s="152"/>
      <c r="URD554" s="152"/>
      <c r="URE554" s="152"/>
      <c r="URF554" s="152"/>
      <c r="URG554" s="152"/>
      <c r="URH554" s="152"/>
      <c r="URI554" s="152"/>
      <c r="URJ554" s="152"/>
      <c r="URK554" s="152"/>
      <c r="URL554" s="152"/>
      <c r="URM554" s="152"/>
      <c r="URN554" s="152"/>
      <c r="URO554" s="152"/>
      <c r="URP554" s="152"/>
      <c r="URQ554" s="152"/>
      <c r="URR554" s="152"/>
      <c r="URS554" s="152"/>
      <c r="URT554" s="152"/>
      <c r="URU554" s="152"/>
      <c r="URV554" s="152"/>
      <c r="URW554" s="152"/>
      <c r="URX554" s="152"/>
      <c r="URY554" s="152"/>
      <c r="URZ554" s="152"/>
      <c r="USA554" s="152"/>
      <c r="USB554" s="152"/>
      <c r="USC554" s="152"/>
      <c r="USD554" s="152"/>
      <c r="USE554" s="152"/>
      <c r="USF554" s="152"/>
      <c r="USG554" s="152"/>
      <c r="USH554" s="152"/>
      <c r="USI554" s="152"/>
      <c r="USJ554" s="152"/>
      <c r="USK554" s="152"/>
      <c r="USL554" s="152"/>
      <c r="USM554" s="152"/>
      <c r="USN554" s="152"/>
      <c r="USO554" s="152"/>
      <c r="USP554" s="152"/>
      <c r="USQ554" s="152"/>
      <c r="USR554" s="152"/>
      <c r="USS554" s="152"/>
      <c r="UST554" s="152"/>
      <c r="USU554" s="152"/>
      <c r="USV554" s="152"/>
      <c r="USW554" s="152"/>
      <c r="USX554" s="152"/>
      <c r="USY554" s="152"/>
      <c r="USZ554" s="152"/>
      <c r="UTA554" s="152"/>
      <c r="UTB554" s="152"/>
      <c r="UTC554" s="152"/>
      <c r="UTD554" s="152"/>
      <c r="UTE554" s="152"/>
      <c r="UTF554" s="152"/>
      <c r="UTG554" s="152"/>
      <c r="UTH554" s="152"/>
      <c r="UTI554" s="152"/>
      <c r="UTJ554" s="152"/>
      <c r="UTK554" s="152"/>
      <c r="UTL554" s="152"/>
      <c r="UTM554" s="152"/>
      <c r="UTN554" s="152"/>
      <c r="UTO554" s="152"/>
      <c r="UTP554" s="152"/>
      <c r="UTQ554" s="152"/>
      <c r="UTR554" s="152"/>
      <c r="UTS554" s="152"/>
      <c r="UTT554" s="152"/>
      <c r="UTU554" s="152"/>
      <c r="UTV554" s="152"/>
      <c r="UTW554" s="152"/>
      <c r="UTX554" s="152"/>
      <c r="UTY554" s="152"/>
      <c r="UTZ554" s="152"/>
      <c r="UUA554" s="152"/>
      <c r="UUB554" s="152"/>
      <c r="UUC554" s="152"/>
      <c r="UUD554" s="152"/>
      <c r="UUE554" s="152"/>
      <c r="UUF554" s="152"/>
      <c r="UUG554" s="152"/>
      <c r="UUH554" s="152"/>
      <c r="UUI554" s="152"/>
      <c r="UUJ554" s="152"/>
      <c r="UUK554" s="152"/>
      <c r="UUL554" s="152"/>
      <c r="UUM554" s="152"/>
      <c r="UUN554" s="152"/>
      <c r="UUO554" s="152"/>
      <c r="UUP554" s="152"/>
      <c r="UUQ554" s="152"/>
      <c r="UUR554" s="152"/>
      <c r="UUS554" s="152"/>
      <c r="UUT554" s="152"/>
      <c r="UUU554" s="152"/>
      <c r="UUV554" s="152"/>
      <c r="UUW554" s="152"/>
      <c r="UUX554" s="152"/>
      <c r="UUY554" s="152"/>
      <c r="UUZ554" s="152"/>
      <c r="UVA554" s="152"/>
      <c r="UVB554" s="152"/>
      <c r="UVC554" s="152"/>
      <c r="UVD554" s="152"/>
      <c r="UVE554" s="152"/>
      <c r="UVF554" s="152"/>
      <c r="UVG554" s="152"/>
      <c r="UVH554" s="152"/>
      <c r="UVI554" s="152"/>
      <c r="UVJ554" s="152"/>
      <c r="UVK554" s="152"/>
      <c r="UVL554" s="152"/>
      <c r="UVM554" s="152"/>
      <c r="UVN554" s="152"/>
      <c r="UVO554" s="152"/>
      <c r="UVP554" s="152"/>
      <c r="UVQ554" s="152"/>
      <c r="UVR554" s="152"/>
      <c r="UVS554" s="152"/>
      <c r="UVT554" s="152"/>
      <c r="UVU554" s="152"/>
      <c r="UVV554" s="152"/>
      <c r="UVW554" s="152"/>
      <c r="UVX554" s="152"/>
      <c r="UVY554" s="152"/>
      <c r="UVZ554" s="152"/>
      <c r="UWA554" s="152"/>
      <c r="UWB554" s="152"/>
      <c r="UWC554" s="152"/>
      <c r="UWD554" s="152"/>
      <c r="UWE554" s="152"/>
      <c r="UWF554" s="152"/>
      <c r="UWG554" s="152"/>
      <c r="UWH554" s="152"/>
      <c r="UWI554" s="152"/>
      <c r="UWJ554" s="152"/>
      <c r="UWK554" s="152"/>
      <c r="UWL554" s="152"/>
      <c r="UWM554" s="152"/>
      <c r="UWN554" s="152"/>
      <c r="UWO554" s="152"/>
      <c r="UWP554" s="152"/>
      <c r="UWQ554" s="152"/>
      <c r="UWR554" s="152"/>
      <c r="UWS554" s="152"/>
      <c r="UWT554" s="152"/>
      <c r="UWU554" s="152"/>
      <c r="UWV554" s="152"/>
      <c r="UWW554" s="152"/>
      <c r="UWX554" s="152"/>
      <c r="UWY554" s="152"/>
      <c r="UWZ554" s="152"/>
      <c r="UXA554" s="152"/>
      <c r="UXB554" s="152"/>
      <c r="UXC554" s="152"/>
      <c r="UXD554" s="152"/>
      <c r="UXE554" s="152"/>
      <c r="UXF554" s="152"/>
      <c r="UXG554" s="152"/>
      <c r="UXH554" s="152"/>
      <c r="UXI554" s="152"/>
      <c r="UXJ554" s="152"/>
      <c r="UXK554" s="152"/>
      <c r="UXL554" s="152"/>
      <c r="UXM554" s="152"/>
      <c r="UXN554" s="152"/>
      <c r="UXO554" s="152"/>
      <c r="UXP554" s="152"/>
      <c r="UXQ554" s="152"/>
      <c r="UXR554" s="152"/>
      <c r="UXS554" s="152"/>
      <c r="UXT554" s="152"/>
      <c r="UXU554" s="152"/>
      <c r="UXV554" s="152"/>
      <c r="UXW554" s="152"/>
      <c r="UXX554" s="152"/>
      <c r="UXY554" s="152"/>
      <c r="UXZ554" s="152"/>
      <c r="UYA554" s="152"/>
      <c r="UYB554" s="152"/>
      <c r="UYC554" s="152"/>
      <c r="UYD554" s="152"/>
      <c r="UYE554" s="152"/>
      <c r="UYF554" s="152"/>
      <c r="UYG554" s="152"/>
      <c r="UYH554" s="152"/>
      <c r="UYI554" s="152"/>
      <c r="UYJ554" s="152"/>
      <c r="UYK554" s="152"/>
      <c r="UYL554" s="152"/>
      <c r="UYM554" s="152"/>
      <c r="UYN554" s="152"/>
      <c r="UYO554" s="152"/>
      <c r="UYP554" s="152"/>
      <c r="UYQ554" s="152"/>
      <c r="UYR554" s="152"/>
      <c r="UYS554" s="152"/>
      <c r="UYT554" s="152"/>
      <c r="UYU554" s="152"/>
      <c r="UYV554" s="152"/>
      <c r="UYW554" s="152"/>
      <c r="UYX554" s="152"/>
      <c r="UYY554" s="152"/>
      <c r="UYZ554" s="152"/>
      <c r="UZA554" s="152"/>
      <c r="UZB554" s="152"/>
      <c r="UZC554" s="152"/>
      <c r="UZD554" s="152"/>
      <c r="UZE554" s="152"/>
      <c r="UZF554" s="152"/>
      <c r="UZG554" s="152"/>
      <c r="UZH554" s="152"/>
      <c r="UZI554" s="152"/>
      <c r="UZJ554" s="152"/>
      <c r="UZK554" s="152"/>
      <c r="UZL554" s="152"/>
      <c r="UZM554" s="152"/>
      <c r="UZN554" s="152"/>
      <c r="UZO554" s="152"/>
      <c r="UZP554" s="152"/>
      <c r="UZQ554" s="152"/>
      <c r="UZR554" s="152"/>
      <c r="UZS554" s="152"/>
      <c r="UZT554" s="152"/>
      <c r="UZU554" s="152"/>
      <c r="UZV554" s="152"/>
      <c r="UZW554" s="152"/>
      <c r="UZX554" s="152"/>
      <c r="UZY554" s="152"/>
      <c r="UZZ554" s="152"/>
      <c r="VAA554" s="152"/>
      <c r="VAB554" s="152"/>
      <c r="VAC554" s="152"/>
      <c r="VAD554" s="152"/>
      <c r="VAE554" s="152"/>
      <c r="VAF554" s="152"/>
      <c r="VAG554" s="152"/>
      <c r="VAH554" s="152"/>
      <c r="VAI554" s="152"/>
      <c r="VAJ554" s="152"/>
      <c r="VAK554" s="152"/>
      <c r="VAL554" s="152"/>
      <c r="VAM554" s="152"/>
      <c r="VAN554" s="152"/>
      <c r="VAO554" s="152"/>
      <c r="VAP554" s="152"/>
      <c r="VAQ554" s="152"/>
      <c r="VAR554" s="152"/>
      <c r="VAS554" s="152"/>
      <c r="VAT554" s="152"/>
      <c r="VAU554" s="152"/>
      <c r="VAV554" s="152"/>
      <c r="VAW554" s="152"/>
      <c r="VAX554" s="152"/>
      <c r="VAY554" s="152"/>
      <c r="VAZ554" s="152"/>
      <c r="VBA554" s="152"/>
      <c r="VBB554" s="152"/>
      <c r="VBC554" s="152"/>
      <c r="VBD554" s="152"/>
      <c r="VBE554" s="152"/>
      <c r="VBF554" s="152"/>
      <c r="VBG554" s="152"/>
      <c r="VBH554" s="152"/>
      <c r="VBI554" s="152"/>
      <c r="VBJ554" s="152"/>
      <c r="VBK554" s="152"/>
      <c r="VBL554" s="152"/>
      <c r="VBM554" s="152"/>
      <c r="VBN554" s="152"/>
      <c r="VBO554" s="152"/>
      <c r="VBP554" s="152"/>
      <c r="VBQ554" s="152"/>
      <c r="VBR554" s="152"/>
      <c r="VBS554" s="152"/>
      <c r="VBT554" s="152"/>
      <c r="VBU554" s="152"/>
      <c r="VBV554" s="152"/>
      <c r="VBW554" s="152"/>
      <c r="VBX554" s="152"/>
      <c r="VBY554" s="152"/>
      <c r="VBZ554" s="152"/>
      <c r="VCA554" s="152"/>
      <c r="VCB554" s="152"/>
      <c r="VCC554" s="152"/>
      <c r="VCD554" s="152"/>
      <c r="VCE554" s="152"/>
      <c r="VCF554" s="152"/>
      <c r="VCG554" s="152"/>
      <c r="VCH554" s="152"/>
      <c r="VCI554" s="152"/>
      <c r="VCJ554" s="152"/>
      <c r="VCK554" s="152"/>
      <c r="VCL554" s="152"/>
      <c r="VCM554" s="152"/>
      <c r="VCN554" s="152"/>
      <c r="VCO554" s="152"/>
      <c r="VCP554" s="152"/>
      <c r="VCQ554" s="152"/>
      <c r="VCR554" s="152"/>
      <c r="VCS554" s="152"/>
      <c r="VCT554" s="152"/>
      <c r="VCU554" s="152"/>
      <c r="VCV554" s="152"/>
      <c r="VCW554" s="152"/>
      <c r="VCX554" s="152"/>
      <c r="VCY554" s="152"/>
      <c r="VCZ554" s="152"/>
      <c r="VDA554" s="152"/>
      <c r="VDB554" s="152"/>
      <c r="VDC554" s="152"/>
      <c r="VDD554" s="152"/>
      <c r="VDE554" s="152"/>
      <c r="VDF554" s="152"/>
      <c r="VDG554" s="152"/>
      <c r="VDH554" s="152"/>
      <c r="VDI554" s="152"/>
      <c r="VDJ554" s="152"/>
      <c r="VDK554" s="152"/>
      <c r="VDL554" s="152"/>
      <c r="VDM554" s="152"/>
      <c r="VDN554" s="152"/>
      <c r="VDO554" s="152"/>
      <c r="VDP554" s="152"/>
      <c r="VDQ554" s="152"/>
      <c r="VDR554" s="152"/>
      <c r="VDS554" s="152"/>
      <c r="VDT554" s="152"/>
      <c r="VDU554" s="152"/>
      <c r="VDV554" s="152"/>
      <c r="VDW554" s="152"/>
      <c r="VDX554" s="152"/>
      <c r="VDY554" s="152"/>
      <c r="VDZ554" s="152"/>
      <c r="VEA554" s="152"/>
      <c r="VEB554" s="152"/>
      <c r="VEC554" s="152"/>
      <c r="VED554" s="152"/>
      <c r="VEE554" s="152"/>
      <c r="VEF554" s="152"/>
      <c r="VEG554" s="152"/>
      <c r="VEH554" s="152"/>
      <c r="VEI554" s="152"/>
      <c r="VEJ554" s="152"/>
      <c r="VEK554" s="152"/>
      <c r="VEL554" s="152"/>
      <c r="VEM554" s="152"/>
      <c r="VEN554" s="152"/>
      <c r="VEO554" s="152"/>
      <c r="VEP554" s="152"/>
      <c r="VEQ554" s="152"/>
      <c r="VER554" s="152"/>
      <c r="VES554" s="152"/>
      <c r="VET554" s="152"/>
      <c r="VEU554" s="152"/>
      <c r="VEV554" s="152"/>
      <c r="VEW554" s="152"/>
      <c r="VEX554" s="152"/>
      <c r="VEY554" s="152"/>
      <c r="VEZ554" s="152"/>
      <c r="VFA554" s="152"/>
      <c r="VFB554" s="152"/>
      <c r="VFC554" s="152"/>
      <c r="VFD554" s="152"/>
      <c r="VFE554" s="152"/>
      <c r="VFF554" s="152"/>
      <c r="VFG554" s="152"/>
      <c r="VFH554" s="152"/>
      <c r="VFI554" s="152"/>
      <c r="VFJ554" s="152"/>
      <c r="VFK554" s="152"/>
      <c r="VFL554" s="152"/>
      <c r="VFM554" s="152"/>
      <c r="VFN554" s="152"/>
      <c r="VFO554" s="152"/>
      <c r="VFP554" s="152"/>
      <c r="VFQ554" s="152"/>
      <c r="VFR554" s="152"/>
      <c r="VFS554" s="152"/>
      <c r="VFT554" s="152"/>
      <c r="VFU554" s="152"/>
      <c r="VFV554" s="152"/>
      <c r="VFW554" s="152"/>
      <c r="VFX554" s="152"/>
      <c r="VFY554" s="152"/>
      <c r="VFZ554" s="152"/>
      <c r="VGA554" s="152"/>
      <c r="VGB554" s="152"/>
      <c r="VGC554" s="152"/>
      <c r="VGD554" s="152"/>
      <c r="VGE554" s="152"/>
      <c r="VGF554" s="152"/>
      <c r="VGG554" s="152"/>
      <c r="VGH554" s="152"/>
      <c r="VGI554" s="152"/>
      <c r="VGJ554" s="152"/>
      <c r="VGK554" s="152"/>
      <c r="VGL554" s="152"/>
      <c r="VGM554" s="152"/>
      <c r="VGN554" s="152"/>
      <c r="VGO554" s="152"/>
      <c r="VGP554" s="152"/>
      <c r="VGQ554" s="152"/>
      <c r="VGR554" s="152"/>
      <c r="VGS554" s="152"/>
      <c r="VGT554" s="152"/>
      <c r="VGU554" s="152"/>
      <c r="VGV554" s="152"/>
      <c r="VGW554" s="152"/>
      <c r="VGX554" s="152"/>
      <c r="VGY554" s="152"/>
      <c r="VGZ554" s="152"/>
      <c r="VHA554" s="152"/>
      <c r="VHB554" s="152"/>
      <c r="VHC554" s="152"/>
      <c r="VHD554" s="152"/>
      <c r="VHE554" s="152"/>
      <c r="VHF554" s="152"/>
      <c r="VHG554" s="152"/>
      <c r="VHH554" s="152"/>
      <c r="VHI554" s="152"/>
      <c r="VHJ554" s="152"/>
      <c r="VHK554" s="152"/>
      <c r="VHL554" s="152"/>
      <c r="VHM554" s="152"/>
      <c r="VHN554" s="152"/>
      <c r="VHO554" s="152"/>
      <c r="VHP554" s="152"/>
      <c r="VHQ554" s="152"/>
      <c r="VHR554" s="152"/>
      <c r="VHS554" s="152"/>
      <c r="VHT554" s="152"/>
      <c r="VHU554" s="152"/>
      <c r="VHV554" s="152"/>
      <c r="VHW554" s="152"/>
      <c r="VHX554" s="152"/>
      <c r="VHY554" s="152"/>
      <c r="VHZ554" s="152"/>
      <c r="VIA554" s="152"/>
      <c r="VIB554" s="152"/>
      <c r="VIC554" s="152"/>
      <c r="VID554" s="152"/>
      <c r="VIE554" s="152"/>
      <c r="VIF554" s="152"/>
      <c r="VIG554" s="152"/>
      <c r="VIH554" s="152"/>
      <c r="VII554" s="152"/>
      <c r="VIJ554" s="152"/>
      <c r="VIK554" s="152"/>
      <c r="VIL554" s="152"/>
      <c r="VIM554" s="152"/>
      <c r="VIN554" s="152"/>
      <c r="VIO554" s="152"/>
      <c r="VIP554" s="152"/>
      <c r="VIQ554" s="152"/>
      <c r="VIR554" s="152"/>
      <c r="VIS554" s="152"/>
      <c r="VIT554" s="152"/>
      <c r="VIU554" s="152"/>
      <c r="VIV554" s="152"/>
      <c r="VIW554" s="152"/>
      <c r="VIX554" s="152"/>
      <c r="VIY554" s="152"/>
      <c r="VIZ554" s="152"/>
      <c r="VJA554" s="152"/>
      <c r="VJB554" s="152"/>
      <c r="VJC554" s="152"/>
      <c r="VJD554" s="152"/>
      <c r="VJE554" s="152"/>
      <c r="VJF554" s="152"/>
      <c r="VJG554" s="152"/>
      <c r="VJH554" s="152"/>
      <c r="VJI554" s="152"/>
      <c r="VJJ554" s="152"/>
      <c r="VJK554" s="152"/>
      <c r="VJL554" s="152"/>
      <c r="VJM554" s="152"/>
      <c r="VJN554" s="152"/>
      <c r="VJO554" s="152"/>
      <c r="VJP554" s="152"/>
      <c r="VJQ554" s="152"/>
      <c r="VJR554" s="152"/>
      <c r="VJS554" s="152"/>
      <c r="VJT554" s="152"/>
      <c r="VJU554" s="152"/>
      <c r="VJV554" s="152"/>
      <c r="VJW554" s="152"/>
      <c r="VJX554" s="152"/>
      <c r="VJY554" s="152"/>
      <c r="VJZ554" s="152"/>
      <c r="VKA554" s="152"/>
      <c r="VKB554" s="152"/>
      <c r="VKC554" s="152"/>
      <c r="VKD554" s="152"/>
      <c r="VKE554" s="152"/>
      <c r="VKF554" s="152"/>
      <c r="VKG554" s="152"/>
      <c r="VKH554" s="152"/>
      <c r="VKI554" s="152"/>
      <c r="VKJ554" s="152"/>
      <c r="VKK554" s="152"/>
      <c r="VKL554" s="152"/>
      <c r="VKM554" s="152"/>
      <c r="VKN554" s="152"/>
      <c r="VKO554" s="152"/>
      <c r="VKP554" s="152"/>
      <c r="VKQ554" s="152"/>
      <c r="VKR554" s="152"/>
      <c r="VKS554" s="152"/>
      <c r="VKT554" s="152"/>
      <c r="VKU554" s="152"/>
      <c r="VKV554" s="152"/>
      <c r="VKW554" s="152"/>
      <c r="VKX554" s="152"/>
      <c r="VKY554" s="152"/>
      <c r="VKZ554" s="152"/>
      <c r="VLA554" s="152"/>
      <c r="VLB554" s="152"/>
      <c r="VLC554" s="152"/>
      <c r="VLD554" s="152"/>
      <c r="VLE554" s="152"/>
      <c r="VLF554" s="152"/>
      <c r="VLG554" s="152"/>
      <c r="VLH554" s="152"/>
      <c r="VLI554" s="152"/>
      <c r="VLJ554" s="152"/>
      <c r="VLK554" s="152"/>
      <c r="VLL554" s="152"/>
      <c r="VLM554" s="152"/>
      <c r="VLN554" s="152"/>
      <c r="VLO554" s="152"/>
      <c r="VLP554" s="152"/>
      <c r="VLQ554" s="152"/>
      <c r="VLR554" s="152"/>
      <c r="VLS554" s="152"/>
      <c r="VLT554" s="152"/>
      <c r="VLU554" s="152"/>
      <c r="VLV554" s="152"/>
      <c r="VLW554" s="152"/>
      <c r="VLX554" s="152"/>
      <c r="VLY554" s="152"/>
      <c r="VLZ554" s="152"/>
      <c r="VMA554" s="152"/>
      <c r="VMB554" s="152"/>
      <c r="VMC554" s="152"/>
      <c r="VMD554" s="152"/>
      <c r="VME554" s="152"/>
      <c r="VMF554" s="152"/>
      <c r="VMG554" s="152"/>
      <c r="VMH554" s="152"/>
      <c r="VMI554" s="152"/>
      <c r="VMJ554" s="152"/>
      <c r="VMK554" s="152"/>
      <c r="VML554" s="152"/>
      <c r="VMM554" s="152"/>
      <c r="VMN554" s="152"/>
      <c r="VMO554" s="152"/>
      <c r="VMP554" s="152"/>
      <c r="VMQ554" s="152"/>
      <c r="VMR554" s="152"/>
      <c r="VMS554" s="152"/>
      <c r="VMT554" s="152"/>
      <c r="VMU554" s="152"/>
      <c r="VMV554" s="152"/>
      <c r="VMW554" s="152"/>
      <c r="VMX554" s="152"/>
      <c r="VMY554" s="152"/>
      <c r="VMZ554" s="152"/>
      <c r="VNA554" s="152"/>
      <c r="VNB554" s="152"/>
      <c r="VNC554" s="152"/>
      <c r="VND554" s="152"/>
      <c r="VNE554" s="152"/>
      <c r="VNF554" s="152"/>
      <c r="VNG554" s="152"/>
      <c r="VNH554" s="152"/>
      <c r="VNI554" s="152"/>
      <c r="VNJ554" s="152"/>
      <c r="VNK554" s="152"/>
      <c r="VNL554" s="152"/>
      <c r="VNM554" s="152"/>
      <c r="VNN554" s="152"/>
      <c r="VNO554" s="152"/>
      <c r="VNP554" s="152"/>
      <c r="VNQ554" s="152"/>
      <c r="VNR554" s="152"/>
      <c r="VNS554" s="152"/>
      <c r="VNT554" s="152"/>
      <c r="VNU554" s="152"/>
      <c r="VNV554" s="152"/>
      <c r="VNW554" s="152"/>
      <c r="VNX554" s="152"/>
      <c r="VNY554" s="152"/>
      <c r="VNZ554" s="152"/>
      <c r="VOA554" s="152"/>
      <c r="VOB554" s="152"/>
      <c r="VOC554" s="152"/>
      <c r="VOD554" s="152"/>
      <c r="VOE554" s="152"/>
      <c r="VOF554" s="152"/>
      <c r="VOG554" s="152"/>
      <c r="VOH554" s="152"/>
      <c r="VOI554" s="152"/>
      <c r="VOJ554" s="152"/>
      <c r="VOK554" s="152"/>
      <c r="VOL554" s="152"/>
      <c r="VOM554" s="152"/>
      <c r="VON554" s="152"/>
      <c r="VOO554" s="152"/>
      <c r="VOP554" s="152"/>
      <c r="VOQ554" s="152"/>
      <c r="VOR554" s="152"/>
      <c r="VOS554" s="152"/>
      <c r="VOT554" s="152"/>
      <c r="VOU554" s="152"/>
      <c r="VOV554" s="152"/>
      <c r="VOW554" s="152"/>
      <c r="VOX554" s="152"/>
      <c r="VOY554" s="152"/>
      <c r="VOZ554" s="152"/>
      <c r="VPA554" s="152"/>
      <c r="VPB554" s="152"/>
      <c r="VPC554" s="152"/>
      <c r="VPD554" s="152"/>
      <c r="VPE554" s="152"/>
      <c r="VPF554" s="152"/>
      <c r="VPG554" s="152"/>
      <c r="VPH554" s="152"/>
      <c r="VPI554" s="152"/>
      <c r="VPJ554" s="152"/>
      <c r="VPK554" s="152"/>
      <c r="VPL554" s="152"/>
      <c r="VPM554" s="152"/>
      <c r="VPN554" s="152"/>
      <c r="VPO554" s="152"/>
      <c r="VPP554" s="152"/>
      <c r="VPQ554" s="152"/>
      <c r="VPR554" s="152"/>
      <c r="VPS554" s="152"/>
      <c r="VPT554" s="152"/>
      <c r="VPU554" s="152"/>
      <c r="VPV554" s="152"/>
      <c r="VPW554" s="152"/>
      <c r="VPX554" s="152"/>
      <c r="VPY554" s="152"/>
      <c r="VPZ554" s="152"/>
      <c r="VQA554" s="152"/>
      <c r="VQB554" s="152"/>
      <c r="VQC554" s="152"/>
      <c r="VQD554" s="152"/>
      <c r="VQE554" s="152"/>
      <c r="VQF554" s="152"/>
      <c r="VQG554" s="152"/>
      <c r="VQH554" s="152"/>
      <c r="VQI554" s="152"/>
      <c r="VQJ554" s="152"/>
      <c r="VQK554" s="152"/>
      <c r="VQL554" s="152"/>
      <c r="VQM554" s="152"/>
      <c r="VQN554" s="152"/>
      <c r="VQO554" s="152"/>
      <c r="VQP554" s="152"/>
      <c r="VQQ554" s="152"/>
      <c r="VQR554" s="152"/>
      <c r="VQS554" s="152"/>
      <c r="VQT554" s="152"/>
      <c r="VQU554" s="152"/>
      <c r="VQV554" s="152"/>
      <c r="VQW554" s="152"/>
      <c r="VQX554" s="152"/>
      <c r="VQY554" s="152"/>
      <c r="VQZ554" s="152"/>
      <c r="VRA554" s="152"/>
      <c r="VRB554" s="152"/>
      <c r="VRC554" s="152"/>
      <c r="VRD554" s="152"/>
      <c r="VRE554" s="152"/>
      <c r="VRF554" s="152"/>
      <c r="VRG554" s="152"/>
      <c r="VRH554" s="152"/>
      <c r="VRI554" s="152"/>
      <c r="VRJ554" s="152"/>
      <c r="VRK554" s="152"/>
      <c r="VRL554" s="152"/>
      <c r="VRM554" s="152"/>
      <c r="VRN554" s="152"/>
      <c r="VRO554" s="152"/>
      <c r="VRP554" s="152"/>
      <c r="VRQ554" s="152"/>
      <c r="VRR554" s="152"/>
      <c r="VRS554" s="152"/>
      <c r="VRT554" s="152"/>
      <c r="VRU554" s="152"/>
      <c r="VRV554" s="152"/>
      <c r="VRW554" s="152"/>
      <c r="VRX554" s="152"/>
      <c r="VRY554" s="152"/>
      <c r="VRZ554" s="152"/>
      <c r="VSA554" s="152"/>
      <c r="VSB554" s="152"/>
      <c r="VSC554" s="152"/>
      <c r="VSD554" s="152"/>
      <c r="VSE554" s="152"/>
      <c r="VSF554" s="152"/>
      <c r="VSG554" s="152"/>
      <c r="VSH554" s="152"/>
      <c r="VSI554" s="152"/>
      <c r="VSJ554" s="152"/>
      <c r="VSK554" s="152"/>
      <c r="VSL554" s="152"/>
      <c r="VSM554" s="152"/>
      <c r="VSN554" s="152"/>
      <c r="VSO554" s="152"/>
      <c r="VSP554" s="152"/>
      <c r="VSQ554" s="152"/>
      <c r="VSR554" s="152"/>
      <c r="VSS554" s="152"/>
      <c r="VST554" s="152"/>
      <c r="VSU554" s="152"/>
      <c r="VSV554" s="152"/>
      <c r="VSW554" s="152"/>
      <c r="VSX554" s="152"/>
      <c r="VSY554" s="152"/>
      <c r="VSZ554" s="152"/>
      <c r="VTA554" s="152"/>
      <c r="VTB554" s="152"/>
      <c r="VTC554" s="152"/>
      <c r="VTD554" s="152"/>
      <c r="VTE554" s="152"/>
      <c r="VTF554" s="152"/>
      <c r="VTG554" s="152"/>
      <c r="VTH554" s="152"/>
      <c r="VTI554" s="152"/>
      <c r="VTJ554" s="152"/>
      <c r="VTK554" s="152"/>
      <c r="VTL554" s="152"/>
      <c r="VTM554" s="152"/>
      <c r="VTN554" s="152"/>
      <c r="VTO554" s="152"/>
      <c r="VTP554" s="152"/>
      <c r="VTQ554" s="152"/>
      <c r="VTR554" s="152"/>
      <c r="VTS554" s="152"/>
      <c r="VTT554" s="152"/>
      <c r="VTU554" s="152"/>
      <c r="VTV554" s="152"/>
      <c r="VTW554" s="152"/>
      <c r="VTX554" s="152"/>
      <c r="VTY554" s="152"/>
      <c r="VTZ554" s="152"/>
      <c r="VUA554" s="152"/>
      <c r="VUB554" s="152"/>
      <c r="VUC554" s="152"/>
      <c r="VUD554" s="152"/>
      <c r="VUE554" s="152"/>
      <c r="VUF554" s="152"/>
      <c r="VUG554" s="152"/>
      <c r="VUH554" s="152"/>
      <c r="VUI554" s="152"/>
      <c r="VUJ554" s="152"/>
      <c r="VUK554" s="152"/>
      <c r="VUL554" s="152"/>
      <c r="VUM554" s="152"/>
      <c r="VUN554" s="152"/>
      <c r="VUO554" s="152"/>
      <c r="VUP554" s="152"/>
      <c r="VUQ554" s="152"/>
      <c r="VUR554" s="152"/>
      <c r="VUS554" s="152"/>
      <c r="VUT554" s="152"/>
      <c r="VUU554" s="152"/>
      <c r="VUV554" s="152"/>
      <c r="VUW554" s="152"/>
      <c r="VUX554" s="152"/>
      <c r="VUY554" s="152"/>
      <c r="VUZ554" s="152"/>
      <c r="VVA554" s="152"/>
      <c r="VVB554" s="152"/>
      <c r="VVC554" s="152"/>
      <c r="VVD554" s="152"/>
      <c r="VVE554" s="152"/>
      <c r="VVF554" s="152"/>
      <c r="VVG554" s="152"/>
      <c r="VVH554" s="152"/>
      <c r="VVI554" s="152"/>
      <c r="VVJ554" s="152"/>
      <c r="VVK554" s="152"/>
      <c r="VVL554" s="152"/>
      <c r="VVM554" s="152"/>
      <c r="VVN554" s="152"/>
      <c r="VVO554" s="152"/>
      <c r="VVP554" s="152"/>
      <c r="VVQ554" s="152"/>
      <c r="VVR554" s="152"/>
      <c r="VVS554" s="152"/>
      <c r="VVT554" s="152"/>
      <c r="VVU554" s="152"/>
      <c r="VVV554" s="152"/>
      <c r="VVW554" s="152"/>
      <c r="VVX554" s="152"/>
      <c r="VVY554" s="152"/>
      <c r="VVZ554" s="152"/>
      <c r="VWA554" s="152"/>
      <c r="VWB554" s="152"/>
      <c r="VWC554" s="152"/>
      <c r="VWD554" s="152"/>
      <c r="VWE554" s="152"/>
      <c r="VWF554" s="152"/>
      <c r="VWG554" s="152"/>
      <c r="VWH554" s="152"/>
      <c r="VWI554" s="152"/>
      <c r="VWJ554" s="152"/>
      <c r="VWK554" s="152"/>
      <c r="VWL554" s="152"/>
      <c r="VWM554" s="152"/>
      <c r="VWN554" s="152"/>
      <c r="VWO554" s="152"/>
      <c r="VWP554" s="152"/>
      <c r="VWQ554" s="152"/>
      <c r="VWR554" s="152"/>
      <c r="VWS554" s="152"/>
      <c r="VWT554" s="152"/>
      <c r="VWU554" s="152"/>
      <c r="VWV554" s="152"/>
      <c r="VWW554" s="152"/>
      <c r="VWX554" s="152"/>
      <c r="VWY554" s="152"/>
      <c r="VWZ554" s="152"/>
      <c r="VXA554" s="152"/>
      <c r="VXB554" s="152"/>
      <c r="VXC554" s="152"/>
      <c r="VXD554" s="152"/>
      <c r="VXE554" s="152"/>
      <c r="VXF554" s="152"/>
      <c r="VXG554" s="152"/>
      <c r="VXH554" s="152"/>
      <c r="VXI554" s="152"/>
      <c r="VXJ554" s="152"/>
      <c r="VXK554" s="152"/>
      <c r="VXL554" s="152"/>
      <c r="VXM554" s="152"/>
      <c r="VXN554" s="152"/>
      <c r="VXO554" s="152"/>
      <c r="VXP554" s="152"/>
      <c r="VXQ554" s="152"/>
      <c r="VXR554" s="152"/>
      <c r="VXS554" s="152"/>
      <c r="VXT554" s="152"/>
      <c r="VXU554" s="152"/>
      <c r="VXV554" s="152"/>
      <c r="VXW554" s="152"/>
      <c r="VXX554" s="152"/>
      <c r="VXY554" s="152"/>
      <c r="VXZ554" s="152"/>
      <c r="VYA554" s="152"/>
      <c r="VYB554" s="152"/>
      <c r="VYC554" s="152"/>
      <c r="VYD554" s="152"/>
      <c r="VYE554" s="152"/>
      <c r="VYF554" s="152"/>
      <c r="VYG554" s="152"/>
      <c r="VYH554" s="152"/>
      <c r="VYI554" s="152"/>
      <c r="VYJ554" s="152"/>
      <c r="VYK554" s="152"/>
      <c r="VYL554" s="152"/>
      <c r="VYM554" s="152"/>
      <c r="VYN554" s="152"/>
      <c r="VYO554" s="152"/>
      <c r="VYP554" s="152"/>
      <c r="VYQ554" s="152"/>
      <c r="VYR554" s="152"/>
      <c r="VYS554" s="152"/>
      <c r="VYT554" s="152"/>
      <c r="VYU554" s="152"/>
      <c r="VYV554" s="152"/>
      <c r="VYW554" s="152"/>
      <c r="VYX554" s="152"/>
      <c r="VYY554" s="152"/>
      <c r="VYZ554" s="152"/>
      <c r="VZA554" s="152"/>
      <c r="VZB554" s="152"/>
      <c r="VZC554" s="152"/>
      <c r="VZD554" s="152"/>
      <c r="VZE554" s="152"/>
      <c r="VZF554" s="152"/>
      <c r="VZG554" s="152"/>
      <c r="VZH554" s="152"/>
      <c r="VZI554" s="152"/>
      <c r="VZJ554" s="152"/>
      <c r="VZK554" s="152"/>
      <c r="VZL554" s="152"/>
      <c r="VZM554" s="152"/>
      <c r="VZN554" s="152"/>
      <c r="VZO554" s="152"/>
      <c r="VZP554" s="152"/>
      <c r="VZQ554" s="152"/>
      <c r="VZR554" s="152"/>
      <c r="VZS554" s="152"/>
      <c r="VZT554" s="152"/>
      <c r="VZU554" s="152"/>
      <c r="VZV554" s="152"/>
      <c r="VZW554" s="152"/>
      <c r="VZX554" s="152"/>
      <c r="VZY554" s="152"/>
      <c r="VZZ554" s="152"/>
      <c r="WAA554" s="152"/>
      <c r="WAB554" s="152"/>
      <c r="WAC554" s="152"/>
      <c r="WAD554" s="152"/>
      <c r="WAE554" s="152"/>
      <c r="WAF554" s="152"/>
      <c r="WAG554" s="152"/>
      <c r="WAH554" s="152"/>
      <c r="WAI554" s="152"/>
      <c r="WAJ554" s="152"/>
      <c r="WAK554" s="152"/>
      <c r="WAL554" s="152"/>
      <c r="WAM554" s="152"/>
      <c r="WAN554" s="152"/>
      <c r="WAO554" s="152"/>
      <c r="WAP554" s="152"/>
      <c r="WAQ554" s="152"/>
      <c r="WAR554" s="152"/>
      <c r="WAS554" s="152"/>
      <c r="WAT554" s="152"/>
      <c r="WAU554" s="152"/>
      <c r="WAV554" s="152"/>
      <c r="WAW554" s="152"/>
      <c r="WAX554" s="152"/>
      <c r="WAY554" s="152"/>
      <c r="WAZ554" s="152"/>
      <c r="WBA554" s="152"/>
      <c r="WBB554" s="152"/>
      <c r="WBC554" s="152"/>
      <c r="WBD554" s="152"/>
      <c r="WBE554" s="152"/>
      <c r="WBF554" s="152"/>
      <c r="WBG554" s="152"/>
      <c r="WBH554" s="152"/>
      <c r="WBI554" s="152"/>
      <c r="WBJ554" s="152"/>
      <c r="WBK554" s="152"/>
      <c r="WBL554" s="152"/>
      <c r="WBM554" s="152"/>
      <c r="WBN554" s="152"/>
      <c r="WBO554" s="152"/>
      <c r="WBP554" s="152"/>
      <c r="WBQ554" s="152"/>
      <c r="WBR554" s="152"/>
      <c r="WBS554" s="152"/>
      <c r="WBT554" s="152"/>
      <c r="WBU554" s="152"/>
      <c r="WBV554" s="152"/>
      <c r="WBW554" s="152"/>
      <c r="WBX554" s="152"/>
      <c r="WBY554" s="152"/>
      <c r="WBZ554" s="152"/>
      <c r="WCA554" s="152"/>
      <c r="WCB554" s="152"/>
      <c r="WCC554" s="152"/>
      <c r="WCD554" s="152"/>
      <c r="WCE554" s="152"/>
      <c r="WCF554" s="152"/>
      <c r="WCG554" s="152"/>
      <c r="WCH554" s="152"/>
      <c r="WCI554" s="152"/>
      <c r="WCJ554" s="152"/>
      <c r="WCK554" s="152"/>
      <c r="WCL554" s="152"/>
      <c r="WCM554" s="152"/>
      <c r="WCN554" s="152"/>
      <c r="WCO554" s="152"/>
      <c r="WCP554" s="152"/>
      <c r="WCQ554" s="152"/>
      <c r="WCR554" s="152"/>
      <c r="WCS554" s="152"/>
      <c r="WCT554" s="152"/>
      <c r="WCU554" s="152"/>
      <c r="WCV554" s="152"/>
      <c r="WCW554" s="152"/>
      <c r="WCX554" s="152"/>
      <c r="WCY554" s="152"/>
      <c r="WCZ554" s="152"/>
      <c r="WDA554" s="152"/>
      <c r="WDB554" s="152"/>
      <c r="WDC554" s="152"/>
      <c r="WDD554" s="152"/>
      <c r="WDE554" s="152"/>
      <c r="WDF554" s="152"/>
      <c r="WDG554" s="152"/>
      <c r="WDH554" s="152"/>
      <c r="WDI554" s="152"/>
      <c r="WDJ554" s="152"/>
      <c r="WDK554" s="152"/>
      <c r="WDL554" s="152"/>
      <c r="WDM554" s="152"/>
      <c r="WDN554" s="152"/>
      <c r="WDO554" s="152"/>
      <c r="WDP554" s="152"/>
      <c r="WDQ554" s="152"/>
      <c r="WDR554" s="152"/>
      <c r="WDS554" s="152"/>
      <c r="WDT554" s="152"/>
      <c r="WDU554" s="152"/>
      <c r="WDV554" s="152"/>
      <c r="WDW554" s="152"/>
      <c r="WDX554" s="152"/>
      <c r="WDY554" s="152"/>
      <c r="WDZ554" s="152"/>
      <c r="WEA554" s="152"/>
      <c r="WEB554" s="152"/>
      <c r="WEC554" s="152"/>
      <c r="WED554" s="152"/>
      <c r="WEE554" s="152"/>
      <c r="WEF554" s="152"/>
      <c r="WEG554" s="152"/>
      <c r="WEH554" s="152"/>
      <c r="WEI554" s="152"/>
      <c r="WEJ554" s="152"/>
      <c r="WEK554" s="152"/>
      <c r="WEL554" s="152"/>
      <c r="WEM554" s="152"/>
      <c r="WEN554" s="152"/>
      <c r="WEO554" s="152"/>
      <c r="WEP554" s="152"/>
      <c r="WEQ554" s="152"/>
      <c r="WER554" s="152"/>
      <c r="WES554" s="152"/>
      <c r="WET554" s="152"/>
      <c r="WEU554" s="152"/>
      <c r="WEV554" s="152"/>
      <c r="WEW554" s="152"/>
      <c r="WEX554" s="152"/>
      <c r="WEY554" s="152"/>
      <c r="WEZ554" s="152"/>
      <c r="WFA554" s="152"/>
      <c r="WFB554" s="152"/>
      <c r="WFC554" s="152"/>
      <c r="WFD554" s="152"/>
      <c r="WFE554" s="152"/>
      <c r="WFF554" s="152"/>
      <c r="WFG554" s="152"/>
      <c r="WFH554" s="152"/>
      <c r="WFI554" s="152"/>
      <c r="WFJ554" s="152"/>
      <c r="WFK554" s="152"/>
      <c r="WFL554" s="152"/>
      <c r="WFM554" s="152"/>
      <c r="WFN554" s="152"/>
      <c r="WFO554" s="152"/>
      <c r="WFP554" s="152"/>
      <c r="WFQ554" s="152"/>
      <c r="WFR554" s="152"/>
      <c r="WFS554" s="152"/>
      <c r="WFT554" s="152"/>
      <c r="WFU554" s="152"/>
      <c r="WFV554" s="152"/>
      <c r="WFW554" s="152"/>
      <c r="WFX554" s="152"/>
      <c r="WFY554" s="152"/>
      <c r="WFZ554" s="152"/>
      <c r="WGA554" s="152"/>
      <c r="WGB554" s="152"/>
      <c r="WGC554" s="152"/>
      <c r="WGD554" s="152"/>
      <c r="WGE554" s="152"/>
      <c r="WGF554" s="152"/>
      <c r="WGG554" s="152"/>
      <c r="WGH554" s="152"/>
      <c r="WGI554" s="152"/>
      <c r="WGJ554" s="152"/>
      <c r="WGK554" s="152"/>
      <c r="WGL554" s="152"/>
      <c r="WGM554" s="152"/>
      <c r="WGN554" s="152"/>
      <c r="WGO554" s="152"/>
      <c r="WGP554" s="152"/>
      <c r="WGQ554" s="152"/>
      <c r="WGR554" s="152"/>
      <c r="WGS554" s="152"/>
      <c r="WGT554" s="152"/>
      <c r="WGU554" s="152"/>
      <c r="WGV554" s="152"/>
      <c r="WGW554" s="152"/>
      <c r="WGX554" s="152"/>
      <c r="WGY554" s="152"/>
      <c r="WGZ554" s="152"/>
      <c r="WHA554" s="152"/>
      <c r="WHB554" s="152"/>
      <c r="WHC554" s="152"/>
      <c r="WHD554" s="152"/>
      <c r="WHE554" s="152"/>
      <c r="WHF554" s="152"/>
      <c r="WHG554" s="152"/>
      <c r="WHH554" s="152"/>
      <c r="WHI554" s="152"/>
      <c r="WHJ554" s="152"/>
      <c r="WHK554" s="152"/>
      <c r="WHL554" s="152"/>
      <c r="WHM554" s="152"/>
      <c r="WHN554" s="152"/>
      <c r="WHO554" s="152"/>
      <c r="WHP554" s="152"/>
      <c r="WHQ554" s="152"/>
      <c r="WHR554" s="152"/>
      <c r="WHS554" s="152"/>
      <c r="WHT554" s="152"/>
      <c r="WHU554" s="152"/>
      <c r="WHV554" s="152"/>
      <c r="WHW554" s="152"/>
      <c r="WHX554" s="152"/>
      <c r="WHY554" s="152"/>
      <c r="WHZ554" s="152"/>
      <c r="WIA554" s="152"/>
      <c r="WIB554" s="152"/>
      <c r="WIC554" s="152"/>
      <c r="WID554" s="152"/>
      <c r="WIE554" s="152"/>
      <c r="WIF554" s="152"/>
      <c r="WIG554" s="152"/>
      <c r="WIH554" s="152"/>
      <c r="WII554" s="152"/>
      <c r="WIJ554" s="152"/>
      <c r="WIK554" s="152"/>
      <c r="WIL554" s="152"/>
      <c r="WIM554" s="152"/>
      <c r="WIN554" s="152"/>
      <c r="WIO554" s="152"/>
      <c r="WIP554" s="152"/>
      <c r="WIQ554" s="152"/>
      <c r="WIR554" s="152"/>
      <c r="WIS554" s="152"/>
      <c r="WIT554" s="152"/>
      <c r="WIU554" s="152"/>
      <c r="WIV554" s="152"/>
      <c r="WIW554" s="152"/>
      <c r="WIX554" s="152"/>
      <c r="WIY554" s="152"/>
      <c r="WIZ554" s="152"/>
      <c r="WJA554" s="152"/>
      <c r="WJB554" s="152"/>
      <c r="WJC554" s="152"/>
      <c r="WJD554" s="152"/>
      <c r="WJE554" s="152"/>
      <c r="WJF554" s="152"/>
      <c r="WJG554" s="152"/>
      <c r="WJH554" s="152"/>
      <c r="WJI554" s="152"/>
      <c r="WJJ554" s="152"/>
      <c r="WJK554" s="152"/>
      <c r="WJL554" s="152"/>
      <c r="WJM554" s="152"/>
      <c r="WJN554" s="152"/>
      <c r="WJO554" s="152"/>
      <c r="WJP554" s="152"/>
      <c r="WJQ554" s="152"/>
      <c r="WJR554" s="152"/>
      <c r="WJS554" s="152"/>
      <c r="WJT554" s="152"/>
      <c r="WJU554" s="152"/>
      <c r="WJV554" s="152"/>
      <c r="WJW554" s="152"/>
      <c r="WJX554" s="152"/>
      <c r="WJY554" s="152"/>
      <c r="WJZ554" s="152"/>
      <c r="WKA554" s="152"/>
      <c r="WKB554" s="152"/>
      <c r="WKC554" s="152"/>
      <c r="WKD554" s="152"/>
      <c r="WKE554" s="152"/>
      <c r="WKF554" s="152"/>
      <c r="WKG554" s="152"/>
      <c r="WKH554" s="152"/>
      <c r="WKI554" s="152"/>
      <c r="WKJ554" s="152"/>
      <c r="WKK554" s="152"/>
      <c r="WKL554" s="152"/>
      <c r="WKM554" s="152"/>
      <c r="WKN554" s="152"/>
      <c r="WKO554" s="152"/>
      <c r="WKP554" s="152"/>
      <c r="WKQ554" s="152"/>
      <c r="WKR554" s="152"/>
      <c r="WKS554" s="152"/>
      <c r="WKT554" s="152"/>
      <c r="WKU554" s="152"/>
      <c r="WKV554" s="152"/>
      <c r="WKW554" s="152"/>
      <c r="WKX554" s="152"/>
      <c r="WKY554" s="152"/>
      <c r="WKZ554" s="152"/>
      <c r="WLA554" s="152"/>
      <c r="WLB554" s="152"/>
      <c r="WLC554" s="152"/>
      <c r="WLD554" s="152"/>
      <c r="WLE554" s="152"/>
      <c r="WLF554" s="152"/>
      <c r="WLG554" s="152"/>
      <c r="WLH554" s="152"/>
      <c r="WLI554" s="152"/>
      <c r="WLJ554" s="152"/>
      <c r="WLK554" s="152"/>
      <c r="WLL554" s="152"/>
      <c r="WLM554" s="152"/>
      <c r="WLN554" s="152"/>
      <c r="WLO554" s="152"/>
      <c r="WLP554" s="152"/>
      <c r="WLQ554" s="152"/>
      <c r="WLR554" s="152"/>
      <c r="WLS554" s="152"/>
      <c r="WLT554" s="152"/>
      <c r="WLU554" s="152"/>
      <c r="WLV554" s="152"/>
      <c r="WLW554" s="152"/>
      <c r="WLX554" s="152"/>
      <c r="WLY554" s="152"/>
      <c r="WLZ554" s="152"/>
      <c r="WMA554" s="152"/>
      <c r="WMB554" s="152"/>
      <c r="WMC554" s="152"/>
      <c r="WMD554" s="152"/>
      <c r="WME554" s="152"/>
      <c r="WMF554" s="152"/>
      <c r="WMG554" s="152"/>
      <c r="WMH554" s="152"/>
      <c r="WMI554" s="152"/>
      <c r="WMJ554" s="152"/>
      <c r="WMK554" s="152"/>
      <c r="WML554" s="152"/>
      <c r="WMM554" s="152"/>
      <c r="WMN554" s="152"/>
      <c r="WMO554" s="152"/>
      <c r="WMP554" s="152"/>
      <c r="WMQ554" s="152"/>
      <c r="WMR554" s="152"/>
      <c r="WMS554" s="152"/>
      <c r="WMT554" s="152"/>
      <c r="WMU554" s="152"/>
      <c r="WMV554" s="152"/>
      <c r="WMW554" s="152"/>
      <c r="WMX554" s="152"/>
      <c r="WMY554" s="152"/>
      <c r="WMZ554" s="152"/>
      <c r="WNA554" s="152"/>
      <c r="WNB554" s="152"/>
      <c r="WNC554" s="152"/>
      <c r="WND554" s="152"/>
      <c r="WNE554" s="152"/>
      <c r="WNF554" s="152"/>
      <c r="WNG554" s="152"/>
      <c r="WNH554" s="152"/>
      <c r="WNI554" s="152"/>
      <c r="WNJ554" s="152"/>
      <c r="WNK554" s="152"/>
      <c r="WNL554" s="152"/>
      <c r="WNM554" s="152"/>
      <c r="WNN554" s="152"/>
      <c r="WNO554" s="152"/>
      <c r="WNP554" s="152"/>
      <c r="WNQ554" s="152"/>
      <c r="WNR554" s="152"/>
      <c r="WNS554" s="152"/>
      <c r="WNT554" s="152"/>
      <c r="WNU554" s="152"/>
      <c r="WNV554" s="152"/>
      <c r="WNW554" s="152"/>
      <c r="WNX554" s="152"/>
      <c r="WNY554" s="152"/>
      <c r="WNZ554" s="152"/>
      <c r="WOA554" s="152"/>
      <c r="WOB554" s="152"/>
      <c r="WOC554" s="152"/>
      <c r="WOD554" s="152"/>
      <c r="WOE554" s="152"/>
      <c r="WOF554" s="152"/>
      <c r="WOG554" s="152"/>
      <c r="WOH554" s="152"/>
      <c r="WOI554" s="152"/>
      <c r="WOJ554" s="152"/>
      <c r="WOK554" s="152"/>
      <c r="WOL554" s="152"/>
      <c r="WOM554" s="152"/>
      <c r="WON554" s="152"/>
      <c r="WOO554" s="152"/>
      <c r="WOP554" s="152"/>
      <c r="WOQ554" s="152"/>
      <c r="WOR554" s="152"/>
      <c r="WOS554" s="152"/>
      <c r="WOT554" s="152"/>
      <c r="WOU554" s="152"/>
      <c r="WOV554" s="152"/>
      <c r="WOW554" s="152"/>
      <c r="WOX554" s="152"/>
      <c r="WOY554" s="152"/>
      <c r="WOZ554" s="152"/>
      <c r="WPA554" s="152"/>
      <c r="WPB554" s="152"/>
      <c r="WPC554" s="152"/>
      <c r="WPD554" s="152"/>
      <c r="WPE554" s="152"/>
      <c r="WPF554" s="152"/>
      <c r="WPG554" s="152"/>
      <c r="WPH554" s="152"/>
      <c r="WPI554" s="152"/>
      <c r="WPJ554" s="152"/>
      <c r="WPK554" s="152"/>
      <c r="WPL554" s="152"/>
      <c r="WPM554" s="152"/>
      <c r="WPN554" s="152"/>
      <c r="WPO554" s="152"/>
      <c r="WPP554" s="152"/>
      <c r="WPQ554" s="152"/>
      <c r="WPR554" s="152"/>
      <c r="WPS554" s="152"/>
      <c r="WPT554" s="152"/>
      <c r="WPU554" s="152"/>
      <c r="WPV554" s="152"/>
      <c r="WPW554" s="152"/>
      <c r="WPX554" s="152"/>
      <c r="WPY554" s="152"/>
      <c r="WPZ554" s="152"/>
      <c r="WQA554" s="152"/>
      <c r="WQB554" s="152"/>
      <c r="WQC554" s="152"/>
      <c r="WQD554" s="152"/>
      <c r="WQE554" s="152"/>
      <c r="WQF554" s="152"/>
      <c r="WQG554" s="152"/>
      <c r="WQH554" s="152"/>
      <c r="WQI554" s="152"/>
      <c r="WQJ554" s="152"/>
      <c r="WQK554" s="152"/>
      <c r="WQL554" s="152"/>
      <c r="WQM554" s="152"/>
      <c r="WQN554" s="152"/>
      <c r="WQO554" s="152"/>
      <c r="WQP554" s="152"/>
      <c r="WQQ554" s="152"/>
      <c r="WQR554" s="152"/>
      <c r="WQS554" s="152"/>
      <c r="WQT554" s="152"/>
      <c r="WQU554" s="152"/>
      <c r="WQV554" s="152"/>
      <c r="WQW554" s="152"/>
      <c r="WQX554" s="152"/>
      <c r="WQY554" s="152"/>
      <c r="WQZ554" s="152"/>
      <c r="WRA554" s="152"/>
      <c r="WRB554" s="152"/>
      <c r="WRC554" s="152"/>
      <c r="WRD554" s="152"/>
      <c r="WRE554" s="152"/>
      <c r="WRF554" s="152"/>
      <c r="WRG554" s="152"/>
      <c r="WRH554" s="152"/>
      <c r="WRI554" s="152"/>
      <c r="WRJ554" s="152"/>
      <c r="WRK554" s="152"/>
      <c r="WRL554" s="152"/>
      <c r="WRM554" s="152"/>
      <c r="WRN554" s="152"/>
      <c r="WRO554" s="152"/>
      <c r="WRP554" s="152"/>
      <c r="WRQ554" s="152"/>
      <c r="WRR554" s="152"/>
      <c r="WRS554" s="152"/>
      <c r="WRT554" s="152"/>
      <c r="WRU554" s="152"/>
      <c r="WRV554" s="152"/>
      <c r="WRW554" s="152"/>
      <c r="WRX554" s="152"/>
      <c r="WRY554" s="152"/>
      <c r="WRZ554" s="152"/>
      <c r="WSA554" s="152"/>
      <c r="WSB554" s="152"/>
      <c r="WSC554" s="152"/>
      <c r="WSD554" s="152"/>
      <c r="WSE554" s="152"/>
      <c r="WSF554" s="152"/>
      <c r="WSG554" s="152"/>
      <c r="WSH554" s="152"/>
      <c r="WSI554" s="152"/>
      <c r="WSJ554" s="152"/>
      <c r="WSK554" s="152"/>
      <c r="WSL554" s="152"/>
      <c r="WSM554" s="152"/>
      <c r="WSN554" s="152"/>
      <c r="WSO554" s="152"/>
      <c r="WSP554" s="152"/>
      <c r="WSQ554" s="152"/>
      <c r="WSR554" s="152"/>
      <c r="WSS554" s="152"/>
      <c r="WST554" s="152"/>
      <c r="WSU554" s="152"/>
      <c r="WSV554" s="152"/>
      <c r="WSW554" s="152"/>
      <c r="WSX554" s="152"/>
      <c r="WSY554" s="152"/>
      <c r="WSZ554" s="152"/>
      <c r="WTA554" s="152"/>
      <c r="WTB554" s="152"/>
      <c r="WTC554" s="152"/>
      <c r="WTD554" s="152"/>
      <c r="WTE554" s="152"/>
      <c r="WTF554" s="152"/>
      <c r="WTG554" s="152"/>
      <c r="WTH554" s="152"/>
      <c r="WTI554" s="152"/>
      <c r="WTJ554" s="152"/>
      <c r="WTK554" s="152"/>
      <c r="WTL554" s="152"/>
      <c r="WTM554" s="152"/>
      <c r="WTN554" s="152"/>
      <c r="WTO554" s="152"/>
      <c r="WTP554" s="152"/>
      <c r="WTQ554" s="152"/>
      <c r="WTR554" s="152"/>
      <c r="WTS554" s="152"/>
      <c r="WTT554" s="152"/>
      <c r="WTU554" s="152"/>
      <c r="WTV554" s="152"/>
      <c r="WTW554" s="152"/>
      <c r="WTX554" s="152"/>
      <c r="WTY554" s="152"/>
      <c r="WTZ554" s="152"/>
      <c r="WUA554" s="152"/>
      <c r="WUB554" s="152"/>
      <c r="WUC554" s="152"/>
      <c r="WUD554" s="152"/>
      <c r="WUE554" s="152"/>
      <c r="WUF554" s="152"/>
      <c r="WUG554" s="152"/>
      <c r="WUH554" s="152"/>
      <c r="WUI554" s="152"/>
      <c r="WUJ554" s="152"/>
      <c r="WUK554" s="152"/>
      <c r="WUL554" s="152"/>
      <c r="WUM554" s="152"/>
      <c r="WUN554" s="152"/>
      <c r="WUO554" s="152"/>
      <c r="WUP554" s="152"/>
      <c r="WUQ554" s="152"/>
      <c r="WUR554" s="152"/>
      <c r="WUS554" s="152"/>
      <c r="WUT554" s="152"/>
      <c r="WUU554" s="152"/>
      <c r="WUV554" s="152"/>
      <c r="WUW554" s="152"/>
      <c r="WUX554" s="152"/>
      <c r="WUY554" s="152"/>
      <c r="WUZ554" s="152"/>
      <c r="WVA554" s="152"/>
      <c r="WVB554" s="152"/>
      <c r="WVC554" s="152"/>
      <c r="WVD554" s="152"/>
      <c r="WVE554" s="152"/>
      <c r="WVF554" s="152"/>
      <c r="WVG554" s="152"/>
      <c r="WVH554" s="152"/>
      <c r="WVI554" s="152"/>
      <c r="WVJ554" s="152"/>
      <c r="WVK554" s="152"/>
      <c r="WVL554" s="152"/>
      <c r="WVM554" s="152"/>
      <c r="WVN554" s="152"/>
      <c r="WVO554" s="152"/>
      <c r="WVP554" s="152"/>
      <c r="WVQ554" s="152"/>
      <c r="WVR554" s="152"/>
      <c r="WVS554" s="152"/>
      <c r="WVT554" s="152"/>
      <c r="WVU554" s="152"/>
      <c r="WVV554" s="152"/>
      <c r="WVW554" s="152"/>
      <c r="WVX554" s="152"/>
      <c r="WVY554" s="152"/>
      <c r="WVZ554" s="152"/>
      <c r="WWA554" s="152"/>
      <c r="WWB554" s="152"/>
      <c r="WWC554" s="152"/>
      <c r="WWD554" s="152"/>
      <c r="WWE554" s="152"/>
      <c r="WWF554" s="152"/>
      <c r="WWG554" s="152"/>
      <c r="WWH554" s="152"/>
      <c r="WWI554" s="152"/>
      <c r="WWJ554" s="152"/>
      <c r="WWK554" s="152"/>
      <c r="WWL554" s="152"/>
      <c r="WWM554" s="152"/>
      <c r="WWN554" s="152"/>
      <c r="WWO554" s="152"/>
      <c r="WWP554" s="152"/>
      <c r="WWQ554" s="152"/>
      <c r="WWR554" s="152"/>
      <c r="WWS554" s="152"/>
      <c r="WWT554" s="152"/>
      <c r="WWU554" s="152"/>
      <c r="WWV554" s="152"/>
      <c r="WWW554" s="152"/>
      <c r="WWX554" s="152"/>
      <c r="WWY554" s="152"/>
      <c r="WWZ554" s="152"/>
      <c r="WXA554" s="152"/>
      <c r="WXB554" s="152"/>
      <c r="WXC554" s="152"/>
      <c r="WXD554" s="152"/>
      <c r="WXE554" s="152"/>
      <c r="WXF554" s="152"/>
      <c r="WXG554" s="152"/>
      <c r="WXH554" s="152"/>
      <c r="WXI554" s="152"/>
      <c r="WXJ554" s="152"/>
      <c r="WXK554" s="152"/>
      <c r="WXL554" s="152"/>
      <c r="WXM554" s="152"/>
      <c r="WXN554" s="152"/>
      <c r="WXO554" s="152"/>
      <c r="WXP554" s="152"/>
      <c r="WXQ554" s="152"/>
      <c r="WXR554" s="152"/>
      <c r="WXS554" s="152"/>
      <c r="WXT554" s="152"/>
      <c r="WXU554" s="152"/>
      <c r="WXV554" s="152"/>
      <c r="WXW554" s="152"/>
      <c r="WXX554" s="152"/>
      <c r="WXY554" s="152"/>
      <c r="WXZ554" s="152"/>
      <c r="WYA554" s="152"/>
      <c r="WYB554" s="152"/>
      <c r="WYC554" s="152"/>
      <c r="WYD554" s="152"/>
      <c r="WYE554" s="152"/>
      <c r="WYF554" s="152"/>
      <c r="WYG554" s="152"/>
      <c r="WYH554" s="152"/>
      <c r="WYI554" s="152"/>
      <c r="WYJ554" s="152"/>
      <c r="WYK554" s="152"/>
      <c r="WYL554" s="152"/>
      <c r="WYM554" s="152"/>
      <c r="WYN554" s="152"/>
      <c r="WYO554" s="152"/>
      <c r="WYP554" s="152"/>
      <c r="WYQ554" s="152"/>
      <c r="WYR554" s="152"/>
      <c r="WYS554" s="152"/>
      <c r="WYT554" s="152"/>
      <c r="WYU554" s="152"/>
      <c r="WYV554" s="152"/>
      <c r="WYW554" s="152"/>
      <c r="WYX554" s="152"/>
      <c r="WYY554" s="152"/>
      <c r="WYZ554" s="152"/>
      <c r="WZA554" s="152"/>
      <c r="WZB554" s="152"/>
      <c r="WZC554" s="152"/>
      <c r="WZD554" s="152"/>
      <c r="WZE554" s="152"/>
      <c r="WZF554" s="152"/>
      <c r="WZG554" s="152"/>
      <c r="WZH554" s="152"/>
      <c r="WZI554" s="152"/>
      <c r="WZJ554" s="152"/>
      <c r="WZK554" s="152"/>
      <c r="WZL554" s="152"/>
      <c r="WZM554" s="152"/>
      <c r="WZN554" s="152"/>
      <c r="WZO554" s="152"/>
      <c r="WZP554" s="152"/>
      <c r="WZQ554" s="152"/>
      <c r="WZR554" s="152"/>
      <c r="WZS554" s="152"/>
      <c r="WZT554" s="152"/>
      <c r="WZU554" s="152"/>
      <c r="WZV554" s="152"/>
      <c r="WZW554" s="152"/>
      <c r="WZX554" s="152"/>
      <c r="WZY554" s="152"/>
      <c r="WZZ554" s="152"/>
      <c r="XAA554" s="152"/>
      <c r="XAB554" s="152"/>
      <c r="XAC554" s="152"/>
      <c r="XAD554" s="152"/>
      <c r="XAE554" s="152"/>
      <c r="XAF554" s="152"/>
      <c r="XAG554" s="152"/>
      <c r="XAH554" s="152"/>
      <c r="XAI554" s="152"/>
      <c r="XAJ554" s="152"/>
      <c r="XAK554" s="152"/>
      <c r="XAL554" s="152"/>
      <c r="XAM554" s="152"/>
      <c r="XAN554" s="152"/>
      <c r="XAO554" s="152"/>
      <c r="XAP554" s="152"/>
      <c r="XAQ554" s="152"/>
      <c r="XAR554" s="152"/>
      <c r="XAS554" s="152"/>
      <c r="XAT554" s="152"/>
      <c r="XAU554" s="152"/>
      <c r="XAV554" s="152"/>
      <c r="XAW554" s="152"/>
      <c r="XAX554" s="152"/>
      <c r="XAY554" s="152"/>
      <c r="XAZ554" s="152"/>
      <c r="XBA554" s="152"/>
      <c r="XBB554" s="152"/>
      <c r="XBC554" s="152"/>
      <c r="XBD554" s="152"/>
      <c r="XBE554" s="152"/>
      <c r="XBF554" s="152"/>
      <c r="XBG554" s="152"/>
      <c r="XBH554" s="152"/>
      <c r="XBI554" s="152"/>
      <c r="XBJ554" s="152"/>
      <c r="XBK554" s="152"/>
      <c r="XBL554" s="152"/>
      <c r="XBM554" s="152"/>
      <c r="XBN554" s="152"/>
      <c r="XBO554" s="152"/>
      <c r="XBP554" s="152"/>
      <c r="XBQ554" s="152"/>
      <c r="XBR554" s="152"/>
      <c r="XBS554" s="152"/>
      <c r="XBT554" s="152"/>
      <c r="XBU554" s="152"/>
      <c r="XBV554" s="152"/>
      <c r="XBW554" s="152"/>
      <c r="XBX554" s="152"/>
      <c r="XBY554" s="152"/>
      <c r="XBZ554" s="152"/>
      <c r="XCA554" s="152"/>
      <c r="XCB554" s="152"/>
      <c r="XCC554" s="152"/>
      <c r="XCD554" s="152"/>
      <c r="XCE554" s="152"/>
      <c r="XCF554" s="152"/>
      <c r="XCG554" s="152"/>
      <c r="XCH554" s="152"/>
      <c r="XCI554" s="152"/>
      <c r="XCJ554" s="152"/>
      <c r="XCK554" s="152"/>
      <c r="XCL554" s="152"/>
      <c r="XCM554" s="152"/>
      <c r="XCN554" s="152"/>
      <c r="XCO554" s="152"/>
      <c r="XCP554" s="152"/>
      <c r="XCQ554" s="152"/>
      <c r="XCR554" s="152"/>
      <c r="XCS554" s="152"/>
      <c r="XCT554" s="152"/>
      <c r="XCU554" s="152"/>
      <c r="XCV554" s="152"/>
      <c r="XCW554" s="152"/>
      <c r="XCX554" s="152"/>
      <c r="XCY554" s="152"/>
      <c r="XCZ554" s="152"/>
      <c r="XDA554" s="152"/>
      <c r="XDB554" s="152"/>
      <c r="XDC554" s="152"/>
      <c r="XDD554" s="152"/>
      <c r="XDE554" s="152"/>
      <c r="XDF554" s="152"/>
      <c r="XDG554" s="152"/>
      <c r="XDH554" s="152"/>
      <c r="XDI554" s="152"/>
      <c r="XDJ554" s="152"/>
      <c r="XDK554" s="152"/>
      <c r="XDL554" s="152"/>
      <c r="XDM554" s="152"/>
      <c r="XDN554" s="152"/>
      <c r="XDO554" s="152"/>
      <c r="XDP554" s="152"/>
      <c r="XDQ554" s="152"/>
      <c r="XDR554" s="152"/>
      <c r="XDS554" s="152"/>
      <c r="XDT554" s="152"/>
      <c r="XDU554" s="152"/>
      <c r="XDV554" s="152"/>
      <c r="XDW554" s="152"/>
      <c r="XDX554" s="152"/>
      <c r="XDY554" s="152"/>
      <c r="XDZ554" s="152"/>
      <c r="XEA554" s="152"/>
      <c r="XEB554" s="152"/>
      <c r="XEC554" s="152"/>
      <c r="XED554" s="152"/>
      <c r="XEE554" s="152"/>
      <c r="XEF554" s="152"/>
      <c r="XEG554" s="152"/>
      <c r="XEH554" s="152"/>
      <c r="XEI554" s="152"/>
      <c r="XEJ554" s="152"/>
      <c r="XEK554" s="152"/>
      <c r="XEL554" s="152"/>
      <c r="XEM554" s="152"/>
      <c r="XEN554" s="152"/>
      <c r="XEO554" s="152"/>
      <c r="XEP554" s="152"/>
      <c r="XEQ554" s="152"/>
      <c r="XER554" s="152"/>
      <c r="XES554" s="152"/>
      <c r="XET554" s="152"/>
      <c r="XEU554" s="152"/>
      <c r="XEV554" s="152"/>
      <c r="XEW554" s="152"/>
      <c r="XEX554" s="152"/>
      <c r="XEY554" s="152"/>
      <c r="XEZ554" s="152"/>
      <c r="XFA554" s="152"/>
      <c r="XFB554" s="152"/>
      <c r="XFC554" s="152"/>
      <c r="XFD554" s="152"/>
    </row>
    <row r="555" spans="1:16384" s="246" customFormat="1" ht="306">
      <c r="A555" s="261" t="s">
        <v>181</v>
      </c>
      <c r="B555" s="173" t="s">
        <v>2175</v>
      </c>
      <c r="C555" s="473">
        <f t="shared" si="121"/>
        <v>1</v>
      </c>
      <c r="D555" s="425" t="s">
        <v>2171</v>
      </c>
      <c r="E555" s="53"/>
      <c r="F555" s="3" t="s">
        <v>2176</v>
      </c>
      <c r="G555" s="426"/>
      <c r="H555" s="188" t="s">
        <v>2177</v>
      </c>
      <c r="I555" s="188" t="s">
        <v>2178</v>
      </c>
      <c r="J555" s="427" t="s">
        <v>2179</v>
      </c>
      <c r="K555" s="298">
        <v>1</v>
      </c>
      <c r="L555" s="299">
        <v>42795</v>
      </c>
      <c r="M555" s="299">
        <v>42809</v>
      </c>
      <c r="N555" s="428">
        <f t="shared" si="116"/>
        <v>2</v>
      </c>
      <c r="O555" s="408"/>
      <c r="P555" s="429">
        <f t="shared" ref="P555:P590" si="122">IF(O555=0,0,+O555/K555)</f>
        <v>0</v>
      </c>
      <c r="Q555" s="300">
        <f t="shared" ref="Q555:Q590" si="123">ROUND((N555*P555),1)</f>
        <v>0</v>
      </c>
      <c r="R555" s="300">
        <f t="shared" ref="R555:R590" si="124">IF(M555&lt;=$E$7,Q555,0)</f>
        <v>0</v>
      </c>
      <c r="S555" s="300">
        <f t="shared" ref="S555:S618" si="125">IF($E$7&gt;=M555,N555,0)</f>
        <v>0</v>
      </c>
      <c r="T555" s="430"/>
      <c r="U555" s="244"/>
      <c r="V555" s="244"/>
      <c r="W555" s="244"/>
      <c r="X555" s="244"/>
      <c r="Y555" s="244"/>
      <c r="Z555" s="244"/>
      <c r="AA555" s="244"/>
      <c r="AB555" s="244"/>
      <c r="AC555" s="244"/>
      <c r="AD555" s="244"/>
      <c r="AE555" s="244"/>
      <c r="AF555" s="244"/>
      <c r="AG555" s="244"/>
      <c r="AH555" s="244"/>
      <c r="AI555" s="244"/>
      <c r="AJ555" s="244"/>
      <c r="AK555" s="152"/>
      <c r="AL555" s="152"/>
      <c r="AM555" s="152"/>
      <c r="AN555" s="152"/>
      <c r="AO555" s="152"/>
      <c r="AP555" s="152"/>
      <c r="AQ555" s="152"/>
      <c r="AR555" s="152"/>
      <c r="AS555" s="152"/>
      <c r="AT555" s="152"/>
      <c r="AU555" s="152"/>
      <c r="AV555" s="152"/>
      <c r="AW555" s="152"/>
      <c r="AX555" s="152"/>
      <c r="AY555" s="152"/>
      <c r="AZ555" s="152"/>
      <c r="BA555" s="152"/>
      <c r="BB555" s="152"/>
      <c r="BC555" s="152"/>
      <c r="BD555" s="152"/>
      <c r="BE555" s="152"/>
      <c r="BF555" s="152"/>
      <c r="BG555" s="152"/>
      <c r="BH555" s="152"/>
      <c r="BI555" s="152"/>
      <c r="BJ555" s="152"/>
      <c r="BK555" s="152"/>
      <c r="BL555" s="152"/>
      <c r="BM555" s="152"/>
      <c r="BN555" s="152"/>
      <c r="BO555" s="152"/>
      <c r="BP555" s="152"/>
      <c r="BQ555" s="152"/>
      <c r="BR555" s="152"/>
      <c r="BS555" s="152"/>
      <c r="BT555" s="152"/>
      <c r="BU555" s="152"/>
      <c r="BV555" s="152"/>
      <c r="BW555" s="152"/>
      <c r="BX555" s="152"/>
      <c r="BY555" s="152"/>
      <c r="BZ555" s="152"/>
      <c r="CA555" s="152"/>
      <c r="CB555" s="152"/>
      <c r="CC555" s="152"/>
      <c r="CD555" s="152"/>
      <c r="CE555" s="152"/>
      <c r="CF555" s="152"/>
      <c r="CG555" s="152"/>
      <c r="CH555" s="152"/>
      <c r="CI555" s="152"/>
      <c r="CJ555" s="152"/>
      <c r="CK555" s="152"/>
      <c r="CL555" s="152"/>
      <c r="CM555" s="152"/>
      <c r="CN555" s="152"/>
      <c r="CO555" s="152"/>
      <c r="CP555" s="152"/>
      <c r="CQ555" s="152"/>
      <c r="CR555" s="152"/>
      <c r="CS555" s="152"/>
      <c r="CT555" s="152"/>
      <c r="CU555" s="152"/>
      <c r="CV555" s="152"/>
      <c r="CW555" s="152"/>
      <c r="CX555" s="152"/>
      <c r="CY555" s="152"/>
      <c r="CZ555" s="152"/>
      <c r="DA555" s="152"/>
      <c r="DB555" s="152"/>
      <c r="DC555" s="152"/>
      <c r="DD555" s="152"/>
      <c r="DE555" s="152"/>
      <c r="DF555" s="152"/>
      <c r="DG555" s="152"/>
      <c r="DH555" s="152"/>
      <c r="DI555" s="152"/>
      <c r="DJ555" s="152"/>
      <c r="DK555" s="152"/>
      <c r="DL555" s="152"/>
      <c r="DM555" s="152"/>
      <c r="DN555" s="152"/>
      <c r="DO555" s="152"/>
      <c r="DP555" s="152"/>
      <c r="DQ555" s="152"/>
      <c r="DR555" s="152"/>
      <c r="DS555" s="152"/>
      <c r="DT555" s="152"/>
      <c r="DU555" s="152"/>
      <c r="DV555" s="152"/>
      <c r="DW555" s="152"/>
      <c r="DX555" s="152"/>
      <c r="DY555" s="152"/>
      <c r="DZ555" s="152"/>
      <c r="EA555" s="152"/>
      <c r="EB555" s="152"/>
      <c r="EC555" s="152"/>
      <c r="ED555" s="152"/>
      <c r="EE555" s="152"/>
      <c r="EF555" s="152"/>
      <c r="EG555" s="152"/>
      <c r="EH555" s="152"/>
      <c r="EI555" s="152"/>
      <c r="EJ555" s="152"/>
      <c r="EK555" s="152"/>
      <c r="EL555" s="152"/>
      <c r="EM555" s="152"/>
      <c r="EN555" s="152"/>
      <c r="EO555" s="152"/>
      <c r="EP555" s="152"/>
      <c r="EQ555" s="152"/>
      <c r="ER555" s="152"/>
      <c r="ES555" s="152"/>
      <c r="ET555" s="152"/>
      <c r="EU555" s="152"/>
      <c r="EV555" s="152"/>
      <c r="EW555" s="152"/>
      <c r="EX555" s="152"/>
      <c r="EY555" s="152"/>
      <c r="EZ555" s="152"/>
      <c r="FA555" s="152"/>
      <c r="FB555" s="152"/>
      <c r="FC555" s="152"/>
      <c r="FD555" s="152"/>
      <c r="FE555" s="152"/>
      <c r="FF555" s="152"/>
      <c r="FG555" s="152"/>
      <c r="FH555" s="152"/>
      <c r="FI555" s="152"/>
      <c r="FJ555" s="152"/>
      <c r="FK555" s="152"/>
      <c r="FL555" s="152"/>
      <c r="FM555" s="152"/>
      <c r="FN555" s="152"/>
      <c r="FO555" s="152"/>
      <c r="FP555" s="152"/>
      <c r="FQ555" s="152"/>
      <c r="FR555" s="152"/>
      <c r="FS555" s="152"/>
      <c r="FT555" s="152"/>
      <c r="FU555" s="152"/>
      <c r="FV555" s="152"/>
      <c r="FW555" s="152"/>
      <c r="FX555" s="152"/>
      <c r="FY555" s="152"/>
      <c r="FZ555" s="152"/>
      <c r="GA555" s="152"/>
      <c r="GB555" s="152"/>
      <c r="GC555" s="152"/>
      <c r="GD555" s="152"/>
      <c r="GE555" s="152"/>
      <c r="GF555" s="152"/>
      <c r="GG555" s="152"/>
      <c r="GH555" s="152"/>
      <c r="GI555" s="152"/>
      <c r="GJ555" s="152"/>
      <c r="GK555" s="152"/>
      <c r="GL555" s="152"/>
      <c r="GM555" s="152"/>
      <c r="GN555" s="152"/>
      <c r="GO555" s="152"/>
      <c r="GP555" s="152"/>
      <c r="GQ555" s="152"/>
      <c r="GR555" s="152"/>
      <c r="GS555" s="152"/>
      <c r="GT555" s="152"/>
      <c r="GU555" s="152"/>
      <c r="GV555" s="152"/>
      <c r="GW555" s="152"/>
      <c r="GX555" s="152"/>
      <c r="GY555" s="152"/>
      <c r="GZ555" s="152"/>
      <c r="HA555" s="152"/>
      <c r="HB555" s="152"/>
      <c r="HC555" s="152"/>
      <c r="HD555" s="152"/>
      <c r="HE555" s="152"/>
      <c r="HF555" s="152"/>
      <c r="HG555" s="152"/>
      <c r="HH555" s="152"/>
      <c r="HI555" s="152"/>
      <c r="HJ555" s="152"/>
      <c r="HK555" s="152"/>
      <c r="HL555" s="152"/>
      <c r="HM555" s="152"/>
      <c r="HN555" s="152"/>
      <c r="HO555" s="152"/>
      <c r="HP555" s="152"/>
      <c r="HQ555" s="152"/>
      <c r="HR555" s="152"/>
      <c r="HS555" s="152"/>
      <c r="HT555" s="152"/>
      <c r="HU555" s="152"/>
      <c r="HV555" s="152"/>
      <c r="HW555" s="152"/>
      <c r="HX555" s="152"/>
      <c r="HY555" s="152"/>
      <c r="HZ555" s="152"/>
      <c r="IA555" s="152"/>
      <c r="IB555" s="152"/>
      <c r="IC555" s="152"/>
      <c r="ID555" s="152"/>
      <c r="IE555" s="152"/>
      <c r="IF555" s="152"/>
      <c r="IG555" s="152"/>
      <c r="IH555" s="152"/>
      <c r="II555" s="152"/>
      <c r="IJ555" s="152"/>
      <c r="IK555" s="152"/>
      <c r="IL555" s="152"/>
      <c r="IM555" s="152"/>
      <c r="IN555" s="152"/>
      <c r="IO555" s="152"/>
      <c r="IP555" s="152"/>
      <c r="IQ555" s="152"/>
      <c r="IR555" s="152"/>
      <c r="IS555" s="152"/>
      <c r="IT555" s="152"/>
      <c r="IU555" s="152"/>
      <c r="IV555" s="152"/>
      <c r="IW555" s="152"/>
      <c r="IX555" s="152"/>
      <c r="IY555" s="152"/>
      <c r="IZ555" s="152"/>
      <c r="JA555" s="152"/>
      <c r="JB555" s="152"/>
      <c r="JC555" s="152"/>
      <c r="JD555" s="152"/>
      <c r="JE555" s="152"/>
      <c r="JF555" s="152"/>
      <c r="JG555" s="152"/>
      <c r="JH555" s="152"/>
      <c r="JI555" s="152"/>
      <c r="JJ555" s="152"/>
      <c r="JK555" s="152"/>
      <c r="JL555" s="152"/>
      <c r="JM555" s="152"/>
      <c r="JN555" s="152"/>
      <c r="JO555" s="152"/>
      <c r="JP555" s="152"/>
      <c r="JQ555" s="152"/>
      <c r="JR555" s="152"/>
      <c r="JS555" s="152"/>
      <c r="JT555" s="152"/>
      <c r="JU555" s="152"/>
      <c r="JV555" s="152"/>
      <c r="JW555" s="152"/>
      <c r="JX555" s="152"/>
      <c r="JY555" s="152"/>
      <c r="JZ555" s="152"/>
      <c r="KA555" s="152"/>
      <c r="KB555" s="152"/>
      <c r="KC555" s="152"/>
      <c r="KD555" s="152"/>
      <c r="KE555" s="152"/>
      <c r="KF555" s="152"/>
      <c r="KG555" s="152"/>
      <c r="KH555" s="152"/>
      <c r="KI555" s="152"/>
      <c r="KJ555" s="152"/>
      <c r="KK555" s="152"/>
      <c r="KL555" s="152"/>
      <c r="KM555" s="152"/>
      <c r="KN555" s="152"/>
      <c r="KO555" s="152"/>
      <c r="KP555" s="152"/>
      <c r="KQ555" s="152"/>
      <c r="KR555" s="152"/>
      <c r="KS555" s="152"/>
      <c r="KT555" s="152"/>
      <c r="KU555" s="152"/>
      <c r="KV555" s="152"/>
      <c r="KW555" s="152"/>
      <c r="KX555" s="152"/>
      <c r="KY555" s="152"/>
      <c r="KZ555" s="152"/>
      <c r="LA555" s="152"/>
      <c r="LB555" s="152"/>
      <c r="LC555" s="152"/>
      <c r="LD555" s="152"/>
      <c r="LE555" s="152"/>
      <c r="LF555" s="152"/>
      <c r="LG555" s="152"/>
      <c r="LH555" s="152"/>
      <c r="LI555" s="152"/>
      <c r="LJ555" s="152"/>
      <c r="LK555" s="152"/>
      <c r="LL555" s="152"/>
      <c r="LM555" s="152"/>
      <c r="LN555" s="152"/>
      <c r="LO555" s="152"/>
      <c r="LP555" s="152"/>
      <c r="LQ555" s="152"/>
      <c r="LR555" s="152"/>
      <c r="LS555" s="152"/>
      <c r="LT555" s="152"/>
      <c r="LU555" s="152"/>
      <c r="LV555" s="152"/>
      <c r="LW555" s="152"/>
      <c r="LX555" s="152"/>
      <c r="LY555" s="152"/>
      <c r="LZ555" s="152"/>
      <c r="MA555" s="152"/>
      <c r="MB555" s="152"/>
      <c r="MC555" s="152"/>
      <c r="MD555" s="152"/>
      <c r="ME555" s="152"/>
      <c r="MF555" s="152"/>
      <c r="MG555" s="152"/>
      <c r="MH555" s="152"/>
      <c r="MI555" s="152"/>
      <c r="MJ555" s="152"/>
      <c r="MK555" s="152"/>
      <c r="ML555" s="152"/>
      <c r="MM555" s="152"/>
      <c r="MN555" s="152"/>
      <c r="MO555" s="152"/>
      <c r="MP555" s="152"/>
      <c r="MQ555" s="152"/>
      <c r="MR555" s="152"/>
      <c r="MS555" s="152"/>
      <c r="MT555" s="152"/>
      <c r="MU555" s="152"/>
      <c r="MV555" s="152"/>
      <c r="MW555" s="152"/>
      <c r="MX555" s="152"/>
      <c r="MY555" s="152"/>
      <c r="MZ555" s="152"/>
      <c r="NA555" s="152"/>
      <c r="NB555" s="152"/>
      <c r="NC555" s="152"/>
      <c r="ND555" s="152"/>
      <c r="NE555" s="152"/>
      <c r="NF555" s="152"/>
      <c r="NG555" s="152"/>
      <c r="NH555" s="152"/>
      <c r="NI555" s="152"/>
      <c r="NJ555" s="152"/>
      <c r="NK555" s="152"/>
      <c r="NL555" s="152"/>
      <c r="NM555" s="152"/>
      <c r="NN555" s="152"/>
      <c r="NO555" s="152"/>
      <c r="NP555" s="152"/>
      <c r="NQ555" s="152"/>
      <c r="NR555" s="152"/>
      <c r="NS555" s="152"/>
      <c r="NT555" s="152"/>
      <c r="NU555" s="152"/>
      <c r="NV555" s="152"/>
      <c r="NW555" s="152"/>
      <c r="NX555" s="152"/>
      <c r="NY555" s="152"/>
      <c r="NZ555" s="152"/>
      <c r="OA555" s="152"/>
      <c r="OB555" s="152"/>
      <c r="OC555" s="152"/>
      <c r="OD555" s="152"/>
      <c r="OE555" s="152"/>
      <c r="OF555" s="152"/>
      <c r="OG555" s="152"/>
      <c r="OH555" s="152"/>
      <c r="OI555" s="152"/>
      <c r="OJ555" s="152"/>
      <c r="OK555" s="152"/>
      <c r="OL555" s="152"/>
      <c r="OM555" s="152"/>
      <c r="ON555" s="152"/>
      <c r="OO555" s="152"/>
      <c r="OP555" s="152"/>
      <c r="OQ555" s="152"/>
      <c r="OR555" s="152"/>
      <c r="OS555" s="152"/>
      <c r="OT555" s="152"/>
      <c r="OU555" s="152"/>
      <c r="OV555" s="152"/>
      <c r="OW555" s="152"/>
      <c r="OX555" s="152"/>
      <c r="OY555" s="152"/>
      <c r="OZ555" s="152"/>
      <c r="PA555" s="152"/>
      <c r="PB555" s="152"/>
      <c r="PC555" s="152"/>
      <c r="PD555" s="152"/>
      <c r="PE555" s="152"/>
      <c r="PF555" s="152"/>
      <c r="PG555" s="152"/>
      <c r="PH555" s="152"/>
      <c r="PI555" s="152"/>
      <c r="PJ555" s="152"/>
      <c r="PK555" s="152"/>
      <c r="PL555" s="152"/>
      <c r="PM555" s="152"/>
      <c r="PN555" s="152"/>
      <c r="PO555" s="152"/>
      <c r="PP555" s="152"/>
      <c r="PQ555" s="152"/>
      <c r="PR555" s="152"/>
      <c r="PS555" s="152"/>
      <c r="PT555" s="152"/>
      <c r="PU555" s="152"/>
      <c r="PV555" s="152"/>
      <c r="PW555" s="152"/>
      <c r="PX555" s="152"/>
      <c r="PY555" s="152"/>
      <c r="PZ555" s="152"/>
      <c r="QA555" s="152"/>
      <c r="QB555" s="152"/>
      <c r="QC555" s="152"/>
      <c r="QD555" s="152"/>
      <c r="QE555" s="152"/>
      <c r="QF555" s="152"/>
      <c r="QG555" s="152"/>
      <c r="QH555" s="152"/>
      <c r="QI555" s="152"/>
      <c r="QJ555" s="152"/>
      <c r="QK555" s="152"/>
      <c r="QL555" s="152"/>
      <c r="QM555" s="152"/>
      <c r="QN555" s="152"/>
      <c r="QO555" s="152"/>
      <c r="QP555" s="152"/>
      <c r="QQ555" s="152"/>
      <c r="QR555" s="152"/>
      <c r="QS555" s="152"/>
      <c r="QT555" s="152"/>
      <c r="QU555" s="152"/>
      <c r="QV555" s="152"/>
      <c r="QW555" s="152"/>
      <c r="QX555" s="152"/>
      <c r="QY555" s="152"/>
      <c r="QZ555" s="152"/>
      <c r="RA555" s="152"/>
      <c r="RB555" s="152"/>
      <c r="RC555" s="152"/>
      <c r="RD555" s="152"/>
      <c r="RE555" s="152"/>
      <c r="RF555" s="152"/>
      <c r="RG555" s="152"/>
      <c r="RH555" s="152"/>
      <c r="RI555" s="152"/>
      <c r="RJ555" s="152"/>
      <c r="RK555" s="152"/>
      <c r="RL555" s="152"/>
      <c r="RM555" s="152"/>
      <c r="RN555" s="152"/>
      <c r="RO555" s="152"/>
      <c r="RP555" s="152"/>
      <c r="RQ555" s="152"/>
      <c r="RR555" s="152"/>
      <c r="RS555" s="152"/>
      <c r="RT555" s="152"/>
      <c r="RU555" s="152"/>
      <c r="RV555" s="152"/>
      <c r="RW555" s="152"/>
      <c r="RX555" s="152"/>
      <c r="RY555" s="152"/>
      <c r="RZ555" s="152"/>
      <c r="SA555" s="152"/>
      <c r="SB555" s="152"/>
      <c r="SC555" s="152"/>
      <c r="SD555" s="152"/>
      <c r="SE555" s="152"/>
      <c r="SF555" s="152"/>
      <c r="SG555" s="152"/>
      <c r="SH555" s="152"/>
      <c r="SI555" s="152"/>
      <c r="SJ555" s="152"/>
      <c r="SK555" s="152"/>
      <c r="SL555" s="152"/>
      <c r="SM555" s="152"/>
      <c r="SN555" s="152"/>
      <c r="SO555" s="152"/>
      <c r="SP555" s="152"/>
      <c r="SQ555" s="152"/>
      <c r="SR555" s="152"/>
      <c r="SS555" s="152"/>
      <c r="ST555" s="152"/>
      <c r="SU555" s="152"/>
      <c r="SV555" s="152"/>
      <c r="SW555" s="152"/>
      <c r="SX555" s="152"/>
      <c r="SY555" s="152"/>
      <c r="SZ555" s="152"/>
      <c r="TA555" s="152"/>
      <c r="TB555" s="152"/>
      <c r="TC555" s="152"/>
      <c r="TD555" s="152"/>
      <c r="TE555" s="152"/>
      <c r="TF555" s="152"/>
      <c r="TG555" s="152"/>
      <c r="TH555" s="152"/>
      <c r="TI555" s="152"/>
      <c r="TJ555" s="152"/>
      <c r="TK555" s="152"/>
      <c r="TL555" s="152"/>
      <c r="TM555" s="152"/>
      <c r="TN555" s="152"/>
      <c r="TO555" s="152"/>
      <c r="TP555" s="152"/>
      <c r="TQ555" s="152"/>
      <c r="TR555" s="152"/>
      <c r="TS555" s="152"/>
      <c r="TT555" s="152"/>
      <c r="TU555" s="152"/>
      <c r="TV555" s="152"/>
      <c r="TW555" s="152"/>
      <c r="TX555" s="152"/>
      <c r="TY555" s="152"/>
      <c r="TZ555" s="152"/>
      <c r="UA555" s="152"/>
      <c r="UB555" s="152"/>
      <c r="UC555" s="152"/>
      <c r="UD555" s="152"/>
      <c r="UE555" s="152"/>
      <c r="UF555" s="152"/>
      <c r="UG555" s="152"/>
      <c r="UH555" s="152"/>
      <c r="UI555" s="152"/>
      <c r="UJ555" s="152"/>
      <c r="UK555" s="152"/>
      <c r="UL555" s="152"/>
      <c r="UM555" s="152"/>
      <c r="UN555" s="152"/>
      <c r="UO555" s="152"/>
      <c r="UP555" s="152"/>
      <c r="UQ555" s="152"/>
      <c r="UR555" s="152"/>
      <c r="US555" s="152"/>
      <c r="UT555" s="152"/>
      <c r="UU555" s="152"/>
      <c r="UV555" s="152"/>
      <c r="UW555" s="152"/>
      <c r="UX555" s="152"/>
      <c r="UY555" s="152"/>
      <c r="UZ555" s="152"/>
      <c r="VA555" s="152"/>
      <c r="VB555" s="152"/>
      <c r="VC555" s="152"/>
      <c r="VD555" s="152"/>
      <c r="VE555" s="152"/>
      <c r="VF555" s="152"/>
      <c r="VG555" s="152"/>
      <c r="VH555" s="152"/>
      <c r="VI555" s="152"/>
      <c r="VJ555" s="152"/>
      <c r="VK555" s="152"/>
      <c r="VL555" s="152"/>
      <c r="VM555" s="152"/>
      <c r="VN555" s="152"/>
      <c r="VO555" s="152"/>
      <c r="VP555" s="152"/>
      <c r="VQ555" s="152"/>
      <c r="VR555" s="152"/>
      <c r="VS555" s="152"/>
      <c r="VT555" s="152"/>
      <c r="VU555" s="152"/>
      <c r="VV555" s="152"/>
      <c r="VW555" s="152"/>
      <c r="VX555" s="152"/>
      <c r="VY555" s="152"/>
      <c r="VZ555" s="152"/>
      <c r="WA555" s="152"/>
      <c r="WB555" s="152"/>
      <c r="WC555" s="152"/>
      <c r="WD555" s="152"/>
      <c r="WE555" s="152"/>
      <c r="WF555" s="152"/>
      <c r="WG555" s="152"/>
      <c r="WH555" s="152"/>
      <c r="WI555" s="152"/>
      <c r="WJ555" s="152"/>
      <c r="WK555" s="152"/>
      <c r="WL555" s="152"/>
      <c r="WM555" s="152"/>
      <c r="WN555" s="152"/>
      <c r="WO555" s="152"/>
      <c r="WP555" s="152"/>
      <c r="WQ555" s="152"/>
      <c r="WR555" s="152"/>
      <c r="WS555" s="152"/>
      <c r="WT555" s="152"/>
      <c r="WU555" s="152"/>
      <c r="WV555" s="152"/>
      <c r="WW555" s="152"/>
      <c r="WX555" s="152"/>
      <c r="WY555" s="152"/>
      <c r="WZ555" s="152"/>
      <c r="XA555" s="152"/>
      <c r="XB555" s="152"/>
      <c r="XC555" s="152"/>
      <c r="XD555" s="152"/>
      <c r="XE555" s="152"/>
      <c r="XF555" s="152"/>
      <c r="XG555" s="152"/>
      <c r="XH555" s="152"/>
      <c r="XI555" s="152"/>
      <c r="XJ555" s="152"/>
      <c r="XK555" s="152"/>
      <c r="XL555" s="152"/>
      <c r="XM555" s="152"/>
      <c r="XN555" s="152"/>
      <c r="XO555" s="152"/>
      <c r="XP555" s="152"/>
      <c r="XQ555" s="152"/>
      <c r="XR555" s="152"/>
      <c r="XS555" s="152"/>
      <c r="XT555" s="152"/>
      <c r="XU555" s="152"/>
      <c r="XV555" s="152"/>
      <c r="XW555" s="152"/>
      <c r="XX555" s="152"/>
      <c r="XY555" s="152"/>
      <c r="XZ555" s="152"/>
      <c r="YA555" s="152"/>
      <c r="YB555" s="152"/>
      <c r="YC555" s="152"/>
      <c r="YD555" s="152"/>
      <c r="YE555" s="152"/>
      <c r="YF555" s="152"/>
      <c r="YG555" s="152"/>
      <c r="YH555" s="152"/>
      <c r="YI555" s="152"/>
      <c r="YJ555" s="152"/>
      <c r="YK555" s="152"/>
      <c r="YL555" s="152"/>
      <c r="YM555" s="152"/>
      <c r="YN555" s="152"/>
      <c r="YO555" s="152"/>
      <c r="YP555" s="152"/>
      <c r="YQ555" s="152"/>
      <c r="YR555" s="152"/>
      <c r="YS555" s="152"/>
      <c r="YT555" s="152"/>
      <c r="YU555" s="152"/>
      <c r="YV555" s="152"/>
      <c r="YW555" s="152"/>
      <c r="YX555" s="152"/>
      <c r="YY555" s="152"/>
      <c r="YZ555" s="152"/>
      <c r="ZA555" s="152"/>
      <c r="ZB555" s="152"/>
      <c r="ZC555" s="152"/>
      <c r="ZD555" s="152"/>
      <c r="ZE555" s="152"/>
      <c r="ZF555" s="152"/>
      <c r="ZG555" s="152"/>
      <c r="ZH555" s="152"/>
      <c r="ZI555" s="152"/>
      <c r="ZJ555" s="152"/>
      <c r="ZK555" s="152"/>
      <c r="ZL555" s="152"/>
      <c r="ZM555" s="152"/>
      <c r="ZN555" s="152"/>
      <c r="ZO555" s="152"/>
      <c r="ZP555" s="152"/>
      <c r="ZQ555" s="152"/>
      <c r="ZR555" s="152"/>
      <c r="ZS555" s="152"/>
      <c r="ZT555" s="152"/>
      <c r="ZU555" s="152"/>
      <c r="ZV555" s="152"/>
      <c r="ZW555" s="152"/>
      <c r="ZX555" s="152"/>
      <c r="ZY555" s="152"/>
      <c r="ZZ555" s="152"/>
      <c r="AAA555" s="152"/>
      <c r="AAB555" s="152"/>
      <c r="AAC555" s="152"/>
      <c r="AAD555" s="152"/>
      <c r="AAE555" s="152"/>
      <c r="AAF555" s="152"/>
      <c r="AAG555" s="152"/>
      <c r="AAH555" s="152"/>
      <c r="AAI555" s="152"/>
      <c r="AAJ555" s="152"/>
      <c r="AAK555" s="152"/>
      <c r="AAL555" s="152"/>
      <c r="AAM555" s="152"/>
      <c r="AAN555" s="152"/>
      <c r="AAO555" s="152"/>
      <c r="AAP555" s="152"/>
      <c r="AAQ555" s="152"/>
      <c r="AAR555" s="152"/>
      <c r="AAS555" s="152"/>
      <c r="AAT555" s="152"/>
      <c r="AAU555" s="152"/>
      <c r="AAV555" s="152"/>
      <c r="AAW555" s="152"/>
      <c r="AAX555" s="152"/>
      <c r="AAY555" s="152"/>
      <c r="AAZ555" s="152"/>
      <c r="ABA555" s="152"/>
      <c r="ABB555" s="152"/>
      <c r="ABC555" s="152"/>
      <c r="ABD555" s="152"/>
      <c r="ABE555" s="152"/>
      <c r="ABF555" s="152"/>
      <c r="ABG555" s="152"/>
      <c r="ABH555" s="152"/>
      <c r="ABI555" s="152"/>
      <c r="ABJ555" s="152"/>
      <c r="ABK555" s="152"/>
      <c r="ABL555" s="152"/>
      <c r="ABM555" s="152"/>
      <c r="ABN555" s="152"/>
      <c r="ABO555" s="152"/>
      <c r="ABP555" s="152"/>
      <c r="ABQ555" s="152"/>
      <c r="ABR555" s="152"/>
      <c r="ABS555" s="152"/>
      <c r="ABT555" s="152"/>
      <c r="ABU555" s="152"/>
      <c r="ABV555" s="152"/>
      <c r="ABW555" s="152"/>
      <c r="ABX555" s="152"/>
      <c r="ABY555" s="152"/>
      <c r="ABZ555" s="152"/>
      <c r="ACA555" s="152"/>
      <c r="ACB555" s="152"/>
      <c r="ACC555" s="152"/>
      <c r="ACD555" s="152"/>
      <c r="ACE555" s="152"/>
      <c r="ACF555" s="152"/>
      <c r="ACG555" s="152"/>
      <c r="ACH555" s="152"/>
      <c r="ACI555" s="152"/>
      <c r="ACJ555" s="152"/>
      <c r="ACK555" s="152"/>
      <c r="ACL555" s="152"/>
      <c r="ACM555" s="152"/>
      <c r="ACN555" s="152"/>
      <c r="ACO555" s="152"/>
      <c r="ACP555" s="152"/>
      <c r="ACQ555" s="152"/>
      <c r="ACR555" s="152"/>
      <c r="ACS555" s="152"/>
      <c r="ACT555" s="152"/>
      <c r="ACU555" s="152"/>
      <c r="ACV555" s="152"/>
      <c r="ACW555" s="152"/>
      <c r="ACX555" s="152"/>
      <c r="ACY555" s="152"/>
      <c r="ACZ555" s="152"/>
      <c r="ADA555" s="152"/>
      <c r="ADB555" s="152"/>
      <c r="ADC555" s="152"/>
      <c r="ADD555" s="152"/>
      <c r="ADE555" s="152"/>
      <c r="ADF555" s="152"/>
      <c r="ADG555" s="152"/>
      <c r="ADH555" s="152"/>
      <c r="ADI555" s="152"/>
      <c r="ADJ555" s="152"/>
      <c r="ADK555" s="152"/>
      <c r="ADL555" s="152"/>
      <c r="ADM555" s="152"/>
      <c r="ADN555" s="152"/>
      <c r="ADO555" s="152"/>
      <c r="ADP555" s="152"/>
      <c r="ADQ555" s="152"/>
      <c r="ADR555" s="152"/>
      <c r="ADS555" s="152"/>
      <c r="ADT555" s="152"/>
      <c r="ADU555" s="152"/>
      <c r="ADV555" s="152"/>
      <c r="ADW555" s="152"/>
      <c r="ADX555" s="152"/>
      <c r="ADY555" s="152"/>
      <c r="ADZ555" s="152"/>
      <c r="AEA555" s="152"/>
      <c r="AEB555" s="152"/>
      <c r="AEC555" s="152"/>
      <c r="AED555" s="152"/>
      <c r="AEE555" s="152"/>
      <c r="AEF555" s="152"/>
      <c r="AEG555" s="152"/>
      <c r="AEH555" s="152"/>
      <c r="AEI555" s="152"/>
      <c r="AEJ555" s="152"/>
      <c r="AEK555" s="152"/>
      <c r="AEL555" s="152"/>
      <c r="AEM555" s="152"/>
      <c r="AEN555" s="152"/>
      <c r="AEO555" s="152"/>
      <c r="AEP555" s="152"/>
      <c r="AEQ555" s="152"/>
      <c r="AER555" s="152"/>
      <c r="AES555" s="152"/>
      <c r="AET555" s="152"/>
      <c r="AEU555" s="152"/>
      <c r="AEV555" s="152"/>
      <c r="AEW555" s="152"/>
      <c r="AEX555" s="152"/>
      <c r="AEY555" s="152"/>
      <c r="AEZ555" s="152"/>
      <c r="AFA555" s="152"/>
      <c r="AFB555" s="152"/>
      <c r="AFC555" s="152"/>
      <c r="AFD555" s="152"/>
      <c r="AFE555" s="152"/>
      <c r="AFF555" s="152"/>
      <c r="AFG555" s="152"/>
      <c r="AFH555" s="152"/>
      <c r="AFI555" s="152"/>
      <c r="AFJ555" s="152"/>
      <c r="AFK555" s="152"/>
      <c r="AFL555" s="152"/>
      <c r="AFM555" s="152"/>
      <c r="AFN555" s="152"/>
      <c r="AFO555" s="152"/>
      <c r="AFP555" s="152"/>
      <c r="AFQ555" s="152"/>
      <c r="AFR555" s="152"/>
      <c r="AFS555" s="152"/>
      <c r="AFT555" s="152"/>
      <c r="AFU555" s="152"/>
      <c r="AFV555" s="152"/>
      <c r="AFW555" s="152"/>
      <c r="AFX555" s="152"/>
      <c r="AFY555" s="152"/>
      <c r="AFZ555" s="152"/>
      <c r="AGA555" s="152"/>
      <c r="AGB555" s="152"/>
      <c r="AGC555" s="152"/>
      <c r="AGD555" s="152"/>
      <c r="AGE555" s="152"/>
      <c r="AGF555" s="152"/>
      <c r="AGG555" s="152"/>
      <c r="AGH555" s="152"/>
      <c r="AGI555" s="152"/>
      <c r="AGJ555" s="152"/>
      <c r="AGK555" s="152"/>
      <c r="AGL555" s="152"/>
      <c r="AGM555" s="152"/>
      <c r="AGN555" s="152"/>
      <c r="AGO555" s="152"/>
      <c r="AGP555" s="152"/>
      <c r="AGQ555" s="152"/>
      <c r="AGR555" s="152"/>
      <c r="AGS555" s="152"/>
      <c r="AGT555" s="152"/>
      <c r="AGU555" s="152"/>
      <c r="AGV555" s="152"/>
      <c r="AGW555" s="152"/>
      <c r="AGX555" s="152"/>
      <c r="AGY555" s="152"/>
      <c r="AGZ555" s="152"/>
      <c r="AHA555" s="152"/>
      <c r="AHB555" s="152"/>
      <c r="AHC555" s="152"/>
      <c r="AHD555" s="152"/>
      <c r="AHE555" s="152"/>
      <c r="AHF555" s="152"/>
      <c r="AHG555" s="152"/>
      <c r="AHH555" s="152"/>
      <c r="AHI555" s="152"/>
      <c r="AHJ555" s="152"/>
      <c r="AHK555" s="152"/>
      <c r="AHL555" s="152"/>
      <c r="AHM555" s="152"/>
      <c r="AHN555" s="152"/>
      <c r="AHO555" s="152"/>
      <c r="AHP555" s="152"/>
      <c r="AHQ555" s="152"/>
      <c r="AHR555" s="152"/>
      <c r="AHS555" s="152"/>
      <c r="AHT555" s="152"/>
      <c r="AHU555" s="152"/>
      <c r="AHV555" s="152"/>
      <c r="AHW555" s="152"/>
      <c r="AHX555" s="152"/>
      <c r="AHY555" s="152"/>
      <c r="AHZ555" s="152"/>
      <c r="AIA555" s="152"/>
      <c r="AIB555" s="152"/>
      <c r="AIC555" s="152"/>
      <c r="AID555" s="152"/>
      <c r="AIE555" s="152"/>
      <c r="AIF555" s="152"/>
      <c r="AIG555" s="152"/>
      <c r="AIH555" s="152"/>
      <c r="AII555" s="152"/>
      <c r="AIJ555" s="152"/>
      <c r="AIK555" s="152"/>
      <c r="AIL555" s="152"/>
      <c r="AIM555" s="152"/>
      <c r="AIN555" s="152"/>
      <c r="AIO555" s="152"/>
      <c r="AIP555" s="152"/>
      <c r="AIQ555" s="152"/>
      <c r="AIR555" s="152"/>
      <c r="AIS555" s="152"/>
      <c r="AIT555" s="152"/>
      <c r="AIU555" s="152"/>
      <c r="AIV555" s="152"/>
      <c r="AIW555" s="152"/>
      <c r="AIX555" s="152"/>
      <c r="AIY555" s="152"/>
      <c r="AIZ555" s="152"/>
      <c r="AJA555" s="152"/>
      <c r="AJB555" s="152"/>
      <c r="AJC555" s="152"/>
      <c r="AJD555" s="152"/>
      <c r="AJE555" s="152"/>
      <c r="AJF555" s="152"/>
      <c r="AJG555" s="152"/>
      <c r="AJH555" s="152"/>
      <c r="AJI555" s="152"/>
      <c r="AJJ555" s="152"/>
      <c r="AJK555" s="152"/>
      <c r="AJL555" s="152"/>
      <c r="AJM555" s="152"/>
      <c r="AJN555" s="152"/>
      <c r="AJO555" s="152"/>
      <c r="AJP555" s="152"/>
      <c r="AJQ555" s="152"/>
      <c r="AJR555" s="152"/>
      <c r="AJS555" s="152"/>
      <c r="AJT555" s="152"/>
      <c r="AJU555" s="152"/>
      <c r="AJV555" s="152"/>
      <c r="AJW555" s="152"/>
      <c r="AJX555" s="152"/>
      <c r="AJY555" s="152"/>
      <c r="AJZ555" s="152"/>
      <c r="AKA555" s="152"/>
      <c r="AKB555" s="152"/>
      <c r="AKC555" s="152"/>
      <c r="AKD555" s="152"/>
      <c r="AKE555" s="152"/>
      <c r="AKF555" s="152"/>
      <c r="AKG555" s="152"/>
      <c r="AKH555" s="152"/>
      <c r="AKI555" s="152"/>
      <c r="AKJ555" s="152"/>
      <c r="AKK555" s="152"/>
      <c r="AKL555" s="152"/>
      <c r="AKM555" s="152"/>
      <c r="AKN555" s="152"/>
      <c r="AKO555" s="152"/>
      <c r="AKP555" s="152"/>
      <c r="AKQ555" s="152"/>
      <c r="AKR555" s="152"/>
      <c r="AKS555" s="152"/>
      <c r="AKT555" s="152"/>
      <c r="AKU555" s="152"/>
      <c r="AKV555" s="152"/>
      <c r="AKW555" s="152"/>
      <c r="AKX555" s="152"/>
      <c r="AKY555" s="152"/>
      <c r="AKZ555" s="152"/>
      <c r="ALA555" s="152"/>
      <c r="ALB555" s="152"/>
      <c r="ALC555" s="152"/>
      <c r="ALD555" s="152"/>
      <c r="ALE555" s="152"/>
      <c r="ALF555" s="152"/>
      <c r="ALG555" s="152"/>
      <c r="ALH555" s="152"/>
      <c r="ALI555" s="152"/>
      <c r="ALJ555" s="152"/>
      <c r="ALK555" s="152"/>
      <c r="ALL555" s="152"/>
      <c r="ALM555" s="152"/>
      <c r="ALN555" s="152"/>
      <c r="ALO555" s="152"/>
      <c r="ALP555" s="152"/>
      <c r="ALQ555" s="152"/>
      <c r="ALR555" s="152"/>
      <c r="ALS555" s="152"/>
      <c r="ALT555" s="152"/>
      <c r="ALU555" s="152"/>
      <c r="ALV555" s="152"/>
      <c r="ALW555" s="152"/>
      <c r="ALX555" s="152"/>
      <c r="ALY555" s="152"/>
      <c r="ALZ555" s="152"/>
      <c r="AMA555" s="152"/>
      <c r="AMB555" s="152"/>
      <c r="AMC555" s="152"/>
      <c r="AMD555" s="152"/>
      <c r="AME555" s="152"/>
      <c r="AMF555" s="152"/>
      <c r="AMG555" s="152"/>
      <c r="AMH555" s="152"/>
      <c r="AMI555" s="152"/>
      <c r="AMJ555" s="152"/>
      <c r="AMK555" s="152"/>
      <c r="AML555" s="152"/>
      <c r="AMM555" s="152"/>
      <c r="AMN555" s="152"/>
      <c r="AMO555" s="152"/>
      <c r="AMP555" s="152"/>
      <c r="AMQ555" s="152"/>
      <c r="AMR555" s="152"/>
      <c r="AMS555" s="152"/>
      <c r="AMT555" s="152"/>
      <c r="AMU555" s="152"/>
      <c r="AMV555" s="152"/>
      <c r="AMW555" s="152"/>
      <c r="AMX555" s="152"/>
      <c r="AMY555" s="152"/>
      <c r="AMZ555" s="152"/>
      <c r="ANA555" s="152"/>
      <c r="ANB555" s="152"/>
      <c r="ANC555" s="152"/>
      <c r="AND555" s="152"/>
      <c r="ANE555" s="152"/>
      <c r="ANF555" s="152"/>
      <c r="ANG555" s="152"/>
      <c r="ANH555" s="152"/>
      <c r="ANI555" s="152"/>
      <c r="ANJ555" s="152"/>
      <c r="ANK555" s="152"/>
      <c r="ANL555" s="152"/>
      <c r="ANM555" s="152"/>
      <c r="ANN555" s="152"/>
      <c r="ANO555" s="152"/>
      <c r="ANP555" s="152"/>
      <c r="ANQ555" s="152"/>
      <c r="ANR555" s="152"/>
      <c r="ANS555" s="152"/>
      <c r="ANT555" s="152"/>
      <c r="ANU555" s="152"/>
      <c r="ANV555" s="152"/>
      <c r="ANW555" s="152"/>
      <c r="ANX555" s="152"/>
      <c r="ANY555" s="152"/>
      <c r="ANZ555" s="152"/>
      <c r="AOA555" s="152"/>
      <c r="AOB555" s="152"/>
      <c r="AOC555" s="152"/>
      <c r="AOD555" s="152"/>
      <c r="AOE555" s="152"/>
      <c r="AOF555" s="152"/>
      <c r="AOG555" s="152"/>
      <c r="AOH555" s="152"/>
      <c r="AOI555" s="152"/>
      <c r="AOJ555" s="152"/>
      <c r="AOK555" s="152"/>
      <c r="AOL555" s="152"/>
      <c r="AOM555" s="152"/>
      <c r="AON555" s="152"/>
      <c r="AOO555" s="152"/>
      <c r="AOP555" s="152"/>
      <c r="AOQ555" s="152"/>
      <c r="AOR555" s="152"/>
      <c r="AOS555" s="152"/>
      <c r="AOT555" s="152"/>
      <c r="AOU555" s="152"/>
      <c r="AOV555" s="152"/>
      <c r="AOW555" s="152"/>
      <c r="AOX555" s="152"/>
      <c r="AOY555" s="152"/>
      <c r="AOZ555" s="152"/>
      <c r="APA555" s="152"/>
      <c r="APB555" s="152"/>
      <c r="APC555" s="152"/>
      <c r="APD555" s="152"/>
      <c r="APE555" s="152"/>
      <c r="APF555" s="152"/>
      <c r="APG555" s="152"/>
      <c r="APH555" s="152"/>
      <c r="API555" s="152"/>
      <c r="APJ555" s="152"/>
      <c r="APK555" s="152"/>
      <c r="APL555" s="152"/>
      <c r="APM555" s="152"/>
      <c r="APN555" s="152"/>
      <c r="APO555" s="152"/>
      <c r="APP555" s="152"/>
      <c r="APQ555" s="152"/>
      <c r="APR555" s="152"/>
      <c r="APS555" s="152"/>
      <c r="APT555" s="152"/>
      <c r="APU555" s="152"/>
      <c r="APV555" s="152"/>
      <c r="APW555" s="152"/>
      <c r="APX555" s="152"/>
      <c r="APY555" s="152"/>
      <c r="APZ555" s="152"/>
      <c r="AQA555" s="152"/>
      <c r="AQB555" s="152"/>
      <c r="AQC555" s="152"/>
      <c r="AQD555" s="152"/>
      <c r="AQE555" s="152"/>
      <c r="AQF555" s="152"/>
      <c r="AQG555" s="152"/>
      <c r="AQH555" s="152"/>
      <c r="AQI555" s="152"/>
      <c r="AQJ555" s="152"/>
      <c r="AQK555" s="152"/>
      <c r="AQL555" s="152"/>
      <c r="AQM555" s="152"/>
      <c r="AQN555" s="152"/>
      <c r="AQO555" s="152"/>
      <c r="AQP555" s="152"/>
      <c r="AQQ555" s="152"/>
      <c r="AQR555" s="152"/>
      <c r="AQS555" s="152"/>
      <c r="AQT555" s="152"/>
      <c r="AQU555" s="152"/>
      <c r="AQV555" s="152"/>
      <c r="AQW555" s="152"/>
      <c r="AQX555" s="152"/>
      <c r="AQY555" s="152"/>
      <c r="AQZ555" s="152"/>
      <c r="ARA555" s="152"/>
      <c r="ARB555" s="152"/>
      <c r="ARC555" s="152"/>
      <c r="ARD555" s="152"/>
      <c r="ARE555" s="152"/>
      <c r="ARF555" s="152"/>
      <c r="ARG555" s="152"/>
      <c r="ARH555" s="152"/>
      <c r="ARI555" s="152"/>
      <c r="ARJ555" s="152"/>
      <c r="ARK555" s="152"/>
      <c r="ARL555" s="152"/>
      <c r="ARM555" s="152"/>
      <c r="ARN555" s="152"/>
      <c r="ARO555" s="152"/>
      <c r="ARP555" s="152"/>
      <c r="ARQ555" s="152"/>
      <c r="ARR555" s="152"/>
      <c r="ARS555" s="152"/>
      <c r="ART555" s="152"/>
      <c r="ARU555" s="152"/>
      <c r="ARV555" s="152"/>
      <c r="ARW555" s="152"/>
      <c r="ARX555" s="152"/>
      <c r="ARY555" s="152"/>
      <c r="ARZ555" s="152"/>
      <c r="ASA555" s="152"/>
      <c r="ASB555" s="152"/>
      <c r="ASC555" s="152"/>
      <c r="ASD555" s="152"/>
      <c r="ASE555" s="152"/>
      <c r="ASF555" s="152"/>
      <c r="ASG555" s="152"/>
      <c r="ASH555" s="152"/>
      <c r="ASI555" s="152"/>
      <c r="ASJ555" s="152"/>
      <c r="ASK555" s="152"/>
      <c r="ASL555" s="152"/>
      <c r="ASM555" s="152"/>
      <c r="ASN555" s="152"/>
      <c r="ASO555" s="152"/>
      <c r="ASP555" s="152"/>
      <c r="ASQ555" s="152"/>
      <c r="ASR555" s="152"/>
      <c r="ASS555" s="152"/>
      <c r="AST555" s="152"/>
      <c r="ASU555" s="152"/>
      <c r="ASV555" s="152"/>
      <c r="ASW555" s="152"/>
      <c r="ASX555" s="152"/>
      <c r="ASY555" s="152"/>
      <c r="ASZ555" s="152"/>
      <c r="ATA555" s="152"/>
      <c r="ATB555" s="152"/>
      <c r="ATC555" s="152"/>
      <c r="ATD555" s="152"/>
      <c r="ATE555" s="152"/>
      <c r="ATF555" s="152"/>
      <c r="ATG555" s="152"/>
      <c r="ATH555" s="152"/>
      <c r="ATI555" s="152"/>
      <c r="ATJ555" s="152"/>
      <c r="ATK555" s="152"/>
      <c r="ATL555" s="152"/>
      <c r="ATM555" s="152"/>
      <c r="ATN555" s="152"/>
      <c r="ATO555" s="152"/>
      <c r="ATP555" s="152"/>
      <c r="ATQ555" s="152"/>
      <c r="ATR555" s="152"/>
      <c r="ATS555" s="152"/>
      <c r="ATT555" s="152"/>
      <c r="ATU555" s="152"/>
      <c r="ATV555" s="152"/>
      <c r="ATW555" s="152"/>
      <c r="ATX555" s="152"/>
      <c r="ATY555" s="152"/>
      <c r="ATZ555" s="152"/>
      <c r="AUA555" s="152"/>
      <c r="AUB555" s="152"/>
      <c r="AUC555" s="152"/>
      <c r="AUD555" s="152"/>
      <c r="AUE555" s="152"/>
      <c r="AUF555" s="152"/>
      <c r="AUG555" s="152"/>
      <c r="AUH555" s="152"/>
      <c r="AUI555" s="152"/>
      <c r="AUJ555" s="152"/>
      <c r="AUK555" s="152"/>
      <c r="AUL555" s="152"/>
      <c r="AUM555" s="152"/>
      <c r="AUN555" s="152"/>
      <c r="AUO555" s="152"/>
      <c r="AUP555" s="152"/>
      <c r="AUQ555" s="152"/>
      <c r="AUR555" s="152"/>
      <c r="AUS555" s="152"/>
      <c r="AUT555" s="152"/>
      <c r="AUU555" s="152"/>
      <c r="AUV555" s="152"/>
      <c r="AUW555" s="152"/>
      <c r="AUX555" s="152"/>
      <c r="AUY555" s="152"/>
      <c r="AUZ555" s="152"/>
      <c r="AVA555" s="152"/>
      <c r="AVB555" s="152"/>
      <c r="AVC555" s="152"/>
      <c r="AVD555" s="152"/>
      <c r="AVE555" s="152"/>
      <c r="AVF555" s="152"/>
      <c r="AVG555" s="152"/>
      <c r="AVH555" s="152"/>
      <c r="AVI555" s="152"/>
      <c r="AVJ555" s="152"/>
      <c r="AVK555" s="152"/>
      <c r="AVL555" s="152"/>
      <c r="AVM555" s="152"/>
      <c r="AVN555" s="152"/>
      <c r="AVO555" s="152"/>
      <c r="AVP555" s="152"/>
      <c r="AVQ555" s="152"/>
      <c r="AVR555" s="152"/>
      <c r="AVS555" s="152"/>
      <c r="AVT555" s="152"/>
      <c r="AVU555" s="152"/>
      <c r="AVV555" s="152"/>
      <c r="AVW555" s="152"/>
      <c r="AVX555" s="152"/>
      <c r="AVY555" s="152"/>
      <c r="AVZ555" s="152"/>
      <c r="AWA555" s="152"/>
      <c r="AWB555" s="152"/>
      <c r="AWC555" s="152"/>
      <c r="AWD555" s="152"/>
      <c r="AWE555" s="152"/>
      <c r="AWF555" s="152"/>
      <c r="AWG555" s="152"/>
      <c r="AWH555" s="152"/>
      <c r="AWI555" s="152"/>
      <c r="AWJ555" s="152"/>
      <c r="AWK555" s="152"/>
      <c r="AWL555" s="152"/>
      <c r="AWM555" s="152"/>
      <c r="AWN555" s="152"/>
      <c r="AWO555" s="152"/>
      <c r="AWP555" s="152"/>
      <c r="AWQ555" s="152"/>
      <c r="AWR555" s="152"/>
      <c r="AWS555" s="152"/>
      <c r="AWT555" s="152"/>
      <c r="AWU555" s="152"/>
      <c r="AWV555" s="152"/>
      <c r="AWW555" s="152"/>
      <c r="AWX555" s="152"/>
      <c r="AWY555" s="152"/>
      <c r="AWZ555" s="152"/>
      <c r="AXA555" s="152"/>
      <c r="AXB555" s="152"/>
      <c r="AXC555" s="152"/>
      <c r="AXD555" s="152"/>
      <c r="AXE555" s="152"/>
      <c r="AXF555" s="152"/>
      <c r="AXG555" s="152"/>
      <c r="AXH555" s="152"/>
      <c r="AXI555" s="152"/>
      <c r="AXJ555" s="152"/>
      <c r="AXK555" s="152"/>
      <c r="AXL555" s="152"/>
      <c r="AXM555" s="152"/>
      <c r="AXN555" s="152"/>
      <c r="AXO555" s="152"/>
      <c r="AXP555" s="152"/>
      <c r="AXQ555" s="152"/>
      <c r="AXR555" s="152"/>
      <c r="AXS555" s="152"/>
      <c r="AXT555" s="152"/>
      <c r="AXU555" s="152"/>
      <c r="AXV555" s="152"/>
      <c r="AXW555" s="152"/>
      <c r="AXX555" s="152"/>
      <c r="AXY555" s="152"/>
      <c r="AXZ555" s="152"/>
      <c r="AYA555" s="152"/>
      <c r="AYB555" s="152"/>
      <c r="AYC555" s="152"/>
      <c r="AYD555" s="152"/>
      <c r="AYE555" s="152"/>
      <c r="AYF555" s="152"/>
      <c r="AYG555" s="152"/>
      <c r="AYH555" s="152"/>
      <c r="AYI555" s="152"/>
      <c r="AYJ555" s="152"/>
      <c r="AYK555" s="152"/>
      <c r="AYL555" s="152"/>
      <c r="AYM555" s="152"/>
      <c r="AYN555" s="152"/>
      <c r="AYO555" s="152"/>
      <c r="AYP555" s="152"/>
      <c r="AYQ555" s="152"/>
      <c r="AYR555" s="152"/>
      <c r="AYS555" s="152"/>
      <c r="AYT555" s="152"/>
      <c r="AYU555" s="152"/>
      <c r="AYV555" s="152"/>
      <c r="AYW555" s="152"/>
      <c r="AYX555" s="152"/>
      <c r="AYY555" s="152"/>
      <c r="AYZ555" s="152"/>
      <c r="AZA555" s="152"/>
      <c r="AZB555" s="152"/>
      <c r="AZC555" s="152"/>
      <c r="AZD555" s="152"/>
      <c r="AZE555" s="152"/>
      <c r="AZF555" s="152"/>
      <c r="AZG555" s="152"/>
      <c r="AZH555" s="152"/>
      <c r="AZI555" s="152"/>
      <c r="AZJ555" s="152"/>
      <c r="AZK555" s="152"/>
      <c r="AZL555" s="152"/>
      <c r="AZM555" s="152"/>
      <c r="AZN555" s="152"/>
      <c r="AZO555" s="152"/>
      <c r="AZP555" s="152"/>
      <c r="AZQ555" s="152"/>
      <c r="AZR555" s="152"/>
      <c r="AZS555" s="152"/>
      <c r="AZT555" s="152"/>
      <c r="AZU555" s="152"/>
      <c r="AZV555" s="152"/>
      <c r="AZW555" s="152"/>
      <c r="AZX555" s="152"/>
      <c r="AZY555" s="152"/>
      <c r="AZZ555" s="152"/>
      <c r="BAA555" s="152"/>
      <c r="BAB555" s="152"/>
      <c r="BAC555" s="152"/>
      <c r="BAD555" s="152"/>
      <c r="BAE555" s="152"/>
      <c r="BAF555" s="152"/>
      <c r="BAG555" s="152"/>
      <c r="BAH555" s="152"/>
      <c r="BAI555" s="152"/>
      <c r="BAJ555" s="152"/>
      <c r="BAK555" s="152"/>
      <c r="BAL555" s="152"/>
      <c r="BAM555" s="152"/>
      <c r="BAN555" s="152"/>
      <c r="BAO555" s="152"/>
      <c r="BAP555" s="152"/>
      <c r="BAQ555" s="152"/>
      <c r="BAR555" s="152"/>
      <c r="BAS555" s="152"/>
      <c r="BAT555" s="152"/>
      <c r="BAU555" s="152"/>
      <c r="BAV555" s="152"/>
      <c r="BAW555" s="152"/>
      <c r="BAX555" s="152"/>
      <c r="BAY555" s="152"/>
      <c r="BAZ555" s="152"/>
      <c r="BBA555" s="152"/>
      <c r="BBB555" s="152"/>
      <c r="BBC555" s="152"/>
      <c r="BBD555" s="152"/>
      <c r="BBE555" s="152"/>
      <c r="BBF555" s="152"/>
      <c r="BBG555" s="152"/>
      <c r="BBH555" s="152"/>
      <c r="BBI555" s="152"/>
      <c r="BBJ555" s="152"/>
      <c r="BBK555" s="152"/>
      <c r="BBL555" s="152"/>
      <c r="BBM555" s="152"/>
      <c r="BBN555" s="152"/>
      <c r="BBO555" s="152"/>
      <c r="BBP555" s="152"/>
      <c r="BBQ555" s="152"/>
      <c r="BBR555" s="152"/>
      <c r="BBS555" s="152"/>
      <c r="BBT555" s="152"/>
      <c r="BBU555" s="152"/>
      <c r="BBV555" s="152"/>
      <c r="BBW555" s="152"/>
      <c r="BBX555" s="152"/>
      <c r="BBY555" s="152"/>
      <c r="BBZ555" s="152"/>
      <c r="BCA555" s="152"/>
      <c r="BCB555" s="152"/>
      <c r="BCC555" s="152"/>
      <c r="BCD555" s="152"/>
      <c r="BCE555" s="152"/>
      <c r="BCF555" s="152"/>
      <c r="BCG555" s="152"/>
      <c r="BCH555" s="152"/>
      <c r="BCI555" s="152"/>
      <c r="BCJ555" s="152"/>
      <c r="BCK555" s="152"/>
      <c r="BCL555" s="152"/>
      <c r="BCM555" s="152"/>
      <c r="BCN555" s="152"/>
      <c r="BCO555" s="152"/>
      <c r="BCP555" s="152"/>
      <c r="BCQ555" s="152"/>
      <c r="BCR555" s="152"/>
      <c r="BCS555" s="152"/>
      <c r="BCT555" s="152"/>
      <c r="BCU555" s="152"/>
      <c r="BCV555" s="152"/>
      <c r="BCW555" s="152"/>
      <c r="BCX555" s="152"/>
      <c r="BCY555" s="152"/>
      <c r="BCZ555" s="152"/>
      <c r="BDA555" s="152"/>
      <c r="BDB555" s="152"/>
      <c r="BDC555" s="152"/>
      <c r="BDD555" s="152"/>
      <c r="BDE555" s="152"/>
      <c r="BDF555" s="152"/>
      <c r="BDG555" s="152"/>
      <c r="BDH555" s="152"/>
      <c r="BDI555" s="152"/>
      <c r="BDJ555" s="152"/>
      <c r="BDK555" s="152"/>
      <c r="BDL555" s="152"/>
      <c r="BDM555" s="152"/>
      <c r="BDN555" s="152"/>
      <c r="BDO555" s="152"/>
      <c r="BDP555" s="152"/>
      <c r="BDQ555" s="152"/>
      <c r="BDR555" s="152"/>
      <c r="BDS555" s="152"/>
      <c r="BDT555" s="152"/>
      <c r="BDU555" s="152"/>
      <c r="BDV555" s="152"/>
      <c r="BDW555" s="152"/>
      <c r="BDX555" s="152"/>
      <c r="BDY555" s="152"/>
      <c r="BDZ555" s="152"/>
      <c r="BEA555" s="152"/>
      <c r="BEB555" s="152"/>
      <c r="BEC555" s="152"/>
      <c r="BED555" s="152"/>
      <c r="BEE555" s="152"/>
      <c r="BEF555" s="152"/>
      <c r="BEG555" s="152"/>
      <c r="BEH555" s="152"/>
      <c r="BEI555" s="152"/>
      <c r="BEJ555" s="152"/>
      <c r="BEK555" s="152"/>
      <c r="BEL555" s="152"/>
      <c r="BEM555" s="152"/>
      <c r="BEN555" s="152"/>
      <c r="BEO555" s="152"/>
      <c r="BEP555" s="152"/>
      <c r="BEQ555" s="152"/>
      <c r="BER555" s="152"/>
      <c r="BES555" s="152"/>
      <c r="BET555" s="152"/>
      <c r="BEU555" s="152"/>
      <c r="BEV555" s="152"/>
      <c r="BEW555" s="152"/>
      <c r="BEX555" s="152"/>
      <c r="BEY555" s="152"/>
      <c r="BEZ555" s="152"/>
      <c r="BFA555" s="152"/>
      <c r="BFB555" s="152"/>
      <c r="BFC555" s="152"/>
      <c r="BFD555" s="152"/>
      <c r="BFE555" s="152"/>
      <c r="BFF555" s="152"/>
      <c r="BFG555" s="152"/>
      <c r="BFH555" s="152"/>
      <c r="BFI555" s="152"/>
      <c r="BFJ555" s="152"/>
      <c r="BFK555" s="152"/>
      <c r="BFL555" s="152"/>
      <c r="BFM555" s="152"/>
      <c r="BFN555" s="152"/>
      <c r="BFO555" s="152"/>
      <c r="BFP555" s="152"/>
      <c r="BFQ555" s="152"/>
      <c r="BFR555" s="152"/>
      <c r="BFS555" s="152"/>
      <c r="BFT555" s="152"/>
      <c r="BFU555" s="152"/>
      <c r="BFV555" s="152"/>
      <c r="BFW555" s="152"/>
      <c r="BFX555" s="152"/>
      <c r="BFY555" s="152"/>
      <c r="BFZ555" s="152"/>
      <c r="BGA555" s="152"/>
      <c r="BGB555" s="152"/>
      <c r="BGC555" s="152"/>
      <c r="BGD555" s="152"/>
      <c r="BGE555" s="152"/>
      <c r="BGF555" s="152"/>
      <c r="BGG555" s="152"/>
      <c r="BGH555" s="152"/>
      <c r="BGI555" s="152"/>
      <c r="BGJ555" s="152"/>
      <c r="BGK555" s="152"/>
      <c r="BGL555" s="152"/>
      <c r="BGM555" s="152"/>
      <c r="BGN555" s="152"/>
      <c r="BGO555" s="152"/>
      <c r="BGP555" s="152"/>
      <c r="BGQ555" s="152"/>
      <c r="BGR555" s="152"/>
      <c r="BGS555" s="152"/>
      <c r="BGT555" s="152"/>
      <c r="BGU555" s="152"/>
      <c r="BGV555" s="152"/>
      <c r="BGW555" s="152"/>
      <c r="BGX555" s="152"/>
      <c r="BGY555" s="152"/>
      <c r="BGZ555" s="152"/>
      <c r="BHA555" s="152"/>
      <c r="BHB555" s="152"/>
      <c r="BHC555" s="152"/>
      <c r="BHD555" s="152"/>
      <c r="BHE555" s="152"/>
      <c r="BHF555" s="152"/>
      <c r="BHG555" s="152"/>
      <c r="BHH555" s="152"/>
      <c r="BHI555" s="152"/>
      <c r="BHJ555" s="152"/>
      <c r="BHK555" s="152"/>
      <c r="BHL555" s="152"/>
      <c r="BHM555" s="152"/>
      <c r="BHN555" s="152"/>
      <c r="BHO555" s="152"/>
      <c r="BHP555" s="152"/>
      <c r="BHQ555" s="152"/>
      <c r="BHR555" s="152"/>
      <c r="BHS555" s="152"/>
      <c r="BHT555" s="152"/>
      <c r="BHU555" s="152"/>
      <c r="BHV555" s="152"/>
      <c r="BHW555" s="152"/>
      <c r="BHX555" s="152"/>
      <c r="BHY555" s="152"/>
      <c r="BHZ555" s="152"/>
      <c r="BIA555" s="152"/>
      <c r="BIB555" s="152"/>
      <c r="BIC555" s="152"/>
      <c r="BID555" s="152"/>
      <c r="BIE555" s="152"/>
      <c r="BIF555" s="152"/>
      <c r="BIG555" s="152"/>
      <c r="BIH555" s="152"/>
      <c r="BII555" s="152"/>
      <c r="BIJ555" s="152"/>
      <c r="BIK555" s="152"/>
      <c r="BIL555" s="152"/>
      <c r="BIM555" s="152"/>
      <c r="BIN555" s="152"/>
      <c r="BIO555" s="152"/>
      <c r="BIP555" s="152"/>
      <c r="BIQ555" s="152"/>
      <c r="BIR555" s="152"/>
      <c r="BIS555" s="152"/>
      <c r="BIT555" s="152"/>
      <c r="BIU555" s="152"/>
      <c r="BIV555" s="152"/>
      <c r="BIW555" s="152"/>
      <c r="BIX555" s="152"/>
      <c r="BIY555" s="152"/>
      <c r="BIZ555" s="152"/>
      <c r="BJA555" s="152"/>
      <c r="BJB555" s="152"/>
      <c r="BJC555" s="152"/>
      <c r="BJD555" s="152"/>
      <c r="BJE555" s="152"/>
      <c r="BJF555" s="152"/>
      <c r="BJG555" s="152"/>
      <c r="BJH555" s="152"/>
      <c r="BJI555" s="152"/>
      <c r="BJJ555" s="152"/>
      <c r="BJK555" s="152"/>
      <c r="BJL555" s="152"/>
      <c r="BJM555" s="152"/>
      <c r="BJN555" s="152"/>
      <c r="BJO555" s="152"/>
      <c r="BJP555" s="152"/>
      <c r="BJQ555" s="152"/>
      <c r="BJR555" s="152"/>
      <c r="BJS555" s="152"/>
      <c r="BJT555" s="152"/>
      <c r="BJU555" s="152"/>
      <c r="BJV555" s="152"/>
      <c r="BJW555" s="152"/>
      <c r="BJX555" s="152"/>
      <c r="BJY555" s="152"/>
      <c r="BJZ555" s="152"/>
      <c r="BKA555" s="152"/>
      <c r="BKB555" s="152"/>
      <c r="BKC555" s="152"/>
      <c r="BKD555" s="152"/>
      <c r="BKE555" s="152"/>
      <c r="BKF555" s="152"/>
      <c r="BKG555" s="152"/>
      <c r="BKH555" s="152"/>
      <c r="BKI555" s="152"/>
      <c r="BKJ555" s="152"/>
      <c r="BKK555" s="152"/>
      <c r="BKL555" s="152"/>
      <c r="BKM555" s="152"/>
      <c r="BKN555" s="152"/>
      <c r="BKO555" s="152"/>
      <c r="BKP555" s="152"/>
      <c r="BKQ555" s="152"/>
      <c r="BKR555" s="152"/>
      <c r="BKS555" s="152"/>
      <c r="BKT555" s="152"/>
      <c r="BKU555" s="152"/>
      <c r="BKV555" s="152"/>
      <c r="BKW555" s="152"/>
      <c r="BKX555" s="152"/>
      <c r="BKY555" s="152"/>
      <c r="BKZ555" s="152"/>
      <c r="BLA555" s="152"/>
      <c r="BLB555" s="152"/>
      <c r="BLC555" s="152"/>
      <c r="BLD555" s="152"/>
      <c r="BLE555" s="152"/>
      <c r="BLF555" s="152"/>
      <c r="BLG555" s="152"/>
      <c r="BLH555" s="152"/>
      <c r="BLI555" s="152"/>
      <c r="BLJ555" s="152"/>
      <c r="BLK555" s="152"/>
      <c r="BLL555" s="152"/>
      <c r="BLM555" s="152"/>
      <c r="BLN555" s="152"/>
      <c r="BLO555" s="152"/>
      <c r="BLP555" s="152"/>
      <c r="BLQ555" s="152"/>
      <c r="BLR555" s="152"/>
      <c r="BLS555" s="152"/>
      <c r="BLT555" s="152"/>
      <c r="BLU555" s="152"/>
      <c r="BLV555" s="152"/>
      <c r="BLW555" s="152"/>
      <c r="BLX555" s="152"/>
      <c r="BLY555" s="152"/>
      <c r="BLZ555" s="152"/>
      <c r="BMA555" s="152"/>
      <c r="BMB555" s="152"/>
      <c r="BMC555" s="152"/>
      <c r="BMD555" s="152"/>
      <c r="BME555" s="152"/>
      <c r="BMF555" s="152"/>
      <c r="BMG555" s="152"/>
      <c r="BMH555" s="152"/>
      <c r="BMI555" s="152"/>
      <c r="BMJ555" s="152"/>
      <c r="BMK555" s="152"/>
      <c r="BML555" s="152"/>
      <c r="BMM555" s="152"/>
      <c r="BMN555" s="152"/>
      <c r="BMO555" s="152"/>
      <c r="BMP555" s="152"/>
      <c r="BMQ555" s="152"/>
      <c r="BMR555" s="152"/>
      <c r="BMS555" s="152"/>
      <c r="BMT555" s="152"/>
      <c r="BMU555" s="152"/>
      <c r="BMV555" s="152"/>
      <c r="BMW555" s="152"/>
      <c r="BMX555" s="152"/>
      <c r="BMY555" s="152"/>
      <c r="BMZ555" s="152"/>
      <c r="BNA555" s="152"/>
      <c r="BNB555" s="152"/>
      <c r="BNC555" s="152"/>
      <c r="BND555" s="152"/>
      <c r="BNE555" s="152"/>
      <c r="BNF555" s="152"/>
      <c r="BNG555" s="152"/>
      <c r="BNH555" s="152"/>
      <c r="BNI555" s="152"/>
      <c r="BNJ555" s="152"/>
      <c r="BNK555" s="152"/>
      <c r="BNL555" s="152"/>
      <c r="BNM555" s="152"/>
      <c r="BNN555" s="152"/>
      <c r="BNO555" s="152"/>
      <c r="BNP555" s="152"/>
      <c r="BNQ555" s="152"/>
      <c r="BNR555" s="152"/>
      <c r="BNS555" s="152"/>
      <c r="BNT555" s="152"/>
      <c r="BNU555" s="152"/>
      <c r="BNV555" s="152"/>
      <c r="BNW555" s="152"/>
      <c r="BNX555" s="152"/>
      <c r="BNY555" s="152"/>
      <c r="BNZ555" s="152"/>
      <c r="BOA555" s="152"/>
      <c r="BOB555" s="152"/>
      <c r="BOC555" s="152"/>
      <c r="BOD555" s="152"/>
      <c r="BOE555" s="152"/>
      <c r="BOF555" s="152"/>
      <c r="BOG555" s="152"/>
      <c r="BOH555" s="152"/>
      <c r="BOI555" s="152"/>
      <c r="BOJ555" s="152"/>
      <c r="BOK555" s="152"/>
      <c r="BOL555" s="152"/>
      <c r="BOM555" s="152"/>
      <c r="BON555" s="152"/>
      <c r="BOO555" s="152"/>
      <c r="BOP555" s="152"/>
      <c r="BOQ555" s="152"/>
      <c r="BOR555" s="152"/>
      <c r="BOS555" s="152"/>
      <c r="BOT555" s="152"/>
      <c r="BOU555" s="152"/>
      <c r="BOV555" s="152"/>
      <c r="BOW555" s="152"/>
      <c r="BOX555" s="152"/>
      <c r="BOY555" s="152"/>
      <c r="BOZ555" s="152"/>
      <c r="BPA555" s="152"/>
      <c r="BPB555" s="152"/>
      <c r="BPC555" s="152"/>
      <c r="BPD555" s="152"/>
      <c r="BPE555" s="152"/>
      <c r="BPF555" s="152"/>
      <c r="BPG555" s="152"/>
      <c r="BPH555" s="152"/>
      <c r="BPI555" s="152"/>
      <c r="BPJ555" s="152"/>
      <c r="BPK555" s="152"/>
      <c r="BPL555" s="152"/>
      <c r="BPM555" s="152"/>
      <c r="BPN555" s="152"/>
      <c r="BPO555" s="152"/>
      <c r="BPP555" s="152"/>
      <c r="BPQ555" s="152"/>
      <c r="BPR555" s="152"/>
      <c r="BPS555" s="152"/>
      <c r="BPT555" s="152"/>
      <c r="BPU555" s="152"/>
      <c r="BPV555" s="152"/>
      <c r="BPW555" s="152"/>
      <c r="BPX555" s="152"/>
      <c r="BPY555" s="152"/>
      <c r="BPZ555" s="152"/>
      <c r="BQA555" s="152"/>
      <c r="BQB555" s="152"/>
      <c r="BQC555" s="152"/>
      <c r="BQD555" s="152"/>
      <c r="BQE555" s="152"/>
      <c r="BQF555" s="152"/>
      <c r="BQG555" s="152"/>
      <c r="BQH555" s="152"/>
      <c r="BQI555" s="152"/>
      <c r="BQJ555" s="152"/>
      <c r="BQK555" s="152"/>
      <c r="BQL555" s="152"/>
      <c r="BQM555" s="152"/>
      <c r="BQN555" s="152"/>
      <c r="BQO555" s="152"/>
      <c r="BQP555" s="152"/>
      <c r="BQQ555" s="152"/>
      <c r="BQR555" s="152"/>
      <c r="BQS555" s="152"/>
      <c r="BQT555" s="152"/>
      <c r="BQU555" s="152"/>
      <c r="BQV555" s="152"/>
      <c r="BQW555" s="152"/>
      <c r="BQX555" s="152"/>
      <c r="BQY555" s="152"/>
      <c r="BQZ555" s="152"/>
      <c r="BRA555" s="152"/>
      <c r="BRB555" s="152"/>
      <c r="BRC555" s="152"/>
      <c r="BRD555" s="152"/>
      <c r="BRE555" s="152"/>
      <c r="BRF555" s="152"/>
      <c r="BRG555" s="152"/>
      <c r="BRH555" s="152"/>
      <c r="BRI555" s="152"/>
      <c r="BRJ555" s="152"/>
      <c r="BRK555" s="152"/>
      <c r="BRL555" s="152"/>
      <c r="BRM555" s="152"/>
      <c r="BRN555" s="152"/>
      <c r="BRO555" s="152"/>
      <c r="BRP555" s="152"/>
      <c r="BRQ555" s="152"/>
      <c r="BRR555" s="152"/>
      <c r="BRS555" s="152"/>
      <c r="BRT555" s="152"/>
      <c r="BRU555" s="152"/>
      <c r="BRV555" s="152"/>
      <c r="BRW555" s="152"/>
      <c r="BRX555" s="152"/>
      <c r="BRY555" s="152"/>
      <c r="BRZ555" s="152"/>
      <c r="BSA555" s="152"/>
      <c r="BSB555" s="152"/>
      <c r="BSC555" s="152"/>
      <c r="BSD555" s="152"/>
      <c r="BSE555" s="152"/>
      <c r="BSF555" s="152"/>
      <c r="BSG555" s="152"/>
      <c r="BSH555" s="152"/>
      <c r="BSI555" s="152"/>
      <c r="BSJ555" s="152"/>
      <c r="BSK555" s="152"/>
      <c r="BSL555" s="152"/>
      <c r="BSM555" s="152"/>
      <c r="BSN555" s="152"/>
      <c r="BSO555" s="152"/>
      <c r="BSP555" s="152"/>
      <c r="BSQ555" s="152"/>
      <c r="BSR555" s="152"/>
      <c r="BSS555" s="152"/>
      <c r="BST555" s="152"/>
      <c r="BSU555" s="152"/>
      <c r="BSV555" s="152"/>
      <c r="BSW555" s="152"/>
      <c r="BSX555" s="152"/>
      <c r="BSY555" s="152"/>
      <c r="BSZ555" s="152"/>
      <c r="BTA555" s="152"/>
      <c r="BTB555" s="152"/>
      <c r="BTC555" s="152"/>
      <c r="BTD555" s="152"/>
      <c r="BTE555" s="152"/>
      <c r="BTF555" s="152"/>
      <c r="BTG555" s="152"/>
      <c r="BTH555" s="152"/>
      <c r="BTI555" s="152"/>
      <c r="BTJ555" s="152"/>
      <c r="BTK555" s="152"/>
      <c r="BTL555" s="152"/>
      <c r="BTM555" s="152"/>
      <c r="BTN555" s="152"/>
      <c r="BTO555" s="152"/>
      <c r="BTP555" s="152"/>
      <c r="BTQ555" s="152"/>
      <c r="BTR555" s="152"/>
      <c r="BTS555" s="152"/>
      <c r="BTT555" s="152"/>
      <c r="BTU555" s="152"/>
      <c r="BTV555" s="152"/>
      <c r="BTW555" s="152"/>
      <c r="BTX555" s="152"/>
      <c r="BTY555" s="152"/>
      <c r="BTZ555" s="152"/>
      <c r="BUA555" s="152"/>
      <c r="BUB555" s="152"/>
      <c r="BUC555" s="152"/>
      <c r="BUD555" s="152"/>
      <c r="BUE555" s="152"/>
      <c r="BUF555" s="152"/>
      <c r="BUG555" s="152"/>
      <c r="BUH555" s="152"/>
      <c r="BUI555" s="152"/>
      <c r="BUJ555" s="152"/>
      <c r="BUK555" s="152"/>
      <c r="BUL555" s="152"/>
      <c r="BUM555" s="152"/>
      <c r="BUN555" s="152"/>
      <c r="BUO555" s="152"/>
      <c r="BUP555" s="152"/>
      <c r="BUQ555" s="152"/>
      <c r="BUR555" s="152"/>
      <c r="BUS555" s="152"/>
      <c r="BUT555" s="152"/>
      <c r="BUU555" s="152"/>
      <c r="BUV555" s="152"/>
      <c r="BUW555" s="152"/>
      <c r="BUX555" s="152"/>
      <c r="BUY555" s="152"/>
      <c r="BUZ555" s="152"/>
      <c r="BVA555" s="152"/>
      <c r="BVB555" s="152"/>
      <c r="BVC555" s="152"/>
      <c r="BVD555" s="152"/>
      <c r="BVE555" s="152"/>
      <c r="BVF555" s="152"/>
      <c r="BVG555" s="152"/>
      <c r="BVH555" s="152"/>
      <c r="BVI555" s="152"/>
      <c r="BVJ555" s="152"/>
      <c r="BVK555" s="152"/>
      <c r="BVL555" s="152"/>
      <c r="BVM555" s="152"/>
      <c r="BVN555" s="152"/>
      <c r="BVO555" s="152"/>
      <c r="BVP555" s="152"/>
      <c r="BVQ555" s="152"/>
      <c r="BVR555" s="152"/>
      <c r="BVS555" s="152"/>
      <c r="BVT555" s="152"/>
      <c r="BVU555" s="152"/>
      <c r="BVV555" s="152"/>
      <c r="BVW555" s="152"/>
      <c r="BVX555" s="152"/>
      <c r="BVY555" s="152"/>
      <c r="BVZ555" s="152"/>
      <c r="BWA555" s="152"/>
      <c r="BWB555" s="152"/>
      <c r="BWC555" s="152"/>
      <c r="BWD555" s="152"/>
      <c r="BWE555" s="152"/>
      <c r="BWF555" s="152"/>
      <c r="BWG555" s="152"/>
      <c r="BWH555" s="152"/>
      <c r="BWI555" s="152"/>
      <c r="BWJ555" s="152"/>
      <c r="BWK555" s="152"/>
      <c r="BWL555" s="152"/>
      <c r="BWM555" s="152"/>
      <c r="BWN555" s="152"/>
      <c r="BWO555" s="152"/>
      <c r="BWP555" s="152"/>
      <c r="BWQ555" s="152"/>
      <c r="BWR555" s="152"/>
      <c r="BWS555" s="152"/>
      <c r="BWT555" s="152"/>
      <c r="BWU555" s="152"/>
      <c r="BWV555" s="152"/>
      <c r="BWW555" s="152"/>
      <c r="BWX555" s="152"/>
      <c r="BWY555" s="152"/>
      <c r="BWZ555" s="152"/>
      <c r="BXA555" s="152"/>
      <c r="BXB555" s="152"/>
      <c r="BXC555" s="152"/>
      <c r="BXD555" s="152"/>
      <c r="BXE555" s="152"/>
      <c r="BXF555" s="152"/>
      <c r="BXG555" s="152"/>
      <c r="BXH555" s="152"/>
      <c r="BXI555" s="152"/>
      <c r="BXJ555" s="152"/>
      <c r="BXK555" s="152"/>
      <c r="BXL555" s="152"/>
      <c r="BXM555" s="152"/>
      <c r="BXN555" s="152"/>
      <c r="BXO555" s="152"/>
      <c r="BXP555" s="152"/>
      <c r="BXQ555" s="152"/>
      <c r="BXR555" s="152"/>
      <c r="BXS555" s="152"/>
      <c r="BXT555" s="152"/>
      <c r="BXU555" s="152"/>
      <c r="BXV555" s="152"/>
      <c r="BXW555" s="152"/>
      <c r="BXX555" s="152"/>
      <c r="BXY555" s="152"/>
      <c r="BXZ555" s="152"/>
      <c r="BYA555" s="152"/>
      <c r="BYB555" s="152"/>
      <c r="BYC555" s="152"/>
      <c r="BYD555" s="152"/>
      <c r="BYE555" s="152"/>
      <c r="BYF555" s="152"/>
      <c r="BYG555" s="152"/>
      <c r="BYH555" s="152"/>
      <c r="BYI555" s="152"/>
      <c r="BYJ555" s="152"/>
      <c r="BYK555" s="152"/>
      <c r="BYL555" s="152"/>
      <c r="BYM555" s="152"/>
      <c r="BYN555" s="152"/>
      <c r="BYO555" s="152"/>
      <c r="BYP555" s="152"/>
      <c r="BYQ555" s="152"/>
      <c r="BYR555" s="152"/>
      <c r="BYS555" s="152"/>
      <c r="BYT555" s="152"/>
      <c r="BYU555" s="152"/>
      <c r="BYV555" s="152"/>
      <c r="BYW555" s="152"/>
      <c r="BYX555" s="152"/>
      <c r="BYY555" s="152"/>
      <c r="BYZ555" s="152"/>
      <c r="BZA555" s="152"/>
      <c r="BZB555" s="152"/>
      <c r="BZC555" s="152"/>
      <c r="BZD555" s="152"/>
      <c r="BZE555" s="152"/>
      <c r="BZF555" s="152"/>
      <c r="BZG555" s="152"/>
      <c r="BZH555" s="152"/>
      <c r="BZI555" s="152"/>
      <c r="BZJ555" s="152"/>
      <c r="BZK555" s="152"/>
      <c r="BZL555" s="152"/>
      <c r="BZM555" s="152"/>
      <c r="BZN555" s="152"/>
      <c r="BZO555" s="152"/>
      <c r="BZP555" s="152"/>
      <c r="BZQ555" s="152"/>
      <c r="BZR555" s="152"/>
      <c r="BZS555" s="152"/>
      <c r="BZT555" s="152"/>
      <c r="BZU555" s="152"/>
      <c r="BZV555" s="152"/>
      <c r="BZW555" s="152"/>
      <c r="BZX555" s="152"/>
      <c r="BZY555" s="152"/>
      <c r="BZZ555" s="152"/>
      <c r="CAA555" s="152"/>
      <c r="CAB555" s="152"/>
      <c r="CAC555" s="152"/>
      <c r="CAD555" s="152"/>
      <c r="CAE555" s="152"/>
      <c r="CAF555" s="152"/>
      <c r="CAG555" s="152"/>
      <c r="CAH555" s="152"/>
      <c r="CAI555" s="152"/>
      <c r="CAJ555" s="152"/>
      <c r="CAK555" s="152"/>
      <c r="CAL555" s="152"/>
      <c r="CAM555" s="152"/>
      <c r="CAN555" s="152"/>
      <c r="CAO555" s="152"/>
      <c r="CAP555" s="152"/>
      <c r="CAQ555" s="152"/>
      <c r="CAR555" s="152"/>
      <c r="CAS555" s="152"/>
      <c r="CAT555" s="152"/>
      <c r="CAU555" s="152"/>
      <c r="CAV555" s="152"/>
      <c r="CAW555" s="152"/>
      <c r="CAX555" s="152"/>
      <c r="CAY555" s="152"/>
      <c r="CAZ555" s="152"/>
      <c r="CBA555" s="152"/>
      <c r="CBB555" s="152"/>
      <c r="CBC555" s="152"/>
      <c r="CBD555" s="152"/>
      <c r="CBE555" s="152"/>
      <c r="CBF555" s="152"/>
      <c r="CBG555" s="152"/>
      <c r="CBH555" s="152"/>
      <c r="CBI555" s="152"/>
      <c r="CBJ555" s="152"/>
      <c r="CBK555" s="152"/>
      <c r="CBL555" s="152"/>
      <c r="CBM555" s="152"/>
      <c r="CBN555" s="152"/>
      <c r="CBO555" s="152"/>
      <c r="CBP555" s="152"/>
      <c r="CBQ555" s="152"/>
      <c r="CBR555" s="152"/>
      <c r="CBS555" s="152"/>
      <c r="CBT555" s="152"/>
      <c r="CBU555" s="152"/>
      <c r="CBV555" s="152"/>
      <c r="CBW555" s="152"/>
      <c r="CBX555" s="152"/>
      <c r="CBY555" s="152"/>
      <c r="CBZ555" s="152"/>
      <c r="CCA555" s="152"/>
      <c r="CCB555" s="152"/>
      <c r="CCC555" s="152"/>
      <c r="CCD555" s="152"/>
      <c r="CCE555" s="152"/>
      <c r="CCF555" s="152"/>
      <c r="CCG555" s="152"/>
      <c r="CCH555" s="152"/>
      <c r="CCI555" s="152"/>
      <c r="CCJ555" s="152"/>
      <c r="CCK555" s="152"/>
      <c r="CCL555" s="152"/>
      <c r="CCM555" s="152"/>
      <c r="CCN555" s="152"/>
      <c r="CCO555" s="152"/>
      <c r="CCP555" s="152"/>
      <c r="CCQ555" s="152"/>
      <c r="CCR555" s="152"/>
      <c r="CCS555" s="152"/>
      <c r="CCT555" s="152"/>
      <c r="CCU555" s="152"/>
      <c r="CCV555" s="152"/>
      <c r="CCW555" s="152"/>
      <c r="CCX555" s="152"/>
      <c r="CCY555" s="152"/>
      <c r="CCZ555" s="152"/>
      <c r="CDA555" s="152"/>
      <c r="CDB555" s="152"/>
      <c r="CDC555" s="152"/>
      <c r="CDD555" s="152"/>
      <c r="CDE555" s="152"/>
      <c r="CDF555" s="152"/>
      <c r="CDG555" s="152"/>
      <c r="CDH555" s="152"/>
      <c r="CDI555" s="152"/>
      <c r="CDJ555" s="152"/>
      <c r="CDK555" s="152"/>
      <c r="CDL555" s="152"/>
      <c r="CDM555" s="152"/>
      <c r="CDN555" s="152"/>
      <c r="CDO555" s="152"/>
      <c r="CDP555" s="152"/>
      <c r="CDQ555" s="152"/>
      <c r="CDR555" s="152"/>
      <c r="CDS555" s="152"/>
      <c r="CDT555" s="152"/>
      <c r="CDU555" s="152"/>
      <c r="CDV555" s="152"/>
      <c r="CDW555" s="152"/>
      <c r="CDX555" s="152"/>
      <c r="CDY555" s="152"/>
      <c r="CDZ555" s="152"/>
      <c r="CEA555" s="152"/>
      <c r="CEB555" s="152"/>
      <c r="CEC555" s="152"/>
      <c r="CED555" s="152"/>
      <c r="CEE555" s="152"/>
      <c r="CEF555" s="152"/>
      <c r="CEG555" s="152"/>
      <c r="CEH555" s="152"/>
      <c r="CEI555" s="152"/>
      <c r="CEJ555" s="152"/>
      <c r="CEK555" s="152"/>
      <c r="CEL555" s="152"/>
      <c r="CEM555" s="152"/>
      <c r="CEN555" s="152"/>
      <c r="CEO555" s="152"/>
      <c r="CEP555" s="152"/>
      <c r="CEQ555" s="152"/>
      <c r="CER555" s="152"/>
      <c r="CES555" s="152"/>
      <c r="CET555" s="152"/>
      <c r="CEU555" s="152"/>
      <c r="CEV555" s="152"/>
      <c r="CEW555" s="152"/>
      <c r="CEX555" s="152"/>
      <c r="CEY555" s="152"/>
      <c r="CEZ555" s="152"/>
      <c r="CFA555" s="152"/>
      <c r="CFB555" s="152"/>
      <c r="CFC555" s="152"/>
      <c r="CFD555" s="152"/>
      <c r="CFE555" s="152"/>
      <c r="CFF555" s="152"/>
      <c r="CFG555" s="152"/>
      <c r="CFH555" s="152"/>
      <c r="CFI555" s="152"/>
      <c r="CFJ555" s="152"/>
      <c r="CFK555" s="152"/>
      <c r="CFL555" s="152"/>
      <c r="CFM555" s="152"/>
      <c r="CFN555" s="152"/>
      <c r="CFO555" s="152"/>
      <c r="CFP555" s="152"/>
      <c r="CFQ555" s="152"/>
      <c r="CFR555" s="152"/>
      <c r="CFS555" s="152"/>
      <c r="CFT555" s="152"/>
      <c r="CFU555" s="152"/>
      <c r="CFV555" s="152"/>
      <c r="CFW555" s="152"/>
      <c r="CFX555" s="152"/>
      <c r="CFY555" s="152"/>
      <c r="CFZ555" s="152"/>
      <c r="CGA555" s="152"/>
      <c r="CGB555" s="152"/>
      <c r="CGC555" s="152"/>
      <c r="CGD555" s="152"/>
      <c r="CGE555" s="152"/>
      <c r="CGF555" s="152"/>
      <c r="CGG555" s="152"/>
      <c r="CGH555" s="152"/>
      <c r="CGI555" s="152"/>
      <c r="CGJ555" s="152"/>
      <c r="CGK555" s="152"/>
      <c r="CGL555" s="152"/>
      <c r="CGM555" s="152"/>
      <c r="CGN555" s="152"/>
      <c r="CGO555" s="152"/>
      <c r="CGP555" s="152"/>
      <c r="CGQ555" s="152"/>
      <c r="CGR555" s="152"/>
      <c r="CGS555" s="152"/>
      <c r="CGT555" s="152"/>
      <c r="CGU555" s="152"/>
      <c r="CGV555" s="152"/>
      <c r="CGW555" s="152"/>
      <c r="CGX555" s="152"/>
      <c r="CGY555" s="152"/>
      <c r="CGZ555" s="152"/>
      <c r="CHA555" s="152"/>
      <c r="CHB555" s="152"/>
      <c r="CHC555" s="152"/>
      <c r="CHD555" s="152"/>
      <c r="CHE555" s="152"/>
      <c r="CHF555" s="152"/>
      <c r="CHG555" s="152"/>
      <c r="CHH555" s="152"/>
      <c r="CHI555" s="152"/>
      <c r="CHJ555" s="152"/>
      <c r="CHK555" s="152"/>
      <c r="CHL555" s="152"/>
      <c r="CHM555" s="152"/>
      <c r="CHN555" s="152"/>
      <c r="CHO555" s="152"/>
      <c r="CHP555" s="152"/>
      <c r="CHQ555" s="152"/>
      <c r="CHR555" s="152"/>
      <c r="CHS555" s="152"/>
      <c r="CHT555" s="152"/>
      <c r="CHU555" s="152"/>
      <c r="CHV555" s="152"/>
      <c r="CHW555" s="152"/>
      <c r="CHX555" s="152"/>
      <c r="CHY555" s="152"/>
      <c r="CHZ555" s="152"/>
      <c r="CIA555" s="152"/>
      <c r="CIB555" s="152"/>
      <c r="CIC555" s="152"/>
      <c r="CID555" s="152"/>
      <c r="CIE555" s="152"/>
      <c r="CIF555" s="152"/>
      <c r="CIG555" s="152"/>
      <c r="CIH555" s="152"/>
      <c r="CII555" s="152"/>
      <c r="CIJ555" s="152"/>
      <c r="CIK555" s="152"/>
      <c r="CIL555" s="152"/>
      <c r="CIM555" s="152"/>
      <c r="CIN555" s="152"/>
      <c r="CIO555" s="152"/>
      <c r="CIP555" s="152"/>
      <c r="CIQ555" s="152"/>
      <c r="CIR555" s="152"/>
      <c r="CIS555" s="152"/>
      <c r="CIT555" s="152"/>
      <c r="CIU555" s="152"/>
      <c r="CIV555" s="152"/>
      <c r="CIW555" s="152"/>
      <c r="CIX555" s="152"/>
      <c r="CIY555" s="152"/>
      <c r="CIZ555" s="152"/>
      <c r="CJA555" s="152"/>
      <c r="CJB555" s="152"/>
      <c r="CJC555" s="152"/>
      <c r="CJD555" s="152"/>
      <c r="CJE555" s="152"/>
      <c r="CJF555" s="152"/>
      <c r="CJG555" s="152"/>
      <c r="CJH555" s="152"/>
      <c r="CJI555" s="152"/>
      <c r="CJJ555" s="152"/>
      <c r="CJK555" s="152"/>
      <c r="CJL555" s="152"/>
      <c r="CJM555" s="152"/>
      <c r="CJN555" s="152"/>
      <c r="CJO555" s="152"/>
      <c r="CJP555" s="152"/>
      <c r="CJQ555" s="152"/>
      <c r="CJR555" s="152"/>
      <c r="CJS555" s="152"/>
      <c r="CJT555" s="152"/>
      <c r="CJU555" s="152"/>
      <c r="CJV555" s="152"/>
      <c r="CJW555" s="152"/>
      <c r="CJX555" s="152"/>
      <c r="CJY555" s="152"/>
      <c r="CJZ555" s="152"/>
      <c r="CKA555" s="152"/>
      <c r="CKB555" s="152"/>
      <c r="CKC555" s="152"/>
      <c r="CKD555" s="152"/>
      <c r="CKE555" s="152"/>
      <c r="CKF555" s="152"/>
      <c r="CKG555" s="152"/>
      <c r="CKH555" s="152"/>
      <c r="CKI555" s="152"/>
      <c r="CKJ555" s="152"/>
      <c r="CKK555" s="152"/>
      <c r="CKL555" s="152"/>
      <c r="CKM555" s="152"/>
      <c r="CKN555" s="152"/>
      <c r="CKO555" s="152"/>
      <c r="CKP555" s="152"/>
      <c r="CKQ555" s="152"/>
      <c r="CKR555" s="152"/>
      <c r="CKS555" s="152"/>
      <c r="CKT555" s="152"/>
      <c r="CKU555" s="152"/>
      <c r="CKV555" s="152"/>
      <c r="CKW555" s="152"/>
      <c r="CKX555" s="152"/>
      <c r="CKY555" s="152"/>
      <c r="CKZ555" s="152"/>
      <c r="CLA555" s="152"/>
      <c r="CLB555" s="152"/>
      <c r="CLC555" s="152"/>
      <c r="CLD555" s="152"/>
      <c r="CLE555" s="152"/>
      <c r="CLF555" s="152"/>
      <c r="CLG555" s="152"/>
      <c r="CLH555" s="152"/>
      <c r="CLI555" s="152"/>
      <c r="CLJ555" s="152"/>
      <c r="CLK555" s="152"/>
      <c r="CLL555" s="152"/>
      <c r="CLM555" s="152"/>
      <c r="CLN555" s="152"/>
      <c r="CLO555" s="152"/>
      <c r="CLP555" s="152"/>
      <c r="CLQ555" s="152"/>
      <c r="CLR555" s="152"/>
      <c r="CLS555" s="152"/>
      <c r="CLT555" s="152"/>
      <c r="CLU555" s="152"/>
      <c r="CLV555" s="152"/>
      <c r="CLW555" s="152"/>
      <c r="CLX555" s="152"/>
      <c r="CLY555" s="152"/>
      <c r="CLZ555" s="152"/>
      <c r="CMA555" s="152"/>
      <c r="CMB555" s="152"/>
      <c r="CMC555" s="152"/>
      <c r="CMD555" s="152"/>
      <c r="CME555" s="152"/>
      <c r="CMF555" s="152"/>
      <c r="CMG555" s="152"/>
      <c r="CMH555" s="152"/>
      <c r="CMI555" s="152"/>
      <c r="CMJ555" s="152"/>
      <c r="CMK555" s="152"/>
      <c r="CML555" s="152"/>
      <c r="CMM555" s="152"/>
      <c r="CMN555" s="152"/>
      <c r="CMO555" s="152"/>
      <c r="CMP555" s="152"/>
      <c r="CMQ555" s="152"/>
      <c r="CMR555" s="152"/>
      <c r="CMS555" s="152"/>
      <c r="CMT555" s="152"/>
      <c r="CMU555" s="152"/>
      <c r="CMV555" s="152"/>
      <c r="CMW555" s="152"/>
      <c r="CMX555" s="152"/>
      <c r="CMY555" s="152"/>
      <c r="CMZ555" s="152"/>
      <c r="CNA555" s="152"/>
      <c r="CNB555" s="152"/>
      <c r="CNC555" s="152"/>
      <c r="CND555" s="152"/>
      <c r="CNE555" s="152"/>
      <c r="CNF555" s="152"/>
      <c r="CNG555" s="152"/>
      <c r="CNH555" s="152"/>
      <c r="CNI555" s="152"/>
      <c r="CNJ555" s="152"/>
      <c r="CNK555" s="152"/>
      <c r="CNL555" s="152"/>
      <c r="CNM555" s="152"/>
      <c r="CNN555" s="152"/>
      <c r="CNO555" s="152"/>
      <c r="CNP555" s="152"/>
      <c r="CNQ555" s="152"/>
      <c r="CNR555" s="152"/>
      <c r="CNS555" s="152"/>
      <c r="CNT555" s="152"/>
      <c r="CNU555" s="152"/>
      <c r="CNV555" s="152"/>
      <c r="CNW555" s="152"/>
      <c r="CNX555" s="152"/>
      <c r="CNY555" s="152"/>
      <c r="CNZ555" s="152"/>
      <c r="COA555" s="152"/>
      <c r="COB555" s="152"/>
      <c r="COC555" s="152"/>
      <c r="COD555" s="152"/>
      <c r="COE555" s="152"/>
      <c r="COF555" s="152"/>
      <c r="COG555" s="152"/>
      <c r="COH555" s="152"/>
      <c r="COI555" s="152"/>
      <c r="COJ555" s="152"/>
      <c r="COK555" s="152"/>
      <c r="COL555" s="152"/>
      <c r="COM555" s="152"/>
      <c r="CON555" s="152"/>
      <c r="COO555" s="152"/>
      <c r="COP555" s="152"/>
      <c r="COQ555" s="152"/>
      <c r="COR555" s="152"/>
      <c r="COS555" s="152"/>
      <c r="COT555" s="152"/>
      <c r="COU555" s="152"/>
      <c r="COV555" s="152"/>
      <c r="COW555" s="152"/>
      <c r="COX555" s="152"/>
      <c r="COY555" s="152"/>
      <c r="COZ555" s="152"/>
      <c r="CPA555" s="152"/>
      <c r="CPB555" s="152"/>
      <c r="CPC555" s="152"/>
      <c r="CPD555" s="152"/>
      <c r="CPE555" s="152"/>
      <c r="CPF555" s="152"/>
      <c r="CPG555" s="152"/>
      <c r="CPH555" s="152"/>
      <c r="CPI555" s="152"/>
      <c r="CPJ555" s="152"/>
      <c r="CPK555" s="152"/>
      <c r="CPL555" s="152"/>
      <c r="CPM555" s="152"/>
      <c r="CPN555" s="152"/>
      <c r="CPO555" s="152"/>
      <c r="CPP555" s="152"/>
      <c r="CPQ555" s="152"/>
      <c r="CPR555" s="152"/>
      <c r="CPS555" s="152"/>
      <c r="CPT555" s="152"/>
      <c r="CPU555" s="152"/>
      <c r="CPV555" s="152"/>
      <c r="CPW555" s="152"/>
      <c r="CPX555" s="152"/>
      <c r="CPY555" s="152"/>
      <c r="CPZ555" s="152"/>
      <c r="CQA555" s="152"/>
      <c r="CQB555" s="152"/>
      <c r="CQC555" s="152"/>
      <c r="CQD555" s="152"/>
      <c r="CQE555" s="152"/>
      <c r="CQF555" s="152"/>
      <c r="CQG555" s="152"/>
      <c r="CQH555" s="152"/>
      <c r="CQI555" s="152"/>
      <c r="CQJ555" s="152"/>
      <c r="CQK555" s="152"/>
      <c r="CQL555" s="152"/>
      <c r="CQM555" s="152"/>
      <c r="CQN555" s="152"/>
      <c r="CQO555" s="152"/>
      <c r="CQP555" s="152"/>
      <c r="CQQ555" s="152"/>
      <c r="CQR555" s="152"/>
      <c r="CQS555" s="152"/>
      <c r="CQT555" s="152"/>
      <c r="CQU555" s="152"/>
      <c r="CQV555" s="152"/>
      <c r="CQW555" s="152"/>
      <c r="CQX555" s="152"/>
      <c r="CQY555" s="152"/>
      <c r="CQZ555" s="152"/>
      <c r="CRA555" s="152"/>
      <c r="CRB555" s="152"/>
      <c r="CRC555" s="152"/>
      <c r="CRD555" s="152"/>
      <c r="CRE555" s="152"/>
      <c r="CRF555" s="152"/>
      <c r="CRG555" s="152"/>
      <c r="CRH555" s="152"/>
      <c r="CRI555" s="152"/>
      <c r="CRJ555" s="152"/>
      <c r="CRK555" s="152"/>
      <c r="CRL555" s="152"/>
      <c r="CRM555" s="152"/>
      <c r="CRN555" s="152"/>
      <c r="CRO555" s="152"/>
      <c r="CRP555" s="152"/>
      <c r="CRQ555" s="152"/>
      <c r="CRR555" s="152"/>
      <c r="CRS555" s="152"/>
      <c r="CRT555" s="152"/>
      <c r="CRU555" s="152"/>
      <c r="CRV555" s="152"/>
      <c r="CRW555" s="152"/>
      <c r="CRX555" s="152"/>
      <c r="CRY555" s="152"/>
      <c r="CRZ555" s="152"/>
      <c r="CSA555" s="152"/>
      <c r="CSB555" s="152"/>
      <c r="CSC555" s="152"/>
      <c r="CSD555" s="152"/>
      <c r="CSE555" s="152"/>
      <c r="CSF555" s="152"/>
      <c r="CSG555" s="152"/>
      <c r="CSH555" s="152"/>
      <c r="CSI555" s="152"/>
      <c r="CSJ555" s="152"/>
      <c r="CSK555" s="152"/>
      <c r="CSL555" s="152"/>
      <c r="CSM555" s="152"/>
      <c r="CSN555" s="152"/>
      <c r="CSO555" s="152"/>
      <c r="CSP555" s="152"/>
      <c r="CSQ555" s="152"/>
      <c r="CSR555" s="152"/>
      <c r="CSS555" s="152"/>
      <c r="CST555" s="152"/>
      <c r="CSU555" s="152"/>
      <c r="CSV555" s="152"/>
      <c r="CSW555" s="152"/>
      <c r="CSX555" s="152"/>
      <c r="CSY555" s="152"/>
      <c r="CSZ555" s="152"/>
      <c r="CTA555" s="152"/>
      <c r="CTB555" s="152"/>
      <c r="CTC555" s="152"/>
      <c r="CTD555" s="152"/>
      <c r="CTE555" s="152"/>
      <c r="CTF555" s="152"/>
      <c r="CTG555" s="152"/>
      <c r="CTH555" s="152"/>
      <c r="CTI555" s="152"/>
      <c r="CTJ555" s="152"/>
      <c r="CTK555" s="152"/>
      <c r="CTL555" s="152"/>
      <c r="CTM555" s="152"/>
      <c r="CTN555" s="152"/>
      <c r="CTO555" s="152"/>
      <c r="CTP555" s="152"/>
      <c r="CTQ555" s="152"/>
      <c r="CTR555" s="152"/>
      <c r="CTS555" s="152"/>
      <c r="CTT555" s="152"/>
      <c r="CTU555" s="152"/>
      <c r="CTV555" s="152"/>
      <c r="CTW555" s="152"/>
      <c r="CTX555" s="152"/>
      <c r="CTY555" s="152"/>
      <c r="CTZ555" s="152"/>
      <c r="CUA555" s="152"/>
      <c r="CUB555" s="152"/>
      <c r="CUC555" s="152"/>
      <c r="CUD555" s="152"/>
      <c r="CUE555" s="152"/>
      <c r="CUF555" s="152"/>
      <c r="CUG555" s="152"/>
      <c r="CUH555" s="152"/>
      <c r="CUI555" s="152"/>
      <c r="CUJ555" s="152"/>
      <c r="CUK555" s="152"/>
      <c r="CUL555" s="152"/>
      <c r="CUM555" s="152"/>
      <c r="CUN555" s="152"/>
      <c r="CUO555" s="152"/>
      <c r="CUP555" s="152"/>
      <c r="CUQ555" s="152"/>
      <c r="CUR555" s="152"/>
      <c r="CUS555" s="152"/>
      <c r="CUT555" s="152"/>
      <c r="CUU555" s="152"/>
      <c r="CUV555" s="152"/>
      <c r="CUW555" s="152"/>
      <c r="CUX555" s="152"/>
      <c r="CUY555" s="152"/>
      <c r="CUZ555" s="152"/>
      <c r="CVA555" s="152"/>
      <c r="CVB555" s="152"/>
      <c r="CVC555" s="152"/>
      <c r="CVD555" s="152"/>
      <c r="CVE555" s="152"/>
      <c r="CVF555" s="152"/>
      <c r="CVG555" s="152"/>
      <c r="CVH555" s="152"/>
      <c r="CVI555" s="152"/>
      <c r="CVJ555" s="152"/>
      <c r="CVK555" s="152"/>
      <c r="CVL555" s="152"/>
      <c r="CVM555" s="152"/>
      <c r="CVN555" s="152"/>
      <c r="CVO555" s="152"/>
      <c r="CVP555" s="152"/>
      <c r="CVQ555" s="152"/>
      <c r="CVR555" s="152"/>
      <c r="CVS555" s="152"/>
      <c r="CVT555" s="152"/>
      <c r="CVU555" s="152"/>
      <c r="CVV555" s="152"/>
      <c r="CVW555" s="152"/>
      <c r="CVX555" s="152"/>
      <c r="CVY555" s="152"/>
      <c r="CVZ555" s="152"/>
      <c r="CWA555" s="152"/>
      <c r="CWB555" s="152"/>
      <c r="CWC555" s="152"/>
      <c r="CWD555" s="152"/>
      <c r="CWE555" s="152"/>
      <c r="CWF555" s="152"/>
      <c r="CWG555" s="152"/>
      <c r="CWH555" s="152"/>
      <c r="CWI555" s="152"/>
      <c r="CWJ555" s="152"/>
      <c r="CWK555" s="152"/>
      <c r="CWL555" s="152"/>
      <c r="CWM555" s="152"/>
      <c r="CWN555" s="152"/>
      <c r="CWO555" s="152"/>
      <c r="CWP555" s="152"/>
      <c r="CWQ555" s="152"/>
      <c r="CWR555" s="152"/>
      <c r="CWS555" s="152"/>
      <c r="CWT555" s="152"/>
      <c r="CWU555" s="152"/>
      <c r="CWV555" s="152"/>
      <c r="CWW555" s="152"/>
      <c r="CWX555" s="152"/>
      <c r="CWY555" s="152"/>
      <c r="CWZ555" s="152"/>
      <c r="CXA555" s="152"/>
      <c r="CXB555" s="152"/>
      <c r="CXC555" s="152"/>
      <c r="CXD555" s="152"/>
      <c r="CXE555" s="152"/>
      <c r="CXF555" s="152"/>
      <c r="CXG555" s="152"/>
      <c r="CXH555" s="152"/>
      <c r="CXI555" s="152"/>
      <c r="CXJ555" s="152"/>
      <c r="CXK555" s="152"/>
      <c r="CXL555" s="152"/>
      <c r="CXM555" s="152"/>
      <c r="CXN555" s="152"/>
      <c r="CXO555" s="152"/>
      <c r="CXP555" s="152"/>
      <c r="CXQ555" s="152"/>
      <c r="CXR555" s="152"/>
      <c r="CXS555" s="152"/>
      <c r="CXT555" s="152"/>
      <c r="CXU555" s="152"/>
      <c r="CXV555" s="152"/>
      <c r="CXW555" s="152"/>
      <c r="CXX555" s="152"/>
      <c r="CXY555" s="152"/>
      <c r="CXZ555" s="152"/>
      <c r="CYA555" s="152"/>
      <c r="CYB555" s="152"/>
      <c r="CYC555" s="152"/>
      <c r="CYD555" s="152"/>
      <c r="CYE555" s="152"/>
      <c r="CYF555" s="152"/>
      <c r="CYG555" s="152"/>
      <c r="CYH555" s="152"/>
      <c r="CYI555" s="152"/>
      <c r="CYJ555" s="152"/>
      <c r="CYK555" s="152"/>
      <c r="CYL555" s="152"/>
      <c r="CYM555" s="152"/>
      <c r="CYN555" s="152"/>
      <c r="CYO555" s="152"/>
      <c r="CYP555" s="152"/>
      <c r="CYQ555" s="152"/>
      <c r="CYR555" s="152"/>
      <c r="CYS555" s="152"/>
      <c r="CYT555" s="152"/>
      <c r="CYU555" s="152"/>
      <c r="CYV555" s="152"/>
      <c r="CYW555" s="152"/>
      <c r="CYX555" s="152"/>
      <c r="CYY555" s="152"/>
      <c r="CYZ555" s="152"/>
      <c r="CZA555" s="152"/>
      <c r="CZB555" s="152"/>
      <c r="CZC555" s="152"/>
      <c r="CZD555" s="152"/>
      <c r="CZE555" s="152"/>
      <c r="CZF555" s="152"/>
      <c r="CZG555" s="152"/>
      <c r="CZH555" s="152"/>
      <c r="CZI555" s="152"/>
      <c r="CZJ555" s="152"/>
      <c r="CZK555" s="152"/>
      <c r="CZL555" s="152"/>
      <c r="CZM555" s="152"/>
      <c r="CZN555" s="152"/>
      <c r="CZO555" s="152"/>
      <c r="CZP555" s="152"/>
      <c r="CZQ555" s="152"/>
      <c r="CZR555" s="152"/>
      <c r="CZS555" s="152"/>
      <c r="CZT555" s="152"/>
      <c r="CZU555" s="152"/>
      <c r="CZV555" s="152"/>
      <c r="CZW555" s="152"/>
      <c r="CZX555" s="152"/>
      <c r="CZY555" s="152"/>
      <c r="CZZ555" s="152"/>
      <c r="DAA555" s="152"/>
      <c r="DAB555" s="152"/>
      <c r="DAC555" s="152"/>
      <c r="DAD555" s="152"/>
      <c r="DAE555" s="152"/>
      <c r="DAF555" s="152"/>
      <c r="DAG555" s="152"/>
      <c r="DAH555" s="152"/>
      <c r="DAI555" s="152"/>
      <c r="DAJ555" s="152"/>
      <c r="DAK555" s="152"/>
      <c r="DAL555" s="152"/>
      <c r="DAM555" s="152"/>
      <c r="DAN555" s="152"/>
      <c r="DAO555" s="152"/>
      <c r="DAP555" s="152"/>
      <c r="DAQ555" s="152"/>
      <c r="DAR555" s="152"/>
      <c r="DAS555" s="152"/>
      <c r="DAT555" s="152"/>
      <c r="DAU555" s="152"/>
      <c r="DAV555" s="152"/>
      <c r="DAW555" s="152"/>
      <c r="DAX555" s="152"/>
      <c r="DAY555" s="152"/>
      <c r="DAZ555" s="152"/>
      <c r="DBA555" s="152"/>
      <c r="DBB555" s="152"/>
      <c r="DBC555" s="152"/>
      <c r="DBD555" s="152"/>
      <c r="DBE555" s="152"/>
      <c r="DBF555" s="152"/>
      <c r="DBG555" s="152"/>
      <c r="DBH555" s="152"/>
      <c r="DBI555" s="152"/>
      <c r="DBJ555" s="152"/>
      <c r="DBK555" s="152"/>
      <c r="DBL555" s="152"/>
      <c r="DBM555" s="152"/>
      <c r="DBN555" s="152"/>
      <c r="DBO555" s="152"/>
      <c r="DBP555" s="152"/>
      <c r="DBQ555" s="152"/>
      <c r="DBR555" s="152"/>
      <c r="DBS555" s="152"/>
      <c r="DBT555" s="152"/>
      <c r="DBU555" s="152"/>
      <c r="DBV555" s="152"/>
      <c r="DBW555" s="152"/>
      <c r="DBX555" s="152"/>
      <c r="DBY555" s="152"/>
      <c r="DBZ555" s="152"/>
      <c r="DCA555" s="152"/>
      <c r="DCB555" s="152"/>
      <c r="DCC555" s="152"/>
      <c r="DCD555" s="152"/>
      <c r="DCE555" s="152"/>
      <c r="DCF555" s="152"/>
      <c r="DCG555" s="152"/>
      <c r="DCH555" s="152"/>
      <c r="DCI555" s="152"/>
      <c r="DCJ555" s="152"/>
      <c r="DCK555" s="152"/>
      <c r="DCL555" s="152"/>
      <c r="DCM555" s="152"/>
      <c r="DCN555" s="152"/>
      <c r="DCO555" s="152"/>
      <c r="DCP555" s="152"/>
      <c r="DCQ555" s="152"/>
      <c r="DCR555" s="152"/>
      <c r="DCS555" s="152"/>
      <c r="DCT555" s="152"/>
      <c r="DCU555" s="152"/>
      <c r="DCV555" s="152"/>
      <c r="DCW555" s="152"/>
      <c r="DCX555" s="152"/>
      <c r="DCY555" s="152"/>
      <c r="DCZ555" s="152"/>
      <c r="DDA555" s="152"/>
      <c r="DDB555" s="152"/>
      <c r="DDC555" s="152"/>
      <c r="DDD555" s="152"/>
      <c r="DDE555" s="152"/>
      <c r="DDF555" s="152"/>
      <c r="DDG555" s="152"/>
      <c r="DDH555" s="152"/>
      <c r="DDI555" s="152"/>
      <c r="DDJ555" s="152"/>
      <c r="DDK555" s="152"/>
      <c r="DDL555" s="152"/>
      <c r="DDM555" s="152"/>
      <c r="DDN555" s="152"/>
      <c r="DDO555" s="152"/>
      <c r="DDP555" s="152"/>
      <c r="DDQ555" s="152"/>
      <c r="DDR555" s="152"/>
      <c r="DDS555" s="152"/>
      <c r="DDT555" s="152"/>
      <c r="DDU555" s="152"/>
      <c r="DDV555" s="152"/>
      <c r="DDW555" s="152"/>
      <c r="DDX555" s="152"/>
      <c r="DDY555" s="152"/>
      <c r="DDZ555" s="152"/>
      <c r="DEA555" s="152"/>
      <c r="DEB555" s="152"/>
      <c r="DEC555" s="152"/>
      <c r="DED555" s="152"/>
      <c r="DEE555" s="152"/>
      <c r="DEF555" s="152"/>
      <c r="DEG555" s="152"/>
      <c r="DEH555" s="152"/>
      <c r="DEI555" s="152"/>
      <c r="DEJ555" s="152"/>
      <c r="DEK555" s="152"/>
      <c r="DEL555" s="152"/>
      <c r="DEM555" s="152"/>
      <c r="DEN555" s="152"/>
      <c r="DEO555" s="152"/>
      <c r="DEP555" s="152"/>
      <c r="DEQ555" s="152"/>
      <c r="DER555" s="152"/>
      <c r="DES555" s="152"/>
      <c r="DET555" s="152"/>
      <c r="DEU555" s="152"/>
      <c r="DEV555" s="152"/>
      <c r="DEW555" s="152"/>
      <c r="DEX555" s="152"/>
      <c r="DEY555" s="152"/>
      <c r="DEZ555" s="152"/>
      <c r="DFA555" s="152"/>
      <c r="DFB555" s="152"/>
      <c r="DFC555" s="152"/>
      <c r="DFD555" s="152"/>
      <c r="DFE555" s="152"/>
      <c r="DFF555" s="152"/>
      <c r="DFG555" s="152"/>
      <c r="DFH555" s="152"/>
      <c r="DFI555" s="152"/>
      <c r="DFJ555" s="152"/>
      <c r="DFK555" s="152"/>
      <c r="DFL555" s="152"/>
      <c r="DFM555" s="152"/>
      <c r="DFN555" s="152"/>
      <c r="DFO555" s="152"/>
      <c r="DFP555" s="152"/>
      <c r="DFQ555" s="152"/>
      <c r="DFR555" s="152"/>
      <c r="DFS555" s="152"/>
      <c r="DFT555" s="152"/>
      <c r="DFU555" s="152"/>
      <c r="DFV555" s="152"/>
      <c r="DFW555" s="152"/>
      <c r="DFX555" s="152"/>
      <c r="DFY555" s="152"/>
      <c r="DFZ555" s="152"/>
      <c r="DGA555" s="152"/>
      <c r="DGB555" s="152"/>
      <c r="DGC555" s="152"/>
      <c r="DGD555" s="152"/>
      <c r="DGE555" s="152"/>
      <c r="DGF555" s="152"/>
      <c r="DGG555" s="152"/>
      <c r="DGH555" s="152"/>
      <c r="DGI555" s="152"/>
      <c r="DGJ555" s="152"/>
      <c r="DGK555" s="152"/>
      <c r="DGL555" s="152"/>
      <c r="DGM555" s="152"/>
      <c r="DGN555" s="152"/>
      <c r="DGO555" s="152"/>
      <c r="DGP555" s="152"/>
      <c r="DGQ555" s="152"/>
      <c r="DGR555" s="152"/>
      <c r="DGS555" s="152"/>
      <c r="DGT555" s="152"/>
      <c r="DGU555" s="152"/>
      <c r="DGV555" s="152"/>
      <c r="DGW555" s="152"/>
      <c r="DGX555" s="152"/>
      <c r="DGY555" s="152"/>
      <c r="DGZ555" s="152"/>
      <c r="DHA555" s="152"/>
      <c r="DHB555" s="152"/>
      <c r="DHC555" s="152"/>
      <c r="DHD555" s="152"/>
      <c r="DHE555" s="152"/>
      <c r="DHF555" s="152"/>
      <c r="DHG555" s="152"/>
      <c r="DHH555" s="152"/>
      <c r="DHI555" s="152"/>
      <c r="DHJ555" s="152"/>
      <c r="DHK555" s="152"/>
      <c r="DHL555" s="152"/>
      <c r="DHM555" s="152"/>
      <c r="DHN555" s="152"/>
      <c r="DHO555" s="152"/>
      <c r="DHP555" s="152"/>
      <c r="DHQ555" s="152"/>
      <c r="DHR555" s="152"/>
      <c r="DHS555" s="152"/>
      <c r="DHT555" s="152"/>
      <c r="DHU555" s="152"/>
      <c r="DHV555" s="152"/>
      <c r="DHW555" s="152"/>
      <c r="DHX555" s="152"/>
      <c r="DHY555" s="152"/>
      <c r="DHZ555" s="152"/>
      <c r="DIA555" s="152"/>
      <c r="DIB555" s="152"/>
      <c r="DIC555" s="152"/>
      <c r="DID555" s="152"/>
      <c r="DIE555" s="152"/>
      <c r="DIF555" s="152"/>
      <c r="DIG555" s="152"/>
      <c r="DIH555" s="152"/>
      <c r="DII555" s="152"/>
      <c r="DIJ555" s="152"/>
      <c r="DIK555" s="152"/>
      <c r="DIL555" s="152"/>
      <c r="DIM555" s="152"/>
      <c r="DIN555" s="152"/>
      <c r="DIO555" s="152"/>
      <c r="DIP555" s="152"/>
      <c r="DIQ555" s="152"/>
      <c r="DIR555" s="152"/>
      <c r="DIS555" s="152"/>
      <c r="DIT555" s="152"/>
      <c r="DIU555" s="152"/>
      <c r="DIV555" s="152"/>
      <c r="DIW555" s="152"/>
      <c r="DIX555" s="152"/>
      <c r="DIY555" s="152"/>
      <c r="DIZ555" s="152"/>
      <c r="DJA555" s="152"/>
      <c r="DJB555" s="152"/>
      <c r="DJC555" s="152"/>
      <c r="DJD555" s="152"/>
      <c r="DJE555" s="152"/>
      <c r="DJF555" s="152"/>
      <c r="DJG555" s="152"/>
      <c r="DJH555" s="152"/>
      <c r="DJI555" s="152"/>
      <c r="DJJ555" s="152"/>
      <c r="DJK555" s="152"/>
      <c r="DJL555" s="152"/>
      <c r="DJM555" s="152"/>
      <c r="DJN555" s="152"/>
      <c r="DJO555" s="152"/>
      <c r="DJP555" s="152"/>
      <c r="DJQ555" s="152"/>
      <c r="DJR555" s="152"/>
      <c r="DJS555" s="152"/>
      <c r="DJT555" s="152"/>
      <c r="DJU555" s="152"/>
      <c r="DJV555" s="152"/>
      <c r="DJW555" s="152"/>
      <c r="DJX555" s="152"/>
      <c r="DJY555" s="152"/>
      <c r="DJZ555" s="152"/>
      <c r="DKA555" s="152"/>
      <c r="DKB555" s="152"/>
      <c r="DKC555" s="152"/>
      <c r="DKD555" s="152"/>
      <c r="DKE555" s="152"/>
      <c r="DKF555" s="152"/>
      <c r="DKG555" s="152"/>
      <c r="DKH555" s="152"/>
      <c r="DKI555" s="152"/>
      <c r="DKJ555" s="152"/>
      <c r="DKK555" s="152"/>
      <c r="DKL555" s="152"/>
      <c r="DKM555" s="152"/>
      <c r="DKN555" s="152"/>
      <c r="DKO555" s="152"/>
      <c r="DKP555" s="152"/>
      <c r="DKQ555" s="152"/>
      <c r="DKR555" s="152"/>
      <c r="DKS555" s="152"/>
      <c r="DKT555" s="152"/>
      <c r="DKU555" s="152"/>
      <c r="DKV555" s="152"/>
      <c r="DKW555" s="152"/>
      <c r="DKX555" s="152"/>
      <c r="DKY555" s="152"/>
      <c r="DKZ555" s="152"/>
      <c r="DLA555" s="152"/>
      <c r="DLB555" s="152"/>
      <c r="DLC555" s="152"/>
      <c r="DLD555" s="152"/>
      <c r="DLE555" s="152"/>
      <c r="DLF555" s="152"/>
      <c r="DLG555" s="152"/>
      <c r="DLH555" s="152"/>
      <c r="DLI555" s="152"/>
      <c r="DLJ555" s="152"/>
      <c r="DLK555" s="152"/>
      <c r="DLL555" s="152"/>
      <c r="DLM555" s="152"/>
      <c r="DLN555" s="152"/>
      <c r="DLO555" s="152"/>
      <c r="DLP555" s="152"/>
      <c r="DLQ555" s="152"/>
      <c r="DLR555" s="152"/>
      <c r="DLS555" s="152"/>
      <c r="DLT555" s="152"/>
      <c r="DLU555" s="152"/>
      <c r="DLV555" s="152"/>
      <c r="DLW555" s="152"/>
      <c r="DLX555" s="152"/>
      <c r="DLY555" s="152"/>
      <c r="DLZ555" s="152"/>
      <c r="DMA555" s="152"/>
      <c r="DMB555" s="152"/>
      <c r="DMC555" s="152"/>
      <c r="DMD555" s="152"/>
      <c r="DME555" s="152"/>
      <c r="DMF555" s="152"/>
      <c r="DMG555" s="152"/>
      <c r="DMH555" s="152"/>
      <c r="DMI555" s="152"/>
      <c r="DMJ555" s="152"/>
      <c r="DMK555" s="152"/>
      <c r="DML555" s="152"/>
      <c r="DMM555" s="152"/>
      <c r="DMN555" s="152"/>
      <c r="DMO555" s="152"/>
      <c r="DMP555" s="152"/>
      <c r="DMQ555" s="152"/>
      <c r="DMR555" s="152"/>
      <c r="DMS555" s="152"/>
      <c r="DMT555" s="152"/>
      <c r="DMU555" s="152"/>
      <c r="DMV555" s="152"/>
      <c r="DMW555" s="152"/>
      <c r="DMX555" s="152"/>
      <c r="DMY555" s="152"/>
      <c r="DMZ555" s="152"/>
      <c r="DNA555" s="152"/>
      <c r="DNB555" s="152"/>
      <c r="DNC555" s="152"/>
      <c r="DND555" s="152"/>
      <c r="DNE555" s="152"/>
      <c r="DNF555" s="152"/>
      <c r="DNG555" s="152"/>
      <c r="DNH555" s="152"/>
      <c r="DNI555" s="152"/>
      <c r="DNJ555" s="152"/>
      <c r="DNK555" s="152"/>
      <c r="DNL555" s="152"/>
      <c r="DNM555" s="152"/>
      <c r="DNN555" s="152"/>
      <c r="DNO555" s="152"/>
      <c r="DNP555" s="152"/>
      <c r="DNQ555" s="152"/>
      <c r="DNR555" s="152"/>
      <c r="DNS555" s="152"/>
      <c r="DNT555" s="152"/>
      <c r="DNU555" s="152"/>
      <c r="DNV555" s="152"/>
      <c r="DNW555" s="152"/>
      <c r="DNX555" s="152"/>
      <c r="DNY555" s="152"/>
      <c r="DNZ555" s="152"/>
      <c r="DOA555" s="152"/>
      <c r="DOB555" s="152"/>
      <c r="DOC555" s="152"/>
      <c r="DOD555" s="152"/>
      <c r="DOE555" s="152"/>
      <c r="DOF555" s="152"/>
      <c r="DOG555" s="152"/>
      <c r="DOH555" s="152"/>
      <c r="DOI555" s="152"/>
      <c r="DOJ555" s="152"/>
      <c r="DOK555" s="152"/>
      <c r="DOL555" s="152"/>
      <c r="DOM555" s="152"/>
      <c r="DON555" s="152"/>
      <c r="DOO555" s="152"/>
      <c r="DOP555" s="152"/>
      <c r="DOQ555" s="152"/>
      <c r="DOR555" s="152"/>
      <c r="DOS555" s="152"/>
      <c r="DOT555" s="152"/>
      <c r="DOU555" s="152"/>
      <c r="DOV555" s="152"/>
      <c r="DOW555" s="152"/>
      <c r="DOX555" s="152"/>
      <c r="DOY555" s="152"/>
      <c r="DOZ555" s="152"/>
      <c r="DPA555" s="152"/>
      <c r="DPB555" s="152"/>
      <c r="DPC555" s="152"/>
      <c r="DPD555" s="152"/>
      <c r="DPE555" s="152"/>
      <c r="DPF555" s="152"/>
      <c r="DPG555" s="152"/>
      <c r="DPH555" s="152"/>
      <c r="DPI555" s="152"/>
      <c r="DPJ555" s="152"/>
      <c r="DPK555" s="152"/>
      <c r="DPL555" s="152"/>
      <c r="DPM555" s="152"/>
      <c r="DPN555" s="152"/>
      <c r="DPO555" s="152"/>
      <c r="DPP555" s="152"/>
      <c r="DPQ555" s="152"/>
      <c r="DPR555" s="152"/>
      <c r="DPS555" s="152"/>
      <c r="DPT555" s="152"/>
      <c r="DPU555" s="152"/>
      <c r="DPV555" s="152"/>
      <c r="DPW555" s="152"/>
      <c r="DPX555" s="152"/>
      <c r="DPY555" s="152"/>
      <c r="DPZ555" s="152"/>
      <c r="DQA555" s="152"/>
      <c r="DQB555" s="152"/>
      <c r="DQC555" s="152"/>
      <c r="DQD555" s="152"/>
      <c r="DQE555" s="152"/>
      <c r="DQF555" s="152"/>
      <c r="DQG555" s="152"/>
      <c r="DQH555" s="152"/>
      <c r="DQI555" s="152"/>
      <c r="DQJ555" s="152"/>
      <c r="DQK555" s="152"/>
      <c r="DQL555" s="152"/>
      <c r="DQM555" s="152"/>
      <c r="DQN555" s="152"/>
      <c r="DQO555" s="152"/>
      <c r="DQP555" s="152"/>
      <c r="DQQ555" s="152"/>
      <c r="DQR555" s="152"/>
      <c r="DQS555" s="152"/>
      <c r="DQT555" s="152"/>
      <c r="DQU555" s="152"/>
      <c r="DQV555" s="152"/>
      <c r="DQW555" s="152"/>
      <c r="DQX555" s="152"/>
      <c r="DQY555" s="152"/>
      <c r="DQZ555" s="152"/>
      <c r="DRA555" s="152"/>
      <c r="DRB555" s="152"/>
      <c r="DRC555" s="152"/>
      <c r="DRD555" s="152"/>
      <c r="DRE555" s="152"/>
      <c r="DRF555" s="152"/>
      <c r="DRG555" s="152"/>
      <c r="DRH555" s="152"/>
      <c r="DRI555" s="152"/>
      <c r="DRJ555" s="152"/>
      <c r="DRK555" s="152"/>
      <c r="DRL555" s="152"/>
      <c r="DRM555" s="152"/>
      <c r="DRN555" s="152"/>
      <c r="DRO555" s="152"/>
      <c r="DRP555" s="152"/>
      <c r="DRQ555" s="152"/>
      <c r="DRR555" s="152"/>
      <c r="DRS555" s="152"/>
      <c r="DRT555" s="152"/>
      <c r="DRU555" s="152"/>
      <c r="DRV555" s="152"/>
      <c r="DRW555" s="152"/>
      <c r="DRX555" s="152"/>
      <c r="DRY555" s="152"/>
      <c r="DRZ555" s="152"/>
      <c r="DSA555" s="152"/>
      <c r="DSB555" s="152"/>
      <c r="DSC555" s="152"/>
      <c r="DSD555" s="152"/>
      <c r="DSE555" s="152"/>
      <c r="DSF555" s="152"/>
      <c r="DSG555" s="152"/>
      <c r="DSH555" s="152"/>
      <c r="DSI555" s="152"/>
      <c r="DSJ555" s="152"/>
      <c r="DSK555" s="152"/>
      <c r="DSL555" s="152"/>
      <c r="DSM555" s="152"/>
      <c r="DSN555" s="152"/>
      <c r="DSO555" s="152"/>
      <c r="DSP555" s="152"/>
      <c r="DSQ555" s="152"/>
      <c r="DSR555" s="152"/>
      <c r="DSS555" s="152"/>
      <c r="DST555" s="152"/>
      <c r="DSU555" s="152"/>
      <c r="DSV555" s="152"/>
      <c r="DSW555" s="152"/>
      <c r="DSX555" s="152"/>
      <c r="DSY555" s="152"/>
      <c r="DSZ555" s="152"/>
      <c r="DTA555" s="152"/>
      <c r="DTB555" s="152"/>
      <c r="DTC555" s="152"/>
      <c r="DTD555" s="152"/>
      <c r="DTE555" s="152"/>
      <c r="DTF555" s="152"/>
      <c r="DTG555" s="152"/>
      <c r="DTH555" s="152"/>
      <c r="DTI555" s="152"/>
      <c r="DTJ555" s="152"/>
      <c r="DTK555" s="152"/>
      <c r="DTL555" s="152"/>
      <c r="DTM555" s="152"/>
      <c r="DTN555" s="152"/>
      <c r="DTO555" s="152"/>
      <c r="DTP555" s="152"/>
      <c r="DTQ555" s="152"/>
      <c r="DTR555" s="152"/>
      <c r="DTS555" s="152"/>
      <c r="DTT555" s="152"/>
      <c r="DTU555" s="152"/>
      <c r="DTV555" s="152"/>
      <c r="DTW555" s="152"/>
      <c r="DTX555" s="152"/>
      <c r="DTY555" s="152"/>
      <c r="DTZ555" s="152"/>
      <c r="DUA555" s="152"/>
      <c r="DUB555" s="152"/>
      <c r="DUC555" s="152"/>
      <c r="DUD555" s="152"/>
      <c r="DUE555" s="152"/>
      <c r="DUF555" s="152"/>
      <c r="DUG555" s="152"/>
      <c r="DUH555" s="152"/>
      <c r="DUI555" s="152"/>
      <c r="DUJ555" s="152"/>
      <c r="DUK555" s="152"/>
      <c r="DUL555" s="152"/>
      <c r="DUM555" s="152"/>
      <c r="DUN555" s="152"/>
      <c r="DUO555" s="152"/>
      <c r="DUP555" s="152"/>
      <c r="DUQ555" s="152"/>
      <c r="DUR555" s="152"/>
      <c r="DUS555" s="152"/>
      <c r="DUT555" s="152"/>
      <c r="DUU555" s="152"/>
      <c r="DUV555" s="152"/>
      <c r="DUW555" s="152"/>
      <c r="DUX555" s="152"/>
      <c r="DUY555" s="152"/>
      <c r="DUZ555" s="152"/>
      <c r="DVA555" s="152"/>
      <c r="DVB555" s="152"/>
      <c r="DVC555" s="152"/>
      <c r="DVD555" s="152"/>
      <c r="DVE555" s="152"/>
      <c r="DVF555" s="152"/>
      <c r="DVG555" s="152"/>
      <c r="DVH555" s="152"/>
      <c r="DVI555" s="152"/>
      <c r="DVJ555" s="152"/>
      <c r="DVK555" s="152"/>
      <c r="DVL555" s="152"/>
      <c r="DVM555" s="152"/>
      <c r="DVN555" s="152"/>
      <c r="DVO555" s="152"/>
      <c r="DVP555" s="152"/>
      <c r="DVQ555" s="152"/>
      <c r="DVR555" s="152"/>
      <c r="DVS555" s="152"/>
      <c r="DVT555" s="152"/>
      <c r="DVU555" s="152"/>
      <c r="DVV555" s="152"/>
      <c r="DVW555" s="152"/>
      <c r="DVX555" s="152"/>
      <c r="DVY555" s="152"/>
      <c r="DVZ555" s="152"/>
      <c r="DWA555" s="152"/>
      <c r="DWB555" s="152"/>
      <c r="DWC555" s="152"/>
      <c r="DWD555" s="152"/>
      <c r="DWE555" s="152"/>
      <c r="DWF555" s="152"/>
      <c r="DWG555" s="152"/>
      <c r="DWH555" s="152"/>
      <c r="DWI555" s="152"/>
      <c r="DWJ555" s="152"/>
      <c r="DWK555" s="152"/>
      <c r="DWL555" s="152"/>
      <c r="DWM555" s="152"/>
      <c r="DWN555" s="152"/>
      <c r="DWO555" s="152"/>
      <c r="DWP555" s="152"/>
      <c r="DWQ555" s="152"/>
      <c r="DWR555" s="152"/>
      <c r="DWS555" s="152"/>
      <c r="DWT555" s="152"/>
      <c r="DWU555" s="152"/>
      <c r="DWV555" s="152"/>
      <c r="DWW555" s="152"/>
      <c r="DWX555" s="152"/>
      <c r="DWY555" s="152"/>
      <c r="DWZ555" s="152"/>
      <c r="DXA555" s="152"/>
      <c r="DXB555" s="152"/>
      <c r="DXC555" s="152"/>
      <c r="DXD555" s="152"/>
      <c r="DXE555" s="152"/>
      <c r="DXF555" s="152"/>
      <c r="DXG555" s="152"/>
      <c r="DXH555" s="152"/>
      <c r="DXI555" s="152"/>
      <c r="DXJ555" s="152"/>
      <c r="DXK555" s="152"/>
      <c r="DXL555" s="152"/>
      <c r="DXM555" s="152"/>
      <c r="DXN555" s="152"/>
      <c r="DXO555" s="152"/>
      <c r="DXP555" s="152"/>
      <c r="DXQ555" s="152"/>
      <c r="DXR555" s="152"/>
      <c r="DXS555" s="152"/>
      <c r="DXT555" s="152"/>
      <c r="DXU555" s="152"/>
      <c r="DXV555" s="152"/>
      <c r="DXW555" s="152"/>
      <c r="DXX555" s="152"/>
      <c r="DXY555" s="152"/>
      <c r="DXZ555" s="152"/>
      <c r="DYA555" s="152"/>
      <c r="DYB555" s="152"/>
      <c r="DYC555" s="152"/>
      <c r="DYD555" s="152"/>
      <c r="DYE555" s="152"/>
      <c r="DYF555" s="152"/>
      <c r="DYG555" s="152"/>
      <c r="DYH555" s="152"/>
      <c r="DYI555" s="152"/>
      <c r="DYJ555" s="152"/>
      <c r="DYK555" s="152"/>
      <c r="DYL555" s="152"/>
      <c r="DYM555" s="152"/>
      <c r="DYN555" s="152"/>
      <c r="DYO555" s="152"/>
      <c r="DYP555" s="152"/>
      <c r="DYQ555" s="152"/>
      <c r="DYR555" s="152"/>
      <c r="DYS555" s="152"/>
      <c r="DYT555" s="152"/>
      <c r="DYU555" s="152"/>
      <c r="DYV555" s="152"/>
      <c r="DYW555" s="152"/>
      <c r="DYX555" s="152"/>
      <c r="DYY555" s="152"/>
      <c r="DYZ555" s="152"/>
      <c r="DZA555" s="152"/>
      <c r="DZB555" s="152"/>
      <c r="DZC555" s="152"/>
      <c r="DZD555" s="152"/>
      <c r="DZE555" s="152"/>
      <c r="DZF555" s="152"/>
      <c r="DZG555" s="152"/>
      <c r="DZH555" s="152"/>
      <c r="DZI555" s="152"/>
      <c r="DZJ555" s="152"/>
      <c r="DZK555" s="152"/>
      <c r="DZL555" s="152"/>
      <c r="DZM555" s="152"/>
      <c r="DZN555" s="152"/>
      <c r="DZO555" s="152"/>
      <c r="DZP555" s="152"/>
      <c r="DZQ555" s="152"/>
      <c r="DZR555" s="152"/>
      <c r="DZS555" s="152"/>
      <c r="DZT555" s="152"/>
      <c r="DZU555" s="152"/>
      <c r="DZV555" s="152"/>
      <c r="DZW555" s="152"/>
      <c r="DZX555" s="152"/>
      <c r="DZY555" s="152"/>
      <c r="DZZ555" s="152"/>
      <c r="EAA555" s="152"/>
      <c r="EAB555" s="152"/>
      <c r="EAC555" s="152"/>
      <c r="EAD555" s="152"/>
      <c r="EAE555" s="152"/>
      <c r="EAF555" s="152"/>
      <c r="EAG555" s="152"/>
      <c r="EAH555" s="152"/>
      <c r="EAI555" s="152"/>
      <c r="EAJ555" s="152"/>
      <c r="EAK555" s="152"/>
      <c r="EAL555" s="152"/>
      <c r="EAM555" s="152"/>
      <c r="EAN555" s="152"/>
      <c r="EAO555" s="152"/>
      <c r="EAP555" s="152"/>
      <c r="EAQ555" s="152"/>
      <c r="EAR555" s="152"/>
      <c r="EAS555" s="152"/>
      <c r="EAT555" s="152"/>
      <c r="EAU555" s="152"/>
      <c r="EAV555" s="152"/>
      <c r="EAW555" s="152"/>
      <c r="EAX555" s="152"/>
      <c r="EAY555" s="152"/>
      <c r="EAZ555" s="152"/>
      <c r="EBA555" s="152"/>
      <c r="EBB555" s="152"/>
      <c r="EBC555" s="152"/>
      <c r="EBD555" s="152"/>
      <c r="EBE555" s="152"/>
      <c r="EBF555" s="152"/>
      <c r="EBG555" s="152"/>
      <c r="EBH555" s="152"/>
      <c r="EBI555" s="152"/>
      <c r="EBJ555" s="152"/>
      <c r="EBK555" s="152"/>
      <c r="EBL555" s="152"/>
      <c r="EBM555" s="152"/>
      <c r="EBN555" s="152"/>
      <c r="EBO555" s="152"/>
      <c r="EBP555" s="152"/>
      <c r="EBQ555" s="152"/>
      <c r="EBR555" s="152"/>
      <c r="EBS555" s="152"/>
      <c r="EBT555" s="152"/>
      <c r="EBU555" s="152"/>
      <c r="EBV555" s="152"/>
      <c r="EBW555" s="152"/>
      <c r="EBX555" s="152"/>
      <c r="EBY555" s="152"/>
      <c r="EBZ555" s="152"/>
      <c r="ECA555" s="152"/>
      <c r="ECB555" s="152"/>
      <c r="ECC555" s="152"/>
      <c r="ECD555" s="152"/>
      <c r="ECE555" s="152"/>
      <c r="ECF555" s="152"/>
      <c r="ECG555" s="152"/>
      <c r="ECH555" s="152"/>
      <c r="ECI555" s="152"/>
      <c r="ECJ555" s="152"/>
      <c r="ECK555" s="152"/>
      <c r="ECL555" s="152"/>
      <c r="ECM555" s="152"/>
      <c r="ECN555" s="152"/>
      <c r="ECO555" s="152"/>
      <c r="ECP555" s="152"/>
      <c r="ECQ555" s="152"/>
      <c r="ECR555" s="152"/>
      <c r="ECS555" s="152"/>
      <c r="ECT555" s="152"/>
      <c r="ECU555" s="152"/>
      <c r="ECV555" s="152"/>
      <c r="ECW555" s="152"/>
      <c r="ECX555" s="152"/>
      <c r="ECY555" s="152"/>
      <c r="ECZ555" s="152"/>
      <c r="EDA555" s="152"/>
      <c r="EDB555" s="152"/>
      <c r="EDC555" s="152"/>
      <c r="EDD555" s="152"/>
      <c r="EDE555" s="152"/>
      <c r="EDF555" s="152"/>
      <c r="EDG555" s="152"/>
      <c r="EDH555" s="152"/>
      <c r="EDI555" s="152"/>
      <c r="EDJ555" s="152"/>
      <c r="EDK555" s="152"/>
      <c r="EDL555" s="152"/>
      <c r="EDM555" s="152"/>
      <c r="EDN555" s="152"/>
      <c r="EDO555" s="152"/>
      <c r="EDP555" s="152"/>
      <c r="EDQ555" s="152"/>
      <c r="EDR555" s="152"/>
      <c r="EDS555" s="152"/>
      <c r="EDT555" s="152"/>
      <c r="EDU555" s="152"/>
      <c r="EDV555" s="152"/>
      <c r="EDW555" s="152"/>
      <c r="EDX555" s="152"/>
      <c r="EDY555" s="152"/>
      <c r="EDZ555" s="152"/>
      <c r="EEA555" s="152"/>
      <c r="EEB555" s="152"/>
      <c r="EEC555" s="152"/>
      <c r="EED555" s="152"/>
      <c r="EEE555" s="152"/>
      <c r="EEF555" s="152"/>
      <c r="EEG555" s="152"/>
      <c r="EEH555" s="152"/>
      <c r="EEI555" s="152"/>
      <c r="EEJ555" s="152"/>
      <c r="EEK555" s="152"/>
      <c r="EEL555" s="152"/>
      <c r="EEM555" s="152"/>
      <c r="EEN555" s="152"/>
      <c r="EEO555" s="152"/>
      <c r="EEP555" s="152"/>
      <c r="EEQ555" s="152"/>
      <c r="EER555" s="152"/>
      <c r="EES555" s="152"/>
      <c r="EET555" s="152"/>
      <c r="EEU555" s="152"/>
      <c r="EEV555" s="152"/>
      <c r="EEW555" s="152"/>
      <c r="EEX555" s="152"/>
      <c r="EEY555" s="152"/>
      <c r="EEZ555" s="152"/>
      <c r="EFA555" s="152"/>
      <c r="EFB555" s="152"/>
      <c r="EFC555" s="152"/>
      <c r="EFD555" s="152"/>
      <c r="EFE555" s="152"/>
      <c r="EFF555" s="152"/>
      <c r="EFG555" s="152"/>
      <c r="EFH555" s="152"/>
      <c r="EFI555" s="152"/>
      <c r="EFJ555" s="152"/>
      <c r="EFK555" s="152"/>
      <c r="EFL555" s="152"/>
      <c r="EFM555" s="152"/>
      <c r="EFN555" s="152"/>
      <c r="EFO555" s="152"/>
      <c r="EFP555" s="152"/>
      <c r="EFQ555" s="152"/>
      <c r="EFR555" s="152"/>
      <c r="EFS555" s="152"/>
      <c r="EFT555" s="152"/>
      <c r="EFU555" s="152"/>
      <c r="EFV555" s="152"/>
      <c r="EFW555" s="152"/>
      <c r="EFX555" s="152"/>
      <c r="EFY555" s="152"/>
      <c r="EFZ555" s="152"/>
      <c r="EGA555" s="152"/>
      <c r="EGB555" s="152"/>
      <c r="EGC555" s="152"/>
      <c r="EGD555" s="152"/>
      <c r="EGE555" s="152"/>
      <c r="EGF555" s="152"/>
      <c r="EGG555" s="152"/>
      <c r="EGH555" s="152"/>
      <c r="EGI555" s="152"/>
      <c r="EGJ555" s="152"/>
      <c r="EGK555" s="152"/>
      <c r="EGL555" s="152"/>
      <c r="EGM555" s="152"/>
      <c r="EGN555" s="152"/>
      <c r="EGO555" s="152"/>
      <c r="EGP555" s="152"/>
      <c r="EGQ555" s="152"/>
      <c r="EGR555" s="152"/>
      <c r="EGS555" s="152"/>
      <c r="EGT555" s="152"/>
      <c r="EGU555" s="152"/>
      <c r="EGV555" s="152"/>
      <c r="EGW555" s="152"/>
      <c r="EGX555" s="152"/>
      <c r="EGY555" s="152"/>
      <c r="EGZ555" s="152"/>
      <c r="EHA555" s="152"/>
      <c r="EHB555" s="152"/>
      <c r="EHC555" s="152"/>
      <c r="EHD555" s="152"/>
      <c r="EHE555" s="152"/>
      <c r="EHF555" s="152"/>
      <c r="EHG555" s="152"/>
      <c r="EHH555" s="152"/>
      <c r="EHI555" s="152"/>
      <c r="EHJ555" s="152"/>
      <c r="EHK555" s="152"/>
      <c r="EHL555" s="152"/>
      <c r="EHM555" s="152"/>
      <c r="EHN555" s="152"/>
      <c r="EHO555" s="152"/>
      <c r="EHP555" s="152"/>
      <c r="EHQ555" s="152"/>
      <c r="EHR555" s="152"/>
      <c r="EHS555" s="152"/>
      <c r="EHT555" s="152"/>
      <c r="EHU555" s="152"/>
      <c r="EHV555" s="152"/>
      <c r="EHW555" s="152"/>
      <c r="EHX555" s="152"/>
      <c r="EHY555" s="152"/>
      <c r="EHZ555" s="152"/>
      <c r="EIA555" s="152"/>
      <c r="EIB555" s="152"/>
      <c r="EIC555" s="152"/>
      <c r="EID555" s="152"/>
      <c r="EIE555" s="152"/>
      <c r="EIF555" s="152"/>
      <c r="EIG555" s="152"/>
      <c r="EIH555" s="152"/>
      <c r="EII555" s="152"/>
      <c r="EIJ555" s="152"/>
      <c r="EIK555" s="152"/>
      <c r="EIL555" s="152"/>
      <c r="EIM555" s="152"/>
      <c r="EIN555" s="152"/>
      <c r="EIO555" s="152"/>
      <c r="EIP555" s="152"/>
      <c r="EIQ555" s="152"/>
      <c r="EIR555" s="152"/>
      <c r="EIS555" s="152"/>
      <c r="EIT555" s="152"/>
      <c r="EIU555" s="152"/>
      <c r="EIV555" s="152"/>
      <c r="EIW555" s="152"/>
      <c r="EIX555" s="152"/>
      <c r="EIY555" s="152"/>
      <c r="EIZ555" s="152"/>
      <c r="EJA555" s="152"/>
      <c r="EJB555" s="152"/>
      <c r="EJC555" s="152"/>
      <c r="EJD555" s="152"/>
      <c r="EJE555" s="152"/>
      <c r="EJF555" s="152"/>
      <c r="EJG555" s="152"/>
      <c r="EJH555" s="152"/>
      <c r="EJI555" s="152"/>
      <c r="EJJ555" s="152"/>
      <c r="EJK555" s="152"/>
      <c r="EJL555" s="152"/>
      <c r="EJM555" s="152"/>
      <c r="EJN555" s="152"/>
      <c r="EJO555" s="152"/>
      <c r="EJP555" s="152"/>
      <c r="EJQ555" s="152"/>
      <c r="EJR555" s="152"/>
      <c r="EJS555" s="152"/>
      <c r="EJT555" s="152"/>
      <c r="EJU555" s="152"/>
      <c r="EJV555" s="152"/>
      <c r="EJW555" s="152"/>
      <c r="EJX555" s="152"/>
      <c r="EJY555" s="152"/>
      <c r="EJZ555" s="152"/>
      <c r="EKA555" s="152"/>
      <c r="EKB555" s="152"/>
      <c r="EKC555" s="152"/>
      <c r="EKD555" s="152"/>
      <c r="EKE555" s="152"/>
      <c r="EKF555" s="152"/>
      <c r="EKG555" s="152"/>
      <c r="EKH555" s="152"/>
      <c r="EKI555" s="152"/>
      <c r="EKJ555" s="152"/>
      <c r="EKK555" s="152"/>
      <c r="EKL555" s="152"/>
      <c r="EKM555" s="152"/>
      <c r="EKN555" s="152"/>
      <c r="EKO555" s="152"/>
      <c r="EKP555" s="152"/>
      <c r="EKQ555" s="152"/>
      <c r="EKR555" s="152"/>
      <c r="EKS555" s="152"/>
      <c r="EKT555" s="152"/>
      <c r="EKU555" s="152"/>
      <c r="EKV555" s="152"/>
      <c r="EKW555" s="152"/>
      <c r="EKX555" s="152"/>
      <c r="EKY555" s="152"/>
      <c r="EKZ555" s="152"/>
      <c r="ELA555" s="152"/>
      <c r="ELB555" s="152"/>
      <c r="ELC555" s="152"/>
      <c r="ELD555" s="152"/>
      <c r="ELE555" s="152"/>
      <c r="ELF555" s="152"/>
      <c r="ELG555" s="152"/>
      <c r="ELH555" s="152"/>
      <c r="ELI555" s="152"/>
      <c r="ELJ555" s="152"/>
      <c r="ELK555" s="152"/>
      <c r="ELL555" s="152"/>
      <c r="ELM555" s="152"/>
      <c r="ELN555" s="152"/>
      <c r="ELO555" s="152"/>
      <c r="ELP555" s="152"/>
      <c r="ELQ555" s="152"/>
      <c r="ELR555" s="152"/>
      <c r="ELS555" s="152"/>
      <c r="ELT555" s="152"/>
      <c r="ELU555" s="152"/>
      <c r="ELV555" s="152"/>
      <c r="ELW555" s="152"/>
      <c r="ELX555" s="152"/>
      <c r="ELY555" s="152"/>
      <c r="ELZ555" s="152"/>
      <c r="EMA555" s="152"/>
      <c r="EMB555" s="152"/>
      <c r="EMC555" s="152"/>
      <c r="EMD555" s="152"/>
      <c r="EME555" s="152"/>
      <c r="EMF555" s="152"/>
      <c r="EMG555" s="152"/>
      <c r="EMH555" s="152"/>
      <c r="EMI555" s="152"/>
      <c r="EMJ555" s="152"/>
      <c r="EMK555" s="152"/>
      <c r="EML555" s="152"/>
      <c r="EMM555" s="152"/>
      <c r="EMN555" s="152"/>
      <c r="EMO555" s="152"/>
      <c r="EMP555" s="152"/>
      <c r="EMQ555" s="152"/>
      <c r="EMR555" s="152"/>
      <c r="EMS555" s="152"/>
      <c r="EMT555" s="152"/>
      <c r="EMU555" s="152"/>
      <c r="EMV555" s="152"/>
      <c r="EMW555" s="152"/>
      <c r="EMX555" s="152"/>
      <c r="EMY555" s="152"/>
      <c r="EMZ555" s="152"/>
      <c r="ENA555" s="152"/>
      <c r="ENB555" s="152"/>
      <c r="ENC555" s="152"/>
      <c r="END555" s="152"/>
      <c r="ENE555" s="152"/>
      <c r="ENF555" s="152"/>
      <c r="ENG555" s="152"/>
      <c r="ENH555" s="152"/>
      <c r="ENI555" s="152"/>
      <c r="ENJ555" s="152"/>
      <c r="ENK555" s="152"/>
      <c r="ENL555" s="152"/>
      <c r="ENM555" s="152"/>
      <c r="ENN555" s="152"/>
      <c r="ENO555" s="152"/>
      <c r="ENP555" s="152"/>
      <c r="ENQ555" s="152"/>
      <c r="ENR555" s="152"/>
      <c r="ENS555" s="152"/>
      <c r="ENT555" s="152"/>
      <c r="ENU555" s="152"/>
      <c r="ENV555" s="152"/>
      <c r="ENW555" s="152"/>
      <c r="ENX555" s="152"/>
      <c r="ENY555" s="152"/>
      <c r="ENZ555" s="152"/>
      <c r="EOA555" s="152"/>
      <c r="EOB555" s="152"/>
      <c r="EOC555" s="152"/>
      <c r="EOD555" s="152"/>
      <c r="EOE555" s="152"/>
      <c r="EOF555" s="152"/>
      <c r="EOG555" s="152"/>
      <c r="EOH555" s="152"/>
      <c r="EOI555" s="152"/>
      <c r="EOJ555" s="152"/>
      <c r="EOK555" s="152"/>
      <c r="EOL555" s="152"/>
      <c r="EOM555" s="152"/>
      <c r="EON555" s="152"/>
      <c r="EOO555" s="152"/>
      <c r="EOP555" s="152"/>
      <c r="EOQ555" s="152"/>
      <c r="EOR555" s="152"/>
      <c r="EOS555" s="152"/>
      <c r="EOT555" s="152"/>
      <c r="EOU555" s="152"/>
      <c r="EOV555" s="152"/>
      <c r="EOW555" s="152"/>
      <c r="EOX555" s="152"/>
      <c r="EOY555" s="152"/>
      <c r="EOZ555" s="152"/>
      <c r="EPA555" s="152"/>
      <c r="EPB555" s="152"/>
      <c r="EPC555" s="152"/>
      <c r="EPD555" s="152"/>
      <c r="EPE555" s="152"/>
      <c r="EPF555" s="152"/>
      <c r="EPG555" s="152"/>
      <c r="EPH555" s="152"/>
      <c r="EPI555" s="152"/>
      <c r="EPJ555" s="152"/>
      <c r="EPK555" s="152"/>
      <c r="EPL555" s="152"/>
      <c r="EPM555" s="152"/>
      <c r="EPN555" s="152"/>
      <c r="EPO555" s="152"/>
      <c r="EPP555" s="152"/>
      <c r="EPQ555" s="152"/>
      <c r="EPR555" s="152"/>
      <c r="EPS555" s="152"/>
      <c r="EPT555" s="152"/>
      <c r="EPU555" s="152"/>
      <c r="EPV555" s="152"/>
      <c r="EPW555" s="152"/>
      <c r="EPX555" s="152"/>
      <c r="EPY555" s="152"/>
      <c r="EPZ555" s="152"/>
      <c r="EQA555" s="152"/>
      <c r="EQB555" s="152"/>
      <c r="EQC555" s="152"/>
      <c r="EQD555" s="152"/>
      <c r="EQE555" s="152"/>
      <c r="EQF555" s="152"/>
      <c r="EQG555" s="152"/>
      <c r="EQH555" s="152"/>
      <c r="EQI555" s="152"/>
      <c r="EQJ555" s="152"/>
      <c r="EQK555" s="152"/>
      <c r="EQL555" s="152"/>
      <c r="EQM555" s="152"/>
      <c r="EQN555" s="152"/>
      <c r="EQO555" s="152"/>
      <c r="EQP555" s="152"/>
      <c r="EQQ555" s="152"/>
      <c r="EQR555" s="152"/>
      <c r="EQS555" s="152"/>
      <c r="EQT555" s="152"/>
      <c r="EQU555" s="152"/>
      <c r="EQV555" s="152"/>
      <c r="EQW555" s="152"/>
      <c r="EQX555" s="152"/>
      <c r="EQY555" s="152"/>
      <c r="EQZ555" s="152"/>
      <c r="ERA555" s="152"/>
      <c r="ERB555" s="152"/>
      <c r="ERC555" s="152"/>
      <c r="ERD555" s="152"/>
      <c r="ERE555" s="152"/>
      <c r="ERF555" s="152"/>
      <c r="ERG555" s="152"/>
      <c r="ERH555" s="152"/>
      <c r="ERI555" s="152"/>
      <c r="ERJ555" s="152"/>
      <c r="ERK555" s="152"/>
      <c r="ERL555" s="152"/>
      <c r="ERM555" s="152"/>
      <c r="ERN555" s="152"/>
      <c r="ERO555" s="152"/>
      <c r="ERP555" s="152"/>
      <c r="ERQ555" s="152"/>
      <c r="ERR555" s="152"/>
      <c r="ERS555" s="152"/>
      <c r="ERT555" s="152"/>
      <c r="ERU555" s="152"/>
      <c r="ERV555" s="152"/>
      <c r="ERW555" s="152"/>
      <c r="ERX555" s="152"/>
      <c r="ERY555" s="152"/>
      <c r="ERZ555" s="152"/>
      <c r="ESA555" s="152"/>
      <c r="ESB555" s="152"/>
      <c r="ESC555" s="152"/>
      <c r="ESD555" s="152"/>
      <c r="ESE555" s="152"/>
      <c r="ESF555" s="152"/>
      <c r="ESG555" s="152"/>
      <c r="ESH555" s="152"/>
      <c r="ESI555" s="152"/>
      <c r="ESJ555" s="152"/>
      <c r="ESK555" s="152"/>
      <c r="ESL555" s="152"/>
      <c r="ESM555" s="152"/>
      <c r="ESN555" s="152"/>
      <c r="ESO555" s="152"/>
      <c r="ESP555" s="152"/>
      <c r="ESQ555" s="152"/>
      <c r="ESR555" s="152"/>
      <c r="ESS555" s="152"/>
      <c r="EST555" s="152"/>
      <c r="ESU555" s="152"/>
      <c r="ESV555" s="152"/>
      <c r="ESW555" s="152"/>
      <c r="ESX555" s="152"/>
      <c r="ESY555" s="152"/>
      <c r="ESZ555" s="152"/>
      <c r="ETA555" s="152"/>
      <c r="ETB555" s="152"/>
      <c r="ETC555" s="152"/>
      <c r="ETD555" s="152"/>
      <c r="ETE555" s="152"/>
      <c r="ETF555" s="152"/>
      <c r="ETG555" s="152"/>
      <c r="ETH555" s="152"/>
      <c r="ETI555" s="152"/>
      <c r="ETJ555" s="152"/>
      <c r="ETK555" s="152"/>
      <c r="ETL555" s="152"/>
      <c r="ETM555" s="152"/>
      <c r="ETN555" s="152"/>
      <c r="ETO555" s="152"/>
      <c r="ETP555" s="152"/>
      <c r="ETQ555" s="152"/>
      <c r="ETR555" s="152"/>
      <c r="ETS555" s="152"/>
      <c r="ETT555" s="152"/>
      <c r="ETU555" s="152"/>
      <c r="ETV555" s="152"/>
      <c r="ETW555" s="152"/>
      <c r="ETX555" s="152"/>
      <c r="ETY555" s="152"/>
      <c r="ETZ555" s="152"/>
      <c r="EUA555" s="152"/>
      <c r="EUB555" s="152"/>
      <c r="EUC555" s="152"/>
      <c r="EUD555" s="152"/>
      <c r="EUE555" s="152"/>
      <c r="EUF555" s="152"/>
      <c r="EUG555" s="152"/>
      <c r="EUH555" s="152"/>
      <c r="EUI555" s="152"/>
      <c r="EUJ555" s="152"/>
      <c r="EUK555" s="152"/>
      <c r="EUL555" s="152"/>
      <c r="EUM555" s="152"/>
      <c r="EUN555" s="152"/>
      <c r="EUO555" s="152"/>
      <c r="EUP555" s="152"/>
      <c r="EUQ555" s="152"/>
      <c r="EUR555" s="152"/>
      <c r="EUS555" s="152"/>
      <c r="EUT555" s="152"/>
      <c r="EUU555" s="152"/>
      <c r="EUV555" s="152"/>
      <c r="EUW555" s="152"/>
      <c r="EUX555" s="152"/>
      <c r="EUY555" s="152"/>
      <c r="EUZ555" s="152"/>
      <c r="EVA555" s="152"/>
      <c r="EVB555" s="152"/>
      <c r="EVC555" s="152"/>
      <c r="EVD555" s="152"/>
      <c r="EVE555" s="152"/>
      <c r="EVF555" s="152"/>
      <c r="EVG555" s="152"/>
      <c r="EVH555" s="152"/>
      <c r="EVI555" s="152"/>
      <c r="EVJ555" s="152"/>
      <c r="EVK555" s="152"/>
      <c r="EVL555" s="152"/>
      <c r="EVM555" s="152"/>
      <c r="EVN555" s="152"/>
      <c r="EVO555" s="152"/>
      <c r="EVP555" s="152"/>
      <c r="EVQ555" s="152"/>
      <c r="EVR555" s="152"/>
      <c r="EVS555" s="152"/>
      <c r="EVT555" s="152"/>
      <c r="EVU555" s="152"/>
      <c r="EVV555" s="152"/>
      <c r="EVW555" s="152"/>
      <c r="EVX555" s="152"/>
      <c r="EVY555" s="152"/>
      <c r="EVZ555" s="152"/>
      <c r="EWA555" s="152"/>
      <c r="EWB555" s="152"/>
      <c r="EWC555" s="152"/>
      <c r="EWD555" s="152"/>
      <c r="EWE555" s="152"/>
      <c r="EWF555" s="152"/>
      <c r="EWG555" s="152"/>
      <c r="EWH555" s="152"/>
      <c r="EWI555" s="152"/>
      <c r="EWJ555" s="152"/>
      <c r="EWK555" s="152"/>
      <c r="EWL555" s="152"/>
      <c r="EWM555" s="152"/>
      <c r="EWN555" s="152"/>
      <c r="EWO555" s="152"/>
      <c r="EWP555" s="152"/>
      <c r="EWQ555" s="152"/>
      <c r="EWR555" s="152"/>
      <c r="EWS555" s="152"/>
      <c r="EWT555" s="152"/>
      <c r="EWU555" s="152"/>
      <c r="EWV555" s="152"/>
      <c r="EWW555" s="152"/>
      <c r="EWX555" s="152"/>
      <c r="EWY555" s="152"/>
      <c r="EWZ555" s="152"/>
      <c r="EXA555" s="152"/>
      <c r="EXB555" s="152"/>
      <c r="EXC555" s="152"/>
      <c r="EXD555" s="152"/>
      <c r="EXE555" s="152"/>
      <c r="EXF555" s="152"/>
      <c r="EXG555" s="152"/>
      <c r="EXH555" s="152"/>
      <c r="EXI555" s="152"/>
      <c r="EXJ555" s="152"/>
      <c r="EXK555" s="152"/>
      <c r="EXL555" s="152"/>
      <c r="EXM555" s="152"/>
      <c r="EXN555" s="152"/>
      <c r="EXO555" s="152"/>
      <c r="EXP555" s="152"/>
      <c r="EXQ555" s="152"/>
      <c r="EXR555" s="152"/>
      <c r="EXS555" s="152"/>
      <c r="EXT555" s="152"/>
      <c r="EXU555" s="152"/>
      <c r="EXV555" s="152"/>
      <c r="EXW555" s="152"/>
      <c r="EXX555" s="152"/>
      <c r="EXY555" s="152"/>
      <c r="EXZ555" s="152"/>
      <c r="EYA555" s="152"/>
      <c r="EYB555" s="152"/>
      <c r="EYC555" s="152"/>
      <c r="EYD555" s="152"/>
      <c r="EYE555" s="152"/>
      <c r="EYF555" s="152"/>
      <c r="EYG555" s="152"/>
      <c r="EYH555" s="152"/>
      <c r="EYI555" s="152"/>
      <c r="EYJ555" s="152"/>
      <c r="EYK555" s="152"/>
      <c r="EYL555" s="152"/>
      <c r="EYM555" s="152"/>
      <c r="EYN555" s="152"/>
      <c r="EYO555" s="152"/>
      <c r="EYP555" s="152"/>
      <c r="EYQ555" s="152"/>
      <c r="EYR555" s="152"/>
      <c r="EYS555" s="152"/>
      <c r="EYT555" s="152"/>
      <c r="EYU555" s="152"/>
      <c r="EYV555" s="152"/>
      <c r="EYW555" s="152"/>
      <c r="EYX555" s="152"/>
      <c r="EYY555" s="152"/>
      <c r="EYZ555" s="152"/>
      <c r="EZA555" s="152"/>
      <c r="EZB555" s="152"/>
      <c r="EZC555" s="152"/>
      <c r="EZD555" s="152"/>
      <c r="EZE555" s="152"/>
      <c r="EZF555" s="152"/>
      <c r="EZG555" s="152"/>
      <c r="EZH555" s="152"/>
      <c r="EZI555" s="152"/>
      <c r="EZJ555" s="152"/>
      <c r="EZK555" s="152"/>
      <c r="EZL555" s="152"/>
      <c r="EZM555" s="152"/>
      <c r="EZN555" s="152"/>
      <c r="EZO555" s="152"/>
      <c r="EZP555" s="152"/>
      <c r="EZQ555" s="152"/>
      <c r="EZR555" s="152"/>
      <c r="EZS555" s="152"/>
      <c r="EZT555" s="152"/>
      <c r="EZU555" s="152"/>
      <c r="EZV555" s="152"/>
      <c r="EZW555" s="152"/>
      <c r="EZX555" s="152"/>
      <c r="EZY555" s="152"/>
      <c r="EZZ555" s="152"/>
      <c r="FAA555" s="152"/>
      <c r="FAB555" s="152"/>
      <c r="FAC555" s="152"/>
      <c r="FAD555" s="152"/>
      <c r="FAE555" s="152"/>
      <c r="FAF555" s="152"/>
      <c r="FAG555" s="152"/>
      <c r="FAH555" s="152"/>
      <c r="FAI555" s="152"/>
      <c r="FAJ555" s="152"/>
      <c r="FAK555" s="152"/>
      <c r="FAL555" s="152"/>
      <c r="FAM555" s="152"/>
      <c r="FAN555" s="152"/>
      <c r="FAO555" s="152"/>
      <c r="FAP555" s="152"/>
      <c r="FAQ555" s="152"/>
      <c r="FAR555" s="152"/>
      <c r="FAS555" s="152"/>
      <c r="FAT555" s="152"/>
      <c r="FAU555" s="152"/>
      <c r="FAV555" s="152"/>
      <c r="FAW555" s="152"/>
      <c r="FAX555" s="152"/>
      <c r="FAY555" s="152"/>
      <c r="FAZ555" s="152"/>
      <c r="FBA555" s="152"/>
      <c r="FBB555" s="152"/>
      <c r="FBC555" s="152"/>
      <c r="FBD555" s="152"/>
      <c r="FBE555" s="152"/>
      <c r="FBF555" s="152"/>
      <c r="FBG555" s="152"/>
      <c r="FBH555" s="152"/>
      <c r="FBI555" s="152"/>
      <c r="FBJ555" s="152"/>
      <c r="FBK555" s="152"/>
      <c r="FBL555" s="152"/>
      <c r="FBM555" s="152"/>
      <c r="FBN555" s="152"/>
      <c r="FBO555" s="152"/>
      <c r="FBP555" s="152"/>
      <c r="FBQ555" s="152"/>
      <c r="FBR555" s="152"/>
      <c r="FBS555" s="152"/>
      <c r="FBT555" s="152"/>
      <c r="FBU555" s="152"/>
      <c r="FBV555" s="152"/>
      <c r="FBW555" s="152"/>
      <c r="FBX555" s="152"/>
      <c r="FBY555" s="152"/>
      <c r="FBZ555" s="152"/>
      <c r="FCA555" s="152"/>
      <c r="FCB555" s="152"/>
      <c r="FCC555" s="152"/>
      <c r="FCD555" s="152"/>
      <c r="FCE555" s="152"/>
      <c r="FCF555" s="152"/>
      <c r="FCG555" s="152"/>
      <c r="FCH555" s="152"/>
      <c r="FCI555" s="152"/>
      <c r="FCJ555" s="152"/>
      <c r="FCK555" s="152"/>
      <c r="FCL555" s="152"/>
      <c r="FCM555" s="152"/>
      <c r="FCN555" s="152"/>
      <c r="FCO555" s="152"/>
      <c r="FCP555" s="152"/>
      <c r="FCQ555" s="152"/>
      <c r="FCR555" s="152"/>
      <c r="FCS555" s="152"/>
      <c r="FCT555" s="152"/>
      <c r="FCU555" s="152"/>
      <c r="FCV555" s="152"/>
      <c r="FCW555" s="152"/>
      <c r="FCX555" s="152"/>
      <c r="FCY555" s="152"/>
      <c r="FCZ555" s="152"/>
      <c r="FDA555" s="152"/>
      <c r="FDB555" s="152"/>
      <c r="FDC555" s="152"/>
      <c r="FDD555" s="152"/>
      <c r="FDE555" s="152"/>
      <c r="FDF555" s="152"/>
      <c r="FDG555" s="152"/>
      <c r="FDH555" s="152"/>
      <c r="FDI555" s="152"/>
      <c r="FDJ555" s="152"/>
      <c r="FDK555" s="152"/>
      <c r="FDL555" s="152"/>
      <c r="FDM555" s="152"/>
      <c r="FDN555" s="152"/>
      <c r="FDO555" s="152"/>
      <c r="FDP555" s="152"/>
      <c r="FDQ555" s="152"/>
      <c r="FDR555" s="152"/>
      <c r="FDS555" s="152"/>
      <c r="FDT555" s="152"/>
      <c r="FDU555" s="152"/>
      <c r="FDV555" s="152"/>
      <c r="FDW555" s="152"/>
      <c r="FDX555" s="152"/>
      <c r="FDY555" s="152"/>
      <c r="FDZ555" s="152"/>
      <c r="FEA555" s="152"/>
      <c r="FEB555" s="152"/>
      <c r="FEC555" s="152"/>
      <c r="FED555" s="152"/>
      <c r="FEE555" s="152"/>
      <c r="FEF555" s="152"/>
      <c r="FEG555" s="152"/>
      <c r="FEH555" s="152"/>
      <c r="FEI555" s="152"/>
      <c r="FEJ555" s="152"/>
      <c r="FEK555" s="152"/>
      <c r="FEL555" s="152"/>
      <c r="FEM555" s="152"/>
      <c r="FEN555" s="152"/>
      <c r="FEO555" s="152"/>
      <c r="FEP555" s="152"/>
      <c r="FEQ555" s="152"/>
      <c r="FER555" s="152"/>
      <c r="FES555" s="152"/>
      <c r="FET555" s="152"/>
      <c r="FEU555" s="152"/>
      <c r="FEV555" s="152"/>
      <c r="FEW555" s="152"/>
      <c r="FEX555" s="152"/>
      <c r="FEY555" s="152"/>
      <c r="FEZ555" s="152"/>
      <c r="FFA555" s="152"/>
      <c r="FFB555" s="152"/>
      <c r="FFC555" s="152"/>
      <c r="FFD555" s="152"/>
      <c r="FFE555" s="152"/>
      <c r="FFF555" s="152"/>
      <c r="FFG555" s="152"/>
      <c r="FFH555" s="152"/>
      <c r="FFI555" s="152"/>
      <c r="FFJ555" s="152"/>
      <c r="FFK555" s="152"/>
      <c r="FFL555" s="152"/>
      <c r="FFM555" s="152"/>
      <c r="FFN555" s="152"/>
      <c r="FFO555" s="152"/>
      <c r="FFP555" s="152"/>
      <c r="FFQ555" s="152"/>
      <c r="FFR555" s="152"/>
      <c r="FFS555" s="152"/>
      <c r="FFT555" s="152"/>
      <c r="FFU555" s="152"/>
      <c r="FFV555" s="152"/>
      <c r="FFW555" s="152"/>
      <c r="FFX555" s="152"/>
      <c r="FFY555" s="152"/>
      <c r="FFZ555" s="152"/>
      <c r="FGA555" s="152"/>
      <c r="FGB555" s="152"/>
      <c r="FGC555" s="152"/>
      <c r="FGD555" s="152"/>
      <c r="FGE555" s="152"/>
      <c r="FGF555" s="152"/>
      <c r="FGG555" s="152"/>
      <c r="FGH555" s="152"/>
      <c r="FGI555" s="152"/>
      <c r="FGJ555" s="152"/>
      <c r="FGK555" s="152"/>
      <c r="FGL555" s="152"/>
      <c r="FGM555" s="152"/>
      <c r="FGN555" s="152"/>
      <c r="FGO555" s="152"/>
      <c r="FGP555" s="152"/>
      <c r="FGQ555" s="152"/>
      <c r="FGR555" s="152"/>
      <c r="FGS555" s="152"/>
      <c r="FGT555" s="152"/>
      <c r="FGU555" s="152"/>
      <c r="FGV555" s="152"/>
      <c r="FGW555" s="152"/>
      <c r="FGX555" s="152"/>
      <c r="FGY555" s="152"/>
      <c r="FGZ555" s="152"/>
      <c r="FHA555" s="152"/>
      <c r="FHB555" s="152"/>
      <c r="FHC555" s="152"/>
      <c r="FHD555" s="152"/>
      <c r="FHE555" s="152"/>
      <c r="FHF555" s="152"/>
      <c r="FHG555" s="152"/>
      <c r="FHH555" s="152"/>
      <c r="FHI555" s="152"/>
      <c r="FHJ555" s="152"/>
      <c r="FHK555" s="152"/>
      <c r="FHL555" s="152"/>
      <c r="FHM555" s="152"/>
      <c r="FHN555" s="152"/>
      <c r="FHO555" s="152"/>
      <c r="FHP555" s="152"/>
      <c r="FHQ555" s="152"/>
      <c r="FHR555" s="152"/>
      <c r="FHS555" s="152"/>
      <c r="FHT555" s="152"/>
      <c r="FHU555" s="152"/>
      <c r="FHV555" s="152"/>
      <c r="FHW555" s="152"/>
      <c r="FHX555" s="152"/>
      <c r="FHY555" s="152"/>
      <c r="FHZ555" s="152"/>
      <c r="FIA555" s="152"/>
      <c r="FIB555" s="152"/>
      <c r="FIC555" s="152"/>
      <c r="FID555" s="152"/>
      <c r="FIE555" s="152"/>
      <c r="FIF555" s="152"/>
      <c r="FIG555" s="152"/>
      <c r="FIH555" s="152"/>
      <c r="FII555" s="152"/>
      <c r="FIJ555" s="152"/>
      <c r="FIK555" s="152"/>
      <c r="FIL555" s="152"/>
      <c r="FIM555" s="152"/>
      <c r="FIN555" s="152"/>
      <c r="FIO555" s="152"/>
      <c r="FIP555" s="152"/>
      <c r="FIQ555" s="152"/>
      <c r="FIR555" s="152"/>
      <c r="FIS555" s="152"/>
      <c r="FIT555" s="152"/>
      <c r="FIU555" s="152"/>
      <c r="FIV555" s="152"/>
      <c r="FIW555" s="152"/>
      <c r="FIX555" s="152"/>
      <c r="FIY555" s="152"/>
      <c r="FIZ555" s="152"/>
      <c r="FJA555" s="152"/>
      <c r="FJB555" s="152"/>
      <c r="FJC555" s="152"/>
      <c r="FJD555" s="152"/>
      <c r="FJE555" s="152"/>
      <c r="FJF555" s="152"/>
      <c r="FJG555" s="152"/>
      <c r="FJH555" s="152"/>
      <c r="FJI555" s="152"/>
      <c r="FJJ555" s="152"/>
      <c r="FJK555" s="152"/>
      <c r="FJL555" s="152"/>
      <c r="FJM555" s="152"/>
      <c r="FJN555" s="152"/>
      <c r="FJO555" s="152"/>
      <c r="FJP555" s="152"/>
      <c r="FJQ555" s="152"/>
      <c r="FJR555" s="152"/>
      <c r="FJS555" s="152"/>
      <c r="FJT555" s="152"/>
      <c r="FJU555" s="152"/>
      <c r="FJV555" s="152"/>
      <c r="FJW555" s="152"/>
      <c r="FJX555" s="152"/>
      <c r="FJY555" s="152"/>
      <c r="FJZ555" s="152"/>
      <c r="FKA555" s="152"/>
      <c r="FKB555" s="152"/>
      <c r="FKC555" s="152"/>
      <c r="FKD555" s="152"/>
      <c r="FKE555" s="152"/>
      <c r="FKF555" s="152"/>
      <c r="FKG555" s="152"/>
      <c r="FKH555" s="152"/>
      <c r="FKI555" s="152"/>
      <c r="FKJ555" s="152"/>
      <c r="FKK555" s="152"/>
      <c r="FKL555" s="152"/>
      <c r="FKM555" s="152"/>
      <c r="FKN555" s="152"/>
      <c r="FKO555" s="152"/>
      <c r="FKP555" s="152"/>
      <c r="FKQ555" s="152"/>
      <c r="FKR555" s="152"/>
      <c r="FKS555" s="152"/>
      <c r="FKT555" s="152"/>
      <c r="FKU555" s="152"/>
      <c r="FKV555" s="152"/>
      <c r="FKW555" s="152"/>
      <c r="FKX555" s="152"/>
      <c r="FKY555" s="152"/>
      <c r="FKZ555" s="152"/>
      <c r="FLA555" s="152"/>
      <c r="FLB555" s="152"/>
      <c r="FLC555" s="152"/>
      <c r="FLD555" s="152"/>
      <c r="FLE555" s="152"/>
      <c r="FLF555" s="152"/>
      <c r="FLG555" s="152"/>
      <c r="FLH555" s="152"/>
      <c r="FLI555" s="152"/>
      <c r="FLJ555" s="152"/>
      <c r="FLK555" s="152"/>
      <c r="FLL555" s="152"/>
      <c r="FLM555" s="152"/>
      <c r="FLN555" s="152"/>
      <c r="FLO555" s="152"/>
      <c r="FLP555" s="152"/>
      <c r="FLQ555" s="152"/>
      <c r="FLR555" s="152"/>
      <c r="FLS555" s="152"/>
      <c r="FLT555" s="152"/>
      <c r="FLU555" s="152"/>
      <c r="FLV555" s="152"/>
      <c r="FLW555" s="152"/>
      <c r="FLX555" s="152"/>
      <c r="FLY555" s="152"/>
      <c r="FLZ555" s="152"/>
      <c r="FMA555" s="152"/>
      <c r="FMB555" s="152"/>
      <c r="FMC555" s="152"/>
      <c r="FMD555" s="152"/>
      <c r="FME555" s="152"/>
      <c r="FMF555" s="152"/>
      <c r="FMG555" s="152"/>
      <c r="FMH555" s="152"/>
      <c r="FMI555" s="152"/>
      <c r="FMJ555" s="152"/>
      <c r="FMK555" s="152"/>
      <c r="FML555" s="152"/>
      <c r="FMM555" s="152"/>
      <c r="FMN555" s="152"/>
      <c r="FMO555" s="152"/>
      <c r="FMP555" s="152"/>
      <c r="FMQ555" s="152"/>
      <c r="FMR555" s="152"/>
      <c r="FMS555" s="152"/>
      <c r="FMT555" s="152"/>
      <c r="FMU555" s="152"/>
      <c r="FMV555" s="152"/>
      <c r="FMW555" s="152"/>
      <c r="FMX555" s="152"/>
      <c r="FMY555" s="152"/>
      <c r="FMZ555" s="152"/>
      <c r="FNA555" s="152"/>
      <c r="FNB555" s="152"/>
      <c r="FNC555" s="152"/>
      <c r="FND555" s="152"/>
      <c r="FNE555" s="152"/>
      <c r="FNF555" s="152"/>
      <c r="FNG555" s="152"/>
      <c r="FNH555" s="152"/>
      <c r="FNI555" s="152"/>
      <c r="FNJ555" s="152"/>
      <c r="FNK555" s="152"/>
      <c r="FNL555" s="152"/>
      <c r="FNM555" s="152"/>
      <c r="FNN555" s="152"/>
      <c r="FNO555" s="152"/>
      <c r="FNP555" s="152"/>
      <c r="FNQ555" s="152"/>
      <c r="FNR555" s="152"/>
      <c r="FNS555" s="152"/>
      <c r="FNT555" s="152"/>
      <c r="FNU555" s="152"/>
      <c r="FNV555" s="152"/>
      <c r="FNW555" s="152"/>
      <c r="FNX555" s="152"/>
      <c r="FNY555" s="152"/>
      <c r="FNZ555" s="152"/>
      <c r="FOA555" s="152"/>
      <c r="FOB555" s="152"/>
      <c r="FOC555" s="152"/>
      <c r="FOD555" s="152"/>
      <c r="FOE555" s="152"/>
      <c r="FOF555" s="152"/>
      <c r="FOG555" s="152"/>
      <c r="FOH555" s="152"/>
      <c r="FOI555" s="152"/>
      <c r="FOJ555" s="152"/>
      <c r="FOK555" s="152"/>
      <c r="FOL555" s="152"/>
      <c r="FOM555" s="152"/>
      <c r="FON555" s="152"/>
      <c r="FOO555" s="152"/>
      <c r="FOP555" s="152"/>
      <c r="FOQ555" s="152"/>
      <c r="FOR555" s="152"/>
      <c r="FOS555" s="152"/>
      <c r="FOT555" s="152"/>
      <c r="FOU555" s="152"/>
      <c r="FOV555" s="152"/>
      <c r="FOW555" s="152"/>
      <c r="FOX555" s="152"/>
      <c r="FOY555" s="152"/>
      <c r="FOZ555" s="152"/>
      <c r="FPA555" s="152"/>
      <c r="FPB555" s="152"/>
      <c r="FPC555" s="152"/>
      <c r="FPD555" s="152"/>
      <c r="FPE555" s="152"/>
      <c r="FPF555" s="152"/>
      <c r="FPG555" s="152"/>
      <c r="FPH555" s="152"/>
      <c r="FPI555" s="152"/>
      <c r="FPJ555" s="152"/>
      <c r="FPK555" s="152"/>
      <c r="FPL555" s="152"/>
      <c r="FPM555" s="152"/>
      <c r="FPN555" s="152"/>
      <c r="FPO555" s="152"/>
      <c r="FPP555" s="152"/>
      <c r="FPQ555" s="152"/>
      <c r="FPR555" s="152"/>
      <c r="FPS555" s="152"/>
      <c r="FPT555" s="152"/>
      <c r="FPU555" s="152"/>
      <c r="FPV555" s="152"/>
      <c r="FPW555" s="152"/>
      <c r="FPX555" s="152"/>
      <c r="FPY555" s="152"/>
      <c r="FPZ555" s="152"/>
      <c r="FQA555" s="152"/>
      <c r="FQB555" s="152"/>
      <c r="FQC555" s="152"/>
      <c r="FQD555" s="152"/>
      <c r="FQE555" s="152"/>
      <c r="FQF555" s="152"/>
      <c r="FQG555" s="152"/>
      <c r="FQH555" s="152"/>
      <c r="FQI555" s="152"/>
      <c r="FQJ555" s="152"/>
      <c r="FQK555" s="152"/>
      <c r="FQL555" s="152"/>
      <c r="FQM555" s="152"/>
      <c r="FQN555" s="152"/>
      <c r="FQO555" s="152"/>
      <c r="FQP555" s="152"/>
      <c r="FQQ555" s="152"/>
      <c r="FQR555" s="152"/>
      <c r="FQS555" s="152"/>
      <c r="FQT555" s="152"/>
      <c r="FQU555" s="152"/>
      <c r="FQV555" s="152"/>
      <c r="FQW555" s="152"/>
      <c r="FQX555" s="152"/>
      <c r="FQY555" s="152"/>
      <c r="FQZ555" s="152"/>
      <c r="FRA555" s="152"/>
      <c r="FRB555" s="152"/>
      <c r="FRC555" s="152"/>
      <c r="FRD555" s="152"/>
      <c r="FRE555" s="152"/>
      <c r="FRF555" s="152"/>
      <c r="FRG555" s="152"/>
      <c r="FRH555" s="152"/>
      <c r="FRI555" s="152"/>
      <c r="FRJ555" s="152"/>
      <c r="FRK555" s="152"/>
      <c r="FRL555" s="152"/>
      <c r="FRM555" s="152"/>
      <c r="FRN555" s="152"/>
      <c r="FRO555" s="152"/>
      <c r="FRP555" s="152"/>
      <c r="FRQ555" s="152"/>
      <c r="FRR555" s="152"/>
      <c r="FRS555" s="152"/>
      <c r="FRT555" s="152"/>
      <c r="FRU555" s="152"/>
      <c r="FRV555" s="152"/>
      <c r="FRW555" s="152"/>
      <c r="FRX555" s="152"/>
      <c r="FRY555" s="152"/>
      <c r="FRZ555" s="152"/>
      <c r="FSA555" s="152"/>
      <c r="FSB555" s="152"/>
      <c r="FSC555" s="152"/>
      <c r="FSD555" s="152"/>
      <c r="FSE555" s="152"/>
      <c r="FSF555" s="152"/>
      <c r="FSG555" s="152"/>
      <c r="FSH555" s="152"/>
      <c r="FSI555" s="152"/>
      <c r="FSJ555" s="152"/>
      <c r="FSK555" s="152"/>
      <c r="FSL555" s="152"/>
      <c r="FSM555" s="152"/>
      <c r="FSN555" s="152"/>
      <c r="FSO555" s="152"/>
      <c r="FSP555" s="152"/>
      <c r="FSQ555" s="152"/>
      <c r="FSR555" s="152"/>
      <c r="FSS555" s="152"/>
      <c r="FST555" s="152"/>
      <c r="FSU555" s="152"/>
      <c r="FSV555" s="152"/>
      <c r="FSW555" s="152"/>
      <c r="FSX555" s="152"/>
      <c r="FSY555" s="152"/>
      <c r="FSZ555" s="152"/>
      <c r="FTA555" s="152"/>
      <c r="FTB555" s="152"/>
      <c r="FTC555" s="152"/>
      <c r="FTD555" s="152"/>
      <c r="FTE555" s="152"/>
      <c r="FTF555" s="152"/>
      <c r="FTG555" s="152"/>
      <c r="FTH555" s="152"/>
      <c r="FTI555" s="152"/>
      <c r="FTJ555" s="152"/>
      <c r="FTK555" s="152"/>
      <c r="FTL555" s="152"/>
      <c r="FTM555" s="152"/>
      <c r="FTN555" s="152"/>
      <c r="FTO555" s="152"/>
      <c r="FTP555" s="152"/>
      <c r="FTQ555" s="152"/>
      <c r="FTR555" s="152"/>
      <c r="FTS555" s="152"/>
      <c r="FTT555" s="152"/>
      <c r="FTU555" s="152"/>
      <c r="FTV555" s="152"/>
      <c r="FTW555" s="152"/>
      <c r="FTX555" s="152"/>
      <c r="FTY555" s="152"/>
      <c r="FTZ555" s="152"/>
      <c r="FUA555" s="152"/>
      <c r="FUB555" s="152"/>
      <c r="FUC555" s="152"/>
      <c r="FUD555" s="152"/>
      <c r="FUE555" s="152"/>
      <c r="FUF555" s="152"/>
      <c r="FUG555" s="152"/>
      <c r="FUH555" s="152"/>
      <c r="FUI555" s="152"/>
      <c r="FUJ555" s="152"/>
      <c r="FUK555" s="152"/>
      <c r="FUL555" s="152"/>
      <c r="FUM555" s="152"/>
      <c r="FUN555" s="152"/>
      <c r="FUO555" s="152"/>
      <c r="FUP555" s="152"/>
      <c r="FUQ555" s="152"/>
      <c r="FUR555" s="152"/>
      <c r="FUS555" s="152"/>
      <c r="FUT555" s="152"/>
      <c r="FUU555" s="152"/>
      <c r="FUV555" s="152"/>
      <c r="FUW555" s="152"/>
      <c r="FUX555" s="152"/>
      <c r="FUY555" s="152"/>
      <c r="FUZ555" s="152"/>
      <c r="FVA555" s="152"/>
      <c r="FVB555" s="152"/>
      <c r="FVC555" s="152"/>
      <c r="FVD555" s="152"/>
      <c r="FVE555" s="152"/>
      <c r="FVF555" s="152"/>
      <c r="FVG555" s="152"/>
      <c r="FVH555" s="152"/>
      <c r="FVI555" s="152"/>
      <c r="FVJ555" s="152"/>
      <c r="FVK555" s="152"/>
      <c r="FVL555" s="152"/>
      <c r="FVM555" s="152"/>
      <c r="FVN555" s="152"/>
      <c r="FVO555" s="152"/>
      <c r="FVP555" s="152"/>
      <c r="FVQ555" s="152"/>
      <c r="FVR555" s="152"/>
      <c r="FVS555" s="152"/>
      <c r="FVT555" s="152"/>
      <c r="FVU555" s="152"/>
      <c r="FVV555" s="152"/>
      <c r="FVW555" s="152"/>
      <c r="FVX555" s="152"/>
      <c r="FVY555" s="152"/>
      <c r="FVZ555" s="152"/>
      <c r="FWA555" s="152"/>
      <c r="FWB555" s="152"/>
      <c r="FWC555" s="152"/>
      <c r="FWD555" s="152"/>
      <c r="FWE555" s="152"/>
      <c r="FWF555" s="152"/>
      <c r="FWG555" s="152"/>
      <c r="FWH555" s="152"/>
      <c r="FWI555" s="152"/>
      <c r="FWJ555" s="152"/>
      <c r="FWK555" s="152"/>
      <c r="FWL555" s="152"/>
      <c r="FWM555" s="152"/>
      <c r="FWN555" s="152"/>
      <c r="FWO555" s="152"/>
      <c r="FWP555" s="152"/>
      <c r="FWQ555" s="152"/>
      <c r="FWR555" s="152"/>
      <c r="FWS555" s="152"/>
      <c r="FWT555" s="152"/>
      <c r="FWU555" s="152"/>
      <c r="FWV555" s="152"/>
      <c r="FWW555" s="152"/>
      <c r="FWX555" s="152"/>
      <c r="FWY555" s="152"/>
      <c r="FWZ555" s="152"/>
      <c r="FXA555" s="152"/>
      <c r="FXB555" s="152"/>
      <c r="FXC555" s="152"/>
      <c r="FXD555" s="152"/>
      <c r="FXE555" s="152"/>
      <c r="FXF555" s="152"/>
      <c r="FXG555" s="152"/>
      <c r="FXH555" s="152"/>
      <c r="FXI555" s="152"/>
      <c r="FXJ555" s="152"/>
      <c r="FXK555" s="152"/>
      <c r="FXL555" s="152"/>
      <c r="FXM555" s="152"/>
      <c r="FXN555" s="152"/>
      <c r="FXO555" s="152"/>
      <c r="FXP555" s="152"/>
      <c r="FXQ555" s="152"/>
      <c r="FXR555" s="152"/>
      <c r="FXS555" s="152"/>
      <c r="FXT555" s="152"/>
      <c r="FXU555" s="152"/>
      <c r="FXV555" s="152"/>
      <c r="FXW555" s="152"/>
      <c r="FXX555" s="152"/>
      <c r="FXY555" s="152"/>
      <c r="FXZ555" s="152"/>
      <c r="FYA555" s="152"/>
      <c r="FYB555" s="152"/>
      <c r="FYC555" s="152"/>
      <c r="FYD555" s="152"/>
      <c r="FYE555" s="152"/>
      <c r="FYF555" s="152"/>
      <c r="FYG555" s="152"/>
      <c r="FYH555" s="152"/>
      <c r="FYI555" s="152"/>
      <c r="FYJ555" s="152"/>
      <c r="FYK555" s="152"/>
      <c r="FYL555" s="152"/>
      <c r="FYM555" s="152"/>
      <c r="FYN555" s="152"/>
      <c r="FYO555" s="152"/>
      <c r="FYP555" s="152"/>
      <c r="FYQ555" s="152"/>
      <c r="FYR555" s="152"/>
      <c r="FYS555" s="152"/>
      <c r="FYT555" s="152"/>
      <c r="FYU555" s="152"/>
      <c r="FYV555" s="152"/>
      <c r="FYW555" s="152"/>
      <c r="FYX555" s="152"/>
      <c r="FYY555" s="152"/>
      <c r="FYZ555" s="152"/>
      <c r="FZA555" s="152"/>
      <c r="FZB555" s="152"/>
      <c r="FZC555" s="152"/>
      <c r="FZD555" s="152"/>
      <c r="FZE555" s="152"/>
      <c r="FZF555" s="152"/>
      <c r="FZG555" s="152"/>
      <c r="FZH555" s="152"/>
      <c r="FZI555" s="152"/>
      <c r="FZJ555" s="152"/>
      <c r="FZK555" s="152"/>
      <c r="FZL555" s="152"/>
      <c r="FZM555" s="152"/>
      <c r="FZN555" s="152"/>
      <c r="FZO555" s="152"/>
      <c r="FZP555" s="152"/>
      <c r="FZQ555" s="152"/>
      <c r="FZR555" s="152"/>
      <c r="FZS555" s="152"/>
      <c r="FZT555" s="152"/>
      <c r="FZU555" s="152"/>
      <c r="FZV555" s="152"/>
      <c r="FZW555" s="152"/>
      <c r="FZX555" s="152"/>
      <c r="FZY555" s="152"/>
      <c r="FZZ555" s="152"/>
      <c r="GAA555" s="152"/>
      <c r="GAB555" s="152"/>
      <c r="GAC555" s="152"/>
      <c r="GAD555" s="152"/>
      <c r="GAE555" s="152"/>
      <c r="GAF555" s="152"/>
      <c r="GAG555" s="152"/>
      <c r="GAH555" s="152"/>
      <c r="GAI555" s="152"/>
      <c r="GAJ555" s="152"/>
      <c r="GAK555" s="152"/>
      <c r="GAL555" s="152"/>
      <c r="GAM555" s="152"/>
      <c r="GAN555" s="152"/>
      <c r="GAO555" s="152"/>
      <c r="GAP555" s="152"/>
      <c r="GAQ555" s="152"/>
      <c r="GAR555" s="152"/>
      <c r="GAS555" s="152"/>
      <c r="GAT555" s="152"/>
      <c r="GAU555" s="152"/>
      <c r="GAV555" s="152"/>
      <c r="GAW555" s="152"/>
      <c r="GAX555" s="152"/>
      <c r="GAY555" s="152"/>
      <c r="GAZ555" s="152"/>
      <c r="GBA555" s="152"/>
      <c r="GBB555" s="152"/>
      <c r="GBC555" s="152"/>
      <c r="GBD555" s="152"/>
      <c r="GBE555" s="152"/>
      <c r="GBF555" s="152"/>
      <c r="GBG555" s="152"/>
      <c r="GBH555" s="152"/>
      <c r="GBI555" s="152"/>
      <c r="GBJ555" s="152"/>
      <c r="GBK555" s="152"/>
      <c r="GBL555" s="152"/>
      <c r="GBM555" s="152"/>
      <c r="GBN555" s="152"/>
      <c r="GBO555" s="152"/>
      <c r="GBP555" s="152"/>
      <c r="GBQ555" s="152"/>
      <c r="GBR555" s="152"/>
      <c r="GBS555" s="152"/>
      <c r="GBT555" s="152"/>
      <c r="GBU555" s="152"/>
      <c r="GBV555" s="152"/>
      <c r="GBW555" s="152"/>
      <c r="GBX555" s="152"/>
      <c r="GBY555" s="152"/>
      <c r="GBZ555" s="152"/>
      <c r="GCA555" s="152"/>
      <c r="GCB555" s="152"/>
      <c r="GCC555" s="152"/>
      <c r="GCD555" s="152"/>
      <c r="GCE555" s="152"/>
      <c r="GCF555" s="152"/>
      <c r="GCG555" s="152"/>
      <c r="GCH555" s="152"/>
      <c r="GCI555" s="152"/>
      <c r="GCJ555" s="152"/>
      <c r="GCK555" s="152"/>
      <c r="GCL555" s="152"/>
      <c r="GCM555" s="152"/>
      <c r="GCN555" s="152"/>
      <c r="GCO555" s="152"/>
      <c r="GCP555" s="152"/>
      <c r="GCQ555" s="152"/>
      <c r="GCR555" s="152"/>
      <c r="GCS555" s="152"/>
      <c r="GCT555" s="152"/>
      <c r="GCU555" s="152"/>
      <c r="GCV555" s="152"/>
      <c r="GCW555" s="152"/>
      <c r="GCX555" s="152"/>
      <c r="GCY555" s="152"/>
      <c r="GCZ555" s="152"/>
      <c r="GDA555" s="152"/>
      <c r="GDB555" s="152"/>
      <c r="GDC555" s="152"/>
      <c r="GDD555" s="152"/>
      <c r="GDE555" s="152"/>
      <c r="GDF555" s="152"/>
      <c r="GDG555" s="152"/>
      <c r="GDH555" s="152"/>
      <c r="GDI555" s="152"/>
      <c r="GDJ555" s="152"/>
      <c r="GDK555" s="152"/>
      <c r="GDL555" s="152"/>
      <c r="GDM555" s="152"/>
      <c r="GDN555" s="152"/>
      <c r="GDO555" s="152"/>
      <c r="GDP555" s="152"/>
      <c r="GDQ555" s="152"/>
      <c r="GDR555" s="152"/>
      <c r="GDS555" s="152"/>
      <c r="GDT555" s="152"/>
      <c r="GDU555" s="152"/>
      <c r="GDV555" s="152"/>
      <c r="GDW555" s="152"/>
      <c r="GDX555" s="152"/>
      <c r="GDY555" s="152"/>
      <c r="GDZ555" s="152"/>
      <c r="GEA555" s="152"/>
      <c r="GEB555" s="152"/>
      <c r="GEC555" s="152"/>
      <c r="GED555" s="152"/>
      <c r="GEE555" s="152"/>
      <c r="GEF555" s="152"/>
      <c r="GEG555" s="152"/>
      <c r="GEH555" s="152"/>
      <c r="GEI555" s="152"/>
      <c r="GEJ555" s="152"/>
      <c r="GEK555" s="152"/>
      <c r="GEL555" s="152"/>
      <c r="GEM555" s="152"/>
      <c r="GEN555" s="152"/>
      <c r="GEO555" s="152"/>
      <c r="GEP555" s="152"/>
      <c r="GEQ555" s="152"/>
      <c r="GER555" s="152"/>
      <c r="GES555" s="152"/>
      <c r="GET555" s="152"/>
      <c r="GEU555" s="152"/>
      <c r="GEV555" s="152"/>
      <c r="GEW555" s="152"/>
      <c r="GEX555" s="152"/>
      <c r="GEY555" s="152"/>
      <c r="GEZ555" s="152"/>
      <c r="GFA555" s="152"/>
      <c r="GFB555" s="152"/>
      <c r="GFC555" s="152"/>
      <c r="GFD555" s="152"/>
      <c r="GFE555" s="152"/>
      <c r="GFF555" s="152"/>
      <c r="GFG555" s="152"/>
      <c r="GFH555" s="152"/>
      <c r="GFI555" s="152"/>
      <c r="GFJ555" s="152"/>
      <c r="GFK555" s="152"/>
      <c r="GFL555" s="152"/>
      <c r="GFM555" s="152"/>
      <c r="GFN555" s="152"/>
      <c r="GFO555" s="152"/>
      <c r="GFP555" s="152"/>
      <c r="GFQ555" s="152"/>
      <c r="GFR555" s="152"/>
      <c r="GFS555" s="152"/>
      <c r="GFT555" s="152"/>
      <c r="GFU555" s="152"/>
      <c r="GFV555" s="152"/>
      <c r="GFW555" s="152"/>
      <c r="GFX555" s="152"/>
      <c r="GFY555" s="152"/>
      <c r="GFZ555" s="152"/>
      <c r="GGA555" s="152"/>
      <c r="GGB555" s="152"/>
      <c r="GGC555" s="152"/>
      <c r="GGD555" s="152"/>
      <c r="GGE555" s="152"/>
      <c r="GGF555" s="152"/>
      <c r="GGG555" s="152"/>
      <c r="GGH555" s="152"/>
      <c r="GGI555" s="152"/>
      <c r="GGJ555" s="152"/>
      <c r="GGK555" s="152"/>
      <c r="GGL555" s="152"/>
      <c r="GGM555" s="152"/>
      <c r="GGN555" s="152"/>
      <c r="GGO555" s="152"/>
      <c r="GGP555" s="152"/>
      <c r="GGQ555" s="152"/>
      <c r="GGR555" s="152"/>
      <c r="GGS555" s="152"/>
      <c r="GGT555" s="152"/>
      <c r="GGU555" s="152"/>
      <c r="GGV555" s="152"/>
      <c r="GGW555" s="152"/>
      <c r="GGX555" s="152"/>
      <c r="GGY555" s="152"/>
      <c r="GGZ555" s="152"/>
      <c r="GHA555" s="152"/>
      <c r="GHB555" s="152"/>
      <c r="GHC555" s="152"/>
      <c r="GHD555" s="152"/>
      <c r="GHE555" s="152"/>
      <c r="GHF555" s="152"/>
      <c r="GHG555" s="152"/>
      <c r="GHH555" s="152"/>
      <c r="GHI555" s="152"/>
      <c r="GHJ555" s="152"/>
      <c r="GHK555" s="152"/>
      <c r="GHL555" s="152"/>
      <c r="GHM555" s="152"/>
      <c r="GHN555" s="152"/>
      <c r="GHO555" s="152"/>
      <c r="GHP555" s="152"/>
      <c r="GHQ555" s="152"/>
      <c r="GHR555" s="152"/>
      <c r="GHS555" s="152"/>
      <c r="GHT555" s="152"/>
      <c r="GHU555" s="152"/>
      <c r="GHV555" s="152"/>
      <c r="GHW555" s="152"/>
      <c r="GHX555" s="152"/>
      <c r="GHY555" s="152"/>
      <c r="GHZ555" s="152"/>
      <c r="GIA555" s="152"/>
      <c r="GIB555" s="152"/>
      <c r="GIC555" s="152"/>
      <c r="GID555" s="152"/>
      <c r="GIE555" s="152"/>
      <c r="GIF555" s="152"/>
      <c r="GIG555" s="152"/>
      <c r="GIH555" s="152"/>
      <c r="GII555" s="152"/>
      <c r="GIJ555" s="152"/>
      <c r="GIK555" s="152"/>
      <c r="GIL555" s="152"/>
      <c r="GIM555" s="152"/>
      <c r="GIN555" s="152"/>
      <c r="GIO555" s="152"/>
      <c r="GIP555" s="152"/>
      <c r="GIQ555" s="152"/>
      <c r="GIR555" s="152"/>
      <c r="GIS555" s="152"/>
      <c r="GIT555" s="152"/>
      <c r="GIU555" s="152"/>
      <c r="GIV555" s="152"/>
      <c r="GIW555" s="152"/>
      <c r="GIX555" s="152"/>
      <c r="GIY555" s="152"/>
      <c r="GIZ555" s="152"/>
      <c r="GJA555" s="152"/>
      <c r="GJB555" s="152"/>
      <c r="GJC555" s="152"/>
      <c r="GJD555" s="152"/>
      <c r="GJE555" s="152"/>
      <c r="GJF555" s="152"/>
      <c r="GJG555" s="152"/>
      <c r="GJH555" s="152"/>
      <c r="GJI555" s="152"/>
      <c r="GJJ555" s="152"/>
      <c r="GJK555" s="152"/>
      <c r="GJL555" s="152"/>
      <c r="GJM555" s="152"/>
      <c r="GJN555" s="152"/>
      <c r="GJO555" s="152"/>
      <c r="GJP555" s="152"/>
      <c r="GJQ555" s="152"/>
      <c r="GJR555" s="152"/>
      <c r="GJS555" s="152"/>
      <c r="GJT555" s="152"/>
      <c r="GJU555" s="152"/>
      <c r="GJV555" s="152"/>
      <c r="GJW555" s="152"/>
      <c r="GJX555" s="152"/>
      <c r="GJY555" s="152"/>
      <c r="GJZ555" s="152"/>
      <c r="GKA555" s="152"/>
      <c r="GKB555" s="152"/>
      <c r="GKC555" s="152"/>
      <c r="GKD555" s="152"/>
      <c r="GKE555" s="152"/>
      <c r="GKF555" s="152"/>
      <c r="GKG555" s="152"/>
      <c r="GKH555" s="152"/>
      <c r="GKI555" s="152"/>
      <c r="GKJ555" s="152"/>
      <c r="GKK555" s="152"/>
      <c r="GKL555" s="152"/>
      <c r="GKM555" s="152"/>
      <c r="GKN555" s="152"/>
      <c r="GKO555" s="152"/>
      <c r="GKP555" s="152"/>
      <c r="GKQ555" s="152"/>
      <c r="GKR555" s="152"/>
      <c r="GKS555" s="152"/>
      <c r="GKT555" s="152"/>
      <c r="GKU555" s="152"/>
      <c r="GKV555" s="152"/>
      <c r="GKW555" s="152"/>
      <c r="GKX555" s="152"/>
      <c r="GKY555" s="152"/>
      <c r="GKZ555" s="152"/>
      <c r="GLA555" s="152"/>
      <c r="GLB555" s="152"/>
      <c r="GLC555" s="152"/>
      <c r="GLD555" s="152"/>
      <c r="GLE555" s="152"/>
      <c r="GLF555" s="152"/>
      <c r="GLG555" s="152"/>
      <c r="GLH555" s="152"/>
      <c r="GLI555" s="152"/>
      <c r="GLJ555" s="152"/>
      <c r="GLK555" s="152"/>
      <c r="GLL555" s="152"/>
      <c r="GLM555" s="152"/>
      <c r="GLN555" s="152"/>
      <c r="GLO555" s="152"/>
      <c r="GLP555" s="152"/>
      <c r="GLQ555" s="152"/>
      <c r="GLR555" s="152"/>
      <c r="GLS555" s="152"/>
      <c r="GLT555" s="152"/>
      <c r="GLU555" s="152"/>
      <c r="GLV555" s="152"/>
      <c r="GLW555" s="152"/>
      <c r="GLX555" s="152"/>
      <c r="GLY555" s="152"/>
      <c r="GLZ555" s="152"/>
      <c r="GMA555" s="152"/>
      <c r="GMB555" s="152"/>
      <c r="GMC555" s="152"/>
      <c r="GMD555" s="152"/>
      <c r="GME555" s="152"/>
      <c r="GMF555" s="152"/>
      <c r="GMG555" s="152"/>
      <c r="GMH555" s="152"/>
      <c r="GMI555" s="152"/>
      <c r="GMJ555" s="152"/>
      <c r="GMK555" s="152"/>
      <c r="GML555" s="152"/>
      <c r="GMM555" s="152"/>
      <c r="GMN555" s="152"/>
      <c r="GMO555" s="152"/>
      <c r="GMP555" s="152"/>
      <c r="GMQ555" s="152"/>
      <c r="GMR555" s="152"/>
      <c r="GMS555" s="152"/>
      <c r="GMT555" s="152"/>
      <c r="GMU555" s="152"/>
      <c r="GMV555" s="152"/>
      <c r="GMW555" s="152"/>
      <c r="GMX555" s="152"/>
      <c r="GMY555" s="152"/>
      <c r="GMZ555" s="152"/>
      <c r="GNA555" s="152"/>
      <c r="GNB555" s="152"/>
      <c r="GNC555" s="152"/>
      <c r="GND555" s="152"/>
      <c r="GNE555" s="152"/>
      <c r="GNF555" s="152"/>
      <c r="GNG555" s="152"/>
      <c r="GNH555" s="152"/>
      <c r="GNI555" s="152"/>
      <c r="GNJ555" s="152"/>
      <c r="GNK555" s="152"/>
      <c r="GNL555" s="152"/>
      <c r="GNM555" s="152"/>
      <c r="GNN555" s="152"/>
      <c r="GNO555" s="152"/>
      <c r="GNP555" s="152"/>
      <c r="GNQ555" s="152"/>
      <c r="GNR555" s="152"/>
      <c r="GNS555" s="152"/>
      <c r="GNT555" s="152"/>
      <c r="GNU555" s="152"/>
      <c r="GNV555" s="152"/>
      <c r="GNW555" s="152"/>
      <c r="GNX555" s="152"/>
      <c r="GNY555" s="152"/>
      <c r="GNZ555" s="152"/>
      <c r="GOA555" s="152"/>
      <c r="GOB555" s="152"/>
      <c r="GOC555" s="152"/>
      <c r="GOD555" s="152"/>
      <c r="GOE555" s="152"/>
      <c r="GOF555" s="152"/>
      <c r="GOG555" s="152"/>
      <c r="GOH555" s="152"/>
      <c r="GOI555" s="152"/>
      <c r="GOJ555" s="152"/>
      <c r="GOK555" s="152"/>
      <c r="GOL555" s="152"/>
      <c r="GOM555" s="152"/>
      <c r="GON555" s="152"/>
      <c r="GOO555" s="152"/>
      <c r="GOP555" s="152"/>
      <c r="GOQ555" s="152"/>
      <c r="GOR555" s="152"/>
      <c r="GOS555" s="152"/>
      <c r="GOT555" s="152"/>
      <c r="GOU555" s="152"/>
      <c r="GOV555" s="152"/>
      <c r="GOW555" s="152"/>
      <c r="GOX555" s="152"/>
      <c r="GOY555" s="152"/>
      <c r="GOZ555" s="152"/>
      <c r="GPA555" s="152"/>
      <c r="GPB555" s="152"/>
      <c r="GPC555" s="152"/>
      <c r="GPD555" s="152"/>
      <c r="GPE555" s="152"/>
      <c r="GPF555" s="152"/>
      <c r="GPG555" s="152"/>
      <c r="GPH555" s="152"/>
      <c r="GPI555" s="152"/>
      <c r="GPJ555" s="152"/>
      <c r="GPK555" s="152"/>
      <c r="GPL555" s="152"/>
      <c r="GPM555" s="152"/>
      <c r="GPN555" s="152"/>
      <c r="GPO555" s="152"/>
      <c r="GPP555" s="152"/>
      <c r="GPQ555" s="152"/>
      <c r="GPR555" s="152"/>
      <c r="GPS555" s="152"/>
      <c r="GPT555" s="152"/>
      <c r="GPU555" s="152"/>
      <c r="GPV555" s="152"/>
      <c r="GPW555" s="152"/>
      <c r="GPX555" s="152"/>
      <c r="GPY555" s="152"/>
      <c r="GPZ555" s="152"/>
      <c r="GQA555" s="152"/>
      <c r="GQB555" s="152"/>
      <c r="GQC555" s="152"/>
      <c r="GQD555" s="152"/>
      <c r="GQE555" s="152"/>
      <c r="GQF555" s="152"/>
      <c r="GQG555" s="152"/>
      <c r="GQH555" s="152"/>
      <c r="GQI555" s="152"/>
      <c r="GQJ555" s="152"/>
      <c r="GQK555" s="152"/>
      <c r="GQL555" s="152"/>
      <c r="GQM555" s="152"/>
      <c r="GQN555" s="152"/>
      <c r="GQO555" s="152"/>
      <c r="GQP555" s="152"/>
      <c r="GQQ555" s="152"/>
      <c r="GQR555" s="152"/>
      <c r="GQS555" s="152"/>
      <c r="GQT555" s="152"/>
      <c r="GQU555" s="152"/>
      <c r="GQV555" s="152"/>
      <c r="GQW555" s="152"/>
      <c r="GQX555" s="152"/>
      <c r="GQY555" s="152"/>
      <c r="GQZ555" s="152"/>
      <c r="GRA555" s="152"/>
      <c r="GRB555" s="152"/>
      <c r="GRC555" s="152"/>
      <c r="GRD555" s="152"/>
      <c r="GRE555" s="152"/>
      <c r="GRF555" s="152"/>
      <c r="GRG555" s="152"/>
      <c r="GRH555" s="152"/>
      <c r="GRI555" s="152"/>
      <c r="GRJ555" s="152"/>
      <c r="GRK555" s="152"/>
      <c r="GRL555" s="152"/>
      <c r="GRM555" s="152"/>
      <c r="GRN555" s="152"/>
      <c r="GRO555" s="152"/>
      <c r="GRP555" s="152"/>
      <c r="GRQ555" s="152"/>
      <c r="GRR555" s="152"/>
      <c r="GRS555" s="152"/>
      <c r="GRT555" s="152"/>
      <c r="GRU555" s="152"/>
      <c r="GRV555" s="152"/>
      <c r="GRW555" s="152"/>
      <c r="GRX555" s="152"/>
      <c r="GRY555" s="152"/>
      <c r="GRZ555" s="152"/>
      <c r="GSA555" s="152"/>
      <c r="GSB555" s="152"/>
      <c r="GSC555" s="152"/>
      <c r="GSD555" s="152"/>
      <c r="GSE555" s="152"/>
      <c r="GSF555" s="152"/>
      <c r="GSG555" s="152"/>
      <c r="GSH555" s="152"/>
      <c r="GSI555" s="152"/>
      <c r="GSJ555" s="152"/>
      <c r="GSK555" s="152"/>
      <c r="GSL555" s="152"/>
      <c r="GSM555" s="152"/>
      <c r="GSN555" s="152"/>
      <c r="GSO555" s="152"/>
      <c r="GSP555" s="152"/>
      <c r="GSQ555" s="152"/>
      <c r="GSR555" s="152"/>
      <c r="GSS555" s="152"/>
      <c r="GST555" s="152"/>
      <c r="GSU555" s="152"/>
      <c r="GSV555" s="152"/>
      <c r="GSW555" s="152"/>
      <c r="GSX555" s="152"/>
      <c r="GSY555" s="152"/>
      <c r="GSZ555" s="152"/>
      <c r="GTA555" s="152"/>
      <c r="GTB555" s="152"/>
      <c r="GTC555" s="152"/>
      <c r="GTD555" s="152"/>
      <c r="GTE555" s="152"/>
      <c r="GTF555" s="152"/>
      <c r="GTG555" s="152"/>
      <c r="GTH555" s="152"/>
      <c r="GTI555" s="152"/>
      <c r="GTJ555" s="152"/>
      <c r="GTK555" s="152"/>
      <c r="GTL555" s="152"/>
      <c r="GTM555" s="152"/>
      <c r="GTN555" s="152"/>
      <c r="GTO555" s="152"/>
      <c r="GTP555" s="152"/>
      <c r="GTQ555" s="152"/>
      <c r="GTR555" s="152"/>
      <c r="GTS555" s="152"/>
      <c r="GTT555" s="152"/>
      <c r="GTU555" s="152"/>
      <c r="GTV555" s="152"/>
      <c r="GTW555" s="152"/>
      <c r="GTX555" s="152"/>
      <c r="GTY555" s="152"/>
      <c r="GTZ555" s="152"/>
      <c r="GUA555" s="152"/>
      <c r="GUB555" s="152"/>
      <c r="GUC555" s="152"/>
      <c r="GUD555" s="152"/>
      <c r="GUE555" s="152"/>
      <c r="GUF555" s="152"/>
      <c r="GUG555" s="152"/>
      <c r="GUH555" s="152"/>
      <c r="GUI555" s="152"/>
      <c r="GUJ555" s="152"/>
      <c r="GUK555" s="152"/>
      <c r="GUL555" s="152"/>
      <c r="GUM555" s="152"/>
      <c r="GUN555" s="152"/>
      <c r="GUO555" s="152"/>
      <c r="GUP555" s="152"/>
      <c r="GUQ555" s="152"/>
      <c r="GUR555" s="152"/>
      <c r="GUS555" s="152"/>
      <c r="GUT555" s="152"/>
      <c r="GUU555" s="152"/>
      <c r="GUV555" s="152"/>
      <c r="GUW555" s="152"/>
      <c r="GUX555" s="152"/>
      <c r="GUY555" s="152"/>
      <c r="GUZ555" s="152"/>
      <c r="GVA555" s="152"/>
      <c r="GVB555" s="152"/>
      <c r="GVC555" s="152"/>
      <c r="GVD555" s="152"/>
      <c r="GVE555" s="152"/>
      <c r="GVF555" s="152"/>
      <c r="GVG555" s="152"/>
      <c r="GVH555" s="152"/>
      <c r="GVI555" s="152"/>
      <c r="GVJ555" s="152"/>
      <c r="GVK555" s="152"/>
      <c r="GVL555" s="152"/>
      <c r="GVM555" s="152"/>
      <c r="GVN555" s="152"/>
      <c r="GVO555" s="152"/>
      <c r="GVP555" s="152"/>
      <c r="GVQ555" s="152"/>
      <c r="GVR555" s="152"/>
      <c r="GVS555" s="152"/>
      <c r="GVT555" s="152"/>
      <c r="GVU555" s="152"/>
      <c r="GVV555" s="152"/>
      <c r="GVW555" s="152"/>
      <c r="GVX555" s="152"/>
      <c r="GVY555" s="152"/>
      <c r="GVZ555" s="152"/>
      <c r="GWA555" s="152"/>
      <c r="GWB555" s="152"/>
      <c r="GWC555" s="152"/>
      <c r="GWD555" s="152"/>
      <c r="GWE555" s="152"/>
      <c r="GWF555" s="152"/>
      <c r="GWG555" s="152"/>
      <c r="GWH555" s="152"/>
      <c r="GWI555" s="152"/>
      <c r="GWJ555" s="152"/>
      <c r="GWK555" s="152"/>
      <c r="GWL555" s="152"/>
      <c r="GWM555" s="152"/>
      <c r="GWN555" s="152"/>
      <c r="GWO555" s="152"/>
      <c r="GWP555" s="152"/>
      <c r="GWQ555" s="152"/>
      <c r="GWR555" s="152"/>
      <c r="GWS555" s="152"/>
      <c r="GWT555" s="152"/>
      <c r="GWU555" s="152"/>
      <c r="GWV555" s="152"/>
      <c r="GWW555" s="152"/>
      <c r="GWX555" s="152"/>
      <c r="GWY555" s="152"/>
      <c r="GWZ555" s="152"/>
      <c r="GXA555" s="152"/>
      <c r="GXB555" s="152"/>
      <c r="GXC555" s="152"/>
      <c r="GXD555" s="152"/>
      <c r="GXE555" s="152"/>
      <c r="GXF555" s="152"/>
      <c r="GXG555" s="152"/>
      <c r="GXH555" s="152"/>
      <c r="GXI555" s="152"/>
      <c r="GXJ555" s="152"/>
      <c r="GXK555" s="152"/>
      <c r="GXL555" s="152"/>
      <c r="GXM555" s="152"/>
      <c r="GXN555" s="152"/>
      <c r="GXO555" s="152"/>
      <c r="GXP555" s="152"/>
      <c r="GXQ555" s="152"/>
      <c r="GXR555" s="152"/>
      <c r="GXS555" s="152"/>
      <c r="GXT555" s="152"/>
      <c r="GXU555" s="152"/>
      <c r="GXV555" s="152"/>
      <c r="GXW555" s="152"/>
      <c r="GXX555" s="152"/>
      <c r="GXY555" s="152"/>
      <c r="GXZ555" s="152"/>
      <c r="GYA555" s="152"/>
      <c r="GYB555" s="152"/>
      <c r="GYC555" s="152"/>
      <c r="GYD555" s="152"/>
      <c r="GYE555" s="152"/>
      <c r="GYF555" s="152"/>
      <c r="GYG555" s="152"/>
      <c r="GYH555" s="152"/>
      <c r="GYI555" s="152"/>
      <c r="GYJ555" s="152"/>
      <c r="GYK555" s="152"/>
      <c r="GYL555" s="152"/>
      <c r="GYM555" s="152"/>
      <c r="GYN555" s="152"/>
      <c r="GYO555" s="152"/>
      <c r="GYP555" s="152"/>
      <c r="GYQ555" s="152"/>
      <c r="GYR555" s="152"/>
      <c r="GYS555" s="152"/>
      <c r="GYT555" s="152"/>
      <c r="GYU555" s="152"/>
      <c r="GYV555" s="152"/>
      <c r="GYW555" s="152"/>
      <c r="GYX555" s="152"/>
      <c r="GYY555" s="152"/>
      <c r="GYZ555" s="152"/>
      <c r="GZA555" s="152"/>
      <c r="GZB555" s="152"/>
      <c r="GZC555" s="152"/>
      <c r="GZD555" s="152"/>
      <c r="GZE555" s="152"/>
      <c r="GZF555" s="152"/>
      <c r="GZG555" s="152"/>
      <c r="GZH555" s="152"/>
      <c r="GZI555" s="152"/>
      <c r="GZJ555" s="152"/>
      <c r="GZK555" s="152"/>
      <c r="GZL555" s="152"/>
      <c r="GZM555" s="152"/>
      <c r="GZN555" s="152"/>
      <c r="GZO555" s="152"/>
      <c r="GZP555" s="152"/>
      <c r="GZQ555" s="152"/>
      <c r="GZR555" s="152"/>
      <c r="GZS555" s="152"/>
      <c r="GZT555" s="152"/>
      <c r="GZU555" s="152"/>
      <c r="GZV555" s="152"/>
      <c r="GZW555" s="152"/>
      <c r="GZX555" s="152"/>
      <c r="GZY555" s="152"/>
      <c r="GZZ555" s="152"/>
      <c r="HAA555" s="152"/>
      <c r="HAB555" s="152"/>
      <c r="HAC555" s="152"/>
      <c r="HAD555" s="152"/>
      <c r="HAE555" s="152"/>
      <c r="HAF555" s="152"/>
      <c r="HAG555" s="152"/>
      <c r="HAH555" s="152"/>
      <c r="HAI555" s="152"/>
      <c r="HAJ555" s="152"/>
      <c r="HAK555" s="152"/>
      <c r="HAL555" s="152"/>
      <c r="HAM555" s="152"/>
      <c r="HAN555" s="152"/>
      <c r="HAO555" s="152"/>
      <c r="HAP555" s="152"/>
      <c r="HAQ555" s="152"/>
      <c r="HAR555" s="152"/>
      <c r="HAS555" s="152"/>
      <c r="HAT555" s="152"/>
      <c r="HAU555" s="152"/>
      <c r="HAV555" s="152"/>
      <c r="HAW555" s="152"/>
      <c r="HAX555" s="152"/>
      <c r="HAY555" s="152"/>
      <c r="HAZ555" s="152"/>
      <c r="HBA555" s="152"/>
      <c r="HBB555" s="152"/>
      <c r="HBC555" s="152"/>
      <c r="HBD555" s="152"/>
      <c r="HBE555" s="152"/>
      <c r="HBF555" s="152"/>
      <c r="HBG555" s="152"/>
      <c r="HBH555" s="152"/>
      <c r="HBI555" s="152"/>
      <c r="HBJ555" s="152"/>
      <c r="HBK555" s="152"/>
      <c r="HBL555" s="152"/>
      <c r="HBM555" s="152"/>
      <c r="HBN555" s="152"/>
      <c r="HBO555" s="152"/>
      <c r="HBP555" s="152"/>
      <c r="HBQ555" s="152"/>
      <c r="HBR555" s="152"/>
      <c r="HBS555" s="152"/>
      <c r="HBT555" s="152"/>
      <c r="HBU555" s="152"/>
      <c r="HBV555" s="152"/>
      <c r="HBW555" s="152"/>
      <c r="HBX555" s="152"/>
      <c r="HBY555" s="152"/>
      <c r="HBZ555" s="152"/>
      <c r="HCA555" s="152"/>
      <c r="HCB555" s="152"/>
      <c r="HCC555" s="152"/>
      <c r="HCD555" s="152"/>
      <c r="HCE555" s="152"/>
      <c r="HCF555" s="152"/>
      <c r="HCG555" s="152"/>
      <c r="HCH555" s="152"/>
      <c r="HCI555" s="152"/>
      <c r="HCJ555" s="152"/>
      <c r="HCK555" s="152"/>
      <c r="HCL555" s="152"/>
      <c r="HCM555" s="152"/>
      <c r="HCN555" s="152"/>
      <c r="HCO555" s="152"/>
      <c r="HCP555" s="152"/>
      <c r="HCQ555" s="152"/>
      <c r="HCR555" s="152"/>
      <c r="HCS555" s="152"/>
      <c r="HCT555" s="152"/>
      <c r="HCU555" s="152"/>
      <c r="HCV555" s="152"/>
      <c r="HCW555" s="152"/>
      <c r="HCX555" s="152"/>
      <c r="HCY555" s="152"/>
      <c r="HCZ555" s="152"/>
      <c r="HDA555" s="152"/>
      <c r="HDB555" s="152"/>
      <c r="HDC555" s="152"/>
      <c r="HDD555" s="152"/>
      <c r="HDE555" s="152"/>
      <c r="HDF555" s="152"/>
      <c r="HDG555" s="152"/>
      <c r="HDH555" s="152"/>
      <c r="HDI555" s="152"/>
      <c r="HDJ555" s="152"/>
      <c r="HDK555" s="152"/>
      <c r="HDL555" s="152"/>
      <c r="HDM555" s="152"/>
      <c r="HDN555" s="152"/>
      <c r="HDO555" s="152"/>
      <c r="HDP555" s="152"/>
      <c r="HDQ555" s="152"/>
      <c r="HDR555" s="152"/>
      <c r="HDS555" s="152"/>
      <c r="HDT555" s="152"/>
      <c r="HDU555" s="152"/>
      <c r="HDV555" s="152"/>
      <c r="HDW555" s="152"/>
      <c r="HDX555" s="152"/>
      <c r="HDY555" s="152"/>
      <c r="HDZ555" s="152"/>
      <c r="HEA555" s="152"/>
      <c r="HEB555" s="152"/>
      <c r="HEC555" s="152"/>
      <c r="HED555" s="152"/>
      <c r="HEE555" s="152"/>
      <c r="HEF555" s="152"/>
      <c r="HEG555" s="152"/>
      <c r="HEH555" s="152"/>
      <c r="HEI555" s="152"/>
      <c r="HEJ555" s="152"/>
      <c r="HEK555" s="152"/>
      <c r="HEL555" s="152"/>
      <c r="HEM555" s="152"/>
      <c r="HEN555" s="152"/>
      <c r="HEO555" s="152"/>
      <c r="HEP555" s="152"/>
      <c r="HEQ555" s="152"/>
      <c r="HER555" s="152"/>
      <c r="HES555" s="152"/>
      <c r="HET555" s="152"/>
      <c r="HEU555" s="152"/>
      <c r="HEV555" s="152"/>
      <c r="HEW555" s="152"/>
      <c r="HEX555" s="152"/>
      <c r="HEY555" s="152"/>
      <c r="HEZ555" s="152"/>
      <c r="HFA555" s="152"/>
      <c r="HFB555" s="152"/>
      <c r="HFC555" s="152"/>
      <c r="HFD555" s="152"/>
      <c r="HFE555" s="152"/>
      <c r="HFF555" s="152"/>
      <c r="HFG555" s="152"/>
      <c r="HFH555" s="152"/>
      <c r="HFI555" s="152"/>
      <c r="HFJ555" s="152"/>
      <c r="HFK555" s="152"/>
      <c r="HFL555" s="152"/>
      <c r="HFM555" s="152"/>
      <c r="HFN555" s="152"/>
      <c r="HFO555" s="152"/>
      <c r="HFP555" s="152"/>
      <c r="HFQ555" s="152"/>
      <c r="HFR555" s="152"/>
      <c r="HFS555" s="152"/>
      <c r="HFT555" s="152"/>
      <c r="HFU555" s="152"/>
      <c r="HFV555" s="152"/>
      <c r="HFW555" s="152"/>
      <c r="HFX555" s="152"/>
      <c r="HFY555" s="152"/>
      <c r="HFZ555" s="152"/>
      <c r="HGA555" s="152"/>
      <c r="HGB555" s="152"/>
      <c r="HGC555" s="152"/>
      <c r="HGD555" s="152"/>
      <c r="HGE555" s="152"/>
      <c r="HGF555" s="152"/>
      <c r="HGG555" s="152"/>
      <c r="HGH555" s="152"/>
      <c r="HGI555" s="152"/>
      <c r="HGJ555" s="152"/>
      <c r="HGK555" s="152"/>
      <c r="HGL555" s="152"/>
      <c r="HGM555" s="152"/>
      <c r="HGN555" s="152"/>
      <c r="HGO555" s="152"/>
      <c r="HGP555" s="152"/>
      <c r="HGQ555" s="152"/>
      <c r="HGR555" s="152"/>
      <c r="HGS555" s="152"/>
      <c r="HGT555" s="152"/>
      <c r="HGU555" s="152"/>
      <c r="HGV555" s="152"/>
      <c r="HGW555" s="152"/>
      <c r="HGX555" s="152"/>
      <c r="HGY555" s="152"/>
      <c r="HGZ555" s="152"/>
      <c r="HHA555" s="152"/>
      <c r="HHB555" s="152"/>
      <c r="HHC555" s="152"/>
      <c r="HHD555" s="152"/>
      <c r="HHE555" s="152"/>
      <c r="HHF555" s="152"/>
      <c r="HHG555" s="152"/>
      <c r="HHH555" s="152"/>
      <c r="HHI555" s="152"/>
      <c r="HHJ555" s="152"/>
      <c r="HHK555" s="152"/>
      <c r="HHL555" s="152"/>
      <c r="HHM555" s="152"/>
      <c r="HHN555" s="152"/>
      <c r="HHO555" s="152"/>
      <c r="HHP555" s="152"/>
      <c r="HHQ555" s="152"/>
      <c r="HHR555" s="152"/>
      <c r="HHS555" s="152"/>
      <c r="HHT555" s="152"/>
      <c r="HHU555" s="152"/>
      <c r="HHV555" s="152"/>
      <c r="HHW555" s="152"/>
      <c r="HHX555" s="152"/>
      <c r="HHY555" s="152"/>
      <c r="HHZ555" s="152"/>
      <c r="HIA555" s="152"/>
      <c r="HIB555" s="152"/>
      <c r="HIC555" s="152"/>
      <c r="HID555" s="152"/>
      <c r="HIE555" s="152"/>
      <c r="HIF555" s="152"/>
      <c r="HIG555" s="152"/>
      <c r="HIH555" s="152"/>
      <c r="HII555" s="152"/>
      <c r="HIJ555" s="152"/>
      <c r="HIK555" s="152"/>
      <c r="HIL555" s="152"/>
      <c r="HIM555" s="152"/>
      <c r="HIN555" s="152"/>
      <c r="HIO555" s="152"/>
      <c r="HIP555" s="152"/>
      <c r="HIQ555" s="152"/>
      <c r="HIR555" s="152"/>
      <c r="HIS555" s="152"/>
      <c r="HIT555" s="152"/>
      <c r="HIU555" s="152"/>
      <c r="HIV555" s="152"/>
      <c r="HIW555" s="152"/>
      <c r="HIX555" s="152"/>
      <c r="HIY555" s="152"/>
      <c r="HIZ555" s="152"/>
      <c r="HJA555" s="152"/>
      <c r="HJB555" s="152"/>
      <c r="HJC555" s="152"/>
      <c r="HJD555" s="152"/>
      <c r="HJE555" s="152"/>
      <c r="HJF555" s="152"/>
      <c r="HJG555" s="152"/>
      <c r="HJH555" s="152"/>
      <c r="HJI555" s="152"/>
      <c r="HJJ555" s="152"/>
      <c r="HJK555" s="152"/>
      <c r="HJL555" s="152"/>
      <c r="HJM555" s="152"/>
      <c r="HJN555" s="152"/>
      <c r="HJO555" s="152"/>
      <c r="HJP555" s="152"/>
      <c r="HJQ555" s="152"/>
      <c r="HJR555" s="152"/>
      <c r="HJS555" s="152"/>
      <c r="HJT555" s="152"/>
      <c r="HJU555" s="152"/>
      <c r="HJV555" s="152"/>
      <c r="HJW555" s="152"/>
      <c r="HJX555" s="152"/>
      <c r="HJY555" s="152"/>
      <c r="HJZ555" s="152"/>
      <c r="HKA555" s="152"/>
      <c r="HKB555" s="152"/>
      <c r="HKC555" s="152"/>
      <c r="HKD555" s="152"/>
      <c r="HKE555" s="152"/>
      <c r="HKF555" s="152"/>
      <c r="HKG555" s="152"/>
      <c r="HKH555" s="152"/>
      <c r="HKI555" s="152"/>
      <c r="HKJ555" s="152"/>
      <c r="HKK555" s="152"/>
      <c r="HKL555" s="152"/>
      <c r="HKM555" s="152"/>
      <c r="HKN555" s="152"/>
      <c r="HKO555" s="152"/>
      <c r="HKP555" s="152"/>
      <c r="HKQ555" s="152"/>
      <c r="HKR555" s="152"/>
      <c r="HKS555" s="152"/>
      <c r="HKT555" s="152"/>
      <c r="HKU555" s="152"/>
      <c r="HKV555" s="152"/>
      <c r="HKW555" s="152"/>
      <c r="HKX555" s="152"/>
      <c r="HKY555" s="152"/>
      <c r="HKZ555" s="152"/>
      <c r="HLA555" s="152"/>
      <c r="HLB555" s="152"/>
      <c r="HLC555" s="152"/>
      <c r="HLD555" s="152"/>
      <c r="HLE555" s="152"/>
      <c r="HLF555" s="152"/>
      <c r="HLG555" s="152"/>
      <c r="HLH555" s="152"/>
      <c r="HLI555" s="152"/>
      <c r="HLJ555" s="152"/>
      <c r="HLK555" s="152"/>
      <c r="HLL555" s="152"/>
      <c r="HLM555" s="152"/>
      <c r="HLN555" s="152"/>
      <c r="HLO555" s="152"/>
      <c r="HLP555" s="152"/>
      <c r="HLQ555" s="152"/>
      <c r="HLR555" s="152"/>
      <c r="HLS555" s="152"/>
      <c r="HLT555" s="152"/>
      <c r="HLU555" s="152"/>
      <c r="HLV555" s="152"/>
      <c r="HLW555" s="152"/>
      <c r="HLX555" s="152"/>
      <c r="HLY555" s="152"/>
      <c r="HLZ555" s="152"/>
      <c r="HMA555" s="152"/>
      <c r="HMB555" s="152"/>
      <c r="HMC555" s="152"/>
      <c r="HMD555" s="152"/>
      <c r="HME555" s="152"/>
      <c r="HMF555" s="152"/>
      <c r="HMG555" s="152"/>
      <c r="HMH555" s="152"/>
      <c r="HMI555" s="152"/>
      <c r="HMJ555" s="152"/>
      <c r="HMK555" s="152"/>
      <c r="HML555" s="152"/>
      <c r="HMM555" s="152"/>
      <c r="HMN555" s="152"/>
      <c r="HMO555" s="152"/>
      <c r="HMP555" s="152"/>
      <c r="HMQ555" s="152"/>
      <c r="HMR555" s="152"/>
      <c r="HMS555" s="152"/>
      <c r="HMT555" s="152"/>
      <c r="HMU555" s="152"/>
      <c r="HMV555" s="152"/>
      <c r="HMW555" s="152"/>
      <c r="HMX555" s="152"/>
      <c r="HMY555" s="152"/>
      <c r="HMZ555" s="152"/>
      <c r="HNA555" s="152"/>
      <c r="HNB555" s="152"/>
      <c r="HNC555" s="152"/>
      <c r="HND555" s="152"/>
      <c r="HNE555" s="152"/>
      <c r="HNF555" s="152"/>
      <c r="HNG555" s="152"/>
      <c r="HNH555" s="152"/>
      <c r="HNI555" s="152"/>
      <c r="HNJ555" s="152"/>
      <c r="HNK555" s="152"/>
      <c r="HNL555" s="152"/>
      <c r="HNM555" s="152"/>
      <c r="HNN555" s="152"/>
      <c r="HNO555" s="152"/>
      <c r="HNP555" s="152"/>
      <c r="HNQ555" s="152"/>
      <c r="HNR555" s="152"/>
      <c r="HNS555" s="152"/>
      <c r="HNT555" s="152"/>
      <c r="HNU555" s="152"/>
      <c r="HNV555" s="152"/>
      <c r="HNW555" s="152"/>
      <c r="HNX555" s="152"/>
      <c r="HNY555" s="152"/>
      <c r="HNZ555" s="152"/>
      <c r="HOA555" s="152"/>
      <c r="HOB555" s="152"/>
      <c r="HOC555" s="152"/>
      <c r="HOD555" s="152"/>
      <c r="HOE555" s="152"/>
      <c r="HOF555" s="152"/>
      <c r="HOG555" s="152"/>
      <c r="HOH555" s="152"/>
      <c r="HOI555" s="152"/>
      <c r="HOJ555" s="152"/>
      <c r="HOK555" s="152"/>
      <c r="HOL555" s="152"/>
      <c r="HOM555" s="152"/>
      <c r="HON555" s="152"/>
      <c r="HOO555" s="152"/>
      <c r="HOP555" s="152"/>
      <c r="HOQ555" s="152"/>
      <c r="HOR555" s="152"/>
      <c r="HOS555" s="152"/>
      <c r="HOT555" s="152"/>
      <c r="HOU555" s="152"/>
      <c r="HOV555" s="152"/>
      <c r="HOW555" s="152"/>
      <c r="HOX555" s="152"/>
      <c r="HOY555" s="152"/>
      <c r="HOZ555" s="152"/>
      <c r="HPA555" s="152"/>
      <c r="HPB555" s="152"/>
      <c r="HPC555" s="152"/>
      <c r="HPD555" s="152"/>
      <c r="HPE555" s="152"/>
      <c r="HPF555" s="152"/>
      <c r="HPG555" s="152"/>
      <c r="HPH555" s="152"/>
      <c r="HPI555" s="152"/>
      <c r="HPJ555" s="152"/>
      <c r="HPK555" s="152"/>
      <c r="HPL555" s="152"/>
      <c r="HPM555" s="152"/>
      <c r="HPN555" s="152"/>
      <c r="HPO555" s="152"/>
      <c r="HPP555" s="152"/>
      <c r="HPQ555" s="152"/>
      <c r="HPR555" s="152"/>
      <c r="HPS555" s="152"/>
      <c r="HPT555" s="152"/>
      <c r="HPU555" s="152"/>
      <c r="HPV555" s="152"/>
      <c r="HPW555" s="152"/>
      <c r="HPX555" s="152"/>
      <c r="HPY555" s="152"/>
      <c r="HPZ555" s="152"/>
      <c r="HQA555" s="152"/>
      <c r="HQB555" s="152"/>
      <c r="HQC555" s="152"/>
      <c r="HQD555" s="152"/>
      <c r="HQE555" s="152"/>
      <c r="HQF555" s="152"/>
      <c r="HQG555" s="152"/>
      <c r="HQH555" s="152"/>
      <c r="HQI555" s="152"/>
      <c r="HQJ555" s="152"/>
      <c r="HQK555" s="152"/>
      <c r="HQL555" s="152"/>
      <c r="HQM555" s="152"/>
      <c r="HQN555" s="152"/>
      <c r="HQO555" s="152"/>
      <c r="HQP555" s="152"/>
      <c r="HQQ555" s="152"/>
      <c r="HQR555" s="152"/>
      <c r="HQS555" s="152"/>
      <c r="HQT555" s="152"/>
      <c r="HQU555" s="152"/>
      <c r="HQV555" s="152"/>
      <c r="HQW555" s="152"/>
      <c r="HQX555" s="152"/>
      <c r="HQY555" s="152"/>
      <c r="HQZ555" s="152"/>
      <c r="HRA555" s="152"/>
      <c r="HRB555" s="152"/>
      <c r="HRC555" s="152"/>
      <c r="HRD555" s="152"/>
      <c r="HRE555" s="152"/>
      <c r="HRF555" s="152"/>
      <c r="HRG555" s="152"/>
      <c r="HRH555" s="152"/>
      <c r="HRI555" s="152"/>
      <c r="HRJ555" s="152"/>
      <c r="HRK555" s="152"/>
      <c r="HRL555" s="152"/>
      <c r="HRM555" s="152"/>
      <c r="HRN555" s="152"/>
      <c r="HRO555" s="152"/>
      <c r="HRP555" s="152"/>
      <c r="HRQ555" s="152"/>
      <c r="HRR555" s="152"/>
      <c r="HRS555" s="152"/>
      <c r="HRT555" s="152"/>
      <c r="HRU555" s="152"/>
      <c r="HRV555" s="152"/>
      <c r="HRW555" s="152"/>
      <c r="HRX555" s="152"/>
      <c r="HRY555" s="152"/>
      <c r="HRZ555" s="152"/>
      <c r="HSA555" s="152"/>
      <c r="HSB555" s="152"/>
      <c r="HSC555" s="152"/>
      <c r="HSD555" s="152"/>
      <c r="HSE555" s="152"/>
      <c r="HSF555" s="152"/>
      <c r="HSG555" s="152"/>
      <c r="HSH555" s="152"/>
      <c r="HSI555" s="152"/>
      <c r="HSJ555" s="152"/>
      <c r="HSK555" s="152"/>
      <c r="HSL555" s="152"/>
      <c r="HSM555" s="152"/>
      <c r="HSN555" s="152"/>
      <c r="HSO555" s="152"/>
      <c r="HSP555" s="152"/>
      <c r="HSQ555" s="152"/>
      <c r="HSR555" s="152"/>
      <c r="HSS555" s="152"/>
      <c r="HST555" s="152"/>
      <c r="HSU555" s="152"/>
      <c r="HSV555" s="152"/>
      <c r="HSW555" s="152"/>
      <c r="HSX555" s="152"/>
      <c r="HSY555" s="152"/>
      <c r="HSZ555" s="152"/>
      <c r="HTA555" s="152"/>
      <c r="HTB555" s="152"/>
      <c r="HTC555" s="152"/>
      <c r="HTD555" s="152"/>
      <c r="HTE555" s="152"/>
      <c r="HTF555" s="152"/>
      <c r="HTG555" s="152"/>
      <c r="HTH555" s="152"/>
      <c r="HTI555" s="152"/>
      <c r="HTJ555" s="152"/>
      <c r="HTK555" s="152"/>
      <c r="HTL555" s="152"/>
      <c r="HTM555" s="152"/>
      <c r="HTN555" s="152"/>
      <c r="HTO555" s="152"/>
      <c r="HTP555" s="152"/>
      <c r="HTQ555" s="152"/>
      <c r="HTR555" s="152"/>
      <c r="HTS555" s="152"/>
      <c r="HTT555" s="152"/>
      <c r="HTU555" s="152"/>
      <c r="HTV555" s="152"/>
      <c r="HTW555" s="152"/>
      <c r="HTX555" s="152"/>
      <c r="HTY555" s="152"/>
      <c r="HTZ555" s="152"/>
      <c r="HUA555" s="152"/>
      <c r="HUB555" s="152"/>
      <c r="HUC555" s="152"/>
      <c r="HUD555" s="152"/>
      <c r="HUE555" s="152"/>
      <c r="HUF555" s="152"/>
      <c r="HUG555" s="152"/>
      <c r="HUH555" s="152"/>
      <c r="HUI555" s="152"/>
      <c r="HUJ555" s="152"/>
      <c r="HUK555" s="152"/>
      <c r="HUL555" s="152"/>
      <c r="HUM555" s="152"/>
      <c r="HUN555" s="152"/>
      <c r="HUO555" s="152"/>
      <c r="HUP555" s="152"/>
      <c r="HUQ555" s="152"/>
      <c r="HUR555" s="152"/>
      <c r="HUS555" s="152"/>
      <c r="HUT555" s="152"/>
      <c r="HUU555" s="152"/>
      <c r="HUV555" s="152"/>
      <c r="HUW555" s="152"/>
      <c r="HUX555" s="152"/>
      <c r="HUY555" s="152"/>
      <c r="HUZ555" s="152"/>
      <c r="HVA555" s="152"/>
      <c r="HVB555" s="152"/>
      <c r="HVC555" s="152"/>
      <c r="HVD555" s="152"/>
      <c r="HVE555" s="152"/>
      <c r="HVF555" s="152"/>
      <c r="HVG555" s="152"/>
      <c r="HVH555" s="152"/>
      <c r="HVI555" s="152"/>
      <c r="HVJ555" s="152"/>
      <c r="HVK555" s="152"/>
      <c r="HVL555" s="152"/>
      <c r="HVM555" s="152"/>
      <c r="HVN555" s="152"/>
      <c r="HVO555" s="152"/>
      <c r="HVP555" s="152"/>
      <c r="HVQ555" s="152"/>
      <c r="HVR555" s="152"/>
      <c r="HVS555" s="152"/>
      <c r="HVT555" s="152"/>
      <c r="HVU555" s="152"/>
      <c r="HVV555" s="152"/>
      <c r="HVW555" s="152"/>
      <c r="HVX555" s="152"/>
      <c r="HVY555" s="152"/>
      <c r="HVZ555" s="152"/>
      <c r="HWA555" s="152"/>
      <c r="HWB555" s="152"/>
      <c r="HWC555" s="152"/>
      <c r="HWD555" s="152"/>
      <c r="HWE555" s="152"/>
      <c r="HWF555" s="152"/>
      <c r="HWG555" s="152"/>
      <c r="HWH555" s="152"/>
      <c r="HWI555" s="152"/>
      <c r="HWJ555" s="152"/>
      <c r="HWK555" s="152"/>
      <c r="HWL555" s="152"/>
      <c r="HWM555" s="152"/>
      <c r="HWN555" s="152"/>
      <c r="HWO555" s="152"/>
      <c r="HWP555" s="152"/>
      <c r="HWQ555" s="152"/>
      <c r="HWR555" s="152"/>
      <c r="HWS555" s="152"/>
      <c r="HWT555" s="152"/>
      <c r="HWU555" s="152"/>
      <c r="HWV555" s="152"/>
      <c r="HWW555" s="152"/>
      <c r="HWX555" s="152"/>
      <c r="HWY555" s="152"/>
      <c r="HWZ555" s="152"/>
      <c r="HXA555" s="152"/>
      <c r="HXB555" s="152"/>
      <c r="HXC555" s="152"/>
      <c r="HXD555" s="152"/>
      <c r="HXE555" s="152"/>
      <c r="HXF555" s="152"/>
      <c r="HXG555" s="152"/>
      <c r="HXH555" s="152"/>
      <c r="HXI555" s="152"/>
      <c r="HXJ555" s="152"/>
      <c r="HXK555" s="152"/>
      <c r="HXL555" s="152"/>
      <c r="HXM555" s="152"/>
      <c r="HXN555" s="152"/>
      <c r="HXO555" s="152"/>
      <c r="HXP555" s="152"/>
      <c r="HXQ555" s="152"/>
      <c r="HXR555" s="152"/>
      <c r="HXS555" s="152"/>
      <c r="HXT555" s="152"/>
      <c r="HXU555" s="152"/>
      <c r="HXV555" s="152"/>
      <c r="HXW555" s="152"/>
      <c r="HXX555" s="152"/>
      <c r="HXY555" s="152"/>
      <c r="HXZ555" s="152"/>
      <c r="HYA555" s="152"/>
      <c r="HYB555" s="152"/>
      <c r="HYC555" s="152"/>
      <c r="HYD555" s="152"/>
      <c r="HYE555" s="152"/>
      <c r="HYF555" s="152"/>
      <c r="HYG555" s="152"/>
      <c r="HYH555" s="152"/>
      <c r="HYI555" s="152"/>
      <c r="HYJ555" s="152"/>
      <c r="HYK555" s="152"/>
      <c r="HYL555" s="152"/>
      <c r="HYM555" s="152"/>
      <c r="HYN555" s="152"/>
      <c r="HYO555" s="152"/>
      <c r="HYP555" s="152"/>
      <c r="HYQ555" s="152"/>
      <c r="HYR555" s="152"/>
      <c r="HYS555" s="152"/>
      <c r="HYT555" s="152"/>
      <c r="HYU555" s="152"/>
      <c r="HYV555" s="152"/>
      <c r="HYW555" s="152"/>
      <c r="HYX555" s="152"/>
      <c r="HYY555" s="152"/>
      <c r="HYZ555" s="152"/>
      <c r="HZA555" s="152"/>
      <c r="HZB555" s="152"/>
      <c r="HZC555" s="152"/>
      <c r="HZD555" s="152"/>
      <c r="HZE555" s="152"/>
      <c r="HZF555" s="152"/>
      <c r="HZG555" s="152"/>
      <c r="HZH555" s="152"/>
      <c r="HZI555" s="152"/>
      <c r="HZJ555" s="152"/>
      <c r="HZK555" s="152"/>
      <c r="HZL555" s="152"/>
      <c r="HZM555" s="152"/>
      <c r="HZN555" s="152"/>
      <c r="HZO555" s="152"/>
      <c r="HZP555" s="152"/>
      <c r="HZQ555" s="152"/>
      <c r="HZR555" s="152"/>
      <c r="HZS555" s="152"/>
      <c r="HZT555" s="152"/>
      <c r="HZU555" s="152"/>
      <c r="HZV555" s="152"/>
      <c r="HZW555" s="152"/>
      <c r="HZX555" s="152"/>
      <c r="HZY555" s="152"/>
      <c r="HZZ555" s="152"/>
      <c r="IAA555" s="152"/>
      <c r="IAB555" s="152"/>
      <c r="IAC555" s="152"/>
      <c r="IAD555" s="152"/>
      <c r="IAE555" s="152"/>
      <c r="IAF555" s="152"/>
      <c r="IAG555" s="152"/>
      <c r="IAH555" s="152"/>
      <c r="IAI555" s="152"/>
      <c r="IAJ555" s="152"/>
      <c r="IAK555" s="152"/>
      <c r="IAL555" s="152"/>
      <c r="IAM555" s="152"/>
      <c r="IAN555" s="152"/>
      <c r="IAO555" s="152"/>
      <c r="IAP555" s="152"/>
      <c r="IAQ555" s="152"/>
      <c r="IAR555" s="152"/>
      <c r="IAS555" s="152"/>
      <c r="IAT555" s="152"/>
      <c r="IAU555" s="152"/>
      <c r="IAV555" s="152"/>
      <c r="IAW555" s="152"/>
      <c r="IAX555" s="152"/>
      <c r="IAY555" s="152"/>
      <c r="IAZ555" s="152"/>
      <c r="IBA555" s="152"/>
      <c r="IBB555" s="152"/>
      <c r="IBC555" s="152"/>
      <c r="IBD555" s="152"/>
      <c r="IBE555" s="152"/>
      <c r="IBF555" s="152"/>
      <c r="IBG555" s="152"/>
      <c r="IBH555" s="152"/>
      <c r="IBI555" s="152"/>
      <c r="IBJ555" s="152"/>
      <c r="IBK555" s="152"/>
      <c r="IBL555" s="152"/>
      <c r="IBM555" s="152"/>
      <c r="IBN555" s="152"/>
      <c r="IBO555" s="152"/>
      <c r="IBP555" s="152"/>
      <c r="IBQ555" s="152"/>
      <c r="IBR555" s="152"/>
      <c r="IBS555" s="152"/>
      <c r="IBT555" s="152"/>
      <c r="IBU555" s="152"/>
      <c r="IBV555" s="152"/>
      <c r="IBW555" s="152"/>
      <c r="IBX555" s="152"/>
      <c r="IBY555" s="152"/>
      <c r="IBZ555" s="152"/>
      <c r="ICA555" s="152"/>
      <c r="ICB555" s="152"/>
      <c r="ICC555" s="152"/>
      <c r="ICD555" s="152"/>
      <c r="ICE555" s="152"/>
      <c r="ICF555" s="152"/>
      <c r="ICG555" s="152"/>
      <c r="ICH555" s="152"/>
      <c r="ICI555" s="152"/>
      <c r="ICJ555" s="152"/>
      <c r="ICK555" s="152"/>
      <c r="ICL555" s="152"/>
      <c r="ICM555" s="152"/>
      <c r="ICN555" s="152"/>
      <c r="ICO555" s="152"/>
      <c r="ICP555" s="152"/>
      <c r="ICQ555" s="152"/>
      <c r="ICR555" s="152"/>
      <c r="ICS555" s="152"/>
      <c r="ICT555" s="152"/>
      <c r="ICU555" s="152"/>
      <c r="ICV555" s="152"/>
      <c r="ICW555" s="152"/>
      <c r="ICX555" s="152"/>
      <c r="ICY555" s="152"/>
      <c r="ICZ555" s="152"/>
      <c r="IDA555" s="152"/>
      <c r="IDB555" s="152"/>
      <c r="IDC555" s="152"/>
      <c r="IDD555" s="152"/>
      <c r="IDE555" s="152"/>
      <c r="IDF555" s="152"/>
      <c r="IDG555" s="152"/>
      <c r="IDH555" s="152"/>
      <c r="IDI555" s="152"/>
      <c r="IDJ555" s="152"/>
      <c r="IDK555" s="152"/>
      <c r="IDL555" s="152"/>
      <c r="IDM555" s="152"/>
      <c r="IDN555" s="152"/>
      <c r="IDO555" s="152"/>
      <c r="IDP555" s="152"/>
      <c r="IDQ555" s="152"/>
      <c r="IDR555" s="152"/>
      <c r="IDS555" s="152"/>
      <c r="IDT555" s="152"/>
      <c r="IDU555" s="152"/>
      <c r="IDV555" s="152"/>
      <c r="IDW555" s="152"/>
      <c r="IDX555" s="152"/>
      <c r="IDY555" s="152"/>
      <c r="IDZ555" s="152"/>
      <c r="IEA555" s="152"/>
      <c r="IEB555" s="152"/>
      <c r="IEC555" s="152"/>
      <c r="IED555" s="152"/>
      <c r="IEE555" s="152"/>
      <c r="IEF555" s="152"/>
      <c r="IEG555" s="152"/>
      <c r="IEH555" s="152"/>
      <c r="IEI555" s="152"/>
      <c r="IEJ555" s="152"/>
      <c r="IEK555" s="152"/>
      <c r="IEL555" s="152"/>
      <c r="IEM555" s="152"/>
      <c r="IEN555" s="152"/>
      <c r="IEO555" s="152"/>
      <c r="IEP555" s="152"/>
      <c r="IEQ555" s="152"/>
      <c r="IER555" s="152"/>
      <c r="IES555" s="152"/>
      <c r="IET555" s="152"/>
      <c r="IEU555" s="152"/>
      <c r="IEV555" s="152"/>
      <c r="IEW555" s="152"/>
      <c r="IEX555" s="152"/>
      <c r="IEY555" s="152"/>
      <c r="IEZ555" s="152"/>
      <c r="IFA555" s="152"/>
      <c r="IFB555" s="152"/>
      <c r="IFC555" s="152"/>
      <c r="IFD555" s="152"/>
      <c r="IFE555" s="152"/>
      <c r="IFF555" s="152"/>
      <c r="IFG555" s="152"/>
      <c r="IFH555" s="152"/>
      <c r="IFI555" s="152"/>
      <c r="IFJ555" s="152"/>
      <c r="IFK555" s="152"/>
      <c r="IFL555" s="152"/>
      <c r="IFM555" s="152"/>
      <c r="IFN555" s="152"/>
      <c r="IFO555" s="152"/>
      <c r="IFP555" s="152"/>
      <c r="IFQ555" s="152"/>
      <c r="IFR555" s="152"/>
      <c r="IFS555" s="152"/>
      <c r="IFT555" s="152"/>
      <c r="IFU555" s="152"/>
      <c r="IFV555" s="152"/>
      <c r="IFW555" s="152"/>
      <c r="IFX555" s="152"/>
      <c r="IFY555" s="152"/>
      <c r="IFZ555" s="152"/>
      <c r="IGA555" s="152"/>
      <c r="IGB555" s="152"/>
      <c r="IGC555" s="152"/>
      <c r="IGD555" s="152"/>
      <c r="IGE555" s="152"/>
      <c r="IGF555" s="152"/>
      <c r="IGG555" s="152"/>
      <c r="IGH555" s="152"/>
      <c r="IGI555" s="152"/>
      <c r="IGJ555" s="152"/>
      <c r="IGK555" s="152"/>
      <c r="IGL555" s="152"/>
      <c r="IGM555" s="152"/>
      <c r="IGN555" s="152"/>
      <c r="IGO555" s="152"/>
      <c r="IGP555" s="152"/>
      <c r="IGQ555" s="152"/>
      <c r="IGR555" s="152"/>
      <c r="IGS555" s="152"/>
      <c r="IGT555" s="152"/>
      <c r="IGU555" s="152"/>
      <c r="IGV555" s="152"/>
      <c r="IGW555" s="152"/>
      <c r="IGX555" s="152"/>
      <c r="IGY555" s="152"/>
      <c r="IGZ555" s="152"/>
      <c r="IHA555" s="152"/>
      <c r="IHB555" s="152"/>
      <c r="IHC555" s="152"/>
      <c r="IHD555" s="152"/>
      <c r="IHE555" s="152"/>
      <c r="IHF555" s="152"/>
      <c r="IHG555" s="152"/>
      <c r="IHH555" s="152"/>
      <c r="IHI555" s="152"/>
      <c r="IHJ555" s="152"/>
      <c r="IHK555" s="152"/>
      <c r="IHL555" s="152"/>
      <c r="IHM555" s="152"/>
      <c r="IHN555" s="152"/>
      <c r="IHO555" s="152"/>
      <c r="IHP555" s="152"/>
      <c r="IHQ555" s="152"/>
      <c r="IHR555" s="152"/>
      <c r="IHS555" s="152"/>
      <c r="IHT555" s="152"/>
      <c r="IHU555" s="152"/>
      <c r="IHV555" s="152"/>
      <c r="IHW555" s="152"/>
      <c r="IHX555" s="152"/>
      <c r="IHY555" s="152"/>
      <c r="IHZ555" s="152"/>
      <c r="IIA555" s="152"/>
      <c r="IIB555" s="152"/>
      <c r="IIC555" s="152"/>
      <c r="IID555" s="152"/>
      <c r="IIE555" s="152"/>
      <c r="IIF555" s="152"/>
      <c r="IIG555" s="152"/>
      <c r="IIH555" s="152"/>
      <c r="III555" s="152"/>
      <c r="IIJ555" s="152"/>
      <c r="IIK555" s="152"/>
      <c r="IIL555" s="152"/>
      <c r="IIM555" s="152"/>
      <c r="IIN555" s="152"/>
      <c r="IIO555" s="152"/>
      <c r="IIP555" s="152"/>
      <c r="IIQ555" s="152"/>
      <c r="IIR555" s="152"/>
      <c r="IIS555" s="152"/>
      <c r="IIT555" s="152"/>
      <c r="IIU555" s="152"/>
      <c r="IIV555" s="152"/>
      <c r="IIW555" s="152"/>
      <c r="IIX555" s="152"/>
      <c r="IIY555" s="152"/>
      <c r="IIZ555" s="152"/>
      <c r="IJA555" s="152"/>
      <c r="IJB555" s="152"/>
      <c r="IJC555" s="152"/>
      <c r="IJD555" s="152"/>
      <c r="IJE555" s="152"/>
      <c r="IJF555" s="152"/>
      <c r="IJG555" s="152"/>
      <c r="IJH555" s="152"/>
      <c r="IJI555" s="152"/>
      <c r="IJJ555" s="152"/>
      <c r="IJK555" s="152"/>
      <c r="IJL555" s="152"/>
      <c r="IJM555" s="152"/>
      <c r="IJN555" s="152"/>
      <c r="IJO555" s="152"/>
      <c r="IJP555" s="152"/>
      <c r="IJQ555" s="152"/>
      <c r="IJR555" s="152"/>
      <c r="IJS555" s="152"/>
      <c r="IJT555" s="152"/>
      <c r="IJU555" s="152"/>
      <c r="IJV555" s="152"/>
      <c r="IJW555" s="152"/>
      <c r="IJX555" s="152"/>
      <c r="IJY555" s="152"/>
      <c r="IJZ555" s="152"/>
      <c r="IKA555" s="152"/>
      <c r="IKB555" s="152"/>
      <c r="IKC555" s="152"/>
      <c r="IKD555" s="152"/>
      <c r="IKE555" s="152"/>
      <c r="IKF555" s="152"/>
      <c r="IKG555" s="152"/>
      <c r="IKH555" s="152"/>
      <c r="IKI555" s="152"/>
      <c r="IKJ555" s="152"/>
      <c r="IKK555" s="152"/>
      <c r="IKL555" s="152"/>
      <c r="IKM555" s="152"/>
      <c r="IKN555" s="152"/>
      <c r="IKO555" s="152"/>
      <c r="IKP555" s="152"/>
      <c r="IKQ555" s="152"/>
      <c r="IKR555" s="152"/>
      <c r="IKS555" s="152"/>
      <c r="IKT555" s="152"/>
      <c r="IKU555" s="152"/>
      <c r="IKV555" s="152"/>
      <c r="IKW555" s="152"/>
      <c r="IKX555" s="152"/>
      <c r="IKY555" s="152"/>
      <c r="IKZ555" s="152"/>
      <c r="ILA555" s="152"/>
      <c r="ILB555" s="152"/>
      <c r="ILC555" s="152"/>
      <c r="ILD555" s="152"/>
      <c r="ILE555" s="152"/>
      <c r="ILF555" s="152"/>
      <c r="ILG555" s="152"/>
      <c r="ILH555" s="152"/>
      <c r="ILI555" s="152"/>
      <c r="ILJ555" s="152"/>
      <c r="ILK555" s="152"/>
      <c r="ILL555" s="152"/>
      <c r="ILM555" s="152"/>
      <c r="ILN555" s="152"/>
      <c r="ILO555" s="152"/>
      <c r="ILP555" s="152"/>
      <c r="ILQ555" s="152"/>
      <c r="ILR555" s="152"/>
      <c r="ILS555" s="152"/>
      <c r="ILT555" s="152"/>
      <c r="ILU555" s="152"/>
      <c r="ILV555" s="152"/>
      <c r="ILW555" s="152"/>
      <c r="ILX555" s="152"/>
      <c r="ILY555" s="152"/>
      <c r="ILZ555" s="152"/>
      <c r="IMA555" s="152"/>
      <c r="IMB555" s="152"/>
      <c r="IMC555" s="152"/>
      <c r="IMD555" s="152"/>
      <c r="IME555" s="152"/>
      <c r="IMF555" s="152"/>
      <c r="IMG555" s="152"/>
      <c r="IMH555" s="152"/>
      <c r="IMI555" s="152"/>
      <c r="IMJ555" s="152"/>
      <c r="IMK555" s="152"/>
      <c r="IML555" s="152"/>
      <c r="IMM555" s="152"/>
      <c r="IMN555" s="152"/>
      <c r="IMO555" s="152"/>
      <c r="IMP555" s="152"/>
      <c r="IMQ555" s="152"/>
      <c r="IMR555" s="152"/>
      <c r="IMS555" s="152"/>
      <c r="IMT555" s="152"/>
      <c r="IMU555" s="152"/>
      <c r="IMV555" s="152"/>
      <c r="IMW555" s="152"/>
      <c r="IMX555" s="152"/>
      <c r="IMY555" s="152"/>
      <c r="IMZ555" s="152"/>
      <c r="INA555" s="152"/>
      <c r="INB555" s="152"/>
      <c r="INC555" s="152"/>
      <c r="IND555" s="152"/>
      <c r="INE555" s="152"/>
      <c r="INF555" s="152"/>
      <c r="ING555" s="152"/>
      <c r="INH555" s="152"/>
      <c r="INI555" s="152"/>
      <c r="INJ555" s="152"/>
      <c r="INK555" s="152"/>
      <c r="INL555" s="152"/>
      <c r="INM555" s="152"/>
      <c r="INN555" s="152"/>
      <c r="INO555" s="152"/>
      <c r="INP555" s="152"/>
      <c r="INQ555" s="152"/>
      <c r="INR555" s="152"/>
      <c r="INS555" s="152"/>
      <c r="INT555" s="152"/>
      <c r="INU555" s="152"/>
      <c r="INV555" s="152"/>
      <c r="INW555" s="152"/>
      <c r="INX555" s="152"/>
      <c r="INY555" s="152"/>
      <c r="INZ555" s="152"/>
      <c r="IOA555" s="152"/>
      <c r="IOB555" s="152"/>
      <c r="IOC555" s="152"/>
      <c r="IOD555" s="152"/>
      <c r="IOE555" s="152"/>
      <c r="IOF555" s="152"/>
      <c r="IOG555" s="152"/>
      <c r="IOH555" s="152"/>
      <c r="IOI555" s="152"/>
      <c r="IOJ555" s="152"/>
      <c r="IOK555" s="152"/>
      <c r="IOL555" s="152"/>
      <c r="IOM555" s="152"/>
      <c r="ION555" s="152"/>
      <c r="IOO555" s="152"/>
      <c r="IOP555" s="152"/>
      <c r="IOQ555" s="152"/>
      <c r="IOR555" s="152"/>
      <c r="IOS555" s="152"/>
      <c r="IOT555" s="152"/>
      <c r="IOU555" s="152"/>
      <c r="IOV555" s="152"/>
      <c r="IOW555" s="152"/>
      <c r="IOX555" s="152"/>
      <c r="IOY555" s="152"/>
      <c r="IOZ555" s="152"/>
      <c r="IPA555" s="152"/>
      <c r="IPB555" s="152"/>
      <c r="IPC555" s="152"/>
      <c r="IPD555" s="152"/>
      <c r="IPE555" s="152"/>
      <c r="IPF555" s="152"/>
      <c r="IPG555" s="152"/>
      <c r="IPH555" s="152"/>
      <c r="IPI555" s="152"/>
      <c r="IPJ555" s="152"/>
      <c r="IPK555" s="152"/>
      <c r="IPL555" s="152"/>
      <c r="IPM555" s="152"/>
      <c r="IPN555" s="152"/>
      <c r="IPO555" s="152"/>
      <c r="IPP555" s="152"/>
      <c r="IPQ555" s="152"/>
      <c r="IPR555" s="152"/>
      <c r="IPS555" s="152"/>
      <c r="IPT555" s="152"/>
      <c r="IPU555" s="152"/>
      <c r="IPV555" s="152"/>
      <c r="IPW555" s="152"/>
      <c r="IPX555" s="152"/>
      <c r="IPY555" s="152"/>
      <c r="IPZ555" s="152"/>
      <c r="IQA555" s="152"/>
      <c r="IQB555" s="152"/>
      <c r="IQC555" s="152"/>
      <c r="IQD555" s="152"/>
      <c r="IQE555" s="152"/>
      <c r="IQF555" s="152"/>
      <c r="IQG555" s="152"/>
      <c r="IQH555" s="152"/>
      <c r="IQI555" s="152"/>
      <c r="IQJ555" s="152"/>
      <c r="IQK555" s="152"/>
      <c r="IQL555" s="152"/>
      <c r="IQM555" s="152"/>
      <c r="IQN555" s="152"/>
      <c r="IQO555" s="152"/>
      <c r="IQP555" s="152"/>
      <c r="IQQ555" s="152"/>
      <c r="IQR555" s="152"/>
      <c r="IQS555" s="152"/>
      <c r="IQT555" s="152"/>
      <c r="IQU555" s="152"/>
      <c r="IQV555" s="152"/>
      <c r="IQW555" s="152"/>
      <c r="IQX555" s="152"/>
      <c r="IQY555" s="152"/>
      <c r="IQZ555" s="152"/>
      <c r="IRA555" s="152"/>
      <c r="IRB555" s="152"/>
      <c r="IRC555" s="152"/>
      <c r="IRD555" s="152"/>
      <c r="IRE555" s="152"/>
      <c r="IRF555" s="152"/>
      <c r="IRG555" s="152"/>
      <c r="IRH555" s="152"/>
      <c r="IRI555" s="152"/>
      <c r="IRJ555" s="152"/>
      <c r="IRK555" s="152"/>
      <c r="IRL555" s="152"/>
      <c r="IRM555" s="152"/>
      <c r="IRN555" s="152"/>
      <c r="IRO555" s="152"/>
      <c r="IRP555" s="152"/>
      <c r="IRQ555" s="152"/>
      <c r="IRR555" s="152"/>
      <c r="IRS555" s="152"/>
      <c r="IRT555" s="152"/>
      <c r="IRU555" s="152"/>
      <c r="IRV555" s="152"/>
      <c r="IRW555" s="152"/>
      <c r="IRX555" s="152"/>
      <c r="IRY555" s="152"/>
      <c r="IRZ555" s="152"/>
      <c r="ISA555" s="152"/>
      <c r="ISB555" s="152"/>
      <c r="ISC555" s="152"/>
      <c r="ISD555" s="152"/>
      <c r="ISE555" s="152"/>
      <c r="ISF555" s="152"/>
      <c r="ISG555" s="152"/>
      <c r="ISH555" s="152"/>
      <c r="ISI555" s="152"/>
      <c r="ISJ555" s="152"/>
      <c r="ISK555" s="152"/>
      <c r="ISL555" s="152"/>
      <c r="ISM555" s="152"/>
      <c r="ISN555" s="152"/>
      <c r="ISO555" s="152"/>
      <c r="ISP555" s="152"/>
      <c r="ISQ555" s="152"/>
      <c r="ISR555" s="152"/>
      <c r="ISS555" s="152"/>
      <c r="IST555" s="152"/>
      <c r="ISU555" s="152"/>
      <c r="ISV555" s="152"/>
      <c r="ISW555" s="152"/>
      <c r="ISX555" s="152"/>
      <c r="ISY555" s="152"/>
      <c r="ISZ555" s="152"/>
      <c r="ITA555" s="152"/>
      <c r="ITB555" s="152"/>
      <c r="ITC555" s="152"/>
      <c r="ITD555" s="152"/>
      <c r="ITE555" s="152"/>
      <c r="ITF555" s="152"/>
      <c r="ITG555" s="152"/>
      <c r="ITH555" s="152"/>
      <c r="ITI555" s="152"/>
      <c r="ITJ555" s="152"/>
      <c r="ITK555" s="152"/>
      <c r="ITL555" s="152"/>
      <c r="ITM555" s="152"/>
      <c r="ITN555" s="152"/>
      <c r="ITO555" s="152"/>
      <c r="ITP555" s="152"/>
      <c r="ITQ555" s="152"/>
      <c r="ITR555" s="152"/>
      <c r="ITS555" s="152"/>
      <c r="ITT555" s="152"/>
      <c r="ITU555" s="152"/>
      <c r="ITV555" s="152"/>
      <c r="ITW555" s="152"/>
      <c r="ITX555" s="152"/>
      <c r="ITY555" s="152"/>
      <c r="ITZ555" s="152"/>
      <c r="IUA555" s="152"/>
      <c r="IUB555" s="152"/>
      <c r="IUC555" s="152"/>
      <c r="IUD555" s="152"/>
      <c r="IUE555" s="152"/>
      <c r="IUF555" s="152"/>
      <c r="IUG555" s="152"/>
      <c r="IUH555" s="152"/>
      <c r="IUI555" s="152"/>
      <c r="IUJ555" s="152"/>
      <c r="IUK555" s="152"/>
      <c r="IUL555" s="152"/>
      <c r="IUM555" s="152"/>
      <c r="IUN555" s="152"/>
      <c r="IUO555" s="152"/>
      <c r="IUP555" s="152"/>
      <c r="IUQ555" s="152"/>
      <c r="IUR555" s="152"/>
      <c r="IUS555" s="152"/>
      <c r="IUT555" s="152"/>
      <c r="IUU555" s="152"/>
      <c r="IUV555" s="152"/>
      <c r="IUW555" s="152"/>
      <c r="IUX555" s="152"/>
      <c r="IUY555" s="152"/>
      <c r="IUZ555" s="152"/>
      <c r="IVA555" s="152"/>
      <c r="IVB555" s="152"/>
      <c r="IVC555" s="152"/>
      <c r="IVD555" s="152"/>
      <c r="IVE555" s="152"/>
      <c r="IVF555" s="152"/>
      <c r="IVG555" s="152"/>
      <c r="IVH555" s="152"/>
      <c r="IVI555" s="152"/>
      <c r="IVJ555" s="152"/>
      <c r="IVK555" s="152"/>
      <c r="IVL555" s="152"/>
      <c r="IVM555" s="152"/>
      <c r="IVN555" s="152"/>
      <c r="IVO555" s="152"/>
      <c r="IVP555" s="152"/>
      <c r="IVQ555" s="152"/>
      <c r="IVR555" s="152"/>
      <c r="IVS555" s="152"/>
      <c r="IVT555" s="152"/>
      <c r="IVU555" s="152"/>
      <c r="IVV555" s="152"/>
      <c r="IVW555" s="152"/>
      <c r="IVX555" s="152"/>
      <c r="IVY555" s="152"/>
      <c r="IVZ555" s="152"/>
      <c r="IWA555" s="152"/>
      <c r="IWB555" s="152"/>
      <c r="IWC555" s="152"/>
      <c r="IWD555" s="152"/>
      <c r="IWE555" s="152"/>
      <c r="IWF555" s="152"/>
      <c r="IWG555" s="152"/>
      <c r="IWH555" s="152"/>
      <c r="IWI555" s="152"/>
      <c r="IWJ555" s="152"/>
      <c r="IWK555" s="152"/>
      <c r="IWL555" s="152"/>
      <c r="IWM555" s="152"/>
      <c r="IWN555" s="152"/>
      <c r="IWO555" s="152"/>
      <c r="IWP555" s="152"/>
      <c r="IWQ555" s="152"/>
      <c r="IWR555" s="152"/>
      <c r="IWS555" s="152"/>
      <c r="IWT555" s="152"/>
      <c r="IWU555" s="152"/>
      <c r="IWV555" s="152"/>
      <c r="IWW555" s="152"/>
      <c r="IWX555" s="152"/>
      <c r="IWY555" s="152"/>
      <c r="IWZ555" s="152"/>
      <c r="IXA555" s="152"/>
      <c r="IXB555" s="152"/>
      <c r="IXC555" s="152"/>
      <c r="IXD555" s="152"/>
      <c r="IXE555" s="152"/>
      <c r="IXF555" s="152"/>
      <c r="IXG555" s="152"/>
      <c r="IXH555" s="152"/>
      <c r="IXI555" s="152"/>
      <c r="IXJ555" s="152"/>
      <c r="IXK555" s="152"/>
      <c r="IXL555" s="152"/>
      <c r="IXM555" s="152"/>
      <c r="IXN555" s="152"/>
      <c r="IXO555" s="152"/>
      <c r="IXP555" s="152"/>
      <c r="IXQ555" s="152"/>
      <c r="IXR555" s="152"/>
      <c r="IXS555" s="152"/>
      <c r="IXT555" s="152"/>
      <c r="IXU555" s="152"/>
      <c r="IXV555" s="152"/>
      <c r="IXW555" s="152"/>
      <c r="IXX555" s="152"/>
      <c r="IXY555" s="152"/>
      <c r="IXZ555" s="152"/>
      <c r="IYA555" s="152"/>
      <c r="IYB555" s="152"/>
      <c r="IYC555" s="152"/>
      <c r="IYD555" s="152"/>
      <c r="IYE555" s="152"/>
      <c r="IYF555" s="152"/>
      <c r="IYG555" s="152"/>
      <c r="IYH555" s="152"/>
      <c r="IYI555" s="152"/>
      <c r="IYJ555" s="152"/>
      <c r="IYK555" s="152"/>
      <c r="IYL555" s="152"/>
      <c r="IYM555" s="152"/>
      <c r="IYN555" s="152"/>
      <c r="IYO555" s="152"/>
      <c r="IYP555" s="152"/>
      <c r="IYQ555" s="152"/>
      <c r="IYR555" s="152"/>
      <c r="IYS555" s="152"/>
      <c r="IYT555" s="152"/>
      <c r="IYU555" s="152"/>
      <c r="IYV555" s="152"/>
      <c r="IYW555" s="152"/>
      <c r="IYX555" s="152"/>
      <c r="IYY555" s="152"/>
      <c r="IYZ555" s="152"/>
      <c r="IZA555" s="152"/>
      <c r="IZB555" s="152"/>
      <c r="IZC555" s="152"/>
      <c r="IZD555" s="152"/>
      <c r="IZE555" s="152"/>
      <c r="IZF555" s="152"/>
      <c r="IZG555" s="152"/>
      <c r="IZH555" s="152"/>
      <c r="IZI555" s="152"/>
      <c r="IZJ555" s="152"/>
      <c r="IZK555" s="152"/>
      <c r="IZL555" s="152"/>
      <c r="IZM555" s="152"/>
      <c r="IZN555" s="152"/>
      <c r="IZO555" s="152"/>
      <c r="IZP555" s="152"/>
      <c r="IZQ555" s="152"/>
      <c r="IZR555" s="152"/>
      <c r="IZS555" s="152"/>
      <c r="IZT555" s="152"/>
      <c r="IZU555" s="152"/>
      <c r="IZV555" s="152"/>
      <c r="IZW555" s="152"/>
      <c r="IZX555" s="152"/>
      <c r="IZY555" s="152"/>
      <c r="IZZ555" s="152"/>
      <c r="JAA555" s="152"/>
      <c r="JAB555" s="152"/>
      <c r="JAC555" s="152"/>
      <c r="JAD555" s="152"/>
      <c r="JAE555" s="152"/>
      <c r="JAF555" s="152"/>
      <c r="JAG555" s="152"/>
      <c r="JAH555" s="152"/>
      <c r="JAI555" s="152"/>
      <c r="JAJ555" s="152"/>
      <c r="JAK555" s="152"/>
      <c r="JAL555" s="152"/>
      <c r="JAM555" s="152"/>
      <c r="JAN555" s="152"/>
      <c r="JAO555" s="152"/>
      <c r="JAP555" s="152"/>
      <c r="JAQ555" s="152"/>
      <c r="JAR555" s="152"/>
      <c r="JAS555" s="152"/>
      <c r="JAT555" s="152"/>
      <c r="JAU555" s="152"/>
      <c r="JAV555" s="152"/>
      <c r="JAW555" s="152"/>
      <c r="JAX555" s="152"/>
      <c r="JAY555" s="152"/>
      <c r="JAZ555" s="152"/>
      <c r="JBA555" s="152"/>
      <c r="JBB555" s="152"/>
      <c r="JBC555" s="152"/>
      <c r="JBD555" s="152"/>
      <c r="JBE555" s="152"/>
      <c r="JBF555" s="152"/>
      <c r="JBG555" s="152"/>
      <c r="JBH555" s="152"/>
      <c r="JBI555" s="152"/>
      <c r="JBJ555" s="152"/>
      <c r="JBK555" s="152"/>
      <c r="JBL555" s="152"/>
      <c r="JBM555" s="152"/>
      <c r="JBN555" s="152"/>
      <c r="JBO555" s="152"/>
      <c r="JBP555" s="152"/>
      <c r="JBQ555" s="152"/>
      <c r="JBR555" s="152"/>
      <c r="JBS555" s="152"/>
      <c r="JBT555" s="152"/>
      <c r="JBU555" s="152"/>
      <c r="JBV555" s="152"/>
      <c r="JBW555" s="152"/>
      <c r="JBX555" s="152"/>
      <c r="JBY555" s="152"/>
      <c r="JBZ555" s="152"/>
      <c r="JCA555" s="152"/>
      <c r="JCB555" s="152"/>
      <c r="JCC555" s="152"/>
      <c r="JCD555" s="152"/>
      <c r="JCE555" s="152"/>
      <c r="JCF555" s="152"/>
      <c r="JCG555" s="152"/>
      <c r="JCH555" s="152"/>
      <c r="JCI555" s="152"/>
      <c r="JCJ555" s="152"/>
      <c r="JCK555" s="152"/>
      <c r="JCL555" s="152"/>
      <c r="JCM555" s="152"/>
      <c r="JCN555" s="152"/>
      <c r="JCO555" s="152"/>
      <c r="JCP555" s="152"/>
      <c r="JCQ555" s="152"/>
      <c r="JCR555" s="152"/>
      <c r="JCS555" s="152"/>
      <c r="JCT555" s="152"/>
      <c r="JCU555" s="152"/>
      <c r="JCV555" s="152"/>
      <c r="JCW555" s="152"/>
      <c r="JCX555" s="152"/>
      <c r="JCY555" s="152"/>
      <c r="JCZ555" s="152"/>
      <c r="JDA555" s="152"/>
      <c r="JDB555" s="152"/>
      <c r="JDC555" s="152"/>
      <c r="JDD555" s="152"/>
      <c r="JDE555" s="152"/>
      <c r="JDF555" s="152"/>
      <c r="JDG555" s="152"/>
      <c r="JDH555" s="152"/>
      <c r="JDI555" s="152"/>
      <c r="JDJ555" s="152"/>
      <c r="JDK555" s="152"/>
      <c r="JDL555" s="152"/>
      <c r="JDM555" s="152"/>
      <c r="JDN555" s="152"/>
      <c r="JDO555" s="152"/>
      <c r="JDP555" s="152"/>
      <c r="JDQ555" s="152"/>
      <c r="JDR555" s="152"/>
      <c r="JDS555" s="152"/>
      <c r="JDT555" s="152"/>
      <c r="JDU555" s="152"/>
      <c r="JDV555" s="152"/>
      <c r="JDW555" s="152"/>
      <c r="JDX555" s="152"/>
      <c r="JDY555" s="152"/>
      <c r="JDZ555" s="152"/>
      <c r="JEA555" s="152"/>
      <c r="JEB555" s="152"/>
      <c r="JEC555" s="152"/>
      <c r="JED555" s="152"/>
      <c r="JEE555" s="152"/>
      <c r="JEF555" s="152"/>
      <c r="JEG555" s="152"/>
      <c r="JEH555" s="152"/>
      <c r="JEI555" s="152"/>
      <c r="JEJ555" s="152"/>
      <c r="JEK555" s="152"/>
      <c r="JEL555" s="152"/>
      <c r="JEM555" s="152"/>
      <c r="JEN555" s="152"/>
      <c r="JEO555" s="152"/>
      <c r="JEP555" s="152"/>
      <c r="JEQ555" s="152"/>
      <c r="JER555" s="152"/>
      <c r="JES555" s="152"/>
      <c r="JET555" s="152"/>
      <c r="JEU555" s="152"/>
      <c r="JEV555" s="152"/>
      <c r="JEW555" s="152"/>
      <c r="JEX555" s="152"/>
      <c r="JEY555" s="152"/>
      <c r="JEZ555" s="152"/>
      <c r="JFA555" s="152"/>
      <c r="JFB555" s="152"/>
      <c r="JFC555" s="152"/>
      <c r="JFD555" s="152"/>
      <c r="JFE555" s="152"/>
      <c r="JFF555" s="152"/>
      <c r="JFG555" s="152"/>
      <c r="JFH555" s="152"/>
      <c r="JFI555" s="152"/>
      <c r="JFJ555" s="152"/>
      <c r="JFK555" s="152"/>
      <c r="JFL555" s="152"/>
      <c r="JFM555" s="152"/>
      <c r="JFN555" s="152"/>
      <c r="JFO555" s="152"/>
      <c r="JFP555" s="152"/>
      <c r="JFQ555" s="152"/>
      <c r="JFR555" s="152"/>
      <c r="JFS555" s="152"/>
      <c r="JFT555" s="152"/>
      <c r="JFU555" s="152"/>
      <c r="JFV555" s="152"/>
      <c r="JFW555" s="152"/>
      <c r="JFX555" s="152"/>
      <c r="JFY555" s="152"/>
      <c r="JFZ555" s="152"/>
      <c r="JGA555" s="152"/>
      <c r="JGB555" s="152"/>
      <c r="JGC555" s="152"/>
      <c r="JGD555" s="152"/>
      <c r="JGE555" s="152"/>
      <c r="JGF555" s="152"/>
      <c r="JGG555" s="152"/>
      <c r="JGH555" s="152"/>
      <c r="JGI555" s="152"/>
      <c r="JGJ555" s="152"/>
      <c r="JGK555" s="152"/>
      <c r="JGL555" s="152"/>
      <c r="JGM555" s="152"/>
      <c r="JGN555" s="152"/>
      <c r="JGO555" s="152"/>
      <c r="JGP555" s="152"/>
      <c r="JGQ555" s="152"/>
      <c r="JGR555" s="152"/>
      <c r="JGS555" s="152"/>
      <c r="JGT555" s="152"/>
      <c r="JGU555" s="152"/>
      <c r="JGV555" s="152"/>
      <c r="JGW555" s="152"/>
      <c r="JGX555" s="152"/>
      <c r="JGY555" s="152"/>
      <c r="JGZ555" s="152"/>
      <c r="JHA555" s="152"/>
      <c r="JHB555" s="152"/>
      <c r="JHC555" s="152"/>
      <c r="JHD555" s="152"/>
      <c r="JHE555" s="152"/>
      <c r="JHF555" s="152"/>
      <c r="JHG555" s="152"/>
      <c r="JHH555" s="152"/>
      <c r="JHI555" s="152"/>
      <c r="JHJ555" s="152"/>
      <c r="JHK555" s="152"/>
      <c r="JHL555" s="152"/>
      <c r="JHM555" s="152"/>
      <c r="JHN555" s="152"/>
      <c r="JHO555" s="152"/>
      <c r="JHP555" s="152"/>
      <c r="JHQ555" s="152"/>
      <c r="JHR555" s="152"/>
      <c r="JHS555" s="152"/>
      <c r="JHT555" s="152"/>
      <c r="JHU555" s="152"/>
      <c r="JHV555" s="152"/>
      <c r="JHW555" s="152"/>
      <c r="JHX555" s="152"/>
      <c r="JHY555" s="152"/>
      <c r="JHZ555" s="152"/>
      <c r="JIA555" s="152"/>
      <c r="JIB555" s="152"/>
      <c r="JIC555" s="152"/>
      <c r="JID555" s="152"/>
      <c r="JIE555" s="152"/>
      <c r="JIF555" s="152"/>
      <c r="JIG555" s="152"/>
      <c r="JIH555" s="152"/>
      <c r="JII555" s="152"/>
      <c r="JIJ555" s="152"/>
      <c r="JIK555" s="152"/>
      <c r="JIL555" s="152"/>
      <c r="JIM555" s="152"/>
      <c r="JIN555" s="152"/>
      <c r="JIO555" s="152"/>
      <c r="JIP555" s="152"/>
      <c r="JIQ555" s="152"/>
      <c r="JIR555" s="152"/>
      <c r="JIS555" s="152"/>
      <c r="JIT555" s="152"/>
      <c r="JIU555" s="152"/>
      <c r="JIV555" s="152"/>
      <c r="JIW555" s="152"/>
      <c r="JIX555" s="152"/>
      <c r="JIY555" s="152"/>
      <c r="JIZ555" s="152"/>
      <c r="JJA555" s="152"/>
      <c r="JJB555" s="152"/>
      <c r="JJC555" s="152"/>
      <c r="JJD555" s="152"/>
      <c r="JJE555" s="152"/>
      <c r="JJF555" s="152"/>
      <c r="JJG555" s="152"/>
      <c r="JJH555" s="152"/>
      <c r="JJI555" s="152"/>
      <c r="JJJ555" s="152"/>
      <c r="JJK555" s="152"/>
      <c r="JJL555" s="152"/>
      <c r="JJM555" s="152"/>
      <c r="JJN555" s="152"/>
      <c r="JJO555" s="152"/>
      <c r="JJP555" s="152"/>
      <c r="JJQ555" s="152"/>
      <c r="JJR555" s="152"/>
      <c r="JJS555" s="152"/>
      <c r="JJT555" s="152"/>
      <c r="JJU555" s="152"/>
      <c r="JJV555" s="152"/>
      <c r="JJW555" s="152"/>
      <c r="JJX555" s="152"/>
      <c r="JJY555" s="152"/>
      <c r="JJZ555" s="152"/>
      <c r="JKA555" s="152"/>
      <c r="JKB555" s="152"/>
      <c r="JKC555" s="152"/>
      <c r="JKD555" s="152"/>
      <c r="JKE555" s="152"/>
      <c r="JKF555" s="152"/>
      <c r="JKG555" s="152"/>
      <c r="JKH555" s="152"/>
      <c r="JKI555" s="152"/>
      <c r="JKJ555" s="152"/>
      <c r="JKK555" s="152"/>
      <c r="JKL555" s="152"/>
      <c r="JKM555" s="152"/>
      <c r="JKN555" s="152"/>
      <c r="JKO555" s="152"/>
      <c r="JKP555" s="152"/>
      <c r="JKQ555" s="152"/>
      <c r="JKR555" s="152"/>
      <c r="JKS555" s="152"/>
      <c r="JKT555" s="152"/>
      <c r="JKU555" s="152"/>
      <c r="JKV555" s="152"/>
      <c r="JKW555" s="152"/>
      <c r="JKX555" s="152"/>
      <c r="JKY555" s="152"/>
      <c r="JKZ555" s="152"/>
      <c r="JLA555" s="152"/>
      <c r="JLB555" s="152"/>
      <c r="JLC555" s="152"/>
      <c r="JLD555" s="152"/>
      <c r="JLE555" s="152"/>
      <c r="JLF555" s="152"/>
      <c r="JLG555" s="152"/>
      <c r="JLH555" s="152"/>
      <c r="JLI555" s="152"/>
      <c r="JLJ555" s="152"/>
      <c r="JLK555" s="152"/>
      <c r="JLL555" s="152"/>
      <c r="JLM555" s="152"/>
      <c r="JLN555" s="152"/>
      <c r="JLO555" s="152"/>
      <c r="JLP555" s="152"/>
      <c r="JLQ555" s="152"/>
      <c r="JLR555" s="152"/>
      <c r="JLS555" s="152"/>
      <c r="JLT555" s="152"/>
      <c r="JLU555" s="152"/>
      <c r="JLV555" s="152"/>
      <c r="JLW555" s="152"/>
      <c r="JLX555" s="152"/>
      <c r="JLY555" s="152"/>
      <c r="JLZ555" s="152"/>
      <c r="JMA555" s="152"/>
      <c r="JMB555" s="152"/>
      <c r="JMC555" s="152"/>
      <c r="JMD555" s="152"/>
      <c r="JME555" s="152"/>
      <c r="JMF555" s="152"/>
      <c r="JMG555" s="152"/>
      <c r="JMH555" s="152"/>
      <c r="JMI555" s="152"/>
      <c r="JMJ555" s="152"/>
      <c r="JMK555" s="152"/>
      <c r="JML555" s="152"/>
      <c r="JMM555" s="152"/>
      <c r="JMN555" s="152"/>
      <c r="JMO555" s="152"/>
      <c r="JMP555" s="152"/>
      <c r="JMQ555" s="152"/>
      <c r="JMR555" s="152"/>
      <c r="JMS555" s="152"/>
      <c r="JMT555" s="152"/>
      <c r="JMU555" s="152"/>
      <c r="JMV555" s="152"/>
      <c r="JMW555" s="152"/>
      <c r="JMX555" s="152"/>
      <c r="JMY555" s="152"/>
      <c r="JMZ555" s="152"/>
      <c r="JNA555" s="152"/>
      <c r="JNB555" s="152"/>
      <c r="JNC555" s="152"/>
      <c r="JND555" s="152"/>
      <c r="JNE555" s="152"/>
      <c r="JNF555" s="152"/>
      <c r="JNG555" s="152"/>
      <c r="JNH555" s="152"/>
      <c r="JNI555" s="152"/>
      <c r="JNJ555" s="152"/>
      <c r="JNK555" s="152"/>
      <c r="JNL555" s="152"/>
      <c r="JNM555" s="152"/>
      <c r="JNN555" s="152"/>
      <c r="JNO555" s="152"/>
      <c r="JNP555" s="152"/>
      <c r="JNQ555" s="152"/>
      <c r="JNR555" s="152"/>
      <c r="JNS555" s="152"/>
      <c r="JNT555" s="152"/>
      <c r="JNU555" s="152"/>
      <c r="JNV555" s="152"/>
      <c r="JNW555" s="152"/>
      <c r="JNX555" s="152"/>
      <c r="JNY555" s="152"/>
      <c r="JNZ555" s="152"/>
      <c r="JOA555" s="152"/>
      <c r="JOB555" s="152"/>
      <c r="JOC555" s="152"/>
      <c r="JOD555" s="152"/>
      <c r="JOE555" s="152"/>
      <c r="JOF555" s="152"/>
      <c r="JOG555" s="152"/>
      <c r="JOH555" s="152"/>
      <c r="JOI555" s="152"/>
      <c r="JOJ555" s="152"/>
      <c r="JOK555" s="152"/>
      <c r="JOL555" s="152"/>
      <c r="JOM555" s="152"/>
      <c r="JON555" s="152"/>
      <c r="JOO555" s="152"/>
      <c r="JOP555" s="152"/>
      <c r="JOQ555" s="152"/>
      <c r="JOR555" s="152"/>
      <c r="JOS555" s="152"/>
      <c r="JOT555" s="152"/>
      <c r="JOU555" s="152"/>
      <c r="JOV555" s="152"/>
      <c r="JOW555" s="152"/>
      <c r="JOX555" s="152"/>
      <c r="JOY555" s="152"/>
      <c r="JOZ555" s="152"/>
      <c r="JPA555" s="152"/>
      <c r="JPB555" s="152"/>
      <c r="JPC555" s="152"/>
      <c r="JPD555" s="152"/>
      <c r="JPE555" s="152"/>
      <c r="JPF555" s="152"/>
      <c r="JPG555" s="152"/>
      <c r="JPH555" s="152"/>
      <c r="JPI555" s="152"/>
      <c r="JPJ555" s="152"/>
      <c r="JPK555" s="152"/>
      <c r="JPL555" s="152"/>
      <c r="JPM555" s="152"/>
      <c r="JPN555" s="152"/>
      <c r="JPO555" s="152"/>
      <c r="JPP555" s="152"/>
      <c r="JPQ555" s="152"/>
      <c r="JPR555" s="152"/>
      <c r="JPS555" s="152"/>
      <c r="JPT555" s="152"/>
      <c r="JPU555" s="152"/>
      <c r="JPV555" s="152"/>
      <c r="JPW555" s="152"/>
      <c r="JPX555" s="152"/>
      <c r="JPY555" s="152"/>
      <c r="JPZ555" s="152"/>
      <c r="JQA555" s="152"/>
      <c r="JQB555" s="152"/>
      <c r="JQC555" s="152"/>
      <c r="JQD555" s="152"/>
      <c r="JQE555" s="152"/>
      <c r="JQF555" s="152"/>
      <c r="JQG555" s="152"/>
      <c r="JQH555" s="152"/>
      <c r="JQI555" s="152"/>
      <c r="JQJ555" s="152"/>
      <c r="JQK555" s="152"/>
      <c r="JQL555" s="152"/>
      <c r="JQM555" s="152"/>
      <c r="JQN555" s="152"/>
      <c r="JQO555" s="152"/>
      <c r="JQP555" s="152"/>
      <c r="JQQ555" s="152"/>
      <c r="JQR555" s="152"/>
      <c r="JQS555" s="152"/>
      <c r="JQT555" s="152"/>
      <c r="JQU555" s="152"/>
      <c r="JQV555" s="152"/>
      <c r="JQW555" s="152"/>
      <c r="JQX555" s="152"/>
      <c r="JQY555" s="152"/>
      <c r="JQZ555" s="152"/>
      <c r="JRA555" s="152"/>
      <c r="JRB555" s="152"/>
      <c r="JRC555" s="152"/>
      <c r="JRD555" s="152"/>
      <c r="JRE555" s="152"/>
      <c r="JRF555" s="152"/>
      <c r="JRG555" s="152"/>
      <c r="JRH555" s="152"/>
      <c r="JRI555" s="152"/>
      <c r="JRJ555" s="152"/>
      <c r="JRK555" s="152"/>
      <c r="JRL555" s="152"/>
      <c r="JRM555" s="152"/>
      <c r="JRN555" s="152"/>
      <c r="JRO555" s="152"/>
      <c r="JRP555" s="152"/>
      <c r="JRQ555" s="152"/>
      <c r="JRR555" s="152"/>
      <c r="JRS555" s="152"/>
      <c r="JRT555" s="152"/>
      <c r="JRU555" s="152"/>
      <c r="JRV555" s="152"/>
      <c r="JRW555" s="152"/>
      <c r="JRX555" s="152"/>
      <c r="JRY555" s="152"/>
      <c r="JRZ555" s="152"/>
      <c r="JSA555" s="152"/>
      <c r="JSB555" s="152"/>
      <c r="JSC555" s="152"/>
      <c r="JSD555" s="152"/>
      <c r="JSE555" s="152"/>
      <c r="JSF555" s="152"/>
      <c r="JSG555" s="152"/>
      <c r="JSH555" s="152"/>
      <c r="JSI555" s="152"/>
      <c r="JSJ555" s="152"/>
      <c r="JSK555" s="152"/>
      <c r="JSL555" s="152"/>
      <c r="JSM555" s="152"/>
      <c r="JSN555" s="152"/>
      <c r="JSO555" s="152"/>
      <c r="JSP555" s="152"/>
      <c r="JSQ555" s="152"/>
      <c r="JSR555" s="152"/>
      <c r="JSS555" s="152"/>
      <c r="JST555" s="152"/>
      <c r="JSU555" s="152"/>
      <c r="JSV555" s="152"/>
      <c r="JSW555" s="152"/>
      <c r="JSX555" s="152"/>
      <c r="JSY555" s="152"/>
      <c r="JSZ555" s="152"/>
      <c r="JTA555" s="152"/>
      <c r="JTB555" s="152"/>
      <c r="JTC555" s="152"/>
      <c r="JTD555" s="152"/>
      <c r="JTE555" s="152"/>
      <c r="JTF555" s="152"/>
      <c r="JTG555" s="152"/>
      <c r="JTH555" s="152"/>
      <c r="JTI555" s="152"/>
      <c r="JTJ555" s="152"/>
      <c r="JTK555" s="152"/>
      <c r="JTL555" s="152"/>
      <c r="JTM555" s="152"/>
      <c r="JTN555" s="152"/>
      <c r="JTO555" s="152"/>
      <c r="JTP555" s="152"/>
      <c r="JTQ555" s="152"/>
      <c r="JTR555" s="152"/>
      <c r="JTS555" s="152"/>
      <c r="JTT555" s="152"/>
      <c r="JTU555" s="152"/>
      <c r="JTV555" s="152"/>
      <c r="JTW555" s="152"/>
      <c r="JTX555" s="152"/>
      <c r="JTY555" s="152"/>
      <c r="JTZ555" s="152"/>
      <c r="JUA555" s="152"/>
      <c r="JUB555" s="152"/>
      <c r="JUC555" s="152"/>
      <c r="JUD555" s="152"/>
      <c r="JUE555" s="152"/>
      <c r="JUF555" s="152"/>
      <c r="JUG555" s="152"/>
      <c r="JUH555" s="152"/>
      <c r="JUI555" s="152"/>
      <c r="JUJ555" s="152"/>
      <c r="JUK555" s="152"/>
      <c r="JUL555" s="152"/>
      <c r="JUM555" s="152"/>
      <c r="JUN555" s="152"/>
      <c r="JUO555" s="152"/>
      <c r="JUP555" s="152"/>
      <c r="JUQ555" s="152"/>
      <c r="JUR555" s="152"/>
      <c r="JUS555" s="152"/>
      <c r="JUT555" s="152"/>
      <c r="JUU555" s="152"/>
      <c r="JUV555" s="152"/>
      <c r="JUW555" s="152"/>
      <c r="JUX555" s="152"/>
      <c r="JUY555" s="152"/>
      <c r="JUZ555" s="152"/>
      <c r="JVA555" s="152"/>
      <c r="JVB555" s="152"/>
      <c r="JVC555" s="152"/>
      <c r="JVD555" s="152"/>
      <c r="JVE555" s="152"/>
      <c r="JVF555" s="152"/>
      <c r="JVG555" s="152"/>
      <c r="JVH555" s="152"/>
      <c r="JVI555" s="152"/>
      <c r="JVJ555" s="152"/>
      <c r="JVK555" s="152"/>
      <c r="JVL555" s="152"/>
      <c r="JVM555" s="152"/>
      <c r="JVN555" s="152"/>
      <c r="JVO555" s="152"/>
      <c r="JVP555" s="152"/>
      <c r="JVQ555" s="152"/>
      <c r="JVR555" s="152"/>
      <c r="JVS555" s="152"/>
      <c r="JVT555" s="152"/>
      <c r="JVU555" s="152"/>
      <c r="JVV555" s="152"/>
      <c r="JVW555" s="152"/>
      <c r="JVX555" s="152"/>
      <c r="JVY555" s="152"/>
      <c r="JVZ555" s="152"/>
      <c r="JWA555" s="152"/>
      <c r="JWB555" s="152"/>
      <c r="JWC555" s="152"/>
      <c r="JWD555" s="152"/>
      <c r="JWE555" s="152"/>
      <c r="JWF555" s="152"/>
      <c r="JWG555" s="152"/>
      <c r="JWH555" s="152"/>
      <c r="JWI555" s="152"/>
      <c r="JWJ555" s="152"/>
      <c r="JWK555" s="152"/>
      <c r="JWL555" s="152"/>
      <c r="JWM555" s="152"/>
      <c r="JWN555" s="152"/>
      <c r="JWO555" s="152"/>
      <c r="JWP555" s="152"/>
      <c r="JWQ555" s="152"/>
      <c r="JWR555" s="152"/>
      <c r="JWS555" s="152"/>
      <c r="JWT555" s="152"/>
      <c r="JWU555" s="152"/>
      <c r="JWV555" s="152"/>
      <c r="JWW555" s="152"/>
      <c r="JWX555" s="152"/>
      <c r="JWY555" s="152"/>
      <c r="JWZ555" s="152"/>
      <c r="JXA555" s="152"/>
      <c r="JXB555" s="152"/>
      <c r="JXC555" s="152"/>
      <c r="JXD555" s="152"/>
      <c r="JXE555" s="152"/>
      <c r="JXF555" s="152"/>
      <c r="JXG555" s="152"/>
      <c r="JXH555" s="152"/>
      <c r="JXI555" s="152"/>
      <c r="JXJ555" s="152"/>
      <c r="JXK555" s="152"/>
      <c r="JXL555" s="152"/>
      <c r="JXM555" s="152"/>
      <c r="JXN555" s="152"/>
      <c r="JXO555" s="152"/>
      <c r="JXP555" s="152"/>
      <c r="JXQ555" s="152"/>
      <c r="JXR555" s="152"/>
      <c r="JXS555" s="152"/>
      <c r="JXT555" s="152"/>
      <c r="JXU555" s="152"/>
      <c r="JXV555" s="152"/>
      <c r="JXW555" s="152"/>
      <c r="JXX555" s="152"/>
      <c r="JXY555" s="152"/>
      <c r="JXZ555" s="152"/>
      <c r="JYA555" s="152"/>
      <c r="JYB555" s="152"/>
      <c r="JYC555" s="152"/>
      <c r="JYD555" s="152"/>
      <c r="JYE555" s="152"/>
      <c r="JYF555" s="152"/>
      <c r="JYG555" s="152"/>
      <c r="JYH555" s="152"/>
      <c r="JYI555" s="152"/>
      <c r="JYJ555" s="152"/>
      <c r="JYK555" s="152"/>
      <c r="JYL555" s="152"/>
      <c r="JYM555" s="152"/>
      <c r="JYN555" s="152"/>
      <c r="JYO555" s="152"/>
      <c r="JYP555" s="152"/>
      <c r="JYQ555" s="152"/>
      <c r="JYR555" s="152"/>
      <c r="JYS555" s="152"/>
      <c r="JYT555" s="152"/>
      <c r="JYU555" s="152"/>
      <c r="JYV555" s="152"/>
      <c r="JYW555" s="152"/>
      <c r="JYX555" s="152"/>
      <c r="JYY555" s="152"/>
      <c r="JYZ555" s="152"/>
      <c r="JZA555" s="152"/>
      <c r="JZB555" s="152"/>
      <c r="JZC555" s="152"/>
      <c r="JZD555" s="152"/>
      <c r="JZE555" s="152"/>
      <c r="JZF555" s="152"/>
      <c r="JZG555" s="152"/>
      <c r="JZH555" s="152"/>
      <c r="JZI555" s="152"/>
      <c r="JZJ555" s="152"/>
      <c r="JZK555" s="152"/>
      <c r="JZL555" s="152"/>
      <c r="JZM555" s="152"/>
      <c r="JZN555" s="152"/>
      <c r="JZO555" s="152"/>
      <c r="JZP555" s="152"/>
      <c r="JZQ555" s="152"/>
      <c r="JZR555" s="152"/>
      <c r="JZS555" s="152"/>
      <c r="JZT555" s="152"/>
      <c r="JZU555" s="152"/>
      <c r="JZV555" s="152"/>
      <c r="JZW555" s="152"/>
      <c r="JZX555" s="152"/>
      <c r="JZY555" s="152"/>
      <c r="JZZ555" s="152"/>
      <c r="KAA555" s="152"/>
      <c r="KAB555" s="152"/>
      <c r="KAC555" s="152"/>
      <c r="KAD555" s="152"/>
      <c r="KAE555" s="152"/>
      <c r="KAF555" s="152"/>
      <c r="KAG555" s="152"/>
      <c r="KAH555" s="152"/>
      <c r="KAI555" s="152"/>
      <c r="KAJ555" s="152"/>
      <c r="KAK555" s="152"/>
      <c r="KAL555" s="152"/>
      <c r="KAM555" s="152"/>
      <c r="KAN555" s="152"/>
      <c r="KAO555" s="152"/>
      <c r="KAP555" s="152"/>
      <c r="KAQ555" s="152"/>
      <c r="KAR555" s="152"/>
      <c r="KAS555" s="152"/>
      <c r="KAT555" s="152"/>
      <c r="KAU555" s="152"/>
      <c r="KAV555" s="152"/>
      <c r="KAW555" s="152"/>
      <c r="KAX555" s="152"/>
      <c r="KAY555" s="152"/>
      <c r="KAZ555" s="152"/>
      <c r="KBA555" s="152"/>
      <c r="KBB555" s="152"/>
      <c r="KBC555" s="152"/>
      <c r="KBD555" s="152"/>
      <c r="KBE555" s="152"/>
      <c r="KBF555" s="152"/>
      <c r="KBG555" s="152"/>
      <c r="KBH555" s="152"/>
      <c r="KBI555" s="152"/>
      <c r="KBJ555" s="152"/>
      <c r="KBK555" s="152"/>
      <c r="KBL555" s="152"/>
      <c r="KBM555" s="152"/>
      <c r="KBN555" s="152"/>
      <c r="KBO555" s="152"/>
      <c r="KBP555" s="152"/>
      <c r="KBQ555" s="152"/>
      <c r="KBR555" s="152"/>
      <c r="KBS555" s="152"/>
      <c r="KBT555" s="152"/>
      <c r="KBU555" s="152"/>
      <c r="KBV555" s="152"/>
      <c r="KBW555" s="152"/>
      <c r="KBX555" s="152"/>
      <c r="KBY555" s="152"/>
      <c r="KBZ555" s="152"/>
      <c r="KCA555" s="152"/>
      <c r="KCB555" s="152"/>
      <c r="KCC555" s="152"/>
      <c r="KCD555" s="152"/>
      <c r="KCE555" s="152"/>
      <c r="KCF555" s="152"/>
      <c r="KCG555" s="152"/>
      <c r="KCH555" s="152"/>
      <c r="KCI555" s="152"/>
      <c r="KCJ555" s="152"/>
      <c r="KCK555" s="152"/>
      <c r="KCL555" s="152"/>
      <c r="KCM555" s="152"/>
      <c r="KCN555" s="152"/>
      <c r="KCO555" s="152"/>
      <c r="KCP555" s="152"/>
      <c r="KCQ555" s="152"/>
      <c r="KCR555" s="152"/>
      <c r="KCS555" s="152"/>
      <c r="KCT555" s="152"/>
      <c r="KCU555" s="152"/>
      <c r="KCV555" s="152"/>
      <c r="KCW555" s="152"/>
      <c r="KCX555" s="152"/>
      <c r="KCY555" s="152"/>
      <c r="KCZ555" s="152"/>
      <c r="KDA555" s="152"/>
      <c r="KDB555" s="152"/>
      <c r="KDC555" s="152"/>
      <c r="KDD555" s="152"/>
      <c r="KDE555" s="152"/>
      <c r="KDF555" s="152"/>
      <c r="KDG555" s="152"/>
      <c r="KDH555" s="152"/>
      <c r="KDI555" s="152"/>
      <c r="KDJ555" s="152"/>
      <c r="KDK555" s="152"/>
      <c r="KDL555" s="152"/>
      <c r="KDM555" s="152"/>
      <c r="KDN555" s="152"/>
      <c r="KDO555" s="152"/>
      <c r="KDP555" s="152"/>
      <c r="KDQ555" s="152"/>
      <c r="KDR555" s="152"/>
      <c r="KDS555" s="152"/>
      <c r="KDT555" s="152"/>
      <c r="KDU555" s="152"/>
      <c r="KDV555" s="152"/>
      <c r="KDW555" s="152"/>
      <c r="KDX555" s="152"/>
      <c r="KDY555" s="152"/>
      <c r="KDZ555" s="152"/>
      <c r="KEA555" s="152"/>
      <c r="KEB555" s="152"/>
      <c r="KEC555" s="152"/>
      <c r="KED555" s="152"/>
      <c r="KEE555" s="152"/>
      <c r="KEF555" s="152"/>
      <c r="KEG555" s="152"/>
      <c r="KEH555" s="152"/>
      <c r="KEI555" s="152"/>
      <c r="KEJ555" s="152"/>
      <c r="KEK555" s="152"/>
      <c r="KEL555" s="152"/>
      <c r="KEM555" s="152"/>
      <c r="KEN555" s="152"/>
      <c r="KEO555" s="152"/>
      <c r="KEP555" s="152"/>
      <c r="KEQ555" s="152"/>
      <c r="KER555" s="152"/>
      <c r="KES555" s="152"/>
      <c r="KET555" s="152"/>
      <c r="KEU555" s="152"/>
      <c r="KEV555" s="152"/>
      <c r="KEW555" s="152"/>
      <c r="KEX555" s="152"/>
      <c r="KEY555" s="152"/>
      <c r="KEZ555" s="152"/>
      <c r="KFA555" s="152"/>
      <c r="KFB555" s="152"/>
      <c r="KFC555" s="152"/>
      <c r="KFD555" s="152"/>
      <c r="KFE555" s="152"/>
      <c r="KFF555" s="152"/>
      <c r="KFG555" s="152"/>
      <c r="KFH555" s="152"/>
      <c r="KFI555" s="152"/>
      <c r="KFJ555" s="152"/>
      <c r="KFK555" s="152"/>
      <c r="KFL555" s="152"/>
      <c r="KFM555" s="152"/>
      <c r="KFN555" s="152"/>
      <c r="KFO555" s="152"/>
      <c r="KFP555" s="152"/>
      <c r="KFQ555" s="152"/>
      <c r="KFR555" s="152"/>
      <c r="KFS555" s="152"/>
      <c r="KFT555" s="152"/>
      <c r="KFU555" s="152"/>
      <c r="KFV555" s="152"/>
      <c r="KFW555" s="152"/>
      <c r="KFX555" s="152"/>
      <c r="KFY555" s="152"/>
      <c r="KFZ555" s="152"/>
      <c r="KGA555" s="152"/>
      <c r="KGB555" s="152"/>
      <c r="KGC555" s="152"/>
      <c r="KGD555" s="152"/>
      <c r="KGE555" s="152"/>
      <c r="KGF555" s="152"/>
      <c r="KGG555" s="152"/>
      <c r="KGH555" s="152"/>
      <c r="KGI555" s="152"/>
      <c r="KGJ555" s="152"/>
      <c r="KGK555" s="152"/>
      <c r="KGL555" s="152"/>
      <c r="KGM555" s="152"/>
      <c r="KGN555" s="152"/>
      <c r="KGO555" s="152"/>
      <c r="KGP555" s="152"/>
      <c r="KGQ555" s="152"/>
      <c r="KGR555" s="152"/>
      <c r="KGS555" s="152"/>
      <c r="KGT555" s="152"/>
      <c r="KGU555" s="152"/>
      <c r="KGV555" s="152"/>
      <c r="KGW555" s="152"/>
      <c r="KGX555" s="152"/>
      <c r="KGY555" s="152"/>
      <c r="KGZ555" s="152"/>
      <c r="KHA555" s="152"/>
      <c r="KHB555" s="152"/>
      <c r="KHC555" s="152"/>
      <c r="KHD555" s="152"/>
      <c r="KHE555" s="152"/>
      <c r="KHF555" s="152"/>
      <c r="KHG555" s="152"/>
      <c r="KHH555" s="152"/>
      <c r="KHI555" s="152"/>
      <c r="KHJ555" s="152"/>
      <c r="KHK555" s="152"/>
      <c r="KHL555" s="152"/>
      <c r="KHM555" s="152"/>
      <c r="KHN555" s="152"/>
      <c r="KHO555" s="152"/>
      <c r="KHP555" s="152"/>
      <c r="KHQ555" s="152"/>
      <c r="KHR555" s="152"/>
      <c r="KHS555" s="152"/>
      <c r="KHT555" s="152"/>
      <c r="KHU555" s="152"/>
      <c r="KHV555" s="152"/>
      <c r="KHW555" s="152"/>
      <c r="KHX555" s="152"/>
      <c r="KHY555" s="152"/>
      <c r="KHZ555" s="152"/>
      <c r="KIA555" s="152"/>
      <c r="KIB555" s="152"/>
      <c r="KIC555" s="152"/>
      <c r="KID555" s="152"/>
      <c r="KIE555" s="152"/>
      <c r="KIF555" s="152"/>
      <c r="KIG555" s="152"/>
      <c r="KIH555" s="152"/>
      <c r="KII555" s="152"/>
      <c r="KIJ555" s="152"/>
      <c r="KIK555" s="152"/>
      <c r="KIL555" s="152"/>
      <c r="KIM555" s="152"/>
      <c r="KIN555" s="152"/>
      <c r="KIO555" s="152"/>
      <c r="KIP555" s="152"/>
      <c r="KIQ555" s="152"/>
      <c r="KIR555" s="152"/>
      <c r="KIS555" s="152"/>
      <c r="KIT555" s="152"/>
      <c r="KIU555" s="152"/>
      <c r="KIV555" s="152"/>
      <c r="KIW555" s="152"/>
      <c r="KIX555" s="152"/>
      <c r="KIY555" s="152"/>
      <c r="KIZ555" s="152"/>
      <c r="KJA555" s="152"/>
      <c r="KJB555" s="152"/>
      <c r="KJC555" s="152"/>
      <c r="KJD555" s="152"/>
      <c r="KJE555" s="152"/>
      <c r="KJF555" s="152"/>
      <c r="KJG555" s="152"/>
      <c r="KJH555" s="152"/>
      <c r="KJI555" s="152"/>
      <c r="KJJ555" s="152"/>
      <c r="KJK555" s="152"/>
      <c r="KJL555" s="152"/>
      <c r="KJM555" s="152"/>
      <c r="KJN555" s="152"/>
      <c r="KJO555" s="152"/>
      <c r="KJP555" s="152"/>
      <c r="KJQ555" s="152"/>
      <c r="KJR555" s="152"/>
      <c r="KJS555" s="152"/>
      <c r="KJT555" s="152"/>
      <c r="KJU555" s="152"/>
      <c r="KJV555" s="152"/>
      <c r="KJW555" s="152"/>
      <c r="KJX555" s="152"/>
      <c r="KJY555" s="152"/>
      <c r="KJZ555" s="152"/>
      <c r="KKA555" s="152"/>
      <c r="KKB555" s="152"/>
      <c r="KKC555" s="152"/>
      <c r="KKD555" s="152"/>
      <c r="KKE555" s="152"/>
      <c r="KKF555" s="152"/>
      <c r="KKG555" s="152"/>
      <c r="KKH555" s="152"/>
      <c r="KKI555" s="152"/>
      <c r="KKJ555" s="152"/>
      <c r="KKK555" s="152"/>
      <c r="KKL555" s="152"/>
      <c r="KKM555" s="152"/>
      <c r="KKN555" s="152"/>
      <c r="KKO555" s="152"/>
      <c r="KKP555" s="152"/>
      <c r="KKQ555" s="152"/>
      <c r="KKR555" s="152"/>
      <c r="KKS555" s="152"/>
      <c r="KKT555" s="152"/>
      <c r="KKU555" s="152"/>
      <c r="KKV555" s="152"/>
      <c r="KKW555" s="152"/>
      <c r="KKX555" s="152"/>
      <c r="KKY555" s="152"/>
      <c r="KKZ555" s="152"/>
      <c r="KLA555" s="152"/>
      <c r="KLB555" s="152"/>
      <c r="KLC555" s="152"/>
      <c r="KLD555" s="152"/>
      <c r="KLE555" s="152"/>
      <c r="KLF555" s="152"/>
      <c r="KLG555" s="152"/>
      <c r="KLH555" s="152"/>
      <c r="KLI555" s="152"/>
      <c r="KLJ555" s="152"/>
      <c r="KLK555" s="152"/>
      <c r="KLL555" s="152"/>
      <c r="KLM555" s="152"/>
      <c r="KLN555" s="152"/>
      <c r="KLO555" s="152"/>
      <c r="KLP555" s="152"/>
      <c r="KLQ555" s="152"/>
      <c r="KLR555" s="152"/>
      <c r="KLS555" s="152"/>
      <c r="KLT555" s="152"/>
      <c r="KLU555" s="152"/>
      <c r="KLV555" s="152"/>
      <c r="KLW555" s="152"/>
      <c r="KLX555" s="152"/>
      <c r="KLY555" s="152"/>
      <c r="KLZ555" s="152"/>
      <c r="KMA555" s="152"/>
      <c r="KMB555" s="152"/>
      <c r="KMC555" s="152"/>
      <c r="KMD555" s="152"/>
      <c r="KME555" s="152"/>
      <c r="KMF555" s="152"/>
      <c r="KMG555" s="152"/>
      <c r="KMH555" s="152"/>
      <c r="KMI555" s="152"/>
      <c r="KMJ555" s="152"/>
      <c r="KMK555" s="152"/>
      <c r="KML555" s="152"/>
      <c r="KMM555" s="152"/>
      <c r="KMN555" s="152"/>
      <c r="KMO555" s="152"/>
      <c r="KMP555" s="152"/>
      <c r="KMQ555" s="152"/>
      <c r="KMR555" s="152"/>
      <c r="KMS555" s="152"/>
      <c r="KMT555" s="152"/>
      <c r="KMU555" s="152"/>
      <c r="KMV555" s="152"/>
      <c r="KMW555" s="152"/>
      <c r="KMX555" s="152"/>
      <c r="KMY555" s="152"/>
      <c r="KMZ555" s="152"/>
      <c r="KNA555" s="152"/>
      <c r="KNB555" s="152"/>
      <c r="KNC555" s="152"/>
      <c r="KND555" s="152"/>
      <c r="KNE555" s="152"/>
      <c r="KNF555" s="152"/>
      <c r="KNG555" s="152"/>
      <c r="KNH555" s="152"/>
      <c r="KNI555" s="152"/>
      <c r="KNJ555" s="152"/>
      <c r="KNK555" s="152"/>
      <c r="KNL555" s="152"/>
      <c r="KNM555" s="152"/>
      <c r="KNN555" s="152"/>
      <c r="KNO555" s="152"/>
      <c r="KNP555" s="152"/>
      <c r="KNQ555" s="152"/>
      <c r="KNR555" s="152"/>
      <c r="KNS555" s="152"/>
      <c r="KNT555" s="152"/>
      <c r="KNU555" s="152"/>
      <c r="KNV555" s="152"/>
      <c r="KNW555" s="152"/>
      <c r="KNX555" s="152"/>
      <c r="KNY555" s="152"/>
      <c r="KNZ555" s="152"/>
      <c r="KOA555" s="152"/>
      <c r="KOB555" s="152"/>
      <c r="KOC555" s="152"/>
      <c r="KOD555" s="152"/>
      <c r="KOE555" s="152"/>
      <c r="KOF555" s="152"/>
      <c r="KOG555" s="152"/>
      <c r="KOH555" s="152"/>
      <c r="KOI555" s="152"/>
      <c r="KOJ555" s="152"/>
      <c r="KOK555" s="152"/>
      <c r="KOL555" s="152"/>
      <c r="KOM555" s="152"/>
      <c r="KON555" s="152"/>
      <c r="KOO555" s="152"/>
      <c r="KOP555" s="152"/>
      <c r="KOQ555" s="152"/>
      <c r="KOR555" s="152"/>
      <c r="KOS555" s="152"/>
      <c r="KOT555" s="152"/>
      <c r="KOU555" s="152"/>
      <c r="KOV555" s="152"/>
      <c r="KOW555" s="152"/>
      <c r="KOX555" s="152"/>
      <c r="KOY555" s="152"/>
      <c r="KOZ555" s="152"/>
      <c r="KPA555" s="152"/>
      <c r="KPB555" s="152"/>
      <c r="KPC555" s="152"/>
      <c r="KPD555" s="152"/>
      <c r="KPE555" s="152"/>
      <c r="KPF555" s="152"/>
      <c r="KPG555" s="152"/>
      <c r="KPH555" s="152"/>
      <c r="KPI555" s="152"/>
      <c r="KPJ555" s="152"/>
      <c r="KPK555" s="152"/>
      <c r="KPL555" s="152"/>
      <c r="KPM555" s="152"/>
      <c r="KPN555" s="152"/>
      <c r="KPO555" s="152"/>
      <c r="KPP555" s="152"/>
      <c r="KPQ555" s="152"/>
      <c r="KPR555" s="152"/>
      <c r="KPS555" s="152"/>
      <c r="KPT555" s="152"/>
      <c r="KPU555" s="152"/>
      <c r="KPV555" s="152"/>
      <c r="KPW555" s="152"/>
      <c r="KPX555" s="152"/>
      <c r="KPY555" s="152"/>
      <c r="KPZ555" s="152"/>
      <c r="KQA555" s="152"/>
      <c r="KQB555" s="152"/>
      <c r="KQC555" s="152"/>
      <c r="KQD555" s="152"/>
      <c r="KQE555" s="152"/>
      <c r="KQF555" s="152"/>
      <c r="KQG555" s="152"/>
      <c r="KQH555" s="152"/>
      <c r="KQI555" s="152"/>
      <c r="KQJ555" s="152"/>
      <c r="KQK555" s="152"/>
      <c r="KQL555" s="152"/>
      <c r="KQM555" s="152"/>
      <c r="KQN555" s="152"/>
      <c r="KQO555" s="152"/>
      <c r="KQP555" s="152"/>
      <c r="KQQ555" s="152"/>
      <c r="KQR555" s="152"/>
      <c r="KQS555" s="152"/>
      <c r="KQT555" s="152"/>
      <c r="KQU555" s="152"/>
      <c r="KQV555" s="152"/>
      <c r="KQW555" s="152"/>
      <c r="KQX555" s="152"/>
      <c r="KQY555" s="152"/>
      <c r="KQZ555" s="152"/>
      <c r="KRA555" s="152"/>
      <c r="KRB555" s="152"/>
      <c r="KRC555" s="152"/>
      <c r="KRD555" s="152"/>
      <c r="KRE555" s="152"/>
      <c r="KRF555" s="152"/>
      <c r="KRG555" s="152"/>
      <c r="KRH555" s="152"/>
      <c r="KRI555" s="152"/>
      <c r="KRJ555" s="152"/>
      <c r="KRK555" s="152"/>
      <c r="KRL555" s="152"/>
      <c r="KRM555" s="152"/>
      <c r="KRN555" s="152"/>
      <c r="KRO555" s="152"/>
      <c r="KRP555" s="152"/>
      <c r="KRQ555" s="152"/>
      <c r="KRR555" s="152"/>
      <c r="KRS555" s="152"/>
      <c r="KRT555" s="152"/>
      <c r="KRU555" s="152"/>
      <c r="KRV555" s="152"/>
      <c r="KRW555" s="152"/>
      <c r="KRX555" s="152"/>
      <c r="KRY555" s="152"/>
      <c r="KRZ555" s="152"/>
      <c r="KSA555" s="152"/>
      <c r="KSB555" s="152"/>
      <c r="KSC555" s="152"/>
      <c r="KSD555" s="152"/>
      <c r="KSE555" s="152"/>
      <c r="KSF555" s="152"/>
      <c r="KSG555" s="152"/>
      <c r="KSH555" s="152"/>
      <c r="KSI555" s="152"/>
      <c r="KSJ555" s="152"/>
      <c r="KSK555" s="152"/>
      <c r="KSL555" s="152"/>
      <c r="KSM555" s="152"/>
      <c r="KSN555" s="152"/>
      <c r="KSO555" s="152"/>
      <c r="KSP555" s="152"/>
      <c r="KSQ555" s="152"/>
      <c r="KSR555" s="152"/>
      <c r="KSS555" s="152"/>
      <c r="KST555" s="152"/>
      <c r="KSU555" s="152"/>
      <c r="KSV555" s="152"/>
      <c r="KSW555" s="152"/>
      <c r="KSX555" s="152"/>
      <c r="KSY555" s="152"/>
      <c r="KSZ555" s="152"/>
      <c r="KTA555" s="152"/>
      <c r="KTB555" s="152"/>
      <c r="KTC555" s="152"/>
      <c r="KTD555" s="152"/>
      <c r="KTE555" s="152"/>
      <c r="KTF555" s="152"/>
      <c r="KTG555" s="152"/>
      <c r="KTH555" s="152"/>
      <c r="KTI555" s="152"/>
      <c r="KTJ555" s="152"/>
      <c r="KTK555" s="152"/>
      <c r="KTL555" s="152"/>
      <c r="KTM555" s="152"/>
      <c r="KTN555" s="152"/>
      <c r="KTO555" s="152"/>
      <c r="KTP555" s="152"/>
      <c r="KTQ555" s="152"/>
      <c r="KTR555" s="152"/>
      <c r="KTS555" s="152"/>
      <c r="KTT555" s="152"/>
      <c r="KTU555" s="152"/>
      <c r="KTV555" s="152"/>
      <c r="KTW555" s="152"/>
      <c r="KTX555" s="152"/>
      <c r="KTY555" s="152"/>
      <c r="KTZ555" s="152"/>
      <c r="KUA555" s="152"/>
      <c r="KUB555" s="152"/>
      <c r="KUC555" s="152"/>
      <c r="KUD555" s="152"/>
      <c r="KUE555" s="152"/>
      <c r="KUF555" s="152"/>
      <c r="KUG555" s="152"/>
      <c r="KUH555" s="152"/>
      <c r="KUI555" s="152"/>
      <c r="KUJ555" s="152"/>
      <c r="KUK555" s="152"/>
      <c r="KUL555" s="152"/>
      <c r="KUM555" s="152"/>
      <c r="KUN555" s="152"/>
      <c r="KUO555" s="152"/>
      <c r="KUP555" s="152"/>
      <c r="KUQ555" s="152"/>
      <c r="KUR555" s="152"/>
      <c r="KUS555" s="152"/>
      <c r="KUT555" s="152"/>
      <c r="KUU555" s="152"/>
      <c r="KUV555" s="152"/>
      <c r="KUW555" s="152"/>
      <c r="KUX555" s="152"/>
      <c r="KUY555" s="152"/>
      <c r="KUZ555" s="152"/>
      <c r="KVA555" s="152"/>
      <c r="KVB555" s="152"/>
      <c r="KVC555" s="152"/>
      <c r="KVD555" s="152"/>
      <c r="KVE555" s="152"/>
      <c r="KVF555" s="152"/>
      <c r="KVG555" s="152"/>
      <c r="KVH555" s="152"/>
      <c r="KVI555" s="152"/>
      <c r="KVJ555" s="152"/>
      <c r="KVK555" s="152"/>
      <c r="KVL555" s="152"/>
      <c r="KVM555" s="152"/>
      <c r="KVN555" s="152"/>
      <c r="KVO555" s="152"/>
      <c r="KVP555" s="152"/>
      <c r="KVQ555" s="152"/>
      <c r="KVR555" s="152"/>
      <c r="KVS555" s="152"/>
      <c r="KVT555" s="152"/>
      <c r="KVU555" s="152"/>
      <c r="KVV555" s="152"/>
      <c r="KVW555" s="152"/>
      <c r="KVX555" s="152"/>
      <c r="KVY555" s="152"/>
      <c r="KVZ555" s="152"/>
      <c r="KWA555" s="152"/>
      <c r="KWB555" s="152"/>
      <c r="KWC555" s="152"/>
      <c r="KWD555" s="152"/>
      <c r="KWE555" s="152"/>
      <c r="KWF555" s="152"/>
      <c r="KWG555" s="152"/>
      <c r="KWH555" s="152"/>
      <c r="KWI555" s="152"/>
      <c r="KWJ555" s="152"/>
      <c r="KWK555" s="152"/>
      <c r="KWL555" s="152"/>
      <c r="KWM555" s="152"/>
      <c r="KWN555" s="152"/>
      <c r="KWO555" s="152"/>
      <c r="KWP555" s="152"/>
      <c r="KWQ555" s="152"/>
      <c r="KWR555" s="152"/>
      <c r="KWS555" s="152"/>
      <c r="KWT555" s="152"/>
      <c r="KWU555" s="152"/>
      <c r="KWV555" s="152"/>
      <c r="KWW555" s="152"/>
      <c r="KWX555" s="152"/>
      <c r="KWY555" s="152"/>
      <c r="KWZ555" s="152"/>
      <c r="KXA555" s="152"/>
      <c r="KXB555" s="152"/>
      <c r="KXC555" s="152"/>
      <c r="KXD555" s="152"/>
      <c r="KXE555" s="152"/>
      <c r="KXF555" s="152"/>
      <c r="KXG555" s="152"/>
      <c r="KXH555" s="152"/>
      <c r="KXI555" s="152"/>
      <c r="KXJ555" s="152"/>
      <c r="KXK555" s="152"/>
      <c r="KXL555" s="152"/>
      <c r="KXM555" s="152"/>
      <c r="KXN555" s="152"/>
      <c r="KXO555" s="152"/>
      <c r="KXP555" s="152"/>
      <c r="KXQ555" s="152"/>
      <c r="KXR555" s="152"/>
      <c r="KXS555" s="152"/>
      <c r="KXT555" s="152"/>
      <c r="KXU555" s="152"/>
      <c r="KXV555" s="152"/>
      <c r="KXW555" s="152"/>
      <c r="KXX555" s="152"/>
      <c r="KXY555" s="152"/>
      <c r="KXZ555" s="152"/>
      <c r="KYA555" s="152"/>
      <c r="KYB555" s="152"/>
      <c r="KYC555" s="152"/>
      <c r="KYD555" s="152"/>
      <c r="KYE555" s="152"/>
      <c r="KYF555" s="152"/>
      <c r="KYG555" s="152"/>
      <c r="KYH555" s="152"/>
      <c r="KYI555" s="152"/>
      <c r="KYJ555" s="152"/>
      <c r="KYK555" s="152"/>
      <c r="KYL555" s="152"/>
      <c r="KYM555" s="152"/>
      <c r="KYN555" s="152"/>
      <c r="KYO555" s="152"/>
      <c r="KYP555" s="152"/>
      <c r="KYQ555" s="152"/>
      <c r="KYR555" s="152"/>
      <c r="KYS555" s="152"/>
      <c r="KYT555" s="152"/>
      <c r="KYU555" s="152"/>
      <c r="KYV555" s="152"/>
      <c r="KYW555" s="152"/>
      <c r="KYX555" s="152"/>
      <c r="KYY555" s="152"/>
      <c r="KYZ555" s="152"/>
      <c r="KZA555" s="152"/>
      <c r="KZB555" s="152"/>
      <c r="KZC555" s="152"/>
      <c r="KZD555" s="152"/>
      <c r="KZE555" s="152"/>
      <c r="KZF555" s="152"/>
      <c r="KZG555" s="152"/>
      <c r="KZH555" s="152"/>
      <c r="KZI555" s="152"/>
      <c r="KZJ555" s="152"/>
      <c r="KZK555" s="152"/>
      <c r="KZL555" s="152"/>
      <c r="KZM555" s="152"/>
      <c r="KZN555" s="152"/>
      <c r="KZO555" s="152"/>
      <c r="KZP555" s="152"/>
      <c r="KZQ555" s="152"/>
      <c r="KZR555" s="152"/>
      <c r="KZS555" s="152"/>
      <c r="KZT555" s="152"/>
      <c r="KZU555" s="152"/>
      <c r="KZV555" s="152"/>
      <c r="KZW555" s="152"/>
      <c r="KZX555" s="152"/>
      <c r="KZY555" s="152"/>
      <c r="KZZ555" s="152"/>
      <c r="LAA555" s="152"/>
      <c r="LAB555" s="152"/>
      <c r="LAC555" s="152"/>
      <c r="LAD555" s="152"/>
      <c r="LAE555" s="152"/>
      <c r="LAF555" s="152"/>
      <c r="LAG555" s="152"/>
      <c r="LAH555" s="152"/>
      <c r="LAI555" s="152"/>
      <c r="LAJ555" s="152"/>
      <c r="LAK555" s="152"/>
      <c r="LAL555" s="152"/>
      <c r="LAM555" s="152"/>
      <c r="LAN555" s="152"/>
      <c r="LAO555" s="152"/>
      <c r="LAP555" s="152"/>
      <c r="LAQ555" s="152"/>
      <c r="LAR555" s="152"/>
      <c r="LAS555" s="152"/>
      <c r="LAT555" s="152"/>
      <c r="LAU555" s="152"/>
      <c r="LAV555" s="152"/>
      <c r="LAW555" s="152"/>
      <c r="LAX555" s="152"/>
      <c r="LAY555" s="152"/>
      <c r="LAZ555" s="152"/>
      <c r="LBA555" s="152"/>
      <c r="LBB555" s="152"/>
      <c r="LBC555" s="152"/>
      <c r="LBD555" s="152"/>
      <c r="LBE555" s="152"/>
      <c r="LBF555" s="152"/>
      <c r="LBG555" s="152"/>
      <c r="LBH555" s="152"/>
      <c r="LBI555" s="152"/>
      <c r="LBJ555" s="152"/>
      <c r="LBK555" s="152"/>
      <c r="LBL555" s="152"/>
      <c r="LBM555" s="152"/>
      <c r="LBN555" s="152"/>
      <c r="LBO555" s="152"/>
      <c r="LBP555" s="152"/>
      <c r="LBQ555" s="152"/>
      <c r="LBR555" s="152"/>
      <c r="LBS555" s="152"/>
      <c r="LBT555" s="152"/>
      <c r="LBU555" s="152"/>
      <c r="LBV555" s="152"/>
      <c r="LBW555" s="152"/>
      <c r="LBX555" s="152"/>
      <c r="LBY555" s="152"/>
      <c r="LBZ555" s="152"/>
      <c r="LCA555" s="152"/>
      <c r="LCB555" s="152"/>
      <c r="LCC555" s="152"/>
      <c r="LCD555" s="152"/>
      <c r="LCE555" s="152"/>
      <c r="LCF555" s="152"/>
      <c r="LCG555" s="152"/>
      <c r="LCH555" s="152"/>
      <c r="LCI555" s="152"/>
      <c r="LCJ555" s="152"/>
      <c r="LCK555" s="152"/>
      <c r="LCL555" s="152"/>
      <c r="LCM555" s="152"/>
      <c r="LCN555" s="152"/>
      <c r="LCO555" s="152"/>
      <c r="LCP555" s="152"/>
      <c r="LCQ555" s="152"/>
      <c r="LCR555" s="152"/>
      <c r="LCS555" s="152"/>
      <c r="LCT555" s="152"/>
      <c r="LCU555" s="152"/>
      <c r="LCV555" s="152"/>
      <c r="LCW555" s="152"/>
      <c r="LCX555" s="152"/>
      <c r="LCY555" s="152"/>
      <c r="LCZ555" s="152"/>
      <c r="LDA555" s="152"/>
      <c r="LDB555" s="152"/>
      <c r="LDC555" s="152"/>
      <c r="LDD555" s="152"/>
      <c r="LDE555" s="152"/>
      <c r="LDF555" s="152"/>
      <c r="LDG555" s="152"/>
      <c r="LDH555" s="152"/>
      <c r="LDI555" s="152"/>
      <c r="LDJ555" s="152"/>
      <c r="LDK555" s="152"/>
      <c r="LDL555" s="152"/>
      <c r="LDM555" s="152"/>
      <c r="LDN555" s="152"/>
      <c r="LDO555" s="152"/>
      <c r="LDP555" s="152"/>
      <c r="LDQ555" s="152"/>
      <c r="LDR555" s="152"/>
      <c r="LDS555" s="152"/>
      <c r="LDT555" s="152"/>
      <c r="LDU555" s="152"/>
      <c r="LDV555" s="152"/>
      <c r="LDW555" s="152"/>
      <c r="LDX555" s="152"/>
      <c r="LDY555" s="152"/>
      <c r="LDZ555" s="152"/>
      <c r="LEA555" s="152"/>
      <c r="LEB555" s="152"/>
      <c r="LEC555" s="152"/>
      <c r="LED555" s="152"/>
      <c r="LEE555" s="152"/>
      <c r="LEF555" s="152"/>
      <c r="LEG555" s="152"/>
      <c r="LEH555" s="152"/>
      <c r="LEI555" s="152"/>
      <c r="LEJ555" s="152"/>
      <c r="LEK555" s="152"/>
      <c r="LEL555" s="152"/>
      <c r="LEM555" s="152"/>
      <c r="LEN555" s="152"/>
      <c r="LEO555" s="152"/>
      <c r="LEP555" s="152"/>
      <c r="LEQ555" s="152"/>
      <c r="LER555" s="152"/>
      <c r="LES555" s="152"/>
      <c r="LET555" s="152"/>
      <c r="LEU555" s="152"/>
      <c r="LEV555" s="152"/>
      <c r="LEW555" s="152"/>
      <c r="LEX555" s="152"/>
      <c r="LEY555" s="152"/>
      <c r="LEZ555" s="152"/>
      <c r="LFA555" s="152"/>
      <c r="LFB555" s="152"/>
      <c r="LFC555" s="152"/>
      <c r="LFD555" s="152"/>
      <c r="LFE555" s="152"/>
      <c r="LFF555" s="152"/>
      <c r="LFG555" s="152"/>
      <c r="LFH555" s="152"/>
      <c r="LFI555" s="152"/>
      <c r="LFJ555" s="152"/>
      <c r="LFK555" s="152"/>
      <c r="LFL555" s="152"/>
      <c r="LFM555" s="152"/>
      <c r="LFN555" s="152"/>
      <c r="LFO555" s="152"/>
      <c r="LFP555" s="152"/>
      <c r="LFQ555" s="152"/>
      <c r="LFR555" s="152"/>
      <c r="LFS555" s="152"/>
      <c r="LFT555" s="152"/>
      <c r="LFU555" s="152"/>
      <c r="LFV555" s="152"/>
      <c r="LFW555" s="152"/>
      <c r="LFX555" s="152"/>
      <c r="LFY555" s="152"/>
      <c r="LFZ555" s="152"/>
      <c r="LGA555" s="152"/>
      <c r="LGB555" s="152"/>
      <c r="LGC555" s="152"/>
      <c r="LGD555" s="152"/>
      <c r="LGE555" s="152"/>
      <c r="LGF555" s="152"/>
      <c r="LGG555" s="152"/>
      <c r="LGH555" s="152"/>
      <c r="LGI555" s="152"/>
      <c r="LGJ555" s="152"/>
      <c r="LGK555" s="152"/>
      <c r="LGL555" s="152"/>
      <c r="LGM555" s="152"/>
      <c r="LGN555" s="152"/>
      <c r="LGO555" s="152"/>
      <c r="LGP555" s="152"/>
      <c r="LGQ555" s="152"/>
      <c r="LGR555" s="152"/>
      <c r="LGS555" s="152"/>
      <c r="LGT555" s="152"/>
      <c r="LGU555" s="152"/>
      <c r="LGV555" s="152"/>
      <c r="LGW555" s="152"/>
      <c r="LGX555" s="152"/>
      <c r="LGY555" s="152"/>
      <c r="LGZ555" s="152"/>
      <c r="LHA555" s="152"/>
      <c r="LHB555" s="152"/>
      <c r="LHC555" s="152"/>
      <c r="LHD555" s="152"/>
      <c r="LHE555" s="152"/>
      <c r="LHF555" s="152"/>
      <c r="LHG555" s="152"/>
      <c r="LHH555" s="152"/>
      <c r="LHI555" s="152"/>
      <c r="LHJ555" s="152"/>
      <c r="LHK555" s="152"/>
      <c r="LHL555" s="152"/>
      <c r="LHM555" s="152"/>
      <c r="LHN555" s="152"/>
      <c r="LHO555" s="152"/>
      <c r="LHP555" s="152"/>
      <c r="LHQ555" s="152"/>
      <c r="LHR555" s="152"/>
      <c r="LHS555" s="152"/>
      <c r="LHT555" s="152"/>
      <c r="LHU555" s="152"/>
      <c r="LHV555" s="152"/>
      <c r="LHW555" s="152"/>
      <c r="LHX555" s="152"/>
      <c r="LHY555" s="152"/>
      <c r="LHZ555" s="152"/>
      <c r="LIA555" s="152"/>
      <c r="LIB555" s="152"/>
      <c r="LIC555" s="152"/>
      <c r="LID555" s="152"/>
      <c r="LIE555" s="152"/>
      <c r="LIF555" s="152"/>
      <c r="LIG555" s="152"/>
      <c r="LIH555" s="152"/>
      <c r="LII555" s="152"/>
      <c r="LIJ555" s="152"/>
      <c r="LIK555" s="152"/>
      <c r="LIL555" s="152"/>
      <c r="LIM555" s="152"/>
      <c r="LIN555" s="152"/>
      <c r="LIO555" s="152"/>
      <c r="LIP555" s="152"/>
      <c r="LIQ555" s="152"/>
      <c r="LIR555" s="152"/>
      <c r="LIS555" s="152"/>
      <c r="LIT555" s="152"/>
      <c r="LIU555" s="152"/>
      <c r="LIV555" s="152"/>
      <c r="LIW555" s="152"/>
      <c r="LIX555" s="152"/>
      <c r="LIY555" s="152"/>
      <c r="LIZ555" s="152"/>
      <c r="LJA555" s="152"/>
      <c r="LJB555" s="152"/>
      <c r="LJC555" s="152"/>
      <c r="LJD555" s="152"/>
      <c r="LJE555" s="152"/>
      <c r="LJF555" s="152"/>
      <c r="LJG555" s="152"/>
      <c r="LJH555" s="152"/>
      <c r="LJI555" s="152"/>
      <c r="LJJ555" s="152"/>
      <c r="LJK555" s="152"/>
      <c r="LJL555" s="152"/>
      <c r="LJM555" s="152"/>
      <c r="LJN555" s="152"/>
      <c r="LJO555" s="152"/>
      <c r="LJP555" s="152"/>
      <c r="LJQ555" s="152"/>
      <c r="LJR555" s="152"/>
      <c r="LJS555" s="152"/>
      <c r="LJT555" s="152"/>
      <c r="LJU555" s="152"/>
      <c r="LJV555" s="152"/>
      <c r="LJW555" s="152"/>
      <c r="LJX555" s="152"/>
      <c r="LJY555" s="152"/>
      <c r="LJZ555" s="152"/>
      <c r="LKA555" s="152"/>
      <c r="LKB555" s="152"/>
      <c r="LKC555" s="152"/>
      <c r="LKD555" s="152"/>
      <c r="LKE555" s="152"/>
      <c r="LKF555" s="152"/>
      <c r="LKG555" s="152"/>
      <c r="LKH555" s="152"/>
      <c r="LKI555" s="152"/>
      <c r="LKJ555" s="152"/>
      <c r="LKK555" s="152"/>
      <c r="LKL555" s="152"/>
      <c r="LKM555" s="152"/>
      <c r="LKN555" s="152"/>
      <c r="LKO555" s="152"/>
      <c r="LKP555" s="152"/>
      <c r="LKQ555" s="152"/>
      <c r="LKR555" s="152"/>
      <c r="LKS555" s="152"/>
      <c r="LKT555" s="152"/>
      <c r="LKU555" s="152"/>
      <c r="LKV555" s="152"/>
      <c r="LKW555" s="152"/>
      <c r="LKX555" s="152"/>
      <c r="LKY555" s="152"/>
      <c r="LKZ555" s="152"/>
      <c r="LLA555" s="152"/>
      <c r="LLB555" s="152"/>
      <c r="LLC555" s="152"/>
      <c r="LLD555" s="152"/>
      <c r="LLE555" s="152"/>
      <c r="LLF555" s="152"/>
      <c r="LLG555" s="152"/>
      <c r="LLH555" s="152"/>
      <c r="LLI555" s="152"/>
      <c r="LLJ555" s="152"/>
      <c r="LLK555" s="152"/>
      <c r="LLL555" s="152"/>
      <c r="LLM555" s="152"/>
      <c r="LLN555" s="152"/>
      <c r="LLO555" s="152"/>
      <c r="LLP555" s="152"/>
      <c r="LLQ555" s="152"/>
      <c r="LLR555" s="152"/>
      <c r="LLS555" s="152"/>
      <c r="LLT555" s="152"/>
      <c r="LLU555" s="152"/>
      <c r="LLV555" s="152"/>
      <c r="LLW555" s="152"/>
      <c r="LLX555" s="152"/>
      <c r="LLY555" s="152"/>
      <c r="LLZ555" s="152"/>
      <c r="LMA555" s="152"/>
      <c r="LMB555" s="152"/>
      <c r="LMC555" s="152"/>
      <c r="LMD555" s="152"/>
      <c r="LME555" s="152"/>
      <c r="LMF555" s="152"/>
      <c r="LMG555" s="152"/>
      <c r="LMH555" s="152"/>
      <c r="LMI555" s="152"/>
      <c r="LMJ555" s="152"/>
      <c r="LMK555" s="152"/>
      <c r="LML555" s="152"/>
      <c r="LMM555" s="152"/>
      <c r="LMN555" s="152"/>
      <c r="LMO555" s="152"/>
      <c r="LMP555" s="152"/>
      <c r="LMQ555" s="152"/>
      <c r="LMR555" s="152"/>
      <c r="LMS555" s="152"/>
      <c r="LMT555" s="152"/>
      <c r="LMU555" s="152"/>
      <c r="LMV555" s="152"/>
      <c r="LMW555" s="152"/>
      <c r="LMX555" s="152"/>
      <c r="LMY555" s="152"/>
      <c r="LMZ555" s="152"/>
      <c r="LNA555" s="152"/>
      <c r="LNB555" s="152"/>
      <c r="LNC555" s="152"/>
      <c r="LND555" s="152"/>
      <c r="LNE555" s="152"/>
      <c r="LNF555" s="152"/>
      <c r="LNG555" s="152"/>
      <c r="LNH555" s="152"/>
      <c r="LNI555" s="152"/>
      <c r="LNJ555" s="152"/>
      <c r="LNK555" s="152"/>
      <c r="LNL555" s="152"/>
      <c r="LNM555" s="152"/>
      <c r="LNN555" s="152"/>
      <c r="LNO555" s="152"/>
      <c r="LNP555" s="152"/>
      <c r="LNQ555" s="152"/>
      <c r="LNR555" s="152"/>
      <c r="LNS555" s="152"/>
      <c r="LNT555" s="152"/>
      <c r="LNU555" s="152"/>
      <c r="LNV555" s="152"/>
      <c r="LNW555" s="152"/>
      <c r="LNX555" s="152"/>
      <c r="LNY555" s="152"/>
      <c r="LNZ555" s="152"/>
      <c r="LOA555" s="152"/>
      <c r="LOB555" s="152"/>
      <c r="LOC555" s="152"/>
      <c r="LOD555" s="152"/>
      <c r="LOE555" s="152"/>
      <c r="LOF555" s="152"/>
      <c r="LOG555" s="152"/>
      <c r="LOH555" s="152"/>
      <c r="LOI555" s="152"/>
      <c r="LOJ555" s="152"/>
      <c r="LOK555" s="152"/>
      <c r="LOL555" s="152"/>
      <c r="LOM555" s="152"/>
      <c r="LON555" s="152"/>
      <c r="LOO555" s="152"/>
      <c r="LOP555" s="152"/>
      <c r="LOQ555" s="152"/>
      <c r="LOR555" s="152"/>
      <c r="LOS555" s="152"/>
      <c r="LOT555" s="152"/>
      <c r="LOU555" s="152"/>
      <c r="LOV555" s="152"/>
      <c r="LOW555" s="152"/>
      <c r="LOX555" s="152"/>
      <c r="LOY555" s="152"/>
      <c r="LOZ555" s="152"/>
      <c r="LPA555" s="152"/>
      <c r="LPB555" s="152"/>
      <c r="LPC555" s="152"/>
      <c r="LPD555" s="152"/>
      <c r="LPE555" s="152"/>
      <c r="LPF555" s="152"/>
      <c r="LPG555" s="152"/>
      <c r="LPH555" s="152"/>
      <c r="LPI555" s="152"/>
      <c r="LPJ555" s="152"/>
      <c r="LPK555" s="152"/>
      <c r="LPL555" s="152"/>
      <c r="LPM555" s="152"/>
      <c r="LPN555" s="152"/>
      <c r="LPO555" s="152"/>
      <c r="LPP555" s="152"/>
      <c r="LPQ555" s="152"/>
      <c r="LPR555" s="152"/>
      <c r="LPS555" s="152"/>
      <c r="LPT555" s="152"/>
      <c r="LPU555" s="152"/>
      <c r="LPV555" s="152"/>
      <c r="LPW555" s="152"/>
      <c r="LPX555" s="152"/>
      <c r="LPY555" s="152"/>
      <c r="LPZ555" s="152"/>
      <c r="LQA555" s="152"/>
      <c r="LQB555" s="152"/>
      <c r="LQC555" s="152"/>
      <c r="LQD555" s="152"/>
      <c r="LQE555" s="152"/>
      <c r="LQF555" s="152"/>
      <c r="LQG555" s="152"/>
      <c r="LQH555" s="152"/>
      <c r="LQI555" s="152"/>
      <c r="LQJ555" s="152"/>
      <c r="LQK555" s="152"/>
      <c r="LQL555" s="152"/>
      <c r="LQM555" s="152"/>
      <c r="LQN555" s="152"/>
      <c r="LQO555" s="152"/>
      <c r="LQP555" s="152"/>
      <c r="LQQ555" s="152"/>
      <c r="LQR555" s="152"/>
      <c r="LQS555" s="152"/>
      <c r="LQT555" s="152"/>
      <c r="LQU555" s="152"/>
      <c r="LQV555" s="152"/>
      <c r="LQW555" s="152"/>
      <c r="LQX555" s="152"/>
      <c r="LQY555" s="152"/>
      <c r="LQZ555" s="152"/>
      <c r="LRA555" s="152"/>
      <c r="LRB555" s="152"/>
      <c r="LRC555" s="152"/>
      <c r="LRD555" s="152"/>
      <c r="LRE555" s="152"/>
      <c r="LRF555" s="152"/>
      <c r="LRG555" s="152"/>
      <c r="LRH555" s="152"/>
      <c r="LRI555" s="152"/>
      <c r="LRJ555" s="152"/>
      <c r="LRK555" s="152"/>
      <c r="LRL555" s="152"/>
      <c r="LRM555" s="152"/>
      <c r="LRN555" s="152"/>
      <c r="LRO555" s="152"/>
      <c r="LRP555" s="152"/>
      <c r="LRQ555" s="152"/>
      <c r="LRR555" s="152"/>
      <c r="LRS555" s="152"/>
      <c r="LRT555" s="152"/>
      <c r="LRU555" s="152"/>
      <c r="LRV555" s="152"/>
      <c r="LRW555" s="152"/>
      <c r="LRX555" s="152"/>
      <c r="LRY555" s="152"/>
      <c r="LRZ555" s="152"/>
      <c r="LSA555" s="152"/>
      <c r="LSB555" s="152"/>
      <c r="LSC555" s="152"/>
      <c r="LSD555" s="152"/>
      <c r="LSE555" s="152"/>
      <c r="LSF555" s="152"/>
      <c r="LSG555" s="152"/>
      <c r="LSH555" s="152"/>
      <c r="LSI555" s="152"/>
      <c r="LSJ555" s="152"/>
      <c r="LSK555" s="152"/>
      <c r="LSL555" s="152"/>
      <c r="LSM555" s="152"/>
      <c r="LSN555" s="152"/>
      <c r="LSO555" s="152"/>
      <c r="LSP555" s="152"/>
      <c r="LSQ555" s="152"/>
      <c r="LSR555" s="152"/>
      <c r="LSS555" s="152"/>
      <c r="LST555" s="152"/>
      <c r="LSU555" s="152"/>
      <c r="LSV555" s="152"/>
      <c r="LSW555" s="152"/>
      <c r="LSX555" s="152"/>
      <c r="LSY555" s="152"/>
      <c r="LSZ555" s="152"/>
      <c r="LTA555" s="152"/>
      <c r="LTB555" s="152"/>
      <c r="LTC555" s="152"/>
      <c r="LTD555" s="152"/>
      <c r="LTE555" s="152"/>
      <c r="LTF555" s="152"/>
      <c r="LTG555" s="152"/>
      <c r="LTH555" s="152"/>
      <c r="LTI555" s="152"/>
      <c r="LTJ555" s="152"/>
      <c r="LTK555" s="152"/>
      <c r="LTL555" s="152"/>
      <c r="LTM555" s="152"/>
      <c r="LTN555" s="152"/>
      <c r="LTO555" s="152"/>
      <c r="LTP555" s="152"/>
      <c r="LTQ555" s="152"/>
      <c r="LTR555" s="152"/>
      <c r="LTS555" s="152"/>
      <c r="LTT555" s="152"/>
      <c r="LTU555" s="152"/>
      <c r="LTV555" s="152"/>
      <c r="LTW555" s="152"/>
      <c r="LTX555" s="152"/>
      <c r="LTY555" s="152"/>
      <c r="LTZ555" s="152"/>
      <c r="LUA555" s="152"/>
      <c r="LUB555" s="152"/>
      <c r="LUC555" s="152"/>
      <c r="LUD555" s="152"/>
      <c r="LUE555" s="152"/>
      <c r="LUF555" s="152"/>
      <c r="LUG555" s="152"/>
      <c r="LUH555" s="152"/>
      <c r="LUI555" s="152"/>
      <c r="LUJ555" s="152"/>
      <c r="LUK555" s="152"/>
      <c r="LUL555" s="152"/>
      <c r="LUM555" s="152"/>
      <c r="LUN555" s="152"/>
      <c r="LUO555" s="152"/>
      <c r="LUP555" s="152"/>
      <c r="LUQ555" s="152"/>
      <c r="LUR555" s="152"/>
      <c r="LUS555" s="152"/>
      <c r="LUT555" s="152"/>
      <c r="LUU555" s="152"/>
      <c r="LUV555" s="152"/>
      <c r="LUW555" s="152"/>
      <c r="LUX555" s="152"/>
      <c r="LUY555" s="152"/>
      <c r="LUZ555" s="152"/>
      <c r="LVA555" s="152"/>
      <c r="LVB555" s="152"/>
      <c r="LVC555" s="152"/>
      <c r="LVD555" s="152"/>
      <c r="LVE555" s="152"/>
      <c r="LVF555" s="152"/>
      <c r="LVG555" s="152"/>
      <c r="LVH555" s="152"/>
      <c r="LVI555" s="152"/>
      <c r="LVJ555" s="152"/>
      <c r="LVK555" s="152"/>
      <c r="LVL555" s="152"/>
      <c r="LVM555" s="152"/>
      <c r="LVN555" s="152"/>
      <c r="LVO555" s="152"/>
      <c r="LVP555" s="152"/>
      <c r="LVQ555" s="152"/>
      <c r="LVR555" s="152"/>
      <c r="LVS555" s="152"/>
      <c r="LVT555" s="152"/>
      <c r="LVU555" s="152"/>
      <c r="LVV555" s="152"/>
      <c r="LVW555" s="152"/>
      <c r="LVX555" s="152"/>
      <c r="LVY555" s="152"/>
      <c r="LVZ555" s="152"/>
      <c r="LWA555" s="152"/>
      <c r="LWB555" s="152"/>
      <c r="LWC555" s="152"/>
      <c r="LWD555" s="152"/>
      <c r="LWE555" s="152"/>
      <c r="LWF555" s="152"/>
      <c r="LWG555" s="152"/>
      <c r="LWH555" s="152"/>
      <c r="LWI555" s="152"/>
      <c r="LWJ555" s="152"/>
      <c r="LWK555" s="152"/>
      <c r="LWL555" s="152"/>
      <c r="LWM555" s="152"/>
      <c r="LWN555" s="152"/>
      <c r="LWO555" s="152"/>
      <c r="LWP555" s="152"/>
      <c r="LWQ555" s="152"/>
      <c r="LWR555" s="152"/>
      <c r="LWS555" s="152"/>
      <c r="LWT555" s="152"/>
      <c r="LWU555" s="152"/>
      <c r="LWV555" s="152"/>
      <c r="LWW555" s="152"/>
      <c r="LWX555" s="152"/>
      <c r="LWY555" s="152"/>
      <c r="LWZ555" s="152"/>
      <c r="LXA555" s="152"/>
      <c r="LXB555" s="152"/>
      <c r="LXC555" s="152"/>
      <c r="LXD555" s="152"/>
      <c r="LXE555" s="152"/>
      <c r="LXF555" s="152"/>
      <c r="LXG555" s="152"/>
      <c r="LXH555" s="152"/>
      <c r="LXI555" s="152"/>
      <c r="LXJ555" s="152"/>
      <c r="LXK555" s="152"/>
      <c r="LXL555" s="152"/>
      <c r="LXM555" s="152"/>
      <c r="LXN555" s="152"/>
      <c r="LXO555" s="152"/>
      <c r="LXP555" s="152"/>
      <c r="LXQ555" s="152"/>
      <c r="LXR555" s="152"/>
      <c r="LXS555" s="152"/>
      <c r="LXT555" s="152"/>
      <c r="LXU555" s="152"/>
      <c r="LXV555" s="152"/>
      <c r="LXW555" s="152"/>
      <c r="LXX555" s="152"/>
      <c r="LXY555" s="152"/>
      <c r="LXZ555" s="152"/>
      <c r="LYA555" s="152"/>
      <c r="LYB555" s="152"/>
      <c r="LYC555" s="152"/>
      <c r="LYD555" s="152"/>
      <c r="LYE555" s="152"/>
      <c r="LYF555" s="152"/>
      <c r="LYG555" s="152"/>
      <c r="LYH555" s="152"/>
      <c r="LYI555" s="152"/>
      <c r="LYJ555" s="152"/>
      <c r="LYK555" s="152"/>
      <c r="LYL555" s="152"/>
      <c r="LYM555" s="152"/>
      <c r="LYN555" s="152"/>
      <c r="LYO555" s="152"/>
      <c r="LYP555" s="152"/>
      <c r="LYQ555" s="152"/>
      <c r="LYR555" s="152"/>
      <c r="LYS555" s="152"/>
      <c r="LYT555" s="152"/>
      <c r="LYU555" s="152"/>
      <c r="LYV555" s="152"/>
      <c r="LYW555" s="152"/>
      <c r="LYX555" s="152"/>
      <c r="LYY555" s="152"/>
      <c r="LYZ555" s="152"/>
      <c r="LZA555" s="152"/>
      <c r="LZB555" s="152"/>
      <c r="LZC555" s="152"/>
      <c r="LZD555" s="152"/>
      <c r="LZE555" s="152"/>
      <c r="LZF555" s="152"/>
      <c r="LZG555" s="152"/>
      <c r="LZH555" s="152"/>
      <c r="LZI555" s="152"/>
      <c r="LZJ555" s="152"/>
      <c r="LZK555" s="152"/>
      <c r="LZL555" s="152"/>
      <c r="LZM555" s="152"/>
      <c r="LZN555" s="152"/>
      <c r="LZO555" s="152"/>
      <c r="LZP555" s="152"/>
      <c r="LZQ555" s="152"/>
      <c r="LZR555" s="152"/>
      <c r="LZS555" s="152"/>
      <c r="LZT555" s="152"/>
      <c r="LZU555" s="152"/>
      <c r="LZV555" s="152"/>
      <c r="LZW555" s="152"/>
      <c r="LZX555" s="152"/>
      <c r="LZY555" s="152"/>
      <c r="LZZ555" s="152"/>
      <c r="MAA555" s="152"/>
      <c r="MAB555" s="152"/>
      <c r="MAC555" s="152"/>
      <c r="MAD555" s="152"/>
      <c r="MAE555" s="152"/>
      <c r="MAF555" s="152"/>
      <c r="MAG555" s="152"/>
      <c r="MAH555" s="152"/>
      <c r="MAI555" s="152"/>
      <c r="MAJ555" s="152"/>
      <c r="MAK555" s="152"/>
      <c r="MAL555" s="152"/>
      <c r="MAM555" s="152"/>
      <c r="MAN555" s="152"/>
      <c r="MAO555" s="152"/>
      <c r="MAP555" s="152"/>
      <c r="MAQ555" s="152"/>
      <c r="MAR555" s="152"/>
      <c r="MAS555" s="152"/>
      <c r="MAT555" s="152"/>
      <c r="MAU555" s="152"/>
      <c r="MAV555" s="152"/>
      <c r="MAW555" s="152"/>
      <c r="MAX555" s="152"/>
      <c r="MAY555" s="152"/>
      <c r="MAZ555" s="152"/>
      <c r="MBA555" s="152"/>
      <c r="MBB555" s="152"/>
      <c r="MBC555" s="152"/>
      <c r="MBD555" s="152"/>
      <c r="MBE555" s="152"/>
      <c r="MBF555" s="152"/>
      <c r="MBG555" s="152"/>
      <c r="MBH555" s="152"/>
      <c r="MBI555" s="152"/>
      <c r="MBJ555" s="152"/>
      <c r="MBK555" s="152"/>
      <c r="MBL555" s="152"/>
      <c r="MBM555" s="152"/>
      <c r="MBN555" s="152"/>
      <c r="MBO555" s="152"/>
      <c r="MBP555" s="152"/>
      <c r="MBQ555" s="152"/>
      <c r="MBR555" s="152"/>
      <c r="MBS555" s="152"/>
      <c r="MBT555" s="152"/>
      <c r="MBU555" s="152"/>
      <c r="MBV555" s="152"/>
      <c r="MBW555" s="152"/>
      <c r="MBX555" s="152"/>
      <c r="MBY555" s="152"/>
      <c r="MBZ555" s="152"/>
      <c r="MCA555" s="152"/>
      <c r="MCB555" s="152"/>
      <c r="MCC555" s="152"/>
      <c r="MCD555" s="152"/>
      <c r="MCE555" s="152"/>
      <c r="MCF555" s="152"/>
      <c r="MCG555" s="152"/>
      <c r="MCH555" s="152"/>
      <c r="MCI555" s="152"/>
      <c r="MCJ555" s="152"/>
      <c r="MCK555" s="152"/>
      <c r="MCL555" s="152"/>
      <c r="MCM555" s="152"/>
      <c r="MCN555" s="152"/>
      <c r="MCO555" s="152"/>
      <c r="MCP555" s="152"/>
      <c r="MCQ555" s="152"/>
      <c r="MCR555" s="152"/>
      <c r="MCS555" s="152"/>
      <c r="MCT555" s="152"/>
      <c r="MCU555" s="152"/>
      <c r="MCV555" s="152"/>
      <c r="MCW555" s="152"/>
      <c r="MCX555" s="152"/>
      <c r="MCY555" s="152"/>
      <c r="MCZ555" s="152"/>
      <c r="MDA555" s="152"/>
      <c r="MDB555" s="152"/>
      <c r="MDC555" s="152"/>
      <c r="MDD555" s="152"/>
      <c r="MDE555" s="152"/>
      <c r="MDF555" s="152"/>
      <c r="MDG555" s="152"/>
      <c r="MDH555" s="152"/>
      <c r="MDI555" s="152"/>
      <c r="MDJ555" s="152"/>
      <c r="MDK555" s="152"/>
      <c r="MDL555" s="152"/>
      <c r="MDM555" s="152"/>
      <c r="MDN555" s="152"/>
      <c r="MDO555" s="152"/>
      <c r="MDP555" s="152"/>
      <c r="MDQ555" s="152"/>
      <c r="MDR555" s="152"/>
      <c r="MDS555" s="152"/>
      <c r="MDT555" s="152"/>
      <c r="MDU555" s="152"/>
      <c r="MDV555" s="152"/>
      <c r="MDW555" s="152"/>
      <c r="MDX555" s="152"/>
      <c r="MDY555" s="152"/>
      <c r="MDZ555" s="152"/>
      <c r="MEA555" s="152"/>
      <c r="MEB555" s="152"/>
      <c r="MEC555" s="152"/>
      <c r="MED555" s="152"/>
      <c r="MEE555" s="152"/>
      <c r="MEF555" s="152"/>
      <c r="MEG555" s="152"/>
      <c r="MEH555" s="152"/>
      <c r="MEI555" s="152"/>
      <c r="MEJ555" s="152"/>
      <c r="MEK555" s="152"/>
      <c r="MEL555" s="152"/>
      <c r="MEM555" s="152"/>
      <c r="MEN555" s="152"/>
      <c r="MEO555" s="152"/>
      <c r="MEP555" s="152"/>
      <c r="MEQ555" s="152"/>
      <c r="MER555" s="152"/>
      <c r="MES555" s="152"/>
      <c r="MET555" s="152"/>
      <c r="MEU555" s="152"/>
      <c r="MEV555" s="152"/>
      <c r="MEW555" s="152"/>
      <c r="MEX555" s="152"/>
      <c r="MEY555" s="152"/>
      <c r="MEZ555" s="152"/>
      <c r="MFA555" s="152"/>
      <c r="MFB555" s="152"/>
      <c r="MFC555" s="152"/>
      <c r="MFD555" s="152"/>
      <c r="MFE555" s="152"/>
      <c r="MFF555" s="152"/>
      <c r="MFG555" s="152"/>
      <c r="MFH555" s="152"/>
      <c r="MFI555" s="152"/>
      <c r="MFJ555" s="152"/>
      <c r="MFK555" s="152"/>
      <c r="MFL555" s="152"/>
      <c r="MFM555" s="152"/>
      <c r="MFN555" s="152"/>
      <c r="MFO555" s="152"/>
      <c r="MFP555" s="152"/>
      <c r="MFQ555" s="152"/>
      <c r="MFR555" s="152"/>
      <c r="MFS555" s="152"/>
      <c r="MFT555" s="152"/>
      <c r="MFU555" s="152"/>
      <c r="MFV555" s="152"/>
      <c r="MFW555" s="152"/>
      <c r="MFX555" s="152"/>
      <c r="MFY555" s="152"/>
      <c r="MFZ555" s="152"/>
      <c r="MGA555" s="152"/>
      <c r="MGB555" s="152"/>
      <c r="MGC555" s="152"/>
      <c r="MGD555" s="152"/>
      <c r="MGE555" s="152"/>
      <c r="MGF555" s="152"/>
      <c r="MGG555" s="152"/>
      <c r="MGH555" s="152"/>
      <c r="MGI555" s="152"/>
      <c r="MGJ555" s="152"/>
      <c r="MGK555" s="152"/>
      <c r="MGL555" s="152"/>
      <c r="MGM555" s="152"/>
      <c r="MGN555" s="152"/>
      <c r="MGO555" s="152"/>
      <c r="MGP555" s="152"/>
      <c r="MGQ555" s="152"/>
      <c r="MGR555" s="152"/>
      <c r="MGS555" s="152"/>
      <c r="MGT555" s="152"/>
      <c r="MGU555" s="152"/>
      <c r="MGV555" s="152"/>
      <c r="MGW555" s="152"/>
      <c r="MGX555" s="152"/>
      <c r="MGY555" s="152"/>
      <c r="MGZ555" s="152"/>
      <c r="MHA555" s="152"/>
      <c r="MHB555" s="152"/>
      <c r="MHC555" s="152"/>
      <c r="MHD555" s="152"/>
      <c r="MHE555" s="152"/>
      <c r="MHF555" s="152"/>
      <c r="MHG555" s="152"/>
      <c r="MHH555" s="152"/>
      <c r="MHI555" s="152"/>
      <c r="MHJ555" s="152"/>
      <c r="MHK555" s="152"/>
      <c r="MHL555" s="152"/>
      <c r="MHM555" s="152"/>
      <c r="MHN555" s="152"/>
      <c r="MHO555" s="152"/>
      <c r="MHP555" s="152"/>
      <c r="MHQ555" s="152"/>
      <c r="MHR555" s="152"/>
      <c r="MHS555" s="152"/>
      <c r="MHT555" s="152"/>
      <c r="MHU555" s="152"/>
      <c r="MHV555" s="152"/>
      <c r="MHW555" s="152"/>
      <c r="MHX555" s="152"/>
      <c r="MHY555" s="152"/>
      <c r="MHZ555" s="152"/>
      <c r="MIA555" s="152"/>
      <c r="MIB555" s="152"/>
      <c r="MIC555" s="152"/>
      <c r="MID555" s="152"/>
      <c r="MIE555" s="152"/>
      <c r="MIF555" s="152"/>
      <c r="MIG555" s="152"/>
      <c r="MIH555" s="152"/>
      <c r="MII555" s="152"/>
      <c r="MIJ555" s="152"/>
      <c r="MIK555" s="152"/>
      <c r="MIL555" s="152"/>
      <c r="MIM555" s="152"/>
      <c r="MIN555" s="152"/>
      <c r="MIO555" s="152"/>
      <c r="MIP555" s="152"/>
      <c r="MIQ555" s="152"/>
      <c r="MIR555" s="152"/>
      <c r="MIS555" s="152"/>
      <c r="MIT555" s="152"/>
      <c r="MIU555" s="152"/>
      <c r="MIV555" s="152"/>
      <c r="MIW555" s="152"/>
      <c r="MIX555" s="152"/>
      <c r="MIY555" s="152"/>
      <c r="MIZ555" s="152"/>
      <c r="MJA555" s="152"/>
      <c r="MJB555" s="152"/>
      <c r="MJC555" s="152"/>
      <c r="MJD555" s="152"/>
      <c r="MJE555" s="152"/>
      <c r="MJF555" s="152"/>
      <c r="MJG555" s="152"/>
      <c r="MJH555" s="152"/>
      <c r="MJI555" s="152"/>
      <c r="MJJ555" s="152"/>
      <c r="MJK555" s="152"/>
      <c r="MJL555" s="152"/>
      <c r="MJM555" s="152"/>
      <c r="MJN555" s="152"/>
      <c r="MJO555" s="152"/>
      <c r="MJP555" s="152"/>
      <c r="MJQ555" s="152"/>
      <c r="MJR555" s="152"/>
      <c r="MJS555" s="152"/>
      <c r="MJT555" s="152"/>
      <c r="MJU555" s="152"/>
      <c r="MJV555" s="152"/>
      <c r="MJW555" s="152"/>
      <c r="MJX555" s="152"/>
      <c r="MJY555" s="152"/>
      <c r="MJZ555" s="152"/>
      <c r="MKA555" s="152"/>
      <c r="MKB555" s="152"/>
      <c r="MKC555" s="152"/>
      <c r="MKD555" s="152"/>
      <c r="MKE555" s="152"/>
      <c r="MKF555" s="152"/>
      <c r="MKG555" s="152"/>
      <c r="MKH555" s="152"/>
      <c r="MKI555" s="152"/>
      <c r="MKJ555" s="152"/>
      <c r="MKK555" s="152"/>
      <c r="MKL555" s="152"/>
      <c r="MKM555" s="152"/>
      <c r="MKN555" s="152"/>
      <c r="MKO555" s="152"/>
      <c r="MKP555" s="152"/>
      <c r="MKQ555" s="152"/>
      <c r="MKR555" s="152"/>
      <c r="MKS555" s="152"/>
      <c r="MKT555" s="152"/>
      <c r="MKU555" s="152"/>
      <c r="MKV555" s="152"/>
      <c r="MKW555" s="152"/>
      <c r="MKX555" s="152"/>
      <c r="MKY555" s="152"/>
      <c r="MKZ555" s="152"/>
      <c r="MLA555" s="152"/>
      <c r="MLB555" s="152"/>
      <c r="MLC555" s="152"/>
      <c r="MLD555" s="152"/>
      <c r="MLE555" s="152"/>
      <c r="MLF555" s="152"/>
      <c r="MLG555" s="152"/>
      <c r="MLH555" s="152"/>
      <c r="MLI555" s="152"/>
      <c r="MLJ555" s="152"/>
      <c r="MLK555" s="152"/>
      <c r="MLL555" s="152"/>
      <c r="MLM555" s="152"/>
      <c r="MLN555" s="152"/>
      <c r="MLO555" s="152"/>
      <c r="MLP555" s="152"/>
      <c r="MLQ555" s="152"/>
      <c r="MLR555" s="152"/>
      <c r="MLS555" s="152"/>
      <c r="MLT555" s="152"/>
      <c r="MLU555" s="152"/>
      <c r="MLV555" s="152"/>
      <c r="MLW555" s="152"/>
      <c r="MLX555" s="152"/>
      <c r="MLY555" s="152"/>
      <c r="MLZ555" s="152"/>
      <c r="MMA555" s="152"/>
      <c r="MMB555" s="152"/>
      <c r="MMC555" s="152"/>
      <c r="MMD555" s="152"/>
      <c r="MME555" s="152"/>
      <c r="MMF555" s="152"/>
      <c r="MMG555" s="152"/>
      <c r="MMH555" s="152"/>
      <c r="MMI555" s="152"/>
      <c r="MMJ555" s="152"/>
      <c r="MMK555" s="152"/>
      <c r="MML555" s="152"/>
      <c r="MMM555" s="152"/>
      <c r="MMN555" s="152"/>
      <c r="MMO555" s="152"/>
      <c r="MMP555" s="152"/>
      <c r="MMQ555" s="152"/>
      <c r="MMR555" s="152"/>
      <c r="MMS555" s="152"/>
      <c r="MMT555" s="152"/>
      <c r="MMU555" s="152"/>
      <c r="MMV555" s="152"/>
      <c r="MMW555" s="152"/>
      <c r="MMX555" s="152"/>
      <c r="MMY555" s="152"/>
      <c r="MMZ555" s="152"/>
      <c r="MNA555" s="152"/>
      <c r="MNB555" s="152"/>
      <c r="MNC555" s="152"/>
      <c r="MND555" s="152"/>
      <c r="MNE555" s="152"/>
      <c r="MNF555" s="152"/>
      <c r="MNG555" s="152"/>
      <c r="MNH555" s="152"/>
      <c r="MNI555" s="152"/>
      <c r="MNJ555" s="152"/>
      <c r="MNK555" s="152"/>
      <c r="MNL555" s="152"/>
      <c r="MNM555" s="152"/>
      <c r="MNN555" s="152"/>
      <c r="MNO555" s="152"/>
      <c r="MNP555" s="152"/>
      <c r="MNQ555" s="152"/>
      <c r="MNR555" s="152"/>
      <c r="MNS555" s="152"/>
      <c r="MNT555" s="152"/>
      <c r="MNU555" s="152"/>
      <c r="MNV555" s="152"/>
      <c r="MNW555" s="152"/>
      <c r="MNX555" s="152"/>
      <c r="MNY555" s="152"/>
      <c r="MNZ555" s="152"/>
      <c r="MOA555" s="152"/>
      <c r="MOB555" s="152"/>
      <c r="MOC555" s="152"/>
      <c r="MOD555" s="152"/>
      <c r="MOE555" s="152"/>
      <c r="MOF555" s="152"/>
      <c r="MOG555" s="152"/>
      <c r="MOH555" s="152"/>
      <c r="MOI555" s="152"/>
      <c r="MOJ555" s="152"/>
      <c r="MOK555" s="152"/>
      <c r="MOL555" s="152"/>
      <c r="MOM555" s="152"/>
      <c r="MON555" s="152"/>
      <c r="MOO555" s="152"/>
      <c r="MOP555" s="152"/>
      <c r="MOQ555" s="152"/>
      <c r="MOR555" s="152"/>
      <c r="MOS555" s="152"/>
      <c r="MOT555" s="152"/>
      <c r="MOU555" s="152"/>
      <c r="MOV555" s="152"/>
      <c r="MOW555" s="152"/>
      <c r="MOX555" s="152"/>
      <c r="MOY555" s="152"/>
      <c r="MOZ555" s="152"/>
      <c r="MPA555" s="152"/>
      <c r="MPB555" s="152"/>
      <c r="MPC555" s="152"/>
      <c r="MPD555" s="152"/>
      <c r="MPE555" s="152"/>
      <c r="MPF555" s="152"/>
      <c r="MPG555" s="152"/>
      <c r="MPH555" s="152"/>
      <c r="MPI555" s="152"/>
      <c r="MPJ555" s="152"/>
      <c r="MPK555" s="152"/>
      <c r="MPL555" s="152"/>
      <c r="MPM555" s="152"/>
      <c r="MPN555" s="152"/>
      <c r="MPO555" s="152"/>
      <c r="MPP555" s="152"/>
      <c r="MPQ555" s="152"/>
      <c r="MPR555" s="152"/>
      <c r="MPS555" s="152"/>
      <c r="MPT555" s="152"/>
      <c r="MPU555" s="152"/>
      <c r="MPV555" s="152"/>
      <c r="MPW555" s="152"/>
      <c r="MPX555" s="152"/>
      <c r="MPY555" s="152"/>
      <c r="MPZ555" s="152"/>
      <c r="MQA555" s="152"/>
      <c r="MQB555" s="152"/>
      <c r="MQC555" s="152"/>
      <c r="MQD555" s="152"/>
      <c r="MQE555" s="152"/>
      <c r="MQF555" s="152"/>
      <c r="MQG555" s="152"/>
      <c r="MQH555" s="152"/>
      <c r="MQI555" s="152"/>
      <c r="MQJ555" s="152"/>
      <c r="MQK555" s="152"/>
      <c r="MQL555" s="152"/>
      <c r="MQM555" s="152"/>
      <c r="MQN555" s="152"/>
      <c r="MQO555" s="152"/>
      <c r="MQP555" s="152"/>
      <c r="MQQ555" s="152"/>
      <c r="MQR555" s="152"/>
      <c r="MQS555" s="152"/>
      <c r="MQT555" s="152"/>
      <c r="MQU555" s="152"/>
      <c r="MQV555" s="152"/>
      <c r="MQW555" s="152"/>
      <c r="MQX555" s="152"/>
      <c r="MQY555" s="152"/>
      <c r="MQZ555" s="152"/>
      <c r="MRA555" s="152"/>
      <c r="MRB555" s="152"/>
      <c r="MRC555" s="152"/>
      <c r="MRD555" s="152"/>
      <c r="MRE555" s="152"/>
      <c r="MRF555" s="152"/>
      <c r="MRG555" s="152"/>
      <c r="MRH555" s="152"/>
      <c r="MRI555" s="152"/>
      <c r="MRJ555" s="152"/>
      <c r="MRK555" s="152"/>
      <c r="MRL555" s="152"/>
      <c r="MRM555" s="152"/>
      <c r="MRN555" s="152"/>
      <c r="MRO555" s="152"/>
      <c r="MRP555" s="152"/>
      <c r="MRQ555" s="152"/>
      <c r="MRR555" s="152"/>
      <c r="MRS555" s="152"/>
      <c r="MRT555" s="152"/>
      <c r="MRU555" s="152"/>
      <c r="MRV555" s="152"/>
      <c r="MRW555" s="152"/>
      <c r="MRX555" s="152"/>
      <c r="MRY555" s="152"/>
      <c r="MRZ555" s="152"/>
      <c r="MSA555" s="152"/>
      <c r="MSB555" s="152"/>
      <c r="MSC555" s="152"/>
      <c r="MSD555" s="152"/>
      <c r="MSE555" s="152"/>
      <c r="MSF555" s="152"/>
      <c r="MSG555" s="152"/>
      <c r="MSH555" s="152"/>
      <c r="MSI555" s="152"/>
      <c r="MSJ555" s="152"/>
      <c r="MSK555" s="152"/>
      <c r="MSL555" s="152"/>
      <c r="MSM555" s="152"/>
      <c r="MSN555" s="152"/>
      <c r="MSO555" s="152"/>
      <c r="MSP555" s="152"/>
      <c r="MSQ555" s="152"/>
      <c r="MSR555" s="152"/>
      <c r="MSS555" s="152"/>
      <c r="MST555" s="152"/>
      <c r="MSU555" s="152"/>
      <c r="MSV555" s="152"/>
      <c r="MSW555" s="152"/>
      <c r="MSX555" s="152"/>
      <c r="MSY555" s="152"/>
      <c r="MSZ555" s="152"/>
      <c r="MTA555" s="152"/>
      <c r="MTB555" s="152"/>
      <c r="MTC555" s="152"/>
      <c r="MTD555" s="152"/>
      <c r="MTE555" s="152"/>
      <c r="MTF555" s="152"/>
      <c r="MTG555" s="152"/>
      <c r="MTH555" s="152"/>
      <c r="MTI555" s="152"/>
      <c r="MTJ555" s="152"/>
      <c r="MTK555" s="152"/>
      <c r="MTL555" s="152"/>
      <c r="MTM555" s="152"/>
      <c r="MTN555" s="152"/>
      <c r="MTO555" s="152"/>
      <c r="MTP555" s="152"/>
      <c r="MTQ555" s="152"/>
      <c r="MTR555" s="152"/>
      <c r="MTS555" s="152"/>
      <c r="MTT555" s="152"/>
      <c r="MTU555" s="152"/>
      <c r="MTV555" s="152"/>
      <c r="MTW555" s="152"/>
      <c r="MTX555" s="152"/>
      <c r="MTY555" s="152"/>
      <c r="MTZ555" s="152"/>
      <c r="MUA555" s="152"/>
      <c r="MUB555" s="152"/>
      <c r="MUC555" s="152"/>
      <c r="MUD555" s="152"/>
      <c r="MUE555" s="152"/>
      <c r="MUF555" s="152"/>
      <c r="MUG555" s="152"/>
      <c r="MUH555" s="152"/>
      <c r="MUI555" s="152"/>
      <c r="MUJ555" s="152"/>
      <c r="MUK555" s="152"/>
      <c r="MUL555" s="152"/>
      <c r="MUM555" s="152"/>
      <c r="MUN555" s="152"/>
      <c r="MUO555" s="152"/>
      <c r="MUP555" s="152"/>
      <c r="MUQ555" s="152"/>
      <c r="MUR555" s="152"/>
      <c r="MUS555" s="152"/>
      <c r="MUT555" s="152"/>
      <c r="MUU555" s="152"/>
      <c r="MUV555" s="152"/>
      <c r="MUW555" s="152"/>
      <c r="MUX555" s="152"/>
      <c r="MUY555" s="152"/>
      <c r="MUZ555" s="152"/>
      <c r="MVA555" s="152"/>
      <c r="MVB555" s="152"/>
      <c r="MVC555" s="152"/>
      <c r="MVD555" s="152"/>
      <c r="MVE555" s="152"/>
      <c r="MVF555" s="152"/>
      <c r="MVG555" s="152"/>
      <c r="MVH555" s="152"/>
      <c r="MVI555" s="152"/>
      <c r="MVJ555" s="152"/>
      <c r="MVK555" s="152"/>
      <c r="MVL555" s="152"/>
      <c r="MVM555" s="152"/>
      <c r="MVN555" s="152"/>
      <c r="MVO555" s="152"/>
      <c r="MVP555" s="152"/>
      <c r="MVQ555" s="152"/>
      <c r="MVR555" s="152"/>
      <c r="MVS555" s="152"/>
      <c r="MVT555" s="152"/>
      <c r="MVU555" s="152"/>
      <c r="MVV555" s="152"/>
      <c r="MVW555" s="152"/>
      <c r="MVX555" s="152"/>
      <c r="MVY555" s="152"/>
      <c r="MVZ555" s="152"/>
      <c r="MWA555" s="152"/>
      <c r="MWB555" s="152"/>
      <c r="MWC555" s="152"/>
      <c r="MWD555" s="152"/>
      <c r="MWE555" s="152"/>
      <c r="MWF555" s="152"/>
      <c r="MWG555" s="152"/>
      <c r="MWH555" s="152"/>
      <c r="MWI555" s="152"/>
      <c r="MWJ555" s="152"/>
      <c r="MWK555" s="152"/>
      <c r="MWL555" s="152"/>
      <c r="MWM555" s="152"/>
      <c r="MWN555" s="152"/>
      <c r="MWO555" s="152"/>
      <c r="MWP555" s="152"/>
      <c r="MWQ555" s="152"/>
      <c r="MWR555" s="152"/>
      <c r="MWS555" s="152"/>
      <c r="MWT555" s="152"/>
      <c r="MWU555" s="152"/>
      <c r="MWV555" s="152"/>
      <c r="MWW555" s="152"/>
      <c r="MWX555" s="152"/>
      <c r="MWY555" s="152"/>
      <c r="MWZ555" s="152"/>
      <c r="MXA555" s="152"/>
      <c r="MXB555" s="152"/>
      <c r="MXC555" s="152"/>
      <c r="MXD555" s="152"/>
      <c r="MXE555" s="152"/>
      <c r="MXF555" s="152"/>
      <c r="MXG555" s="152"/>
      <c r="MXH555" s="152"/>
      <c r="MXI555" s="152"/>
      <c r="MXJ555" s="152"/>
      <c r="MXK555" s="152"/>
      <c r="MXL555" s="152"/>
      <c r="MXM555" s="152"/>
      <c r="MXN555" s="152"/>
      <c r="MXO555" s="152"/>
      <c r="MXP555" s="152"/>
      <c r="MXQ555" s="152"/>
      <c r="MXR555" s="152"/>
      <c r="MXS555" s="152"/>
      <c r="MXT555" s="152"/>
      <c r="MXU555" s="152"/>
      <c r="MXV555" s="152"/>
      <c r="MXW555" s="152"/>
      <c r="MXX555" s="152"/>
      <c r="MXY555" s="152"/>
      <c r="MXZ555" s="152"/>
      <c r="MYA555" s="152"/>
      <c r="MYB555" s="152"/>
      <c r="MYC555" s="152"/>
      <c r="MYD555" s="152"/>
      <c r="MYE555" s="152"/>
      <c r="MYF555" s="152"/>
      <c r="MYG555" s="152"/>
      <c r="MYH555" s="152"/>
      <c r="MYI555" s="152"/>
      <c r="MYJ555" s="152"/>
      <c r="MYK555" s="152"/>
      <c r="MYL555" s="152"/>
      <c r="MYM555" s="152"/>
      <c r="MYN555" s="152"/>
      <c r="MYO555" s="152"/>
      <c r="MYP555" s="152"/>
      <c r="MYQ555" s="152"/>
      <c r="MYR555" s="152"/>
      <c r="MYS555" s="152"/>
      <c r="MYT555" s="152"/>
      <c r="MYU555" s="152"/>
      <c r="MYV555" s="152"/>
      <c r="MYW555" s="152"/>
      <c r="MYX555" s="152"/>
      <c r="MYY555" s="152"/>
      <c r="MYZ555" s="152"/>
      <c r="MZA555" s="152"/>
      <c r="MZB555" s="152"/>
      <c r="MZC555" s="152"/>
      <c r="MZD555" s="152"/>
      <c r="MZE555" s="152"/>
      <c r="MZF555" s="152"/>
      <c r="MZG555" s="152"/>
      <c r="MZH555" s="152"/>
      <c r="MZI555" s="152"/>
      <c r="MZJ555" s="152"/>
      <c r="MZK555" s="152"/>
      <c r="MZL555" s="152"/>
      <c r="MZM555" s="152"/>
      <c r="MZN555" s="152"/>
      <c r="MZO555" s="152"/>
      <c r="MZP555" s="152"/>
      <c r="MZQ555" s="152"/>
      <c r="MZR555" s="152"/>
      <c r="MZS555" s="152"/>
      <c r="MZT555" s="152"/>
      <c r="MZU555" s="152"/>
      <c r="MZV555" s="152"/>
      <c r="MZW555" s="152"/>
      <c r="MZX555" s="152"/>
      <c r="MZY555" s="152"/>
      <c r="MZZ555" s="152"/>
      <c r="NAA555" s="152"/>
      <c r="NAB555" s="152"/>
      <c r="NAC555" s="152"/>
      <c r="NAD555" s="152"/>
      <c r="NAE555" s="152"/>
      <c r="NAF555" s="152"/>
      <c r="NAG555" s="152"/>
      <c r="NAH555" s="152"/>
      <c r="NAI555" s="152"/>
      <c r="NAJ555" s="152"/>
      <c r="NAK555" s="152"/>
      <c r="NAL555" s="152"/>
      <c r="NAM555" s="152"/>
      <c r="NAN555" s="152"/>
      <c r="NAO555" s="152"/>
      <c r="NAP555" s="152"/>
      <c r="NAQ555" s="152"/>
      <c r="NAR555" s="152"/>
      <c r="NAS555" s="152"/>
      <c r="NAT555" s="152"/>
      <c r="NAU555" s="152"/>
      <c r="NAV555" s="152"/>
      <c r="NAW555" s="152"/>
      <c r="NAX555" s="152"/>
      <c r="NAY555" s="152"/>
      <c r="NAZ555" s="152"/>
      <c r="NBA555" s="152"/>
      <c r="NBB555" s="152"/>
      <c r="NBC555" s="152"/>
      <c r="NBD555" s="152"/>
      <c r="NBE555" s="152"/>
      <c r="NBF555" s="152"/>
      <c r="NBG555" s="152"/>
      <c r="NBH555" s="152"/>
      <c r="NBI555" s="152"/>
      <c r="NBJ555" s="152"/>
      <c r="NBK555" s="152"/>
      <c r="NBL555" s="152"/>
      <c r="NBM555" s="152"/>
      <c r="NBN555" s="152"/>
      <c r="NBO555" s="152"/>
      <c r="NBP555" s="152"/>
      <c r="NBQ555" s="152"/>
      <c r="NBR555" s="152"/>
      <c r="NBS555" s="152"/>
      <c r="NBT555" s="152"/>
      <c r="NBU555" s="152"/>
      <c r="NBV555" s="152"/>
      <c r="NBW555" s="152"/>
      <c r="NBX555" s="152"/>
      <c r="NBY555" s="152"/>
      <c r="NBZ555" s="152"/>
      <c r="NCA555" s="152"/>
      <c r="NCB555" s="152"/>
      <c r="NCC555" s="152"/>
      <c r="NCD555" s="152"/>
      <c r="NCE555" s="152"/>
      <c r="NCF555" s="152"/>
      <c r="NCG555" s="152"/>
      <c r="NCH555" s="152"/>
      <c r="NCI555" s="152"/>
      <c r="NCJ555" s="152"/>
      <c r="NCK555" s="152"/>
      <c r="NCL555" s="152"/>
      <c r="NCM555" s="152"/>
      <c r="NCN555" s="152"/>
      <c r="NCO555" s="152"/>
      <c r="NCP555" s="152"/>
      <c r="NCQ555" s="152"/>
      <c r="NCR555" s="152"/>
      <c r="NCS555" s="152"/>
      <c r="NCT555" s="152"/>
      <c r="NCU555" s="152"/>
      <c r="NCV555" s="152"/>
      <c r="NCW555" s="152"/>
      <c r="NCX555" s="152"/>
      <c r="NCY555" s="152"/>
      <c r="NCZ555" s="152"/>
      <c r="NDA555" s="152"/>
      <c r="NDB555" s="152"/>
      <c r="NDC555" s="152"/>
      <c r="NDD555" s="152"/>
      <c r="NDE555" s="152"/>
      <c r="NDF555" s="152"/>
      <c r="NDG555" s="152"/>
      <c r="NDH555" s="152"/>
      <c r="NDI555" s="152"/>
      <c r="NDJ555" s="152"/>
      <c r="NDK555" s="152"/>
      <c r="NDL555" s="152"/>
      <c r="NDM555" s="152"/>
      <c r="NDN555" s="152"/>
      <c r="NDO555" s="152"/>
      <c r="NDP555" s="152"/>
      <c r="NDQ555" s="152"/>
      <c r="NDR555" s="152"/>
      <c r="NDS555" s="152"/>
      <c r="NDT555" s="152"/>
      <c r="NDU555" s="152"/>
      <c r="NDV555" s="152"/>
      <c r="NDW555" s="152"/>
      <c r="NDX555" s="152"/>
      <c r="NDY555" s="152"/>
      <c r="NDZ555" s="152"/>
      <c r="NEA555" s="152"/>
      <c r="NEB555" s="152"/>
      <c r="NEC555" s="152"/>
      <c r="NED555" s="152"/>
      <c r="NEE555" s="152"/>
      <c r="NEF555" s="152"/>
      <c r="NEG555" s="152"/>
      <c r="NEH555" s="152"/>
      <c r="NEI555" s="152"/>
      <c r="NEJ555" s="152"/>
      <c r="NEK555" s="152"/>
      <c r="NEL555" s="152"/>
      <c r="NEM555" s="152"/>
      <c r="NEN555" s="152"/>
      <c r="NEO555" s="152"/>
      <c r="NEP555" s="152"/>
      <c r="NEQ555" s="152"/>
      <c r="NER555" s="152"/>
      <c r="NES555" s="152"/>
      <c r="NET555" s="152"/>
      <c r="NEU555" s="152"/>
      <c r="NEV555" s="152"/>
      <c r="NEW555" s="152"/>
      <c r="NEX555" s="152"/>
      <c r="NEY555" s="152"/>
      <c r="NEZ555" s="152"/>
      <c r="NFA555" s="152"/>
      <c r="NFB555" s="152"/>
      <c r="NFC555" s="152"/>
      <c r="NFD555" s="152"/>
      <c r="NFE555" s="152"/>
      <c r="NFF555" s="152"/>
      <c r="NFG555" s="152"/>
      <c r="NFH555" s="152"/>
      <c r="NFI555" s="152"/>
      <c r="NFJ555" s="152"/>
      <c r="NFK555" s="152"/>
      <c r="NFL555" s="152"/>
      <c r="NFM555" s="152"/>
      <c r="NFN555" s="152"/>
      <c r="NFO555" s="152"/>
      <c r="NFP555" s="152"/>
      <c r="NFQ555" s="152"/>
      <c r="NFR555" s="152"/>
      <c r="NFS555" s="152"/>
      <c r="NFT555" s="152"/>
      <c r="NFU555" s="152"/>
      <c r="NFV555" s="152"/>
      <c r="NFW555" s="152"/>
      <c r="NFX555" s="152"/>
      <c r="NFY555" s="152"/>
      <c r="NFZ555" s="152"/>
      <c r="NGA555" s="152"/>
      <c r="NGB555" s="152"/>
      <c r="NGC555" s="152"/>
      <c r="NGD555" s="152"/>
      <c r="NGE555" s="152"/>
      <c r="NGF555" s="152"/>
      <c r="NGG555" s="152"/>
      <c r="NGH555" s="152"/>
      <c r="NGI555" s="152"/>
      <c r="NGJ555" s="152"/>
      <c r="NGK555" s="152"/>
      <c r="NGL555" s="152"/>
      <c r="NGM555" s="152"/>
      <c r="NGN555" s="152"/>
      <c r="NGO555" s="152"/>
      <c r="NGP555" s="152"/>
      <c r="NGQ555" s="152"/>
      <c r="NGR555" s="152"/>
      <c r="NGS555" s="152"/>
      <c r="NGT555" s="152"/>
      <c r="NGU555" s="152"/>
      <c r="NGV555" s="152"/>
      <c r="NGW555" s="152"/>
      <c r="NGX555" s="152"/>
      <c r="NGY555" s="152"/>
      <c r="NGZ555" s="152"/>
      <c r="NHA555" s="152"/>
      <c r="NHB555" s="152"/>
      <c r="NHC555" s="152"/>
      <c r="NHD555" s="152"/>
      <c r="NHE555" s="152"/>
      <c r="NHF555" s="152"/>
      <c r="NHG555" s="152"/>
      <c r="NHH555" s="152"/>
      <c r="NHI555" s="152"/>
      <c r="NHJ555" s="152"/>
      <c r="NHK555" s="152"/>
      <c r="NHL555" s="152"/>
      <c r="NHM555" s="152"/>
      <c r="NHN555" s="152"/>
      <c r="NHO555" s="152"/>
      <c r="NHP555" s="152"/>
      <c r="NHQ555" s="152"/>
      <c r="NHR555" s="152"/>
      <c r="NHS555" s="152"/>
      <c r="NHT555" s="152"/>
      <c r="NHU555" s="152"/>
      <c r="NHV555" s="152"/>
      <c r="NHW555" s="152"/>
      <c r="NHX555" s="152"/>
      <c r="NHY555" s="152"/>
      <c r="NHZ555" s="152"/>
      <c r="NIA555" s="152"/>
      <c r="NIB555" s="152"/>
      <c r="NIC555" s="152"/>
      <c r="NID555" s="152"/>
      <c r="NIE555" s="152"/>
      <c r="NIF555" s="152"/>
      <c r="NIG555" s="152"/>
      <c r="NIH555" s="152"/>
      <c r="NII555" s="152"/>
      <c r="NIJ555" s="152"/>
      <c r="NIK555" s="152"/>
      <c r="NIL555" s="152"/>
      <c r="NIM555" s="152"/>
      <c r="NIN555" s="152"/>
      <c r="NIO555" s="152"/>
      <c r="NIP555" s="152"/>
      <c r="NIQ555" s="152"/>
      <c r="NIR555" s="152"/>
      <c r="NIS555" s="152"/>
      <c r="NIT555" s="152"/>
      <c r="NIU555" s="152"/>
      <c r="NIV555" s="152"/>
      <c r="NIW555" s="152"/>
      <c r="NIX555" s="152"/>
      <c r="NIY555" s="152"/>
      <c r="NIZ555" s="152"/>
      <c r="NJA555" s="152"/>
      <c r="NJB555" s="152"/>
      <c r="NJC555" s="152"/>
      <c r="NJD555" s="152"/>
      <c r="NJE555" s="152"/>
      <c r="NJF555" s="152"/>
      <c r="NJG555" s="152"/>
      <c r="NJH555" s="152"/>
      <c r="NJI555" s="152"/>
      <c r="NJJ555" s="152"/>
      <c r="NJK555" s="152"/>
      <c r="NJL555" s="152"/>
      <c r="NJM555" s="152"/>
      <c r="NJN555" s="152"/>
      <c r="NJO555" s="152"/>
      <c r="NJP555" s="152"/>
      <c r="NJQ555" s="152"/>
      <c r="NJR555" s="152"/>
      <c r="NJS555" s="152"/>
      <c r="NJT555" s="152"/>
      <c r="NJU555" s="152"/>
      <c r="NJV555" s="152"/>
      <c r="NJW555" s="152"/>
      <c r="NJX555" s="152"/>
      <c r="NJY555" s="152"/>
      <c r="NJZ555" s="152"/>
      <c r="NKA555" s="152"/>
      <c r="NKB555" s="152"/>
      <c r="NKC555" s="152"/>
      <c r="NKD555" s="152"/>
      <c r="NKE555" s="152"/>
      <c r="NKF555" s="152"/>
      <c r="NKG555" s="152"/>
      <c r="NKH555" s="152"/>
      <c r="NKI555" s="152"/>
      <c r="NKJ555" s="152"/>
      <c r="NKK555" s="152"/>
      <c r="NKL555" s="152"/>
      <c r="NKM555" s="152"/>
      <c r="NKN555" s="152"/>
      <c r="NKO555" s="152"/>
      <c r="NKP555" s="152"/>
      <c r="NKQ555" s="152"/>
      <c r="NKR555" s="152"/>
      <c r="NKS555" s="152"/>
      <c r="NKT555" s="152"/>
      <c r="NKU555" s="152"/>
      <c r="NKV555" s="152"/>
      <c r="NKW555" s="152"/>
      <c r="NKX555" s="152"/>
      <c r="NKY555" s="152"/>
      <c r="NKZ555" s="152"/>
      <c r="NLA555" s="152"/>
      <c r="NLB555" s="152"/>
      <c r="NLC555" s="152"/>
      <c r="NLD555" s="152"/>
      <c r="NLE555" s="152"/>
      <c r="NLF555" s="152"/>
      <c r="NLG555" s="152"/>
      <c r="NLH555" s="152"/>
      <c r="NLI555" s="152"/>
      <c r="NLJ555" s="152"/>
      <c r="NLK555" s="152"/>
      <c r="NLL555" s="152"/>
      <c r="NLM555" s="152"/>
      <c r="NLN555" s="152"/>
      <c r="NLO555" s="152"/>
      <c r="NLP555" s="152"/>
      <c r="NLQ555" s="152"/>
      <c r="NLR555" s="152"/>
      <c r="NLS555" s="152"/>
      <c r="NLT555" s="152"/>
      <c r="NLU555" s="152"/>
      <c r="NLV555" s="152"/>
      <c r="NLW555" s="152"/>
      <c r="NLX555" s="152"/>
      <c r="NLY555" s="152"/>
      <c r="NLZ555" s="152"/>
      <c r="NMA555" s="152"/>
      <c r="NMB555" s="152"/>
      <c r="NMC555" s="152"/>
      <c r="NMD555" s="152"/>
      <c r="NME555" s="152"/>
      <c r="NMF555" s="152"/>
      <c r="NMG555" s="152"/>
      <c r="NMH555" s="152"/>
      <c r="NMI555" s="152"/>
      <c r="NMJ555" s="152"/>
      <c r="NMK555" s="152"/>
      <c r="NML555" s="152"/>
      <c r="NMM555" s="152"/>
      <c r="NMN555" s="152"/>
      <c r="NMO555" s="152"/>
      <c r="NMP555" s="152"/>
      <c r="NMQ555" s="152"/>
      <c r="NMR555" s="152"/>
      <c r="NMS555" s="152"/>
      <c r="NMT555" s="152"/>
      <c r="NMU555" s="152"/>
      <c r="NMV555" s="152"/>
      <c r="NMW555" s="152"/>
      <c r="NMX555" s="152"/>
      <c r="NMY555" s="152"/>
      <c r="NMZ555" s="152"/>
      <c r="NNA555" s="152"/>
      <c r="NNB555" s="152"/>
      <c r="NNC555" s="152"/>
      <c r="NND555" s="152"/>
      <c r="NNE555" s="152"/>
      <c r="NNF555" s="152"/>
      <c r="NNG555" s="152"/>
      <c r="NNH555" s="152"/>
      <c r="NNI555" s="152"/>
      <c r="NNJ555" s="152"/>
      <c r="NNK555" s="152"/>
      <c r="NNL555" s="152"/>
      <c r="NNM555" s="152"/>
      <c r="NNN555" s="152"/>
      <c r="NNO555" s="152"/>
      <c r="NNP555" s="152"/>
      <c r="NNQ555" s="152"/>
      <c r="NNR555" s="152"/>
      <c r="NNS555" s="152"/>
      <c r="NNT555" s="152"/>
      <c r="NNU555" s="152"/>
      <c r="NNV555" s="152"/>
      <c r="NNW555" s="152"/>
      <c r="NNX555" s="152"/>
      <c r="NNY555" s="152"/>
      <c r="NNZ555" s="152"/>
      <c r="NOA555" s="152"/>
      <c r="NOB555" s="152"/>
      <c r="NOC555" s="152"/>
      <c r="NOD555" s="152"/>
      <c r="NOE555" s="152"/>
      <c r="NOF555" s="152"/>
      <c r="NOG555" s="152"/>
      <c r="NOH555" s="152"/>
      <c r="NOI555" s="152"/>
      <c r="NOJ555" s="152"/>
      <c r="NOK555" s="152"/>
      <c r="NOL555" s="152"/>
      <c r="NOM555" s="152"/>
      <c r="NON555" s="152"/>
      <c r="NOO555" s="152"/>
      <c r="NOP555" s="152"/>
      <c r="NOQ555" s="152"/>
      <c r="NOR555" s="152"/>
      <c r="NOS555" s="152"/>
      <c r="NOT555" s="152"/>
      <c r="NOU555" s="152"/>
      <c r="NOV555" s="152"/>
      <c r="NOW555" s="152"/>
      <c r="NOX555" s="152"/>
      <c r="NOY555" s="152"/>
      <c r="NOZ555" s="152"/>
      <c r="NPA555" s="152"/>
      <c r="NPB555" s="152"/>
      <c r="NPC555" s="152"/>
      <c r="NPD555" s="152"/>
      <c r="NPE555" s="152"/>
      <c r="NPF555" s="152"/>
      <c r="NPG555" s="152"/>
      <c r="NPH555" s="152"/>
      <c r="NPI555" s="152"/>
      <c r="NPJ555" s="152"/>
      <c r="NPK555" s="152"/>
      <c r="NPL555" s="152"/>
      <c r="NPM555" s="152"/>
      <c r="NPN555" s="152"/>
      <c r="NPO555" s="152"/>
      <c r="NPP555" s="152"/>
      <c r="NPQ555" s="152"/>
      <c r="NPR555" s="152"/>
      <c r="NPS555" s="152"/>
      <c r="NPT555" s="152"/>
      <c r="NPU555" s="152"/>
      <c r="NPV555" s="152"/>
      <c r="NPW555" s="152"/>
      <c r="NPX555" s="152"/>
      <c r="NPY555" s="152"/>
      <c r="NPZ555" s="152"/>
      <c r="NQA555" s="152"/>
      <c r="NQB555" s="152"/>
      <c r="NQC555" s="152"/>
      <c r="NQD555" s="152"/>
      <c r="NQE555" s="152"/>
      <c r="NQF555" s="152"/>
      <c r="NQG555" s="152"/>
      <c r="NQH555" s="152"/>
      <c r="NQI555" s="152"/>
      <c r="NQJ555" s="152"/>
      <c r="NQK555" s="152"/>
      <c r="NQL555" s="152"/>
      <c r="NQM555" s="152"/>
      <c r="NQN555" s="152"/>
      <c r="NQO555" s="152"/>
      <c r="NQP555" s="152"/>
      <c r="NQQ555" s="152"/>
      <c r="NQR555" s="152"/>
      <c r="NQS555" s="152"/>
      <c r="NQT555" s="152"/>
      <c r="NQU555" s="152"/>
      <c r="NQV555" s="152"/>
      <c r="NQW555" s="152"/>
      <c r="NQX555" s="152"/>
      <c r="NQY555" s="152"/>
      <c r="NQZ555" s="152"/>
      <c r="NRA555" s="152"/>
      <c r="NRB555" s="152"/>
      <c r="NRC555" s="152"/>
      <c r="NRD555" s="152"/>
      <c r="NRE555" s="152"/>
      <c r="NRF555" s="152"/>
      <c r="NRG555" s="152"/>
      <c r="NRH555" s="152"/>
      <c r="NRI555" s="152"/>
      <c r="NRJ555" s="152"/>
      <c r="NRK555" s="152"/>
      <c r="NRL555" s="152"/>
      <c r="NRM555" s="152"/>
      <c r="NRN555" s="152"/>
      <c r="NRO555" s="152"/>
      <c r="NRP555" s="152"/>
      <c r="NRQ555" s="152"/>
      <c r="NRR555" s="152"/>
      <c r="NRS555" s="152"/>
      <c r="NRT555" s="152"/>
      <c r="NRU555" s="152"/>
      <c r="NRV555" s="152"/>
      <c r="NRW555" s="152"/>
      <c r="NRX555" s="152"/>
      <c r="NRY555" s="152"/>
      <c r="NRZ555" s="152"/>
      <c r="NSA555" s="152"/>
      <c r="NSB555" s="152"/>
      <c r="NSC555" s="152"/>
      <c r="NSD555" s="152"/>
      <c r="NSE555" s="152"/>
      <c r="NSF555" s="152"/>
      <c r="NSG555" s="152"/>
      <c r="NSH555" s="152"/>
      <c r="NSI555" s="152"/>
      <c r="NSJ555" s="152"/>
      <c r="NSK555" s="152"/>
      <c r="NSL555" s="152"/>
      <c r="NSM555" s="152"/>
      <c r="NSN555" s="152"/>
      <c r="NSO555" s="152"/>
      <c r="NSP555" s="152"/>
      <c r="NSQ555" s="152"/>
      <c r="NSR555" s="152"/>
      <c r="NSS555" s="152"/>
      <c r="NST555" s="152"/>
      <c r="NSU555" s="152"/>
      <c r="NSV555" s="152"/>
      <c r="NSW555" s="152"/>
      <c r="NSX555" s="152"/>
      <c r="NSY555" s="152"/>
      <c r="NSZ555" s="152"/>
      <c r="NTA555" s="152"/>
      <c r="NTB555" s="152"/>
      <c r="NTC555" s="152"/>
      <c r="NTD555" s="152"/>
      <c r="NTE555" s="152"/>
      <c r="NTF555" s="152"/>
      <c r="NTG555" s="152"/>
      <c r="NTH555" s="152"/>
      <c r="NTI555" s="152"/>
      <c r="NTJ555" s="152"/>
      <c r="NTK555" s="152"/>
      <c r="NTL555" s="152"/>
      <c r="NTM555" s="152"/>
      <c r="NTN555" s="152"/>
      <c r="NTO555" s="152"/>
      <c r="NTP555" s="152"/>
      <c r="NTQ555" s="152"/>
      <c r="NTR555" s="152"/>
      <c r="NTS555" s="152"/>
      <c r="NTT555" s="152"/>
      <c r="NTU555" s="152"/>
      <c r="NTV555" s="152"/>
      <c r="NTW555" s="152"/>
      <c r="NTX555" s="152"/>
      <c r="NTY555" s="152"/>
      <c r="NTZ555" s="152"/>
      <c r="NUA555" s="152"/>
      <c r="NUB555" s="152"/>
      <c r="NUC555" s="152"/>
      <c r="NUD555" s="152"/>
      <c r="NUE555" s="152"/>
      <c r="NUF555" s="152"/>
      <c r="NUG555" s="152"/>
      <c r="NUH555" s="152"/>
      <c r="NUI555" s="152"/>
      <c r="NUJ555" s="152"/>
      <c r="NUK555" s="152"/>
      <c r="NUL555" s="152"/>
      <c r="NUM555" s="152"/>
      <c r="NUN555" s="152"/>
      <c r="NUO555" s="152"/>
      <c r="NUP555" s="152"/>
      <c r="NUQ555" s="152"/>
      <c r="NUR555" s="152"/>
      <c r="NUS555" s="152"/>
      <c r="NUT555" s="152"/>
      <c r="NUU555" s="152"/>
      <c r="NUV555" s="152"/>
      <c r="NUW555" s="152"/>
      <c r="NUX555" s="152"/>
      <c r="NUY555" s="152"/>
      <c r="NUZ555" s="152"/>
      <c r="NVA555" s="152"/>
      <c r="NVB555" s="152"/>
      <c r="NVC555" s="152"/>
      <c r="NVD555" s="152"/>
      <c r="NVE555" s="152"/>
      <c r="NVF555" s="152"/>
      <c r="NVG555" s="152"/>
      <c r="NVH555" s="152"/>
      <c r="NVI555" s="152"/>
      <c r="NVJ555" s="152"/>
      <c r="NVK555" s="152"/>
      <c r="NVL555" s="152"/>
      <c r="NVM555" s="152"/>
      <c r="NVN555" s="152"/>
      <c r="NVO555" s="152"/>
      <c r="NVP555" s="152"/>
      <c r="NVQ555" s="152"/>
      <c r="NVR555" s="152"/>
      <c r="NVS555" s="152"/>
      <c r="NVT555" s="152"/>
      <c r="NVU555" s="152"/>
      <c r="NVV555" s="152"/>
      <c r="NVW555" s="152"/>
      <c r="NVX555" s="152"/>
      <c r="NVY555" s="152"/>
      <c r="NVZ555" s="152"/>
      <c r="NWA555" s="152"/>
      <c r="NWB555" s="152"/>
      <c r="NWC555" s="152"/>
      <c r="NWD555" s="152"/>
      <c r="NWE555" s="152"/>
      <c r="NWF555" s="152"/>
      <c r="NWG555" s="152"/>
      <c r="NWH555" s="152"/>
      <c r="NWI555" s="152"/>
      <c r="NWJ555" s="152"/>
      <c r="NWK555" s="152"/>
      <c r="NWL555" s="152"/>
      <c r="NWM555" s="152"/>
      <c r="NWN555" s="152"/>
      <c r="NWO555" s="152"/>
      <c r="NWP555" s="152"/>
      <c r="NWQ555" s="152"/>
      <c r="NWR555" s="152"/>
      <c r="NWS555" s="152"/>
      <c r="NWT555" s="152"/>
      <c r="NWU555" s="152"/>
      <c r="NWV555" s="152"/>
      <c r="NWW555" s="152"/>
      <c r="NWX555" s="152"/>
      <c r="NWY555" s="152"/>
      <c r="NWZ555" s="152"/>
      <c r="NXA555" s="152"/>
      <c r="NXB555" s="152"/>
      <c r="NXC555" s="152"/>
      <c r="NXD555" s="152"/>
      <c r="NXE555" s="152"/>
      <c r="NXF555" s="152"/>
      <c r="NXG555" s="152"/>
      <c r="NXH555" s="152"/>
      <c r="NXI555" s="152"/>
      <c r="NXJ555" s="152"/>
      <c r="NXK555" s="152"/>
      <c r="NXL555" s="152"/>
      <c r="NXM555" s="152"/>
      <c r="NXN555" s="152"/>
      <c r="NXO555" s="152"/>
      <c r="NXP555" s="152"/>
      <c r="NXQ555" s="152"/>
      <c r="NXR555" s="152"/>
      <c r="NXS555" s="152"/>
      <c r="NXT555" s="152"/>
      <c r="NXU555" s="152"/>
      <c r="NXV555" s="152"/>
      <c r="NXW555" s="152"/>
      <c r="NXX555" s="152"/>
      <c r="NXY555" s="152"/>
      <c r="NXZ555" s="152"/>
      <c r="NYA555" s="152"/>
      <c r="NYB555" s="152"/>
      <c r="NYC555" s="152"/>
      <c r="NYD555" s="152"/>
      <c r="NYE555" s="152"/>
      <c r="NYF555" s="152"/>
      <c r="NYG555" s="152"/>
      <c r="NYH555" s="152"/>
      <c r="NYI555" s="152"/>
      <c r="NYJ555" s="152"/>
      <c r="NYK555" s="152"/>
      <c r="NYL555" s="152"/>
      <c r="NYM555" s="152"/>
      <c r="NYN555" s="152"/>
      <c r="NYO555" s="152"/>
      <c r="NYP555" s="152"/>
      <c r="NYQ555" s="152"/>
      <c r="NYR555" s="152"/>
      <c r="NYS555" s="152"/>
      <c r="NYT555" s="152"/>
      <c r="NYU555" s="152"/>
      <c r="NYV555" s="152"/>
      <c r="NYW555" s="152"/>
      <c r="NYX555" s="152"/>
      <c r="NYY555" s="152"/>
      <c r="NYZ555" s="152"/>
      <c r="NZA555" s="152"/>
      <c r="NZB555" s="152"/>
      <c r="NZC555" s="152"/>
      <c r="NZD555" s="152"/>
      <c r="NZE555" s="152"/>
      <c r="NZF555" s="152"/>
      <c r="NZG555" s="152"/>
      <c r="NZH555" s="152"/>
      <c r="NZI555" s="152"/>
      <c r="NZJ555" s="152"/>
      <c r="NZK555" s="152"/>
      <c r="NZL555" s="152"/>
      <c r="NZM555" s="152"/>
      <c r="NZN555" s="152"/>
      <c r="NZO555" s="152"/>
      <c r="NZP555" s="152"/>
      <c r="NZQ555" s="152"/>
      <c r="NZR555" s="152"/>
      <c r="NZS555" s="152"/>
      <c r="NZT555" s="152"/>
      <c r="NZU555" s="152"/>
      <c r="NZV555" s="152"/>
      <c r="NZW555" s="152"/>
      <c r="NZX555" s="152"/>
      <c r="NZY555" s="152"/>
      <c r="NZZ555" s="152"/>
      <c r="OAA555" s="152"/>
      <c r="OAB555" s="152"/>
      <c r="OAC555" s="152"/>
      <c r="OAD555" s="152"/>
      <c r="OAE555" s="152"/>
      <c r="OAF555" s="152"/>
      <c r="OAG555" s="152"/>
      <c r="OAH555" s="152"/>
      <c r="OAI555" s="152"/>
      <c r="OAJ555" s="152"/>
      <c r="OAK555" s="152"/>
      <c r="OAL555" s="152"/>
      <c r="OAM555" s="152"/>
      <c r="OAN555" s="152"/>
      <c r="OAO555" s="152"/>
      <c r="OAP555" s="152"/>
      <c r="OAQ555" s="152"/>
      <c r="OAR555" s="152"/>
      <c r="OAS555" s="152"/>
      <c r="OAT555" s="152"/>
      <c r="OAU555" s="152"/>
      <c r="OAV555" s="152"/>
      <c r="OAW555" s="152"/>
      <c r="OAX555" s="152"/>
      <c r="OAY555" s="152"/>
      <c r="OAZ555" s="152"/>
      <c r="OBA555" s="152"/>
      <c r="OBB555" s="152"/>
      <c r="OBC555" s="152"/>
      <c r="OBD555" s="152"/>
      <c r="OBE555" s="152"/>
      <c r="OBF555" s="152"/>
      <c r="OBG555" s="152"/>
      <c r="OBH555" s="152"/>
      <c r="OBI555" s="152"/>
      <c r="OBJ555" s="152"/>
      <c r="OBK555" s="152"/>
      <c r="OBL555" s="152"/>
      <c r="OBM555" s="152"/>
      <c r="OBN555" s="152"/>
      <c r="OBO555" s="152"/>
      <c r="OBP555" s="152"/>
      <c r="OBQ555" s="152"/>
      <c r="OBR555" s="152"/>
      <c r="OBS555" s="152"/>
      <c r="OBT555" s="152"/>
      <c r="OBU555" s="152"/>
      <c r="OBV555" s="152"/>
      <c r="OBW555" s="152"/>
      <c r="OBX555" s="152"/>
      <c r="OBY555" s="152"/>
      <c r="OBZ555" s="152"/>
      <c r="OCA555" s="152"/>
      <c r="OCB555" s="152"/>
      <c r="OCC555" s="152"/>
      <c r="OCD555" s="152"/>
      <c r="OCE555" s="152"/>
      <c r="OCF555" s="152"/>
      <c r="OCG555" s="152"/>
      <c r="OCH555" s="152"/>
      <c r="OCI555" s="152"/>
      <c r="OCJ555" s="152"/>
      <c r="OCK555" s="152"/>
      <c r="OCL555" s="152"/>
      <c r="OCM555" s="152"/>
      <c r="OCN555" s="152"/>
      <c r="OCO555" s="152"/>
      <c r="OCP555" s="152"/>
      <c r="OCQ555" s="152"/>
      <c r="OCR555" s="152"/>
      <c r="OCS555" s="152"/>
      <c r="OCT555" s="152"/>
      <c r="OCU555" s="152"/>
      <c r="OCV555" s="152"/>
      <c r="OCW555" s="152"/>
      <c r="OCX555" s="152"/>
      <c r="OCY555" s="152"/>
      <c r="OCZ555" s="152"/>
      <c r="ODA555" s="152"/>
      <c r="ODB555" s="152"/>
      <c r="ODC555" s="152"/>
      <c r="ODD555" s="152"/>
      <c r="ODE555" s="152"/>
      <c r="ODF555" s="152"/>
      <c r="ODG555" s="152"/>
      <c r="ODH555" s="152"/>
      <c r="ODI555" s="152"/>
      <c r="ODJ555" s="152"/>
      <c r="ODK555" s="152"/>
      <c r="ODL555" s="152"/>
      <c r="ODM555" s="152"/>
      <c r="ODN555" s="152"/>
      <c r="ODO555" s="152"/>
      <c r="ODP555" s="152"/>
      <c r="ODQ555" s="152"/>
      <c r="ODR555" s="152"/>
      <c r="ODS555" s="152"/>
      <c r="ODT555" s="152"/>
      <c r="ODU555" s="152"/>
      <c r="ODV555" s="152"/>
      <c r="ODW555" s="152"/>
      <c r="ODX555" s="152"/>
      <c r="ODY555" s="152"/>
      <c r="ODZ555" s="152"/>
      <c r="OEA555" s="152"/>
      <c r="OEB555" s="152"/>
      <c r="OEC555" s="152"/>
      <c r="OED555" s="152"/>
      <c r="OEE555" s="152"/>
      <c r="OEF555" s="152"/>
      <c r="OEG555" s="152"/>
      <c r="OEH555" s="152"/>
      <c r="OEI555" s="152"/>
      <c r="OEJ555" s="152"/>
      <c r="OEK555" s="152"/>
      <c r="OEL555" s="152"/>
      <c r="OEM555" s="152"/>
      <c r="OEN555" s="152"/>
      <c r="OEO555" s="152"/>
      <c r="OEP555" s="152"/>
      <c r="OEQ555" s="152"/>
      <c r="OER555" s="152"/>
      <c r="OES555" s="152"/>
      <c r="OET555" s="152"/>
      <c r="OEU555" s="152"/>
      <c r="OEV555" s="152"/>
      <c r="OEW555" s="152"/>
      <c r="OEX555" s="152"/>
      <c r="OEY555" s="152"/>
      <c r="OEZ555" s="152"/>
      <c r="OFA555" s="152"/>
      <c r="OFB555" s="152"/>
      <c r="OFC555" s="152"/>
      <c r="OFD555" s="152"/>
      <c r="OFE555" s="152"/>
      <c r="OFF555" s="152"/>
      <c r="OFG555" s="152"/>
      <c r="OFH555" s="152"/>
      <c r="OFI555" s="152"/>
      <c r="OFJ555" s="152"/>
      <c r="OFK555" s="152"/>
      <c r="OFL555" s="152"/>
      <c r="OFM555" s="152"/>
      <c r="OFN555" s="152"/>
      <c r="OFO555" s="152"/>
      <c r="OFP555" s="152"/>
      <c r="OFQ555" s="152"/>
      <c r="OFR555" s="152"/>
      <c r="OFS555" s="152"/>
      <c r="OFT555" s="152"/>
      <c r="OFU555" s="152"/>
      <c r="OFV555" s="152"/>
      <c r="OFW555" s="152"/>
      <c r="OFX555" s="152"/>
      <c r="OFY555" s="152"/>
      <c r="OFZ555" s="152"/>
      <c r="OGA555" s="152"/>
      <c r="OGB555" s="152"/>
      <c r="OGC555" s="152"/>
      <c r="OGD555" s="152"/>
      <c r="OGE555" s="152"/>
      <c r="OGF555" s="152"/>
      <c r="OGG555" s="152"/>
      <c r="OGH555" s="152"/>
      <c r="OGI555" s="152"/>
      <c r="OGJ555" s="152"/>
      <c r="OGK555" s="152"/>
      <c r="OGL555" s="152"/>
      <c r="OGM555" s="152"/>
      <c r="OGN555" s="152"/>
      <c r="OGO555" s="152"/>
      <c r="OGP555" s="152"/>
      <c r="OGQ555" s="152"/>
      <c r="OGR555" s="152"/>
      <c r="OGS555" s="152"/>
      <c r="OGT555" s="152"/>
      <c r="OGU555" s="152"/>
      <c r="OGV555" s="152"/>
      <c r="OGW555" s="152"/>
      <c r="OGX555" s="152"/>
      <c r="OGY555" s="152"/>
      <c r="OGZ555" s="152"/>
      <c r="OHA555" s="152"/>
      <c r="OHB555" s="152"/>
      <c r="OHC555" s="152"/>
      <c r="OHD555" s="152"/>
      <c r="OHE555" s="152"/>
      <c r="OHF555" s="152"/>
      <c r="OHG555" s="152"/>
      <c r="OHH555" s="152"/>
      <c r="OHI555" s="152"/>
      <c r="OHJ555" s="152"/>
      <c r="OHK555" s="152"/>
      <c r="OHL555" s="152"/>
      <c r="OHM555" s="152"/>
      <c r="OHN555" s="152"/>
      <c r="OHO555" s="152"/>
      <c r="OHP555" s="152"/>
      <c r="OHQ555" s="152"/>
      <c r="OHR555" s="152"/>
      <c r="OHS555" s="152"/>
      <c r="OHT555" s="152"/>
      <c r="OHU555" s="152"/>
      <c r="OHV555" s="152"/>
      <c r="OHW555" s="152"/>
      <c r="OHX555" s="152"/>
      <c r="OHY555" s="152"/>
      <c r="OHZ555" s="152"/>
      <c r="OIA555" s="152"/>
      <c r="OIB555" s="152"/>
      <c r="OIC555" s="152"/>
      <c r="OID555" s="152"/>
      <c r="OIE555" s="152"/>
      <c r="OIF555" s="152"/>
      <c r="OIG555" s="152"/>
      <c r="OIH555" s="152"/>
      <c r="OII555" s="152"/>
      <c r="OIJ555" s="152"/>
      <c r="OIK555" s="152"/>
      <c r="OIL555" s="152"/>
      <c r="OIM555" s="152"/>
      <c r="OIN555" s="152"/>
      <c r="OIO555" s="152"/>
      <c r="OIP555" s="152"/>
      <c r="OIQ555" s="152"/>
      <c r="OIR555" s="152"/>
      <c r="OIS555" s="152"/>
      <c r="OIT555" s="152"/>
      <c r="OIU555" s="152"/>
      <c r="OIV555" s="152"/>
      <c r="OIW555" s="152"/>
      <c r="OIX555" s="152"/>
      <c r="OIY555" s="152"/>
      <c r="OIZ555" s="152"/>
      <c r="OJA555" s="152"/>
      <c r="OJB555" s="152"/>
      <c r="OJC555" s="152"/>
      <c r="OJD555" s="152"/>
      <c r="OJE555" s="152"/>
      <c r="OJF555" s="152"/>
      <c r="OJG555" s="152"/>
      <c r="OJH555" s="152"/>
      <c r="OJI555" s="152"/>
      <c r="OJJ555" s="152"/>
      <c r="OJK555" s="152"/>
      <c r="OJL555" s="152"/>
      <c r="OJM555" s="152"/>
      <c r="OJN555" s="152"/>
      <c r="OJO555" s="152"/>
      <c r="OJP555" s="152"/>
      <c r="OJQ555" s="152"/>
      <c r="OJR555" s="152"/>
      <c r="OJS555" s="152"/>
      <c r="OJT555" s="152"/>
      <c r="OJU555" s="152"/>
      <c r="OJV555" s="152"/>
      <c r="OJW555" s="152"/>
      <c r="OJX555" s="152"/>
      <c r="OJY555" s="152"/>
      <c r="OJZ555" s="152"/>
      <c r="OKA555" s="152"/>
      <c r="OKB555" s="152"/>
      <c r="OKC555" s="152"/>
      <c r="OKD555" s="152"/>
      <c r="OKE555" s="152"/>
      <c r="OKF555" s="152"/>
      <c r="OKG555" s="152"/>
      <c r="OKH555" s="152"/>
      <c r="OKI555" s="152"/>
      <c r="OKJ555" s="152"/>
      <c r="OKK555" s="152"/>
      <c r="OKL555" s="152"/>
      <c r="OKM555" s="152"/>
      <c r="OKN555" s="152"/>
      <c r="OKO555" s="152"/>
      <c r="OKP555" s="152"/>
      <c r="OKQ555" s="152"/>
      <c r="OKR555" s="152"/>
      <c r="OKS555" s="152"/>
      <c r="OKT555" s="152"/>
      <c r="OKU555" s="152"/>
      <c r="OKV555" s="152"/>
      <c r="OKW555" s="152"/>
      <c r="OKX555" s="152"/>
      <c r="OKY555" s="152"/>
      <c r="OKZ555" s="152"/>
      <c r="OLA555" s="152"/>
      <c r="OLB555" s="152"/>
      <c r="OLC555" s="152"/>
      <c r="OLD555" s="152"/>
      <c r="OLE555" s="152"/>
      <c r="OLF555" s="152"/>
      <c r="OLG555" s="152"/>
      <c r="OLH555" s="152"/>
      <c r="OLI555" s="152"/>
      <c r="OLJ555" s="152"/>
      <c r="OLK555" s="152"/>
      <c r="OLL555" s="152"/>
      <c r="OLM555" s="152"/>
      <c r="OLN555" s="152"/>
      <c r="OLO555" s="152"/>
      <c r="OLP555" s="152"/>
      <c r="OLQ555" s="152"/>
      <c r="OLR555" s="152"/>
      <c r="OLS555" s="152"/>
      <c r="OLT555" s="152"/>
      <c r="OLU555" s="152"/>
      <c r="OLV555" s="152"/>
      <c r="OLW555" s="152"/>
      <c r="OLX555" s="152"/>
      <c r="OLY555" s="152"/>
      <c r="OLZ555" s="152"/>
      <c r="OMA555" s="152"/>
      <c r="OMB555" s="152"/>
      <c r="OMC555" s="152"/>
      <c r="OMD555" s="152"/>
      <c r="OME555" s="152"/>
      <c r="OMF555" s="152"/>
      <c r="OMG555" s="152"/>
      <c r="OMH555" s="152"/>
      <c r="OMI555" s="152"/>
      <c r="OMJ555" s="152"/>
      <c r="OMK555" s="152"/>
      <c r="OML555" s="152"/>
      <c r="OMM555" s="152"/>
      <c r="OMN555" s="152"/>
      <c r="OMO555" s="152"/>
      <c r="OMP555" s="152"/>
      <c r="OMQ555" s="152"/>
      <c r="OMR555" s="152"/>
      <c r="OMS555" s="152"/>
      <c r="OMT555" s="152"/>
      <c r="OMU555" s="152"/>
      <c r="OMV555" s="152"/>
      <c r="OMW555" s="152"/>
      <c r="OMX555" s="152"/>
      <c r="OMY555" s="152"/>
      <c r="OMZ555" s="152"/>
      <c r="ONA555" s="152"/>
      <c r="ONB555" s="152"/>
      <c r="ONC555" s="152"/>
      <c r="OND555" s="152"/>
      <c r="ONE555" s="152"/>
      <c r="ONF555" s="152"/>
      <c r="ONG555" s="152"/>
      <c r="ONH555" s="152"/>
      <c r="ONI555" s="152"/>
      <c r="ONJ555" s="152"/>
      <c r="ONK555" s="152"/>
      <c r="ONL555" s="152"/>
      <c r="ONM555" s="152"/>
      <c r="ONN555" s="152"/>
      <c r="ONO555" s="152"/>
      <c r="ONP555" s="152"/>
      <c r="ONQ555" s="152"/>
      <c r="ONR555" s="152"/>
      <c r="ONS555" s="152"/>
      <c r="ONT555" s="152"/>
      <c r="ONU555" s="152"/>
      <c r="ONV555" s="152"/>
      <c r="ONW555" s="152"/>
      <c r="ONX555" s="152"/>
      <c r="ONY555" s="152"/>
      <c r="ONZ555" s="152"/>
      <c r="OOA555" s="152"/>
      <c r="OOB555" s="152"/>
      <c r="OOC555" s="152"/>
      <c r="OOD555" s="152"/>
      <c r="OOE555" s="152"/>
      <c r="OOF555" s="152"/>
      <c r="OOG555" s="152"/>
      <c r="OOH555" s="152"/>
      <c r="OOI555" s="152"/>
      <c r="OOJ555" s="152"/>
      <c r="OOK555" s="152"/>
      <c r="OOL555" s="152"/>
      <c r="OOM555" s="152"/>
      <c r="OON555" s="152"/>
      <c r="OOO555" s="152"/>
      <c r="OOP555" s="152"/>
      <c r="OOQ555" s="152"/>
      <c r="OOR555" s="152"/>
      <c r="OOS555" s="152"/>
      <c r="OOT555" s="152"/>
      <c r="OOU555" s="152"/>
      <c r="OOV555" s="152"/>
      <c r="OOW555" s="152"/>
      <c r="OOX555" s="152"/>
      <c r="OOY555" s="152"/>
      <c r="OOZ555" s="152"/>
      <c r="OPA555" s="152"/>
      <c r="OPB555" s="152"/>
      <c r="OPC555" s="152"/>
      <c r="OPD555" s="152"/>
      <c r="OPE555" s="152"/>
      <c r="OPF555" s="152"/>
      <c r="OPG555" s="152"/>
      <c r="OPH555" s="152"/>
      <c r="OPI555" s="152"/>
      <c r="OPJ555" s="152"/>
      <c r="OPK555" s="152"/>
      <c r="OPL555" s="152"/>
      <c r="OPM555" s="152"/>
      <c r="OPN555" s="152"/>
      <c r="OPO555" s="152"/>
      <c r="OPP555" s="152"/>
      <c r="OPQ555" s="152"/>
      <c r="OPR555" s="152"/>
      <c r="OPS555" s="152"/>
      <c r="OPT555" s="152"/>
      <c r="OPU555" s="152"/>
      <c r="OPV555" s="152"/>
      <c r="OPW555" s="152"/>
      <c r="OPX555" s="152"/>
      <c r="OPY555" s="152"/>
      <c r="OPZ555" s="152"/>
      <c r="OQA555" s="152"/>
      <c r="OQB555" s="152"/>
      <c r="OQC555" s="152"/>
      <c r="OQD555" s="152"/>
      <c r="OQE555" s="152"/>
      <c r="OQF555" s="152"/>
      <c r="OQG555" s="152"/>
      <c r="OQH555" s="152"/>
      <c r="OQI555" s="152"/>
      <c r="OQJ555" s="152"/>
      <c r="OQK555" s="152"/>
      <c r="OQL555" s="152"/>
      <c r="OQM555" s="152"/>
      <c r="OQN555" s="152"/>
      <c r="OQO555" s="152"/>
      <c r="OQP555" s="152"/>
      <c r="OQQ555" s="152"/>
      <c r="OQR555" s="152"/>
      <c r="OQS555" s="152"/>
      <c r="OQT555" s="152"/>
      <c r="OQU555" s="152"/>
      <c r="OQV555" s="152"/>
      <c r="OQW555" s="152"/>
      <c r="OQX555" s="152"/>
      <c r="OQY555" s="152"/>
      <c r="OQZ555" s="152"/>
      <c r="ORA555" s="152"/>
      <c r="ORB555" s="152"/>
      <c r="ORC555" s="152"/>
      <c r="ORD555" s="152"/>
      <c r="ORE555" s="152"/>
      <c r="ORF555" s="152"/>
      <c r="ORG555" s="152"/>
      <c r="ORH555" s="152"/>
      <c r="ORI555" s="152"/>
      <c r="ORJ555" s="152"/>
      <c r="ORK555" s="152"/>
      <c r="ORL555" s="152"/>
      <c r="ORM555" s="152"/>
      <c r="ORN555" s="152"/>
      <c r="ORO555" s="152"/>
      <c r="ORP555" s="152"/>
      <c r="ORQ555" s="152"/>
      <c r="ORR555" s="152"/>
      <c r="ORS555" s="152"/>
      <c r="ORT555" s="152"/>
      <c r="ORU555" s="152"/>
      <c r="ORV555" s="152"/>
      <c r="ORW555" s="152"/>
      <c r="ORX555" s="152"/>
      <c r="ORY555" s="152"/>
      <c r="ORZ555" s="152"/>
      <c r="OSA555" s="152"/>
      <c r="OSB555" s="152"/>
      <c r="OSC555" s="152"/>
      <c r="OSD555" s="152"/>
      <c r="OSE555" s="152"/>
      <c r="OSF555" s="152"/>
      <c r="OSG555" s="152"/>
      <c r="OSH555" s="152"/>
      <c r="OSI555" s="152"/>
      <c r="OSJ555" s="152"/>
      <c r="OSK555" s="152"/>
      <c r="OSL555" s="152"/>
      <c r="OSM555" s="152"/>
      <c r="OSN555" s="152"/>
      <c r="OSO555" s="152"/>
      <c r="OSP555" s="152"/>
      <c r="OSQ555" s="152"/>
      <c r="OSR555" s="152"/>
      <c r="OSS555" s="152"/>
      <c r="OST555" s="152"/>
      <c r="OSU555" s="152"/>
      <c r="OSV555" s="152"/>
      <c r="OSW555" s="152"/>
      <c r="OSX555" s="152"/>
      <c r="OSY555" s="152"/>
      <c r="OSZ555" s="152"/>
      <c r="OTA555" s="152"/>
      <c r="OTB555" s="152"/>
      <c r="OTC555" s="152"/>
      <c r="OTD555" s="152"/>
      <c r="OTE555" s="152"/>
      <c r="OTF555" s="152"/>
      <c r="OTG555" s="152"/>
      <c r="OTH555" s="152"/>
      <c r="OTI555" s="152"/>
      <c r="OTJ555" s="152"/>
      <c r="OTK555" s="152"/>
      <c r="OTL555" s="152"/>
      <c r="OTM555" s="152"/>
      <c r="OTN555" s="152"/>
      <c r="OTO555" s="152"/>
      <c r="OTP555" s="152"/>
      <c r="OTQ555" s="152"/>
      <c r="OTR555" s="152"/>
      <c r="OTS555" s="152"/>
      <c r="OTT555" s="152"/>
      <c r="OTU555" s="152"/>
      <c r="OTV555" s="152"/>
      <c r="OTW555" s="152"/>
      <c r="OTX555" s="152"/>
      <c r="OTY555" s="152"/>
      <c r="OTZ555" s="152"/>
      <c r="OUA555" s="152"/>
      <c r="OUB555" s="152"/>
      <c r="OUC555" s="152"/>
      <c r="OUD555" s="152"/>
      <c r="OUE555" s="152"/>
      <c r="OUF555" s="152"/>
      <c r="OUG555" s="152"/>
      <c r="OUH555" s="152"/>
      <c r="OUI555" s="152"/>
      <c r="OUJ555" s="152"/>
      <c r="OUK555" s="152"/>
      <c r="OUL555" s="152"/>
      <c r="OUM555" s="152"/>
      <c r="OUN555" s="152"/>
      <c r="OUO555" s="152"/>
      <c r="OUP555" s="152"/>
      <c r="OUQ555" s="152"/>
      <c r="OUR555" s="152"/>
      <c r="OUS555" s="152"/>
      <c r="OUT555" s="152"/>
      <c r="OUU555" s="152"/>
      <c r="OUV555" s="152"/>
      <c r="OUW555" s="152"/>
      <c r="OUX555" s="152"/>
      <c r="OUY555" s="152"/>
      <c r="OUZ555" s="152"/>
      <c r="OVA555" s="152"/>
      <c r="OVB555" s="152"/>
      <c r="OVC555" s="152"/>
      <c r="OVD555" s="152"/>
      <c r="OVE555" s="152"/>
      <c r="OVF555" s="152"/>
      <c r="OVG555" s="152"/>
      <c r="OVH555" s="152"/>
      <c r="OVI555" s="152"/>
      <c r="OVJ555" s="152"/>
      <c r="OVK555" s="152"/>
      <c r="OVL555" s="152"/>
      <c r="OVM555" s="152"/>
      <c r="OVN555" s="152"/>
      <c r="OVO555" s="152"/>
      <c r="OVP555" s="152"/>
      <c r="OVQ555" s="152"/>
      <c r="OVR555" s="152"/>
      <c r="OVS555" s="152"/>
      <c r="OVT555" s="152"/>
      <c r="OVU555" s="152"/>
      <c r="OVV555" s="152"/>
      <c r="OVW555" s="152"/>
      <c r="OVX555" s="152"/>
      <c r="OVY555" s="152"/>
      <c r="OVZ555" s="152"/>
      <c r="OWA555" s="152"/>
      <c r="OWB555" s="152"/>
      <c r="OWC555" s="152"/>
      <c r="OWD555" s="152"/>
      <c r="OWE555" s="152"/>
      <c r="OWF555" s="152"/>
      <c r="OWG555" s="152"/>
      <c r="OWH555" s="152"/>
      <c r="OWI555" s="152"/>
      <c r="OWJ555" s="152"/>
      <c r="OWK555" s="152"/>
      <c r="OWL555" s="152"/>
      <c r="OWM555" s="152"/>
      <c r="OWN555" s="152"/>
      <c r="OWO555" s="152"/>
      <c r="OWP555" s="152"/>
      <c r="OWQ555" s="152"/>
      <c r="OWR555" s="152"/>
      <c r="OWS555" s="152"/>
      <c r="OWT555" s="152"/>
      <c r="OWU555" s="152"/>
      <c r="OWV555" s="152"/>
      <c r="OWW555" s="152"/>
      <c r="OWX555" s="152"/>
      <c r="OWY555" s="152"/>
      <c r="OWZ555" s="152"/>
      <c r="OXA555" s="152"/>
      <c r="OXB555" s="152"/>
      <c r="OXC555" s="152"/>
      <c r="OXD555" s="152"/>
      <c r="OXE555" s="152"/>
      <c r="OXF555" s="152"/>
      <c r="OXG555" s="152"/>
      <c r="OXH555" s="152"/>
      <c r="OXI555" s="152"/>
      <c r="OXJ555" s="152"/>
      <c r="OXK555" s="152"/>
      <c r="OXL555" s="152"/>
      <c r="OXM555" s="152"/>
      <c r="OXN555" s="152"/>
      <c r="OXO555" s="152"/>
      <c r="OXP555" s="152"/>
      <c r="OXQ555" s="152"/>
      <c r="OXR555" s="152"/>
      <c r="OXS555" s="152"/>
      <c r="OXT555" s="152"/>
      <c r="OXU555" s="152"/>
      <c r="OXV555" s="152"/>
      <c r="OXW555" s="152"/>
      <c r="OXX555" s="152"/>
      <c r="OXY555" s="152"/>
      <c r="OXZ555" s="152"/>
      <c r="OYA555" s="152"/>
      <c r="OYB555" s="152"/>
      <c r="OYC555" s="152"/>
      <c r="OYD555" s="152"/>
      <c r="OYE555" s="152"/>
      <c r="OYF555" s="152"/>
      <c r="OYG555" s="152"/>
      <c r="OYH555" s="152"/>
      <c r="OYI555" s="152"/>
      <c r="OYJ555" s="152"/>
      <c r="OYK555" s="152"/>
      <c r="OYL555" s="152"/>
      <c r="OYM555" s="152"/>
      <c r="OYN555" s="152"/>
      <c r="OYO555" s="152"/>
      <c r="OYP555" s="152"/>
      <c r="OYQ555" s="152"/>
      <c r="OYR555" s="152"/>
      <c r="OYS555" s="152"/>
      <c r="OYT555" s="152"/>
      <c r="OYU555" s="152"/>
      <c r="OYV555" s="152"/>
      <c r="OYW555" s="152"/>
      <c r="OYX555" s="152"/>
      <c r="OYY555" s="152"/>
      <c r="OYZ555" s="152"/>
      <c r="OZA555" s="152"/>
      <c r="OZB555" s="152"/>
      <c r="OZC555" s="152"/>
      <c r="OZD555" s="152"/>
      <c r="OZE555" s="152"/>
      <c r="OZF555" s="152"/>
      <c r="OZG555" s="152"/>
      <c r="OZH555" s="152"/>
      <c r="OZI555" s="152"/>
      <c r="OZJ555" s="152"/>
      <c r="OZK555" s="152"/>
      <c r="OZL555" s="152"/>
      <c r="OZM555" s="152"/>
      <c r="OZN555" s="152"/>
      <c r="OZO555" s="152"/>
      <c r="OZP555" s="152"/>
      <c r="OZQ555" s="152"/>
      <c r="OZR555" s="152"/>
      <c r="OZS555" s="152"/>
      <c r="OZT555" s="152"/>
      <c r="OZU555" s="152"/>
      <c r="OZV555" s="152"/>
      <c r="OZW555" s="152"/>
      <c r="OZX555" s="152"/>
      <c r="OZY555" s="152"/>
      <c r="OZZ555" s="152"/>
      <c r="PAA555" s="152"/>
      <c r="PAB555" s="152"/>
      <c r="PAC555" s="152"/>
      <c r="PAD555" s="152"/>
      <c r="PAE555" s="152"/>
      <c r="PAF555" s="152"/>
      <c r="PAG555" s="152"/>
      <c r="PAH555" s="152"/>
      <c r="PAI555" s="152"/>
      <c r="PAJ555" s="152"/>
      <c r="PAK555" s="152"/>
      <c r="PAL555" s="152"/>
      <c r="PAM555" s="152"/>
      <c r="PAN555" s="152"/>
      <c r="PAO555" s="152"/>
      <c r="PAP555" s="152"/>
      <c r="PAQ555" s="152"/>
      <c r="PAR555" s="152"/>
      <c r="PAS555" s="152"/>
      <c r="PAT555" s="152"/>
      <c r="PAU555" s="152"/>
      <c r="PAV555" s="152"/>
      <c r="PAW555" s="152"/>
      <c r="PAX555" s="152"/>
      <c r="PAY555" s="152"/>
      <c r="PAZ555" s="152"/>
      <c r="PBA555" s="152"/>
      <c r="PBB555" s="152"/>
      <c r="PBC555" s="152"/>
      <c r="PBD555" s="152"/>
      <c r="PBE555" s="152"/>
      <c r="PBF555" s="152"/>
      <c r="PBG555" s="152"/>
      <c r="PBH555" s="152"/>
      <c r="PBI555" s="152"/>
      <c r="PBJ555" s="152"/>
      <c r="PBK555" s="152"/>
      <c r="PBL555" s="152"/>
      <c r="PBM555" s="152"/>
      <c r="PBN555" s="152"/>
      <c r="PBO555" s="152"/>
      <c r="PBP555" s="152"/>
      <c r="PBQ555" s="152"/>
      <c r="PBR555" s="152"/>
      <c r="PBS555" s="152"/>
      <c r="PBT555" s="152"/>
      <c r="PBU555" s="152"/>
      <c r="PBV555" s="152"/>
      <c r="PBW555" s="152"/>
      <c r="PBX555" s="152"/>
      <c r="PBY555" s="152"/>
      <c r="PBZ555" s="152"/>
      <c r="PCA555" s="152"/>
      <c r="PCB555" s="152"/>
      <c r="PCC555" s="152"/>
      <c r="PCD555" s="152"/>
      <c r="PCE555" s="152"/>
      <c r="PCF555" s="152"/>
      <c r="PCG555" s="152"/>
      <c r="PCH555" s="152"/>
      <c r="PCI555" s="152"/>
      <c r="PCJ555" s="152"/>
      <c r="PCK555" s="152"/>
      <c r="PCL555" s="152"/>
      <c r="PCM555" s="152"/>
      <c r="PCN555" s="152"/>
      <c r="PCO555" s="152"/>
      <c r="PCP555" s="152"/>
      <c r="PCQ555" s="152"/>
      <c r="PCR555" s="152"/>
      <c r="PCS555" s="152"/>
      <c r="PCT555" s="152"/>
      <c r="PCU555" s="152"/>
      <c r="PCV555" s="152"/>
      <c r="PCW555" s="152"/>
      <c r="PCX555" s="152"/>
      <c r="PCY555" s="152"/>
      <c r="PCZ555" s="152"/>
      <c r="PDA555" s="152"/>
      <c r="PDB555" s="152"/>
      <c r="PDC555" s="152"/>
      <c r="PDD555" s="152"/>
      <c r="PDE555" s="152"/>
      <c r="PDF555" s="152"/>
      <c r="PDG555" s="152"/>
      <c r="PDH555" s="152"/>
      <c r="PDI555" s="152"/>
      <c r="PDJ555" s="152"/>
      <c r="PDK555" s="152"/>
      <c r="PDL555" s="152"/>
      <c r="PDM555" s="152"/>
      <c r="PDN555" s="152"/>
      <c r="PDO555" s="152"/>
      <c r="PDP555" s="152"/>
      <c r="PDQ555" s="152"/>
      <c r="PDR555" s="152"/>
      <c r="PDS555" s="152"/>
      <c r="PDT555" s="152"/>
      <c r="PDU555" s="152"/>
      <c r="PDV555" s="152"/>
      <c r="PDW555" s="152"/>
      <c r="PDX555" s="152"/>
      <c r="PDY555" s="152"/>
      <c r="PDZ555" s="152"/>
      <c r="PEA555" s="152"/>
      <c r="PEB555" s="152"/>
      <c r="PEC555" s="152"/>
      <c r="PED555" s="152"/>
      <c r="PEE555" s="152"/>
      <c r="PEF555" s="152"/>
      <c r="PEG555" s="152"/>
      <c r="PEH555" s="152"/>
      <c r="PEI555" s="152"/>
      <c r="PEJ555" s="152"/>
      <c r="PEK555" s="152"/>
      <c r="PEL555" s="152"/>
      <c r="PEM555" s="152"/>
      <c r="PEN555" s="152"/>
      <c r="PEO555" s="152"/>
      <c r="PEP555" s="152"/>
      <c r="PEQ555" s="152"/>
      <c r="PER555" s="152"/>
      <c r="PES555" s="152"/>
      <c r="PET555" s="152"/>
      <c r="PEU555" s="152"/>
      <c r="PEV555" s="152"/>
      <c r="PEW555" s="152"/>
      <c r="PEX555" s="152"/>
      <c r="PEY555" s="152"/>
      <c r="PEZ555" s="152"/>
      <c r="PFA555" s="152"/>
      <c r="PFB555" s="152"/>
      <c r="PFC555" s="152"/>
      <c r="PFD555" s="152"/>
      <c r="PFE555" s="152"/>
      <c r="PFF555" s="152"/>
      <c r="PFG555" s="152"/>
      <c r="PFH555" s="152"/>
      <c r="PFI555" s="152"/>
      <c r="PFJ555" s="152"/>
      <c r="PFK555" s="152"/>
      <c r="PFL555" s="152"/>
      <c r="PFM555" s="152"/>
      <c r="PFN555" s="152"/>
      <c r="PFO555" s="152"/>
      <c r="PFP555" s="152"/>
      <c r="PFQ555" s="152"/>
      <c r="PFR555" s="152"/>
      <c r="PFS555" s="152"/>
      <c r="PFT555" s="152"/>
      <c r="PFU555" s="152"/>
      <c r="PFV555" s="152"/>
      <c r="PFW555" s="152"/>
      <c r="PFX555" s="152"/>
      <c r="PFY555" s="152"/>
      <c r="PFZ555" s="152"/>
      <c r="PGA555" s="152"/>
      <c r="PGB555" s="152"/>
      <c r="PGC555" s="152"/>
      <c r="PGD555" s="152"/>
      <c r="PGE555" s="152"/>
      <c r="PGF555" s="152"/>
      <c r="PGG555" s="152"/>
      <c r="PGH555" s="152"/>
      <c r="PGI555" s="152"/>
      <c r="PGJ555" s="152"/>
      <c r="PGK555" s="152"/>
      <c r="PGL555" s="152"/>
      <c r="PGM555" s="152"/>
      <c r="PGN555" s="152"/>
      <c r="PGO555" s="152"/>
      <c r="PGP555" s="152"/>
      <c r="PGQ555" s="152"/>
      <c r="PGR555" s="152"/>
      <c r="PGS555" s="152"/>
      <c r="PGT555" s="152"/>
      <c r="PGU555" s="152"/>
      <c r="PGV555" s="152"/>
      <c r="PGW555" s="152"/>
      <c r="PGX555" s="152"/>
      <c r="PGY555" s="152"/>
      <c r="PGZ555" s="152"/>
      <c r="PHA555" s="152"/>
      <c r="PHB555" s="152"/>
      <c r="PHC555" s="152"/>
      <c r="PHD555" s="152"/>
      <c r="PHE555" s="152"/>
      <c r="PHF555" s="152"/>
      <c r="PHG555" s="152"/>
      <c r="PHH555" s="152"/>
      <c r="PHI555" s="152"/>
      <c r="PHJ555" s="152"/>
      <c r="PHK555" s="152"/>
      <c r="PHL555" s="152"/>
      <c r="PHM555" s="152"/>
      <c r="PHN555" s="152"/>
      <c r="PHO555" s="152"/>
      <c r="PHP555" s="152"/>
      <c r="PHQ555" s="152"/>
      <c r="PHR555" s="152"/>
      <c r="PHS555" s="152"/>
      <c r="PHT555" s="152"/>
      <c r="PHU555" s="152"/>
      <c r="PHV555" s="152"/>
      <c r="PHW555" s="152"/>
      <c r="PHX555" s="152"/>
      <c r="PHY555" s="152"/>
      <c r="PHZ555" s="152"/>
      <c r="PIA555" s="152"/>
      <c r="PIB555" s="152"/>
      <c r="PIC555" s="152"/>
      <c r="PID555" s="152"/>
      <c r="PIE555" s="152"/>
      <c r="PIF555" s="152"/>
      <c r="PIG555" s="152"/>
      <c r="PIH555" s="152"/>
      <c r="PII555" s="152"/>
      <c r="PIJ555" s="152"/>
      <c r="PIK555" s="152"/>
      <c r="PIL555" s="152"/>
      <c r="PIM555" s="152"/>
      <c r="PIN555" s="152"/>
      <c r="PIO555" s="152"/>
      <c r="PIP555" s="152"/>
      <c r="PIQ555" s="152"/>
      <c r="PIR555" s="152"/>
      <c r="PIS555" s="152"/>
      <c r="PIT555" s="152"/>
      <c r="PIU555" s="152"/>
      <c r="PIV555" s="152"/>
      <c r="PIW555" s="152"/>
      <c r="PIX555" s="152"/>
      <c r="PIY555" s="152"/>
      <c r="PIZ555" s="152"/>
      <c r="PJA555" s="152"/>
      <c r="PJB555" s="152"/>
      <c r="PJC555" s="152"/>
      <c r="PJD555" s="152"/>
      <c r="PJE555" s="152"/>
      <c r="PJF555" s="152"/>
      <c r="PJG555" s="152"/>
      <c r="PJH555" s="152"/>
      <c r="PJI555" s="152"/>
      <c r="PJJ555" s="152"/>
      <c r="PJK555" s="152"/>
      <c r="PJL555" s="152"/>
      <c r="PJM555" s="152"/>
      <c r="PJN555" s="152"/>
      <c r="PJO555" s="152"/>
      <c r="PJP555" s="152"/>
      <c r="PJQ555" s="152"/>
      <c r="PJR555" s="152"/>
      <c r="PJS555" s="152"/>
      <c r="PJT555" s="152"/>
      <c r="PJU555" s="152"/>
      <c r="PJV555" s="152"/>
      <c r="PJW555" s="152"/>
      <c r="PJX555" s="152"/>
      <c r="PJY555" s="152"/>
      <c r="PJZ555" s="152"/>
      <c r="PKA555" s="152"/>
      <c r="PKB555" s="152"/>
      <c r="PKC555" s="152"/>
      <c r="PKD555" s="152"/>
      <c r="PKE555" s="152"/>
      <c r="PKF555" s="152"/>
      <c r="PKG555" s="152"/>
      <c r="PKH555" s="152"/>
      <c r="PKI555" s="152"/>
      <c r="PKJ555" s="152"/>
      <c r="PKK555" s="152"/>
      <c r="PKL555" s="152"/>
      <c r="PKM555" s="152"/>
      <c r="PKN555" s="152"/>
      <c r="PKO555" s="152"/>
      <c r="PKP555" s="152"/>
      <c r="PKQ555" s="152"/>
      <c r="PKR555" s="152"/>
      <c r="PKS555" s="152"/>
      <c r="PKT555" s="152"/>
      <c r="PKU555" s="152"/>
      <c r="PKV555" s="152"/>
      <c r="PKW555" s="152"/>
      <c r="PKX555" s="152"/>
      <c r="PKY555" s="152"/>
      <c r="PKZ555" s="152"/>
      <c r="PLA555" s="152"/>
      <c r="PLB555" s="152"/>
      <c r="PLC555" s="152"/>
      <c r="PLD555" s="152"/>
      <c r="PLE555" s="152"/>
      <c r="PLF555" s="152"/>
      <c r="PLG555" s="152"/>
      <c r="PLH555" s="152"/>
      <c r="PLI555" s="152"/>
      <c r="PLJ555" s="152"/>
      <c r="PLK555" s="152"/>
      <c r="PLL555" s="152"/>
      <c r="PLM555" s="152"/>
      <c r="PLN555" s="152"/>
      <c r="PLO555" s="152"/>
      <c r="PLP555" s="152"/>
      <c r="PLQ555" s="152"/>
      <c r="PLR555" s="152"/>
      <c r="PLS555" s="152"/>
      <c r="PLT555" s="152"/>
      <c r="PLU555" s="152"/>
      <c r="PLV555" s="152"/>
      <c r="PLW555" s="152"/>
      <c r="PLX555" s="152"/>
      <c r="PLY555" s="152"/>
      <c r="PLZ555" s="152"/>
      <c r="PMA555" s="152"/>
      <c r="PMB555" s="152"/>
      <c r="PMC555" s="152"/>
      <c r="PMD555" s="152"/>
      <c r="PME555" s="152"/>
      <c r="PMF555" s="152"/>
      <c r="PMG555" s="152"/>
      <c r="PMH555" s="152"/>
      <c r="PMI555" s="152"/>
      <c r="PMJ555" s="152"/>
      <c r="PMK555" s="152"/>
      <c r="PML555" s="152"/>
      <c r="PMM555" s="152"/>
      <c r="PMN555" s="152"/>
      <c r="PMO555" s="152"/>
      <c r="PMP555" s="152"/>
      <c r="PMQ555" s="152"/>
      <c r="PMR555" s="152"/>
      <c r="PMS555" s="152"/>
      <c r="PMT555" s="152"/>
      <c r="PMU555" s="152"/>
      <c r="PMV555" s="152"/>
      <c r="PMW555" s="152"/>
      <c r="PMX555" s="152"/>
      <c r="PMY555" s="152"/>
      <c r="PMZ555" s="152"/>
      <c r="PNA555" s="152"/>
      <c r="PNB555" s="152"/>
      <c r="PNC555" s="152"/>
      <c r="PND555" s="152"/>
      <c r="PNE555" s="152"/>
      <c r="PNF555" s="152"/>
      <c r="PNG555" s="152"/>
      <c r="PNH555" s="152"/>
      <c r="PNI555" s="152"/>
      <c r="PNJ555" s="152"/>
      <c r="PNK555" s="152"/>
      <c r="PNL555" s="152"/>
      <c r="PNM555" s="152"/>
      <c r="PNN555" s="152"/>
      <c r="PNO555" s="152"/>
      <c r="PNP555" s="152"/>
      <c r="PNQ555" s="152"/>
      <c r="PNR555" s="152"/>
      <c r="PNS555" s="152"/>
      <c r="PNT555" s="152"/>
      <c r="PNU555" s="152"/>
      <c r="PNV555" s="152"/>
      <c r="PNW555" s="152"/>
      <c r="PNX555" s="152"/>
      <c r="PNY555" s="152"/>
      <c r="PNZ555" s="152"/>
      <c r="POA555" s="152"/>
      <c r="POB555" s="152"/>
      <c r="POC555" s="152"/>
      <c r="POD555" s="152"/>
      <c r="POE555" s="152"/>
      <c r="POF555" s="152"/>
      <c r="POG555" s="152"/>
      <c r="POH555" s="152"/>
      <c r="POI555" s="152"/>
      <c r="POJ555" s="152"/>
      <c r="POK555" s="152"/>
      <c r="POL555" s="152"/>
      <c r="POM555" s="152"/>
      <c r="PON555" s="152"/>
      <c r="POO555" s="152"/>
      <c r="POP555" s="152"/>
      <c r="POQ555" s="152"/>
      <c r="POR555" s="152"/>
      <c r="POS555" s="152"/>
      <c r="POT555" s="152"/>
      <c r="POU555" s="152"/>
      <c r="POV555" s="152"/>
      <c r="POW555" s="152"/>
      <c r="POX555" s="152"/>
      <c r="POY555" s="152"/>
      <c r="POZ555" s="152"/>
      <c r="PPA555" s="152"/>
      <c r="PPB555" s="152"/>
      <c r="PPC555" s="152"/>
      <c r="PPD555" s="152"/>
      <c r="PPE555" s="152"/>
      <c r="PPF555" s="152"/>
      <c r="PPG555" s="152"/>
      <c r="PPH555" s="152"/>
      <c r="PPI555" s="152"/>
      <c r="PPJ555" s="152"/>
      <c r="PPK555" s="152"/>
      <c r="PPL555" s="152"/>
      <c r="PPM555" s="152"/>
      <c r="PPN555" s="152"/>
      <c r="PPO555" s="152"/>
      <c r="PPP555" s="152"/>
      <c r="PPQ555" s="152"/>
      <c r="PPR555" s="152"/>
      <c r="PPS555" s="152"/>
      <c r="PPT555" s="152"/>
      <c r="PPU555" s="152"/>
      <c r="PPV555" s="152"/>
      <c r="PPW555" s="152"/>
      <c r="PPX555" s="152"/>
      <c r="PPY555" s="152"/>
      <c r="PPZ555" s="152"/>
      <c r="PQA555" s="152"/>
      <c r="PQB555" s="152"/>
      <c r="PQC555" s="152"/>
      <c r="PQD555" s="152"/>
      <c r="PQE555" s="152"/>
      <c r="PQF555" s="152"/>
      <c r="PQG555" s="152"/>
      <c r="PQH555" s="152"/>
      <c r="PQI555" s="152"/>
      <c r="PQJ555" s="152"/>
      <c r="PQK555" s="152"/>
      <c r="PQL555" s="152"/>
      <c r="PQM555" s="152"/>
      <c r="PQN555" s="152"/>
      <c r="PQO555" s="152"/>
      <c r="PQP555" s="152"/>
      <c r="PQQ555" s="152"/>
      <c r="PQR555" s="152"/>
      <c r="PQS555" s="152"/>
      <c r="PQT555" s="152"/>
      <c r="PQU555" s="152"/>
      <c r="PQV555" s="152"/>
      <c r="PQW555" s="152"/>
      <c r="PQX555" s="152"/>
      <c r="PQY555" s="152"/>
      <c r="PQZ555" s="152"/>
      <c r="PRA555" s="152"/>
      <c r="PRB555" s="152"/>
      <c r="PRC555" s="152"/>
      <c r="PRD555" s="152"/>
      <c r="PRE555" s="152"/>
      <c r="PRF555" s="152"/>
      <c r="PRG555" s="152"/>
      <c r="PRH555" s="152"/>
      <c r="PRI555" s="152"/>
      <c r="PRJ555" s="152"/>
      <c r="PRK555" s="152"/>
      <c r="PRL555" s="152"/>
      <c r="PRM555" s="152"/>
      <c r="PRN555" s="152"/>
      <c r="PRO555" s="152"/>
      <c r="PRP555" s="152"/>
      <c r="PRQ555" s="152"/>
      <c r="PRR555" s="152"/>
      <c r="PRS555" s="152"/>
      <c r="PRT555" s="152"/>
      <c r="PRU555" s="152"/>
      <c r="PRV555" s="152"/>
      <c r="PRW555" s="152"/>
      <c r="PRX555" s="152"/>
      <c r="PRY555" s="152"/>
      <c r="PRZ555" s="152"/>
      <c r="PSA555" s="152"/>
      <c r="PSB555" s="152"/>
      <c r="PSC555" s="152"/>
      <c r="PSD555" s="152"/>
      <c r="PSE555" s="152"/>
      <c r="PSF555" s="152"/>
      <c r="PSG555" s="152"/>
      <c r="PSH555" s="152"/>
      <c r="PSI555" s="152"/>
      <c r="PSJ555" s="152"/>
      <c r="PSK555" s="152"/>
      <c r="PSL555" s="152"/>
      <c r="PSM555" s="152"/>
      <c r="PSN555" s="152"/>
      <c r="PSO555" s="152"/>
      <c r="PSP555" s="152"/>
      <c r="PSQ555" s="152"/>
      <c r="PSR555" s="152"/>
      <c r="PSS555" s="152"/>
      <c r="PST555" s="152"/>
      <c r="PSU555" s="152"/>
      <c r="PSV555" s="152"/>
      <c r="PSW555" s="152"/>
      <c r="PSX555" s="152"/>
      <c r="PSY555" s="152"/>
      <c r="PSZ555" s="152"/>
      <c r="PTA555" s="152"/>
      <c r="PTB555" s="152"/>
      <c r="PTC555" s="152"/>
      <c r="PTD555" s="152"/>
      <c r="PTE555" s="152"/>
      <c r="PTF555" s="152"/>
      <c r="PTG555" s="152"/>
      <c r="PTH555" s="152"/>
      <c r="PTI555" s="152"/>
      <c r="PTJ555" s="152"/>
      <c r="PTK555" s="152"/>
      <c r="PTL555" s="152"/>
      <c r="PTM555" s="152"/>
      <c r="PTN555" s="152"/>
      <c r="PTO555" s="152"/>
      <c r="PTP555" s="152"/>
      <c r="PTQ555" s="152"/>
      <c r="PTR555" s="152"/>
      <c r="PTS555" s="152"/>
      <c r="PTT555" s="152"/>
      <c r="PTU555" s="152"/>
      <c r="PTV555" s="152"/>
      <c r="PTW555" s="152"/>
      <c r="PTX555" s="152"/>
      <c r="PTY555" s="152"/>
      <c r="PTZ555" s="152"/>
      <c r="PUA555" s="152"/>
      <c r="PUB555" s="152"/>
      <c r="PUC555" s="152"/>
      <c r="PUD555" s="152"/>
      <c r="PUE555" s="152"/>
      <c r="PUF555" s="152"/>
      <c r="PUG555" s="152"/>
      <c r="PUH555" s="152"/>
      <c r="PUI555" s="152"/>
      <c r="PUJ555" s="152"/>
      <c r="PUK555" s="152"/>
      <c r="PUL555" s="152"/>
      <c r="PUM555" s="152"/>
      <c r="PUN555" s="152"/>
      <c r="PUO555" s="152"/>
      <c r="PUP555" s="152"/>
      <c r="PUQ555" s="152"/>
      <c r="PUR555" s="152"/>
      <c r="PUS555" s="152"/>
      <c r="PUT555" s="152"/>
      <c r="PUU555" s="152"/>
      <c r="PUV555" s="152"/>
      <c r="PUW555" s="152"/>
      <c r="PUX555" s="152"/>
      <c r="PUY555" s="152"/>
      <c r="PUZ555" s="152"/>
      <c r="PVA555" s="152"/>
      <c r="PVB555" s="152"/>
      <c r="PVC555" s="152"/>
      <c r="PVD555" s="152"/>
      <c r="PVE555" s="152"/>
      <c r="PVF555" s="152"/>
      <c r="PVG555" s="152"/>
      <c r="PVH555" s="152"/>
      <c r="PVI555" s="152"/>
      <c r="PVJ555" s="152"/>
      <c r="PVK555" s="152"/>
      <c r="PVL555" s="152"/>
      <c r="PVM555" s="152"/>
      <c r="PVN555" s="152"/>
      <c r="PVO555" s="152"/>
      <c r="PVP555" s="152"/>
      <c r="PVQ555" s="152"/>
      <c r="PVR555" s="152"/>
      <c r="PVS555" s="152"/>
      <c r="PVT555" s="152"/>
      <c r="PVU555" s="152"/>
      <c r="PVV555" s="152"/>
      <c r="PVW555" s="152"/>
      <c r="PVX555" s="152"/>
      <c r="PVY555" s="152"/>
      <c r="PVZ555" s="152"/>
      <c r="PWA555" s="152"/>
      <c r="PWB555" s="152"/>
      <c r="PWC555" s="152"/>
      <c r="PWD555" s="152"/>
      <c r="PWE555" s="152"/>
      <c r="PWF555" s="152"/>
      <c r="PWG555" s="152"/>
      <c r="PWH555" s="152"/>
      <c r="PWI555" s="152"/>
      <c r="PWJ555" s="152"/>
      <c r="PWK555" s="152"/>
      <c r="PWL555" s="152"/>
      <c r="PWM555" s="152"/>
      <c r="PWN555" s="152"/>
      <c r="PWO555" s="152"/>
      <c r="PWP555" s="152"/>
      <c r="PWQ555" s="152"/>
      <c r="PWR555" s="152"/>
      <c r="PWS555" s="152"/>
      <c r="PWT555" s="152"/>
      <c r="PWU555" s="152"/>
      <c r="PWV555" s="152"/>
      <c r="PWW555" s="152"/>
      <c r="PWX555" s="152"/>
      <c r="PWY555" s="152"/>
      <c r="PWZ555" s="152"/>
      <c r="PXA555" s="152"/>
      <c r="PXB555" s="152"/>
      <c r="PXC555" s="152"/>
      <c r="PXD555" s="152"/>
      <c r="PXE555" s="152"/>
      <c r="PXF555" s="152"/>
      <c r="PXG555" s="152"/>
      <c r="PXH555" s="152"/>
      <c r="PXI555" s="152"/>
      <c r="PXJ555" s="152"/>
      <c r="PXK555" s="152"/>
      <c r="PXL555" s="152"/>
      <c r="PXM555" s="152"/>
      <c r="PXN555" s="152"/>
      <c r="PXO555" s="152"/>
      <c r="PXP555" s="152"/>
      <c r="PXQ555" s="152"/>
      <c r="PXR555" s="152"/>
      <c r="PXS555" s="152"/>
      <c r="PXT555" s="152"/>
      <c r="PXU555" s="152"/>
      <c r="PXV555" s="152"/>
      <c r="PXW555" s="152"/>
      <c r="PXX555" s="152"/>
      <c r="PXY555" s="152"/>
      <c r="PXZ555" s="152"/>
      <c r="PYA555" s="152"/>
      <c r="PYB555" s="152"/>
      <c r="PYC555" s="152"/>
      <c r="PYD555" s="152"/>
      <c r="PYE555" s="152"/>
      <c r="PYF555" s="152"/>
      <c r="PYG555" s="152"/>
      <c r="PYH555" s="152"/>
      <c r="PYI555" s="152"/>
      <c r="PYJ555" s="152"/>
      <c r="PYK555" s="152"/>
      <c r="PYL555" s="152"/>
      <c r="PYM555" s="152"/>
      <c r="PYN555" s="152"/>
      <c r="PYO555" s="152"/>
      <c r="PYP555" s="152"/>
      <c r="PYQ555" s="152"/>
      <c r="PYR555" s="152"/>
      <c r="PYS555" s="152"/>
      <c r="PYT555" s="152"/>
      <c r="PYU555" s="152"/>
      <c r="PYV555" s="152"/>
      <c r="PYW555" s="152"/>
      <c r="PYX555" s="152"/>
      <c r="PYY555" s="152"/>
      <c r="PYZ555" s="152"/>
      <c r="PZA555" s="152"/>
      <c r="PZB555" s="152"/>
      <c r="PZC555" s="152"/>
      <c r="PZD555" s="152"/>
      <c r="PZE555" s="152"/>
      <c r="PZF555" s="152"/>
      <c r="PZG555" s="152"/>
      <c r="PZH555" s="152"/>
      <c r="PZI555" s="152"/>
      <c r="PZJ555" s="152"/>
      <c r="PZK555" s="152"/>
      <c r="PZL555" s="152"/>
      <c r="PZM555" s="152"/>
      <c r="PZN555" s="152"/>
      <c r="PZO555" s="152"/>
      <c r="PZP555" s="152"/>
      <c r="PZQ555" s="152"/>
      <c r="PZR555" s="152"/>
      <c r="PZS555" s="152"/>
      <c r="PZT555" s="152"/>
      <c r="PZU555" s="152"/>
      <c r="PZV555" s="152"/>
      <c r="PZW555" s="152"/>
      <c r="PZX555" s="152"/>
      <c r="PZY555" s="152"/>
      <c r="PZZ555" s="152"/>
      <c r="QAA555" s="152"/>
      <c r="QAB555" s="152"/>
      <c r="QAC555" s="152"/>
      <c r="QAD555" s="152"/>
      <c r="QAE555" s="152"/>
      <c r="QAF555" s="152"/>
      <c r="QAG555" s="152"/>
      <c r="QAH555" s="152"/>
      <c r="QAI555" s="152"/>
      <c r="QAJ555" s="152"/>
      <c r="QAK555" s="152"/>
      <c r="QAL555" s="152"/>
      <c r="QAM555" s="152"/>
      <c r="QAN555" s="152"/>
      <c r="QAO555" s="152"/>
      <c r="QAP555" s="152"/>
      <c r="QAQ555" s="152"/>
      <c r="QAR555" s="152"/>
      <c r="QAS555" s="152"/>
      <c r="QAT555" s="152"/>
      <c r="QAU555" s="152"/>
      <c r="QAV555" s="152"/>
      <c r="QAW555" s="152"/>
      <c r="QAX555" s="152"/>
      <c r="QAY555" s="152"/>
      <c r="QAZ555" s="152"/>
      <c r="QBA555" s="152"/>
      <c r="QBB555" s="152"/>
      <c r="QBC555" s="152"/>
      <c r="QBD555" s="152"/>
      <c r="QBE555" s="152"/>
      <c r="QBF555" s="152"/>
      <c r="QBG555" s="152"/>
      <c r="QBH555" s="152"/>
      <c r="QBI555" s="152"/>
      <c r="QBJ555" s="152"/>
      <c r="QBK555" s="152"/>
      <c r="QBL555" s="152"/>
      <c r="QBM555" s="152"/>
      <c r="QBN555" s="152"/>
      <c r="QBO555" s="152"/>
      <c r="QBP555" s="152"/>
      <c r="QBQ555" s="152"/>
      <c r="QBR555" s="152"/>
      <c r="QBS555" s="152"/>
      <c r="QBT555" s="152"/>
      <c r="QBU555" s="152"/>
      <c r="QBV555" s="152"/>
      <c r="QBW555" s="152"/>
      <c r="QBX555" s="152"/>
      <c r="QBY555" s="152"/>
      <c r="QBZ555" s="152"/>
      <c r="QCA555" s="152"/>
      <c r="QCB555" s="152"/>
      <c r="QCC555" s="152"/>
      <c r="QCD555" s="152"/>
      <c r="QCE555" s="152"/>
      <c r="QCF555" s="152"/>
      <c r="QCG555" s="152"/>
      <c r="QCH555" s="152"/>
      <c r="QCI555" s="152"/>
      <c r="QCJ555" s="152"/>
      <c r="QCK555" s="152"/>
      <c r="QCL555" s="152"/>
      <c r="QCM555" s="152"/>
      <c r="QCN555" s="152"/>
      <c r="QCO555" s="152"/>
      <c r="QCP555" s="152"/>
      <c r="QCQ555" s="152"/>
      <c r="QCR555" s="152"/>
      <c r="QCS555" s="152"/>
      <c r="QCT555" s="152"/>
      <c r="QCU555" s="152"/>
      <c r="QCV555" s="152"/>
      <c r="QCW555" s="152"/>
      <c r="QCX555" s="152"/>
      <c r="QCY555" s="152"/>
      <c r="QCZ555" s="152"/>
      <c r="QDA555" s="152"/>
      <c r="QDB555" s="152"/>
      <c r="QDC555" s="152"/>
      <c r="QDD555" s="152"/>
      <c r="QDE555" s="152"/>
      <c r="QDF555" s="152"/>
      <c r="QDG555" s="152"/>
      <c r="QDH555" s="152"/>
      <c r="QDI555" s="152"/>
      <c r="QDJ555" s="152"/>
      <c r="QDK555" s="152"/>
      <c r="QDL555" s="152"/>
      <c r="QDM555" s="152"/>
      <c r="QDN555" s="152"/>
      <c r="QDO555" s="152"/>
      <c r="QDP555" s="152"/>
      <c r="QDQ555" s="152"/>
      <c r="QDR555" s="152"/>
      <c r="QDS555" s="152"/>
      <c r="QDT555" s="152"/>
      <c r="QDU555" s="152"/>
      <c r="QDV555" s="152"/>
      <c r="QDW555" s="152"/>
      <c r="QDX555" s="152"/>
      <c r="QDY555" s="152"/>
      <c r="QDZ555" s="152"/>
      <c r="QEA555" s="152"/>
      <c r="QEB555" s="152"/>
      <c r="QEC555" s="152"/>
      <c r="QED555" s="152"/>
      <c r="QEE555" s="152"/>
      <c r="QEF555" s="152"/>
      <c r="QEG555" s="152"/>
      <c r="QEH555" s="152"/>
      <c r="QEI555" s="152"/>
      <c r="QEJ555" s="152"/>
      <c r="QEK555" s="152"/>
      <c r="QEL555" s="152"/>
      <c r="QEM555" s="152"/>
      <c r="QEN555" s="152"/>
      <c r="QEO555" s="152"/>
      <c r="QEP555" s="152"/>
      <c r="QEQ555" s="152"/>
      <c r="QER555" s="152"/>
      <c r="QES555" s="152"/>
      <c r="QET555" s="152"/>
      <c r="QEU555" s="152"/>
      <c r="QEV555" s="152"/>
      <c r="QEW555" s="152"/>
      <c r="QEX555" s="152"/>
      <c r="QEY555" s="152"/>
      <c r="QEZ555" s="152"/>
      <c r="QFA555" s="152"/>
      <c r="QFB555" s="152"/>
      <c r="QFC555" s="152"/>
      <c r="QFD555" s="152"/>
      <c r="QFE555" s="152"/>
      <c r="QFF555" s="152"/>
      <c r="QFG555" s="152"/>
      <c r="QFH555" s="152"/>
      <c r="QFI555" s="152"/>
      <c r="QFJ555" s="152"/>
      <c r="QFK555" s="152"/>
      <c r="QFL555" s="152"/>
      <c r="QFM555" s="152"/>
      <c r="QFN555" s="152"/>
      <c r="QFO555" s="152"/>
      <c r="QFP555" s="152"/>
      <c r="QFQ555" s="152"/>
      <c r="QFR555" s="152"/>
      <c r="QFS555" s="152"/>
      <c r="QFT555" s="152"/>
      <c r="QFU555" s="152"/>
      <c r="QFV555" s="152"/>
      <c r="QFW555" s="152"/>
      <c r="QFX555" s="152"/>
      <c r="QFY555" s="152"/>
      <c r="QFZ555" s="152"/>
      <c r="QGA555" s="152"/>
      <c r="QGB555" s="152"/>
      <c r="QGC555" s="152"/>
      <c r="QGD555" s="152"/>
      <c r="QGE555" s="152"/>
      <c r="QGF555" s="152"/>
      <c r="QGG555" s="152"/>
      <c r="QGH555" s="152"/>
      <c r="QGI555" s="152"/>
      <c r="QGJ555" s="152"/>
      <c r="QGK555" s="152"/>
      <c r="QGL555" s="152"/>
      <c r="QGM555" s="152"/>
      <c r="QGN555" s="152"/>
      <c r="QGO555" s="152"/>
      <c r="QGP555" s="152"/>
      <c r="QGQ555" s="152"/>
      <c r="QGR555" s="152"/>
      <c r="QGS555" s="152"/>
      <c r="QGT555" s="152"/>
      <c r="QGU555" s="152"/>
      <c r="QGV555" s="152"/>
      <c r="QGW555" s="152"/>
      <c r="QGX555" s="152"/>
      <c r="QGY555" s="152"/>
      <c r="QGZ555" s="152"/>
      <c r="QHA555" s="152"/>
      <c r="QHB555" s="152"/>
      <c r="QHC555" s="152"/>
      <c r="QHD555" s="152"/>
      <c r="QHE555" s="152"/>
      <c r="QHF555" s="152"/>
      <c r="QHG555" s="152"/>
      <c r="QHH555" s="152"/>
      <c r="QHI555" s="152"/>
      <c r="QHJ555" s="152"/>
      <c r="QHK555" s="152"/>
      <c r="QHL555" s="152"/>
      <c r="QHM555" s="152"/>
      <c r="QHN555" s="152"/>
      <c r="QHO555" s="152"/>
      <c r="QHP555" s="152"/>
      <c r="QHQ555" s="152"/>
      <c r="QHR555" s="152"/>
      <c r="QHS555" s="152"/>
      <c r="QHT555" s="152"/>
      <c r="QHU555" s="152"/>
      <c r="QHV555" s="152"/>
      <c r="QHW555" s="152"/>
      <c r="QHX555" s="152"/>
      <c r="QHY555" s="152"/>
      <c r="QHZ555" s="152"/>
      <c r="QIA555" s="152"/>
      <c r="QIB555" s="152"/>
      <c r="QIC555" s="152"/>
      <c r="QID555" s="152"/>
      <c r="QIE555" s="152"/>
      <c r="QIF555" s="152"/>
      <c r="QIG555" s="152"/>
      <c r="QIH555" s="152"/>
      <c r="QII555" s="152"/>
      <c r="QIJ555" s="152"/>
      <c r="QIK555" s="152"/>
      <c r="QIL555" s="152"/>
      <c r="QIM555" s="152"/>
      <c r="QIN555" s="152"/>
      <c r="QIO555" s="152"/>
      <c r="QIP555" s="152"/>
      <c r="QIQ555" s="152"/>
      <c r="QIR555" s="152"/>
      <c r="QIS555" s="152"/>
      <c r="QIT555" s="152"/>
      <c r="QIU555" s="152"/>
      <c r="QIV555" s="152"/>
      <c r="QIW555" s="152"/>
      <c r="QIX555" s="152"/>
      <c r="QIY555" s="152"/>
      <c r="QIZ555" s="152"/>
      <c r="QJA555" s="152"/>
      <c r="QJB555" s="152"/>
      <c r="QJC555" s="152"/>
      <c r="QJD555" s="152"/>
      <c r="QJE555" s="152"/>
      <c r="QJF555" s="152"/>
      <c r="QJG555" s="152"/>
      <c r="QJH555" s="152"/>
      <c r="QJI555" s="152"/>
      <c r="QJJ555" s="152"/>
      <c r="QJK555" s="152"/>
      <c r="QJL555" s="152"/>
      <c r="QJM555" s="152"/>
      <c r="QJN555" s="152"/>
      <c r="QJO555" s="152"/>
      <c r="QJP555" s="152"/>
      <c r="QJQ555" s="152"/>
      <c r="QJR555" s="152"/>
      <c r="QJS555" s="152"/>
      <c r="QJT555" s="152"/>
      <c r="QJU555" s="152"/>
      <c r="QJV555" s="152"/>
      <c r="QJW555" s="152"/>
      <c r="QJX555" s="152"/>
      <c r="QJY555" s="152"/>
      <c r="QJZ555" s="152"/>
      <c r="QKA555" s="152"/>
      <c r="QKB555" s="152"/>
      <c r="QKC555" s="152"/>
      <c r="QKD555" s="152"/>
      <c r="QKE555" s="152"/>
      <c r="QKF555" s="152"/>
      <c r="QKG555" s="152"/>
      <c r="QKH555" s="152"/>
      <c r="QKI555" s="152"/>
      <c r="QKJ555" s="152"/>
      <c r="QKK555" s="152"/>
      <c r="QKL555" s="152"/>
      <c r="QKM555" s="152"/>
      <c r="QKN555" s="152"/>
      <c r="QKO555" s="152"/>
      <c r="QKP555" s="152"/>
      <c r="QKQ555" s="152"/>
      <c r="QKR555" s="152"/>
      <c r="QKS555" s="152"/>
      <c r="QKT555" s="152"/>
      <c r="QKU555" s="152"/>
      <c r="QKV555" s="152"/>
      <c r="QKW555" s="152"/>
      <c r="QKX555" s="152"/>
      <c r="QKY555" s="152"/>
      <c r="QKZ555" s="152"/>
      <c r="QLA555" s="152"/>
      <c r="QLB555" s="152"/>
      <c r="QLC555" s="152"/>
      <c r="QLD555" s="152"/>
      <c r="QLE555" s="152"/>
      <c r="QLF555" s="152"/>
      <c r="QLG555" s="152"/>
      <c r="QLH555" s="152"/>
      <c r="QLI555" s="152"/>
      <c r="QLJ555" s="152"/>
      <c r="QLK555" s="152"/>
      <c r="QLL555" s="152"/>
      <c r="QLM555" s="152"/>
      <c r="QLN555" s="152"/>
      <c r="QLO555" s="152"/>
      <c r="QLP555" s="152"/>
      <c r="QLQ555" s="152"/>
      <c r="QLR555" s="152"/>
      <c r="QLS555" s="152"/>
      <c r="QLT555" s="152"/>
      <c r="QLU555" s="152"/>
      <c r="QLV555" s="152"/>
      <c r="QLW555" s="152"/>
      <c r="QLX555" s="152"/>
      <c r="QLY555" s="152"/>
      <c r="QLZ555" s="152"/>
      <c r="QMA555" s="152"/>
      <c r="QMB555" s="152"/>
      <c r="QMC555" s="152"/>
      <c r="QMD555" s="152"/>
      <c r="QME555" s="152"/>
      <c r="QMF555" s="152"/>
      <c r="QMG555" s="152"/>
      <c r="QMH555" s="152"/>
      <c r="QMI555" s="152"/>
      <c r="QMJ555" s="152"/>
      <c r="QMK555" s="152"/>
      <c r="QML555" s="152"/>
      <c r="QMM555" s="152"/>
      <c r="QMN555" s="152"/>
      <c r="QMO555" s="152"/>
      <c r="QMP555" s="152"/>
      <c r="QMQ555" s="152"/>
      <c r="QMR555" s="152"/>
      <c r="QMS555" s="152"/>
      <c r="QMT555" s="152"/>
      <c r="QMU555" s="152"/>
      <c r="QMV555" s="152"/>
      <c r="QMW555" s="152"/>
      <c r="QMX555" s="152"/>
      <c r="QMY555" s="152"/>
      <c r="QMZ555" s="152"/>
      <c r="QNA555" s="152"/>
      <c r="QNB555" s="152"/>
      <c r="QNC555" s="152"/>
      <c r="QND555" s="152"/>
      <c r="QNE555" s="152"/>
      <c r="QNF555" s="152"/>
      <c r="QNG555" s="152"/>
      <c r="QNH555" s="152"/>
      <c r="QNI555" s="152"/>
      <c r="QNJ555" s="152"/>
      <c r="QNK555" s="152"/>
      <c r="QNL555" s="152"/>
      <c r="QNM555" s="152"/>
      <c r="QNN555" s="152"/>
      <c r="QNO555" s="152"/>
      <c r="QNP555" s="152"/>
      <c r="QNQ555" s="152"/>
      <c r="QNR555" s="152"/>
      <c r="QNS555" s="152"/>
      <c r="QNT555" s="152"/>
      <c r="QNU555" s="152"/>
      <c r="QNV555" s="152"/>
      <c r="QNW555" s="152"/>
      <c r="QNX555" s="152"/>
      <c r="QNY555" s="152"/>
      <c r="QNZ555" s="152"/>
      <c r="QOA555" s="152"/>
      <c r="QOB555" s="152"/>
      <c r="QOC555" s="152"/>
      <c r="QOD555" s="152"/>
      <c r="QOE555" s="152"/>
      <c r="QOF555" s="152"/>
      <c r="QOG555" s="152"/>
      <c r="QOH555" s="152"/>
      <c r="QOI555" s="152"/>
      <c r="QOJ555" s="152"/>
      <c r="QOK555" s="152"/>
      <c r="QOL555" s="152"/>
      <c r="QOM555" s="152"/>
      <c r="QON555" s="152"/>
      <c r="QOO555" s="152"/>
      <c r="QOP555" s="152"/>
      <c r="QOQ555" s="152"/>
      <c r="QOR555" s="152"/>
      <c r="QOS555" s="152"/>
      <c r="QOT555" s="152"/>
      <c r="QOU555" s="152"/>
      <c r="QOV555" s="152"/>
      <c r="QOW555" s="152"/>
      <c r="QOX555" s="152"/>
      <c r="QOY555" s="152"/>
      <c r="QOZ555" s="152"/>
      <c r="QPA555" s="152"/>
      <c r="QPB555" s="152"/>
      <c r="QPC555" s="152"/>
      <c r="QPD555" s="152"/>
      <c r="QPE555" s="152"/>
      <c r="QPF555" s="152"/>
      <c r="QPG555" s="152"/>
      <c r="QPH555" s="152"/>
      <c r="QPI555" s="152"/>
      <c r="QPJ555" s="152"/>
      <c r="QPK555" s="152"/>
      <c r="QPL555" s="152"/>
      <c r="QPM555" s="152"/>
      <c r="QPN555" s="152"/>
      <c r="QPO555" s="152"/>
      <c r="QPP555" s="152"/>
      <c r="QPQ555" s="152"/>
      <c r="QPR555" s="152"/>
      <c r="QPS555" s="152"/>
      <c r="QPT555" s="152"/>
      <c r="QPU555" s="152"/>
      <c r="QPV555" s="152"/>
      <c r="QPW555" s="152"/>
      <c r="QPX555" s="152"/>
      <c r="QPY555" s="152"/>
      <c r="QPZ555" s="152"/>
      <c r="QQA555" s="152"/>
      <c r="QQB555" s="152"/>
      <c r="QQC555" s="152"/>
      <c r="QQD555" s="152"/>
      <c r="QQE555" s="152"/>
      <c r="QQF555" s="152"/>
      <c r="QQG555" s="152"/>
      <c r="QQH555" s="152"/>
      <c r="QQI555" s="152"/>
      <c r="QQJ555" s="152"/>
      <c r="QQK555" s="152"/>
      <c r="QQL555" s="152"/>
      <c r="QQM555" s="152"/>
      <c r="QQN555" s="152"/>
      <c r="QQO555" s="152"/>
      <c r="QQP555" s="152"/>
      <c r="QQQ555" s="152"/>
      <c r="QQR555" s="152"/>
      <c r="QQS555" s="152"/>
      <c r="QQT555" s="152"/>
      <c r="QQU555" s="152"/>
      <c r="QQV555" s="152"/>
      <c r="QQW555" s="152"/>
      <c r="QQX555" s="152"/>
      <c r="QQY555" s="152"/>
      <c r="QQZ555" s="152"/>
      <c r="QRA555" s="152"/>
      <c r="QRB555" s="152"/>
      <c r="QRC555" s="152"/>
      <c r="QRD555" s="152"/>
      <c r="QRE555" s="152"/>
      <c r="QRF555" s="152"/>
      <c r="QRG555" s="152"/>
      <c r="QRH555" s="152"/>
      <c r="QRI555" s="152"/>
      <c r="QRJ555" s="152"/>
      <c r="QRK555" s="152"/>
      <c r="QRL555" s="152"/>
      <c r="QRM555" s="152"/>
      <c r="QRN555" s="152"/>
      <c r="QRO555" s="152"/>
      <c r="QRP555" s="152"/>
      <c r="QRQ555" s="152"/>
      <c r="QRR555" s="152"/>
      <c r="QRS555" s="152"/>
      <c r="QRT555" s="152"/>
      <c r="QRU555" s="152"/>
      <c r="QRV555" s="152"/>
      <c r="QRW555" s="152"/>
      <c r="QRX555" s="152"/>
      <c r="QRY555" s="152"/>
      <c r="QRZ555" s="152"/>
      <c r="QSA555" s="152"/>
      <c r="QSB555" s="152"/>
      <c r="QSC555" s="152"/>
      <c r="QSD555" s="152"/>
      <c r="QSE555" s="152"/>
      <c r="QSF555" s="152"/>
      <c r="QSG555" s="152"/>
      <c r="QSH555" s="152"/>
      <c r="QSI555" s="152"/>
      <c r="QSJ555" s="152"/>
      <c r="QSK555" s="152"/>
      <c r="QSL555" s="152"/>
      <c r="QSM555" s="152"/>
      <c r="QSN555" s="152"/>
      <c r="QSO555" s="152"/>
      <c r="QSP555" s="152"/>
      <c r="QSQ555" s="152"/>
      <c r="QSR555" s="152"/>
      <c r="QSS555" s="152"/>
      <c r="QST555" s="152"/>
      <c r="QSU555" s="152"/>
      <c r="QSV555" s="152"/>
      <c r="QSW555" s="152"/>
      <c r="QSX555" s="152"/>
      <c r="QSY555" s="152"/>
      <c r="QSZ555" s="152"/>
      <c r="QTA555" s="152"/>
      <c r="QTB555" s="152"/>
      <c r="QTC555" s="152"/>
      <c r="QTD555" s="152"/>
      <c r="QTE555" s="152"/>
      <c r="QTF555" s="152"/>
      <c r="QTG555" s="152"/>
      <c r="QTH555" s="152"/>
      <c r="QTI555" s="152"/>
      <c r="QTJ555" s="152"/>
      <c r="QTK555" s="152"/>
      <c r="QTL555" s="152"/>
      <c r="QTM555" s="152"/>
      <c r="QTN555" s="152"/>
      <c r="QTO555" s="152"/>
      <c r="QTP555" s="152"/>
      <c r="QTQ555" s="152"/>
      <c r="QTR555" s="152"/>
      <c r="QTS555" s="152"/>
      <c r="QTT555" s="152"/>
      <c r="QTU555" s="152"/>
      <c r="QTV555" s="152"/>
      <c r="QTW555" s="152"/>
      <c r="QTX555" s="152"/>
      <c r="QTY555" s="152"/>
      <c r="QTZ555" s="152"/>
      <c r="QUA555" s="152"/>
      <c r="QUB555" s="152"/>
      <c r="QUC555" s="152"/>
      <c r="QUD555" s="152"/>
      <c r="QUE555" s="152"/>
      <c r="QUF555" s="152"/>
      <c r="QUG555" s="152"/>
      <c r="QUH555" s="152"/>
      <c r="QUI555" s="152"/>
      <c r="QUJ555" s="152"/>
      <c r="QUK555" s="152"/>
      <c r="QUL555" s="152"/>
      <c r="QUM555" s="152"/>
      <c r="QUN555" s="152"/>
      <c r="QUO555" s="152"/>
      <c r="QUP555" s="152"/>
      <c r="QUQ555" s="152"/>
      <c r="QUR555" s="152"/>
      <c r="QUS555" s="152"/>
      <c r="QUT555" s="152"/>
      <c r="QUU555" s="152"/>
      <c r="QUV555" s="152"/>
      <c r="QUW555" s="152"/>
      <c r="QUX555" s="152"/>
      <c r="QUY555" s="152"/>
      <c r="QUZ555" s="152"/>
      <c r="QVA555" s="152"/>
      <c r="QVB555" s="152"/>
      <c r="QVC555" s="152"/>
      <c r="QVD555" s="152"/>
      <c r="QVE555" s="152"/>
      <c r="QVF555" s="152"/>
      <c r="QVG555" s="152"/>
      <c r="QVH555" s="152"/>
      <c r="QVI555" s="152"/>
      <c r="QVJ555" s="152"/>
      <c r="QVK555" s="152"/>
      <c r="QVL555" s="152"/>
      <c r="QVM555" s="152"/>
      <c r="QVN555" s="152"/>
      <c r="QVO555" s="152"/>
      <c r="QVP555" s="152"/>
      <c r="QVQ555" s="152"/>
      <c r="QVR555" s="152"/>
      <c r="QVS555" s="152"/>
      <c r="QVT555" s="152"/>
      <c r="QVU555" s="152"/>
      <c r="QVV555" s="152"/>
      <c r="QVW555" s="152"/>
      <c r="QVX555" s="152"/>
      <c r="QVY555" s="152"/>
      <c r="QVZ555" s="152"/>
      <c r="QWA555" s="152"/>
      <c r="QWB555" s="152"/>
      <c r="QWC555" s="152"/>
      <c r="QWD555" s="152"/>
      <c r="QWE555" s="152"/>
      <c r="QWF555" s="152"/>
      <c r="QWG555" s="152"/>
      <c r="QWH555" s="152"/>
      <c r="QWI555" s="152"/>
      <c r="QWJ555" s="152"/>
      <c r="QWK555" s="152"/>
      <c r="QWL555" s="152"/>
      <c r="QWM555" s="152"/>
      <c r="QWN555" s="152"/>
      <c r="QWO555" s="152"/>
      <c r="QWP555" s="152"/>
      <c r="QWQ555" s="152"/>
      <c r="QWR555" s="152"/>
      <c r="QWS555" s="152"/>
      <c r="QWT555" s="152"/>
      <c r="QWU555" s="152"/>
      <c r="QWV555" s="152"/>
      <c r="QWW555" s="152"/>
      <c r="QWX555" s="152"/>
      <c r="QWY555" s="152"/>
      <c r="QWZ555" s="152"/>
      <c r="QXA555" s="152"/>
      <c r="QXB555" s="152"/>
      <c r="QXC555" s="152"/>
      <c r="QXD555" s="152"/>
      <c r="QXE555" s="152"/>
      <c r="QXF555" s="152"/>
      <c r="QXG555" s="152"/>
      <c r="QXH555" s="152"/>
      <c r="QXI555" s="152"/>
      <c r="QXJ555" s="152"/>
      <c r="QXK555" s="152"/>
      <c r="QXL555" s="152"/>
      <c r="QXM555" s="152"/>
      <c r="QXN555" s="152"/>
      <c r="QXO555" s="152"/>
      <c r="QXP555" s="152"/>
      <c r="QXQ555" s="152"/>
      <c r="QXR555" s="152"/>
      <c r="QXS555" s="152"/>
      <c r="QXT555" s="152"/>
      <c r="QXU555" s="152"/>
      <c r="QXV555" s="152"/>
      <c r="QXW555" s="152"/>
      <c r="QXX555" s="152"/>
      <c r="QXY555" s="152"/>
      <c r="QXZ555" s="152"/>
      <c r="QYA555" s="152"/>
      <c r="QYB555" s="152"/>
      <c r="QYC555" s="152"/>
      <c r="QYD555" s="152"/>
      <c r="QYE555" s="152"/>
      <c r="QYF555" s="152"/>
      <c r="QYG555" s="152"/>
      <c r="QYH555" s="152"/>
      <c r="QYI555" s="152"/>
      <c r="QYJ555" s="152"/>
      <c r="QYK555" s="152"/>
      <c r="QYL555" s="152"/>
      <c r="QYM555" s="152"/>
      <c r="QYN555" s="152"/>
      <c r="QYO555" s="152"/>
      <c r="QYP555" s="152"/>
      <c r="QYQ555" s="152"/>
      <c r="QYR555" s="152"/>
      <c r="QYS555" s="152"/>
      <c r="QYT555" s="152"/>
      <c r="QYU555" s="152"/>
      <c r="QYV555" s="152"/>
      <c r="QYW555" s="152"/>
      <c r="QYX555" s="152"/>
      <c r="QYY555" s="152"/>
      <c r="QYZ555" s="152"/>
      <c r="QZA555" s="152"/>
      <c r="QZB555" s="152"/>
      <c r="QZC555" s="152"/>
      <c r="QZD555" s="152"/>
      <c r="QZE555" s="152"/>
      <c r="QZF555" s="152"/>
      <c r="QZG555" s="152"/>
      <c r="QZH555" s="152"/>
      <c r="QZI555" s="152"/>
      <c r="QZJ555" s="152"/>
      <c r="QZK555" s="152"/>
      <c r="QZL555" s="152"/>
      <c r="QZM555" s="152"/>
      <c r="QZN555" s="152"/>
      <c r="QZO555" s="152"/>
      <c r="QZP555" s="152"/>
      <c r="QZQ555" s="152"/>
      <c r="QZR555" s="152"/>
      <c r="QZS555" s="152"/>
      <c r="QZT555" s="152"/>
      <c r="QZU555" s="152"/>
      <c r="QZV555" s="152"/>
      <c r="QZW555" s="152"/>
      <c r="QZX555" s="152"/>
      <c r="QZY555" s="152"/>
      <c r="QZZ555" s="152"/>
      <c r="RAA555" s="152"/>
      <c r="RAB555" s="152"/>
      <c r="RAC555" s="152"/>
      <c r="RAD555" s="152"/>
      <c r="RAE555" s="152"/>
      <c r="RAF555" s="152"/>
      <c r="RAG555" s="152"/>
      <c r="RAH555" s="152"/>
      <c r="RAI555" s="152"/>
      <c r="RAJ555" s="152"/>
      <c r="RAK555" s="152"/>
      <c r="RAL555" s="152"/>
      <c r="RAM555" s="152"/>
      <c r="RAN555" s="152"/>
      <c r="RAO555" s="152"/>
      <c r="RAP555" s="152"/>
      <c r="RAQ555" s="152"/>
      <c r="RAR555" s="152"/>
      <c r="RAS555" s="152"/>
      <c r="RAT555" s="152"/>
      <c r="RAU555" s="152"/>
      <c r="RAV555" s="152"/>
      <c r="RAW555" s="152"/>
      <c r="RAX555" s="152"/>
      <c r="RAY555" s="152"/>
      <c r="RAZ555" s="152"/>
      <c r="RBA555" s="152"/>
      <c r="RBB555" s="152"/>
      <c r="RBC555" s="152"/>
      <c r="RBD555" s="152"/>
      <c r="RBE555" s="152"/>
      <c r="RBF555" s="152"/>
      <c r="RBG555" s="152"/>
      <c r="RBH555" s="152"/>
      <c r="RBI555" s="152"/>
      <c r="RBJ555" s="152"/>
      <c r="RBK555" s="152"/>
      <c r="RBL555" s="152"/>
      <c r="RBM555" s="152"/>
      <c r="RBN555" s="152"/>
      <c r="RBO555" s="152"/>
      <c r="RBP555" s="152"/>
      <c r="RBQ555" s="152"/>
      <c r="RBR555" s="152"/>
      <c r="RBS555" s="152"/>
      <c r="RBT555" s="152"/>
      <c r="RBU555" s="152"/>
      <c r="RBV555" s="152"/>
      <c r="RBW555" s="152"/>
      <c r="RBX555" s="152"/>
      <c r="RBY555" s="152"/>
      <c r="RBZ555" s="152"/>
      <c r="RCA555" s="152"/>
      <c r="RCB555" s="152"/>
      <c r="RCC555" s="152"/>
      <c r="RCD555" s="152"/>
      <c r="RCE555" s="152"/>
      <c r="RCF555" s="152"/>
      <c r="RCG555" s="152"/>
      <c r="RCH555" s="152"/>
      <c r="RCI555" s="152"/>
      <c r="RCJ555" s="152"/>
      <c r="RCK555" s="152"/>
      <c r="RCL555" s="152"/>
      <c r="RCM555" s="152"/>
      <c r="RCN555" s="152"/>
      <c r="RCO555" s="152"/>
      <c r="RCP555" s="152"/>
      <c r="RCQ555" s="152"/>
      <c r="RCR555" s="152"/>
      <c r="RCS555" s="152"/>
      <c r="RCT555" s="152"/>
      <c r="RCU555" s="152"/>
      <c r="RCV555" s="152"/>
      <c r="RCW555" s="152"/>
      <c r="RCX555" s="152"/>
      <c r="RCY555" s="152"/>
      <c r="RCZ555" s="152"/>
      <c r="RDA555" s="152"/>
      <c r="RDB555" s="152"/>
      <c r="RDC555" s="152"/>
      <c r="RDD555" s="152"/>
      <c r="RDE555" s="152"/>
      <c r="RDF555" s="152"/>
      <c r="RDG555" s="152"/>
      <c r="RDH555" s="152"/>
      <c r="RDI555" s="152"/>
      <c r="RDJ555" s="152"/>
      <c r="RDK555" s="152"/>
      <c r="RDL555" s="152"/>
      <c r="RDM555" s="152"/>
      <c r="RDN555" s="152"/>
      <c r="RDO555" s="152"/>
      <c r="RDP555" s="152"/>
      <c r="RDQ555" s="152"/>
      <c r="RDR555" s="152"/>
      <c r="RDS555" s="152"/>
      <c r="RDT555" s="152"/>
      <c r="RDU555" s="152"/>
      <c r="RDV555" s="152"/>
      <c r="RDW555" s="152"/>
      <c r="RDX555" s="152"/>
      <c r="RDY555" s="152"/>
      <c r="RDZ555" s="152"/>
      <c r="REA555" s="152"/>
      <c r="REB555" s="152"/>
      <c r="REC555" s="152"/>
      <c r="RED555" s="152"/>
      <c r="REE555" s="152"/>
      <c r="REF555" s="152"/>
      <c r="REG555" s="152"/>
      <c r="REH555" s="152"/>
      <c r="REI555" s="152"/>
      <c r="REJ555" s="152"/>
      <c r="REK555" s="152"/>
      <c r="REL555" s="152"/>
      <c r="REM555" s="152"/>
      <c r="REN555" s="152"/>
      <c r="REO555" s="152"/>
      <c r="REP555" s="152"/>
      <c r="REQ555" s="152"/>
      <c r="RER555" s="152"/>
      <c r="RES555" s="152"/>
      <c r="RET555" s="152"/>
      <c r="REU555" s="152"/>
      <c r="REV555" s="152"/>
      <c r="REW555" s="152"/>
      <c r="REX555" s="152"/>
      <c r="REY555" s="152"/>
      <c r="REZ555" s="152"/>
      <c r="RFA555" s="152"/>
      <c r="RFB555" s="152"/>
      <c r="RFC555" s="152"/>
      <c r="RFD555" s="152"/>
      <c r="RFE555" s="152"/>
      <c r="RFF555" s="152"/>
      <c r="RFG555" s="152"/>
      <c r="RFH555" s="152"/>
      <c r="RFI555" s="152"/>
      <c r="RFJ555" s="152"/>
      <c r="RFK555" s="152"/>
      <c r="RFL555" s="152"/>
      <c r="RFM555" s="152"/>
      <c r="RFN555" s="152"/>
      <c r="RFO555" s="152"/>
      <c r="RFP555" s="152"/>
      <c r="RFQ555" s="152"/>
      <c r="RFR555" s="152"/>
      <c r="RFS555" s="152"/>
      <c r="RFT555" s="152"/>
      <c r="RFU555" s="152"/>
      <c r="RFV555" s="152"/>
      <c r="RFW555" s="152"/>
      <c r="RFX555" s="152"/>
      <c r="RFY555" s="152"/>
      <c r="RFZ555" s="152"/>
      <c r="RGA555" s="152"/>
      <c r="RGB555" s="152"/>
      <c r="RGC555" s="152"/>
      <c r="RGD555" s="152"/>
      <c r="RGE555" s="152"/>
      <c r="RGF555" s="152"/>
      <c r="RGG555" s="152"/>
      <c r="RGH555" s="152"/>
      <c r="RGI555" s="152"/>
      <c r="RGJ555" s="152"/>
      <c r="RGK555" s="152"/>
      <c r="RGL555" s="152"/>
      <c r="RGM555" s="152"/>
      <c r="RGN555" s="152"/>
      <c r="RGO555" s="152"/>
      <c r="RGP555" s="152"/>
      <c r="RGQ555" s="152"/>
      <c r="RGR555" s="152"/>
      <c r="RGS555" s="152"/>
      <c r="RGT555" s="152"/>
      <c r="RGU555" s="152"/>
      <c r="RGV555" s="152"/>
      <c r="RGW555" s="152"/>
      <c r="RGX555" s="152"/>
      <c r="RGY555" s="152"/>
      <c r="RGZ555" s="152"/>
      <c r="RHA555" s="152"/>
      <c r="RHB555" s="152"/>
      <c r="RHC555" s="152"/>
      <c r="RHD555" s="152"/>
      <c r="RHE555" s="152"/>
      <c r="RHF555" s="152"/>
      <c r="RHG555" s="152"/>
      <c r="RHH555" s="152"/>
      <c r="RHI555" s="152"/>
      <c r="RHJ555" s="152"/>
      <c r="RHK555" s="152"/>
      <c r="RHL555" s="152"/>
      <c r="RHM555" s="152"/>
      <c r="RHN555" s="152"/>
      <c r="RHO555" s="152"/>
      <c r="RHP555" s="152"/>
      <c r="RHQ555" s="152"/>
      <c r="RHR555" s="152"/>
      <c r="RHS555" s="152"/>
      <c r="RHT555" s="152"/>
      <c r="RHU555" s="152"/>
      <c r="RHV555" s="152"/>
      <c r="RHW555" s="152"/>
      <c r="RHX555" s="152"/>
      <c r="RHY555" s="152"/>
      <c r="RHZ555" s="152"/>
      <c r="RIA555" s="152"/>
      <c r="RIB555" s="152"/>
      <c r="RIC555" s="152"/>
      <c r="RID555" s="152"/>
      <c r="RIE555" s="152"/>
      <c r="RIF555" s="152"/>
      <c r="RIG555" s="152"/>
      <c r="RIH555" s="152"/>
      <c r="RII555" s="152"/>
      <c r="RIJ555" s="152"/>
      <c r="RIK555" s="152"/>
      <c r="RIL555" s="152"/>
      <c r="RIM555" s="152"/>
      <c r="RIN555" s="152"/>
      <c r="RIO555" s="152"/>
      <c r="RIP555" s="152"/>
      <c r="RIQ555" s="152"/>
      <c r="RIR555" s="152"/>
      <c r="RIS555" s="152"/>
      <c r="RIT555" s="152"/>
      <c r="RIU555" s="152"/>
      <c r="RIV555" s="152"/>
      <c r="RIW555" s="152"/>
      <c r="RIX555" s="152"/>
      <c r="RIY555" s="152"/>
      <c r="RIZ555" s="152"/>
      <c r="RJA555" s="152"/>
      <c r="RJB555" s="152"/>
      <c r="RJC555" s="152"/>
      <c r="RJD555" s="152"/>
      <c r="RJE555" s="152"/>
      <c r="RJF555" s="152"/>
      <c r="RJG555" s="152"/>
      <c r="RJH555" s="152"/>
      <c r="RJI555" s="152"/>
      <c r="RJJ555" s="152"/>
      <c r="RJK555" s="152"/>
      <c r="RJL555" s="152"/>
      <c r="RJM555" s="152"/>
      <c r="RJN555" s="152"/>
      <c r="RJO555" s="152"/>
      <c r="RJP555" s="152"/>
      <c r="RJQ555" s="152"/>
      <c r="RJR555" s="152"/>
      <c r="RJS555" s="152"/>
      <c r="RJT555" s="152"/>
      <c r="RJU555" s="152"/>
      <c r="RJV555" s="152"/>
      <c r="RJW555" s="152"/>
      <c r="RJX555" s="152"/>
      <c r="RJY555" s="152"/>
      <c r="RJZ555" s="152"/>
      <c r="RKA555" s="152"/>
      <c r="RKB555" s="152"/>
      <c r="RKC555" s="152"/>
      <c r="RKD555" s="152"/>
      <c r="RKE555" s="152"/>
      <c r="RKF555" s="152"/>
      <c r="RKG555" s="152"/>
      <c r="RKH555" s="152"/>
      <c r="RKI555" s="152"/>
      <c r="RKJ555" s="152"/>
      <c r="RKK555" s="152"/>
      <c r="RKL555" s="152"/>
      <c r="RKM555" s="152"/>
      <c r="RKN555" s="152"/>
      <c r="RKO555" s="152"/>
      <c r="RKP555" s="152"/>
      <c r="RKQ555" s="152"/>
      <c r="RKR555" s="152"/>
      <c r="RKS555" s="152"/>
      <c r="RKT555" s="152"/>
      <c r="RKU555" s="152"/>
      <c r="RKV555" s="152"/>
      <c r="RKW555" s="152"/>
      <c r="RKX555" s="152"/>
      <c r="RKY555" s="152"/>
      <c r="RKZ555" s="152"/>
      <c r="RLA555" s="152"/>
      <c r="RLB555" s="152"/>
      <c r="RLC555" s="152"/>
      <c r="RLD555" s="152"/>
      <c r="RLE555" s="152"/>
      <c r="RLF555" s="152"/>
      <c r="RLG555" s="152"/>
      <c r="RLH555" s="152"/>
      <c r="RLI555" s="152"/>
      <c r="RLJ555" s="152"/>
      <c r="RLK555" s="152"/>
      <c r="RLL555" s="152"/>
      <c r="RLM555" s="152"/>
      <c r="RLN555" s="152"/>
      <c r="RLO555" s="152"/>
      <c r="RLP555" s="152"/>
      <c r="RLQ555" s="152"/>
      <c r="RLR555" s="152"/>
      <c r="RLS555" s="152"/>
      <c r="RLT555" s="152"/>
      <c r="RLU555" s="152"/>
      <c r="RLV555" s="152"/>
      <c r="RLW555" s="152"/>
      <c r="RLX555" s="152"/>
      <c r="RLY555" s="152"/>
      <c r="RLZ555" s="152"/>
      <c r="RMA555" s="152"/>
      <c r="RMB555" s="152"/>
      <c r="RMC555" s="152"/>
      <c r="RMD555" s="152"/>
      <c r="RME555" s="152"/>
      <c r="RMF555" s="152"/>
      <c r="RMG555" s="152"/>
      <c r="RMH555" s="152"/>
      <c r="RMI555" s="152"/>
      <c r="RMJ555" s="152"/>
      <c r="RMK555" s="152"/>
      <c r="RML555" s="152"/>
      <c r="RMM555" s="152"/>
      <c r="RMN555" s="152"/>
      <c r="RMO555" s="152"/>
      <c r="RMP555" s="152"/>
      <c r="RMQ555" s="152"/>
      <c r="RMR555" s="152"/>
      <c r="RMS555" s="152"/>
      <c r="RMT555" s="152"/>
      <c r="RMU555" s="152"/>
      <c r="RMV555" s="152"/>
      <c r="RMW555" s="152"/>
      <c r="RMX555" s="152"/>
      <c r="RMY555" s="152"/>
      <c r="RMZ555" s="152"/>
      <c r="RNA555" s="152"/>
      <c r="RNB555" s="152"/>
      <c r="RNC555" s="152"/>
      <c r="RND555" s="152"/>
      <c r="RNE555" s="152"/>
      <c r="RNF555" s="152"/>
      <c r="RNG555" s="152"/>
      <c r="RNH555" s="152"/>
      <c r="RNI555" s="152"/>
      <c r="RNJ555" s="152"/>
      <c r="RNK555" s="152"/>
      <c r="RNL555" s="152"/>
      <c r="RNM555" s="152"/>
      <c r="RNN555" s="152"/>
      <c r="RNO555" s="152"/>
      <c r="RNP555" s="152"/>
      <c r="RNQ555" s="152"/>
      <c r="RNR555" s="152"/>
      <c r="RNS555" s="152"/>
      <c r="RNT555" s="152"/>
      <c r="RNU555" s="152"/>
      <c r="RNV555" s="152"/>
      <c r="RNW555" s="152"/>
      <c r="RNX555" s="152"/>
      <c r="RNY555" s="152"/>
      <c r="RNZ555" s="152"/>
      <c r="ROA555" s="152"/>
      <c r="ROB555" s="152"/>
      <c r="ROC555" s="152"/>
      <c r="ROD555" s="152"/>
      <c r="ROE555" s="152"/>
      <c r="ROF555" s="152"/>
      <c r="ROG555" s="152"/>
      <c r="ROH555" s="152"/>
      <c r="ROI555" s="152"/>
      <c r="ROJ555" s="152"/>
      <c r="ROK555" s="152"/>
      <c r="ROL555" s="152"/>
      <c r="ROM555" s="152"/>
      <c r="RON555" s="152"/>
      <c r="ROO555" s="152"/>
      <c r="ROP555" s="152"/>
      <c r="ROQ555" s="152"/>
      <c r="ROR555" s="152"/>
      <c r="ROS555" s="152"/>
      <c r="ROT555" s="152"/>
      <c r="ROU555" s="152"/>
      <c r="ROV555" s="152"/>
      <c r="ROW555" s="152"/>
      <c r="ROX555" s="152"/>
      <c r="ROY555" s="152"/>
      <c r="ROZ555" s="152"/>
      <c r="RPA555" s="152"/>
      <c r="RPB555" s="152"/>
      <c r="RPC555" s="152"/>
      <c r="RPD555" s="152"/>
      <c r="RPE555" s="152"/>
      <c r="RPF555" s="152"/>
      <c r="RPG555" s="152"/>
      <c r="RPH555" s="152"/>
      <c r="RPI555" s="152"/>
      <c r="RPJ555" s="152"/>
      <c r="RPK555" s="152"/>
      <c r="RPL555" s="152"/>
      <c r="RPM555" s="152"/>
      <c r="RPN555" s="152"/>
      <c r="RPO555" s="152"/>
      <c r="RPP555" s="152"/>
      <c r="RPQ555" s="152"/>
      <c r="RPR555" s="152"/>
      <c r="RPS555" s="152"/>
      <c r="RPT555" s="152"/>
      <c r="RPU555" s="152"/>
      <c r="RPV555" s="152"/>
      <c r="RPW555" s="152"/>
      <c r="RPX555" s="152"/>
      <c r="RPY555" s="152"/>
      <c r="RPZ555" s="152"/>
      <c r="RQA555" s="152"/>
      <c r="RQB555" s="152"/>
      <c r="RQC555" s="152"/>
      <c r="RQD555" s="152"/>
      <c r="RQE555" s="152"/>
      <c r="RQF555" s="152"/>
      <c r="RQG555" s="152"/>
      <c r="RQH555" s="152"/>
      <c r="RQI555" s="152"/>
      <c r="RQJ555" s="152"/>
      <c r="RQK555" s="152"/>
      <c r="RQL555" s="152"/>
      <c r="RQM555" s="152"/>
      <c r="RQN555" s="152"/>
      <c r="RQO555" s="152"/>
      <c r="RQP555" s="152"/>
      <c r="RQQ555" s="152"/>
      <c r="RQR555" s="152"/>
      <c r="RQS555" s="152"/>
      <c r="RQT555" s="152"/>
      <c r="RQU555" s="152"/>
      <c r="RQV555" s="152"/>
      <c r="RQW555" s="152"/>
      <c r="RQX555" s="152"/>
      <c r="RQY555" s="152"/>
      <c r="RQZ555" s="152"/>
      <c r="RRA555" s="152"/>
      <c r="RRB555" s="152"/>
      <c r="RRC555" s="152"/>
      <c r="RRD555" s="152"/>
      <c r="RRE555" s="152"/>
      <c r="RRF555" s="152"/>
      <c r="RRG555" s="152"/>
      <c r="RRH555" s="152"/>
      <c r="RRI555" s="152"/>
      <c r="RRJ555" s="152"/>
      <c r="RRK555" s="152"/>
      <c r="RRL555" s="152"/>
      <c r="RRM555" s="152"/>
      <c r="RRN555" s="152"/>
      <c r="RRO555" s="152"/>
      <c r="RRP555" s="152"/>
      <c r="RRQ555" s="152"/>
      <c r="RRR555" s="152"/>
      <c r="RRS555" s="152"/>
      <c r="RRT555" s="152"/>
      <c r="RRU555" s="152"/>
      <c r="RRV555" s="152"/>
      <c r="RRW555" s="152"/>
      <c r="RRX555" s="152"/>
      <c r="RRY555" s="152"/>
      <c r="RRZ555" s="152"/>
      <c r="RSA555" s="152"/>
      <c r="RSB555" s="152"/>
      <c r="RSC555" s="152"/>
      <c r="RSD555" s="152"/>
      <c r="RSE555" s="152"/>
      <c r="RSF555" s="152"/>
      <c r="RSG555" s="152"/>
      <c r="RSH555" s="152"/>
      <c r="RSI555" s="152"/>
      <c r="RSJ555" s="152"/>
      <c r="RSK555" s="152"/>
      <c r="RSL555" s="152"/>
      <c r="RSM555" s="152"/>
      <c r="RSN555" s="152"/>
      <c r="RSO555" s="152"/>
      <c r="RSP555" s="152"/>
      <c r="RSQ555" s="152"/>
      <c r="RSR555" s="152"/>
      <c r="RSS555" s="152"/>
      <c r="RST555" s="152"/>
      <c r="RSU555" s="152"/>
      <c r="RSV555" s="152"/>
      <c r="RSW555" s="152"/>
      <c r="RSX555" s="152"/>
      <c r="RSY555" s="152"/>
      <c r="RSZ555" s="152"/>
      <c r="RTA555" s="152"/>
      <c r="RTB555" s="152"/>
      <c r="RTC555" s="152"/>
      <c r="RTD555" s="152"/>
      <c r="RTE555" s="152"/>
      <c r="RTF555" s="152"/>
      <c r="RTG555" s="152"/>
      <c r="RTH555" s="152"/>
      <c r="RTI555" s="152"/>
      <c r="RTJ555" s="152"/>
      <c r="RTK555" s="152"/>
      <c r="RTL555" s="152"/>
      <c r="RTM555" s="152"/>
      <c r="RTN555" s="152"/>
      <c r="RTO555" s="152"/>
      <c r="RTP555" s="152"/>
      <c r="RTQ555" s="152"/>
      <c r="RTR555" s="152"/>
      <c r="RTS555" s="152"/>
      <c r="RTT555" s="152"/>
      <c r="RTU555" s="152"/>
      <c r="RTV555" s="152"/>
      <c r="RTW555" s="152"/>
      <c r="RTX555" s="152"/>
      <c r="RTY555" s="152"/>
      <c r="RTZ555" s="152"/>
      <c r="RUA555" s="152"/>
      <c r="RUB555" s="152"/>
      <c r="RUC555" s="152"/>
      <c r="RUD555" s="152"/>
      <c r="RUE555" s="152"/>
      <c r="RUF555" s="152"/>
      <c r="RUG555" s="152"/>
      <c r="RUH555" s="152"/>
      <c r="RUI555" s="152"/>
      <c r="RUJ555" s="152"/>
      <c r="RUK555" s="152"/>
      <c r="RUL555" s="152"/>
      <c r="RUM555" s="152"/>
      <c r="RUN555" s="152"/>
      <c r="RUO555" s="152"/>
      <c r="RUP555" s="152"/>
      <c r="RUQ555" s="152"/>
      <c r="RUR555" s="152"/>
      <c r="RUS555" s="152"/>
      <c r="RUT555" s="152"/>
      <c r="RUU555" s="152"/>
      <c r="RUV555" s="152"/>
      <c r="RUW555" s="152"/>
      <c r="RUX555" s="152"/>
      <c r="RUY555" s="152"/>
      <c r="RUZ555" s="152"/>
      <c r="RVA555" s="152"/>
      <c r="RVB555" s="152"/>
      <c r="RVC555" s="152"/>
      <c r="RVD555" s="152"/>
      <c r="RVE555" s="152"/>
      <c r="RVF555" s="152"/>
      <c r="RVG555" s="152"/>
      <c r="RVH555" s="152"/>
      <c r="RVI555" s="152"/>
      <c r="RVJ555" s="152"/>
      <c r="RVK555" s="152"/>
      <c r="RVL555" s="152"/>
      <c r="RVM555" s="152"/>
      <c r="RVN555" s="152"/>
      <c r="RVO555" s="152"/>
      <c r="RVP555" s="152"/>
      <c r="RVQ555" s="152"/>
      <c r="RVR555" s="152"/>
      <c r="RVS555" s="152"/>
      <c r="RVT555" s="152"/>
      <c r="RVU555" s="152"/>
      <c r="RVV555" s="152"/>
      <c r="RVW555" s="152"/>
      <c r="RVX555" s="152"/>
      <c r="RVY555" s="152"/>
      <c r="RVZ555" s="152"/>
      <c r="RWA555" s="152"/>
      <c r="RWB555" s="152"/>
      <c r="RWC555" s="152"/>
      <c r="RWD555" s="152"/>
      <c r="RWE555" s="152"/>
      <c r="RWF555" s="152"/>
      <c r="RWG555" s="152"/>
      <c r="RWH555" s="152"/>
      <c r="RWI555" s="152"/>
      <c r="RWJ555" s="152"/>
      <c r="RWK555" s="152"/>
      <c r="RWL555" s="152"/>
      <c r="RWM555" s="152"/>
      <c r="RWN555" s="152"/>
      <c r="RWO555" s="152"/>
      <c r="RWP555" s="152"/>
      <c r="RWQ555" s="152"/>
      <c r="RWR555" s="152"/>
      <c r="RWS555" s="152"/>
      <c r="RWT555" s="152"/>
      <c r="RWU555" s="152"/>
      <c r="RWV555" s="152"/>
      <c r="RWW555" s="152"/>
      <c r="RWX555" s="152"/>
      <c r="RWY555" s="152"/>
      <c r="RWZ555" s="152"/>
      <c r="RXA555" s="152"/>
      <c r="RXB555" s="152"/>
      <c r="RXC555" s="152"/>
      <c r="RXD555" s="152"/>
      <c r="RXE555" s="152"/>
      <c r="RXF555" s="152"/>
      <c r="RXG555" s="152"/>
      <c r="RXH555" s="152"/>
      <c r="RXI555" s="152"/>
      <c r="RXJ555" s="152"/>
      <c r="RXK555" s="152"/>
      <c r="RXL555" s="152"/>
      <c r="RXM555" s="152"/>
      <c r="RXN555" s="152"/>
      <c r="RXO555" s="152"/>
      <c r="RXP555" s="152"/>
      <c r="RXQ555" s="152"/>
      <c r="RXR555" s="152"/>
      <c r="RXS555" s="152"/>
      <c r="RXT555" s="152"/>
      <c r="RXU555" s="152"/>
      <c r="RXV555" s="152"/>
      <c r="RXW555" s="152"/>
      <c r="RXX555" s="152"/>
      <c r="RXY555" s="152"/>
      <c r="RXZ555" s="152"/>
      <c r="RYA555" s="152"/>
      <c r="RYB555" s="152"/>
      <c r="RYC555" s="152"/>
      <c r="RYD555" s="152"/>
      <c r="RYE555" s="152"/>
      <c r="RYF555" s="152"/>
      <c r="RYG555" s="152"/>
      <c r="RYH555" s="152"/>
      <c r="RYI555" s="152"/>
      <c r="RYJ555" s="152"/>
      <c r="RYK555" s="152"/>
      <c r="RYL555" s="152"/>
      <c r="RYM555" s="152"/>
      <c r="RYN555" s="152"/>
      <c r="RYO555" s="152"/>
      <c r="RYP555" s="152"/>
      <c r="RYQ555" s="152"/>
      <c r="RYR555" s="152"/>
      <c r="RYS555" s="152"/>
      <c r="RYT555" s="152"/>
      <c r="RYU555" s="152"/>
      <c r="RYV555" s="152"/>
      <c r="RYW555" s="152"/>
      <c r="RYX555" s="152"/>
      <c r="RYY555" s="152"/>
      <c r="RYZ555" s="152"/>
      <c r="RZA555" s="152"/>
      <c r="RZB555" s="152"/>
      <c r="RZC555" s="152"/>
      <c r="RZD555" s="152"/>
      <c r="RZE555" s="152"/>
      <c r="RZF555" s="152"/>
      <c r="RZG555" s="152"/>
      <c r="RZH555" s="152"/>
      <c r="RZI555" s="152"/>
      <c r="RZJ555" s="152"/>
      <c r="RZK555" s="152"/>
      <c r="RZL555" s="152"/>
      <c r="RZM555" s="152"/>
      <c r="RZN555" s="152"/>
      <c r="RZO555" s="152"/>
      <c r="RZP555" s="152"/>
      <c r="RZQ555" s="152"/>
      <c r="RZR555" s="152"/>
      <c r="RZS555" s="152"/>
      <c r="RZT555" s="152"/>
      <c r="RZU555" s="152"/>
      <c r="RZV555" s="152"/>
      <c r="RZW555" s="152"/>
      <c r="RZX555" s="152"/>
      <c r="RZY555" s="152"/>
      <c r="RZZ555" s="152"/>
      <c r="SAA555" s="152"/>
      <c r="SAB555" s="152"/>
      <c r="SAC555" s="152"/>
      <c r="SAD555" s="152"/>
      <c r="SAE555" s="152"/>
      <c r="SAF555" s="152"/>
      <c r="SAG555" s="152"/>
      <c r="SAH555" s="152"/>
      <c r="SAI555" s="152"/>
      <c r="SAJ555" s="152"/>
      <c r="SAK555" s="152"/>
      <c r="SAL555" s="152"/>
      <c r="SAM555" s="152"/>
      <c r="SAN555" s="152"/>
      <c r="SAO555" s="152"/>
      <c r="SAP555" s="152"/>
      <c r="SAQ555" s="152"/>
      <c r="SAR555" s="152"/>
      <c r="SAS555" s="152"/>
      <c r="SAT555" s="152"/>
      <c r="SAU555" s="152"/>
      <c r="SAV555" s="152"/>
      <c r="SAW555" s="152"/>
      <c r="SAX555" s="152"/>
      <c r="SAY555" s="152"/>
      <c r="SAZ555" s="152"/>
      <c r="SBA555" s="152"/>
      <c r="SBB555" s="152"/>
      <c r="SBC555" s="152"/>
      <c r="SBD555" s="152"/>
      <c r="SBE555" s="152"/>
      <c r="SBF555" s="152"/>
      <c r="SBG555" s="152"/>
      <c r="SBH555" s="152"/>
      <c r="SBI555" s="152"/>
      <c r="SBJ555" s="152"/>
      <c r="SBK555" s="152"/>
      <c r="SBL555" s="152"/>
      <c r="SBM555" s="152"/>
      <c r="SBN555" s="152"/>
      <c r="SBO555" s="152"/>
      <c r="SBP555" s="152"/>
      <c r="SBQ555" s="152"/>
      <c r="SBR555" s="152"/>
      <c r="SBS555" s="152"/>
      <c r="SBT555" s="152"/>
      <c r="SBU555" s="152"/>
      <c r="SBV555" s="152"/>
      <c r="SBW555" s="152"/>
      <c r="SBX555" s="152"/>
      <c r="SBY555" s="152"/>
      <c r="SBZ555" s="152"/>
      <c r="SCA555" s="152"/>
      <c r="SCB555" s="152"/>
      <c r="SCC555" s="152"/>
      <c r="SCD555" s="152"/>
      <c r="SCE555" s="152"/>
      <c r="SCF555" s="152"/>
      <c r="SCG555" s="152"/>
      <c r="SCH555" s="152"/>
      <c r="SCI555" s="152"/>
      <c r="SCJ555" s="152"/>
      <c r="SCK555" s="152"/>
      <c r="SCL555" s="152"/>
      <c r="SCM555" s="152"/>
      <c r="SCN555" s="152"/>
      <c r="SCO555" s="152"/>
      <c r="SCP555" s="152"/>
      <c r="SCQ555" s="152"/>
      <c r="SCR555" s="152"/>
      <c r="SCS555" s="152"/>
      <c r="SCT555" s="152"/>
      <c r="SCU555" s="152"/>
      <c r="SCV555" s="152"/>
      <c r="SCW555" s="152"/>
      <c r="SCX555" s="152"/>
      <c r="SCY555" s="152"/>
      <c r="SCZ555" s="152"/>
      <c r="SDA555" s="152"/>
      <c r="SDB555" s="152"/>
      <c r="SDC555" s="152"/>
      <c r="SDD555" s="152"/>
      <c r="SDE555" s="152"/>
      <c r="SDF555" s="152"/>
      <c r="SDG555" s="152"/>
      <c r="SDH555" s="152"/>
      <c r="SDI555" s="152"/>
      <c r="SDJ555" s="152"/>
      <c r="SDK555" s="152"/>
      <c r="SDL555" s="152"/>
      <c r="SDM555" s="152"/>
      <c r="SDN555" s="152"/>
      <c r="SDO555" s="152"/>
      <c r="SDP555" s="152"/>
      <c r="SDQ555" s="152"/>
      <c r="SDR555" s="152"/>
      <c r="SDS555" s="152"/>
      <c r="SDT555" s="152"/>
      <c r="SDU555" s="152"/>
      <c r="SDV555" s="152"/>
      <c r="SDW555" s="152"/>
      <c r="SDX555" s="152"/>
      <c r="SDY555" s="152"/>
      <c r="SDZ555" s="152"/>
      <c r="SEA555" s="152"/>
      <c r="SEB555" s="152"/>
      <c r="SEC555" s="152"/>
      <c r="SED555" s="152"/>
      <c r="SEE555" s="152"/>
      <c r="SEF555" s="152"/>
      <c r="SEG555" s="152"/>
      <c r="SEH555" s="152"/>
      <c r="SEI555" s="152"/>
      <c r="SEJ555" s="152"/>
      <c r="SEK555" s="152"/>
      <c r="SEL555" s="152"/>
      <c r="SEM555" s="152"/>
      <c r="SEN555" s="152"/>
      <c r="SEO555" s="152"/>
      <c r="SEP555" s="152"/>
      <c r="SEQ555" s="152"/>
      <c r="SER555" s="152"/>
      <c r="SES555" s="152"/>
      <c r="SET555" s="152"/>
      <c r="SEU555" s="152"/>
      <c r="SEV555" s="152"/>
      <c r="SEW555" s="152"/>
      <c r="SEX555" s="152"/>
      <c r="SEY555" s="152"/>
      <c r="SEZ555" s="152"/>
      <c r="SFA555" s="152"/>
      <c r="SFB555" s="152"/>
      <c r="SFC555" s="152"/>
      <c r="SFD555" s="152"/>
      <c r="SFE555" s="152"/>
      <c r="SFF555" s="152"/>
      <c r="SFG555" s="152"/>
      <c r="SFH555" s="152"/>
      <c r="SFI555" s="152"/>
      <c r="SFJ555" s="152"/>
      <c r="SFK555" s="152"/>
      <c r="SFL555" s="152"/>
      <c r="SFM555" s="152"/>
      <c r="SFN555" s="152"/>
      <c r="SFO555" s="152"/>
      <c r="SFP555" s="152"/>
      <c r="SFQ555" s="152"/>
      <c r="SFR555" s="152"/>
      <c r="SFS555" s="152"/>
      <c r="SFT555" s="152"/>
      <c r="SFU555" s="152"/>
      <c r="SFV555" s="152"/>
      <c r="SFW555" s="152"/>
      <c r="SFX555" s="152"/>
      <c r="SFY555" s="152"/>
      <c r="SFZ555" s="152"/>
      <c r="SGA555" s="152"/>
      <c r="SGB555" s="152"/>
      <c r="SGC555" s="152"/>
      <c r="SGD555" s="152"/>
      <c r="SGE555" s="152"/>
      <c r="SGF555" s="152"/>
      <c r="SGG555" s="152"/>
      <c r="SGH555" s="152"/>
      <c r="SGI555" s="152"/>
      <c r="SGJ555" s="152"/>
      <c r="SGK555" s="152"/>
      <c r="SGL555" s="152"/>
      <c r="SGM555" s="152"/>
      <c r="SGN555" s="152"/>
      <c r="SGO555" s="152"/>
      <c r="SGP555" s="152"/>
      <c r="SGQ555" s="152"/>
      <c r="SGR555" s="152"/>
      <c r="SGS555" s="152"/>
      <c r="SGT555" s="152"/>
      <c r="SGU555" s="152"/>
      <c r="SGV555" s="152"/>
      <c r="SGW555" s="152"/>
      <c r="SGX555" s="152"/>
      <c r="SGY555" s="152"/>
      <c r="SGZ555" s="152"/>
      <c r="SHA555" s="152"/>
      <c r="SHB555" s="152"/>
      <c r="SHC555" s="152"/>
      <c r="SHD555" s="152"/>
      <c r="SHE555" s="152"/>
      <c r="SHF555" s="152"/>
      <c r="SHG555" s="152"/>
      <c r="SHH555" s="152"/>
      <c r="SHI555" s="152"/>
      <c r="SHJ555" s="152"/>
      <c r="SHK555" s="152"/>
      <c r="SHL555" s="152"/>
      <c r="SHM555" s="152"/>
      <c r="SHN555" s="152"/>
      <c r="SHO555" s="152"/>
      <c r="SHP555" s="152"/>
      <c r="SHQ555" s="152"/>
      <c r="SHR555" s="152"/>
      <c r="SHS555" s="152"/>
      <c r="SHT555" s="152"/>
      <c r="SHU555" s="152"/>
      <c r="SHV555" s="152"/>
      <c r="SHW555" s="152"/>
      <c r="SHX555" s="152"/>
      <c r="SHY555" s="152"/>
      <c r="SHZ555" s="152"/>
      <c r="SIA555" s="152"/>
      <c r="SIB555" s="152"/>
      <c r="SIC555" s="152"/>
      <c r="SID555" s="152"/>
      <c r="SIE555" s="152"/>
      <c r="SIF555" s="152"/>
      <c r="SIG555" s="152"/>
      <c r="SIH555" s="152"/>
      <c r="SII555" s="152"/>
      <c r="SIJ555" s="152"/>
      <c r="SIK555" s="152"/>
      <c r="SIL555" s="152"/>
      <c r="SIM555" s="152"/>
      <c r="SIN555" s="152"/>
      <c r="SIO555" s="152"/>
      <c r="SIP555" s="152"/>
      <c r="SIQ555" s="152"/>
      <c r="SIR555" s="152"/>
      <c r="SIS555" s="152"/>
      <c r="SIT555" s="152"/>
      <c r="SIU555" s="152"/>
      <c r="SIV555" s="152"/>
      <c r="SIW555" s="152"/>
      <c r="SIX555" s="152"/>
      <c r="SIY555" s="152"/>
      <c r="SIZ555" s="152"/>
      <c r="SJA555" s="152"/>
      <c r="SJB555" s="152"/>
      <c r="SJC555" s="152"/>
      <c r="SJD555" s="152"/>
      <c r="SJE555" s="152"/>
      <c r="SJF555" s="152"/>
      <c r="SJG555" s="152"/>
      <c r="SJH555" s="152"/>
      <c r="SJI555" s="152"/>
      <c r="SJJ555" s="152"/>
      <c r="SJK555" s="152"/>
      <c r="SJL555" s="152"/>
      <c r="SJM555" s="152"/>
      <c r="SJN555" s="152"/>
      <c r="SJO555" s="152"/>
      <c r="SJP555" s="152"/>
      <c r="SJQ555" s="152"/>
      <c r="SJR555" s="152"/>
      <c r="SJS555" s="152"/>
      <c r="SJT555" s="152"/>
      <c r="SJU555" s="152"/>
      <c r="SJV555" s="152"/>
      <c r="SJW555" s="152"/>
      <c r="SJX555" s="152"/>
      <c r="SJY555" s="152"/>
      <c r="SJZ555" s="152"/>
      <c r="SKA555" s="152"/>
      <c r="SKB555" s="152"/>
      <c r="SKC555" s="152"/>
      <c r="SKD555" s="152"/>
      <c r="SKE555" s="152"/>
      <c r="SKF555" s="152"/>
      <c r="SKG555" s="152"/>
      <c r="SKH555" s="152"/>
      <c r="SKI555" s="152"/>
      <c r="SKJ555" s="152"/>
      <c r="SKK555" s="152"/>
      <c r="SKL555" s="152"/>
      <c r="SKM555" s="152"/>
      <c r="SKN555" s="152"/>
      <c r="SKO555" s="152"/>
      <c r="SKP555" s="152"/>
      <c r="SKQ555" s="152"/>
      <c r="SKR555" s="152"/>
      <c r="SKS555" s="152"/>
      <c r="SKT555" s="152"/>
      <c r="SKU555" s="152"/>
      <c r="SKV555" s="152"/>
      <c r="SKW555" s="152"/>
      <c r="SKX555" s="152"/>
      <c r="SKY555" s="152"/>
      <c r="SKZ555" s="152"/>
      <c r="SLA555" s="152"/>
      <c r="SLB555" s="152"/>
      <c r="SLC555" s="152"/>
      <c r="SLD555" s="152"/>
      <c r="SLE555" s="152"/>
      <c r="SLF555" s="152"/>
      <c r="SLG555" s="152"/>
      <c r="SLH555" s="152"/>
      <c r="SLI555" s="152"/>
      <c r="SLJ555" s="152"/>
      <c r="SLK555" s="152"/>
      <c r="SLL555" s="152"/>
      <c r="SLM555" s="152"/>
      <c r="SLN555" s="152"/>
      <c r="SLO555" s="152"/>
      <c r="SLP555" s="152"/>
      <c r="SLQ555" s="152"/>
      <c r="SLR555" s="152"/>
      <c r="SLS555" s="152"/>
      <c r="SLT555" s="152"/>
      <c r="SLU555" s="152"/>
      <c r="SLV555" s="152"/>
      <c r="SLW555" s="152"/>
      <c r="SLX555" s="152"/>
      <c r="SLY555" s="152"/>
      <c r="SLZ555" s="152"/>
      <c r="SMA555" s="152"/>
      <c r="SMB555" s="152"/>
      <c r="SMC555" s="152"/>
      <c r="SMD555" s="152"/>
      <c r="SME555" s="152"/>
      <c r="SMF555" s="152"/>
      <c r="SMG555" s="152"/>
      <c r="SMH555" s="152"/>
      <c r="SMI555" s="152"/>
      <c r="SMJ555" s="152"/>
      <c r="SMK555" s="152"/>
      <c r="SML555" s="152"/>
      <c r="SMM555" s="152"/>
      <c r="SMN555" s="152"/>
      <c r="SMO555" s="152"/>
      <c r="SMP555" s="152"/>
      <c r="SMQ555" s="152"/>
      <c r="SMR555" s="152"/>
      <c r="SMS555" s="152"/>
      <c r="SMT555" s="152"/>
      <c r="SMU555" s="152"/>
      <c r="SMV555" s="152"/>
      <c r="SMW555" s="152"/>
      <c r="SMX555" s="152"/>
      <c r="SMY555" s="152"/>
      <c r="SMZ555" s="152"/>
      <c r="SNA555" s="152"/>
      <c r="SNB555" s="152"/>
      <c r="SNC555" s="152"/>
      <c r="SND555" s="152"/>
      <c r="SNE555" s="152"/>
      <c r="SNF555" s="152"/>
      <c r="SNG555" s="152"/>
      <c r="SNH555" s="152"/>
      <c r="SNI555" s="152"/>
      <c r="SNJ555" s="152"/>
      <c r="SNK555" s="152"/>
      <c r="SNL555" s="152"/>
      <c r="SNM555" s="152"/>
      <c r="SNN555" s="152"/>
      <c r="SNO555" s="152"/>
      <c r="SNP555" s="152"/>
      <c r="SNQ555" s="152"/>
      <c r="SNR555" s="152"/>
      <c r="SNS555" s="152"/>
      <c r="SNT555" s="152"/>
      <c r="SNU555" s="152"/>
      <c r="SNV555" s="152"/>
      <c r="SNW555" s="152"/>
      <c r="SNX555" s="152"/>
      <c r="SNY555" s="152"/>
      <c r="SNZ555" s="152"/>
      <c r="SOA555" s="152"/>
      <c r="SOB555" s="152"/>
      <c r="SOC555" s="152"/>
      <c r="SOD555" s="152"/>
      <c r="SOE555" s="152"/>
      <c r="SOF555" s="152"/>
      <c r="SOG555" s="152"/>
      <c r="SOH555" s="152"/>
      <c r="SOI555" s="152"/>
      <c r="SOJ555" s="152"/>
      <c r="SOK555" s="152"/>
      <c r="SOL555" s="152"/>
      <c r="SOM555" s="152"/>
      <c r="SON555" s="152"/>
      <c r="SOO555" s="152"/>
      <c r="SOP555" s="152"/>
      <c r="SOQ555" s="152"/>
      <c r="SOR555" s="152"/>
      <c r="SOS555" s="152"/>
      <c r="SOT555" s="152"/>
      <c r="SOU555" s="152"/>
      <c r="SOV555" s="152"/>
      <c r="SOW555" s="152"/>
      <c r="SOX555" s="152"/>
      <c r="SOY555" s="152"/>
      <c r="SOZ555" s="152"/>
      <c r="SPA555" s="152"/>
      <c r="SPB555" s="152"/>
      <c r="SPC555" s="152"/>
      <c r="SPD555" s="152"/>
      <c r="SPE555" s="152"/>
      <c r="SPF555" s="152"/>
      <c r="SPG555" s="152"/>
      <c r="SPH555" s="152"/>
      <c r="SPI555" s="152"/>
      <c r="SPJ555" s="152"/>
      <c r="SPK555" s="152"/>
      <c r="SPL555" s="152"/>
      <c r="SPM555" s="152"/>
      <c r="SPN555" s="152"/>
      <c r="SPO555" s="152"/>
      <c r="SPP555" s="152"/>
      <c r="SPQ555" s="152"/>
      <c r="SPR555" s="152"/>
      <c r="SPS555" s="152"/>
      <c r="SPT555" s="152"/>
      <c r="SPU555" s="152"/>
      <c r="SPV555" s="152"/>
      <c r="SPW555" s="152"/>
      <c r="SPX555" s="152"/>
      <c r="SPY555" s="152"/>
      <c r="SPZ555" s="152"/>
      <c r="SQA555" s="152"/>
      <c r="SQB555" s="152"/>
      <c r="SQC555" s="152"/>
      <c r="SQD555" s="152"/>
      <c r="SQE555" s="152"/>
      <c r="SQF555" s="152"/>
      <c r="SQG555" s="152"/>
      <c r="SQH555" s="152"/>
      <c r="SQI555" s="152"/>
      <c r="SQJ555" s="152"/>
      <c r="SQK555" s="152"/>
      <c r="SQL555" s="152"/>
      <c r="SQM555" s="152"/>
      <c r="SQN555" s="152"/>
      <c r="SQO555" s="152"/>
      <c r="SQP555" s="152"/>
      <c r="SQQ555" s="152"/>
      <c r="SQR555" s="152"/>
      <c r="SQS555" s="152"/>
      <c r="SQT555" s="152"/>
      <c r="SQU555" s="152"/>
      <c r="SQV555" s="152"/>
      <c r="SQW555" s="152"/>
      <c r="SQX555" s="152"/>
      <c r="SQY555" s="152"/>
      <c r="SQZ555" s="152"/>
      <c r="SRA555" s="152"/>
      <c r="SRB555" s="152"/>
      <c r="SRC555" s="152"/>
      <c r="SRD555" s="152"/>
      <c r="SRE555" s="152"/>
      <c r="SRF555" s="152"/>
      <c r="SRG555" s="152"/>
      <c r="SRH555" s="152"/>
      <c r="SRI555" s="152"/>
      <c r="SRJ555" s="152"/>
      <c r="SRK555" s="152"/>
      <c r="SRL555" s="152"/>
      <c r="SRM555" s="152"/>
      <c r="SRN555" s="152"/>
      <c r="SRO555" s="152"/>
      <c r="SRP555" s="152"/>
      <c r="SRQ555" s="152"/>
      <c r="SRR555" s="152"/>
      <c r="SRS555" s="152"/>
      <c r="SRT555" s="152"/>
      <c r="SRU555" s="152"/>
      <c r="SRV555" s="152"/>
      <c r="SRW555" s="152"/>
      <c r="SRX555" s="152"/>
      <c r="SRY555" s="152"/>
      <c r="SRZ555" s="152"/>
      <c r="SSA555" s="152"/>
      <c r="SSB555" s="152"/>
      <c r="SSC555" s="152"/>
      <c r="SSD555" s="152"/>
      <c r="SSE555" s="152"/>
      <c r="SSF555" s="152"/>
      <c r="SSG555" s="152"/>
      <c r="SSH555" s="152"/>
      <c r="SSI555" s="152"/>
      <c r="SSJ555" s="152"/>
      <c r="SSK555" s="152"/>
      <c r="SSL555" s="152"/>
      <c r="SSM555" s="152"/>
      <c r="SSN555" s="152"/>
      <c r="SSO555" s="152"/>
      <c r="SSP555" s="152"/>
      <c r="SSQ555" s="152"/>
      <c r="SSR555" s="152"/>
      <c r="SSS555" s="152"/>
      <c r="SST555" s="152"/>
      <c r="SSU555" s="152"/>
      <c r="SSV555" s="152"/>
      <c r="SSW555" s="152"/>
      <c r="SSX555" s="152"/>
      <c r="SSY555" s="152"/>
      <c r="SSZ555" s="152"/>
      <c r="STA555" s="152"/>
      <c r="STB555" s="152"/>
      <c r="STC555" s="152"/>
      <c r="STD555" s="152"/>
      <c r="STE555" s="152"/>
      <c r="STF555" s="152"/>
      <c r="STG555" s="152"/>
      <c r="STH555" s="152"/>
      <c r="STI555" s="152"/>
      <c r="STJ555" s="152"/>
      <c r="STK555" s="152"/>
      <c r="STL555" s="152"/>
      <c r="STM555" s="152"/>
      <c r="STN555" s="152"/>
      <c r="STO555" s="152"/>
      <c r="STP555" s="152"/>
      <c r="STQ555" s="152"/>
      <c r="STR555" s="152"/>
      <c r="STS555" s="152"/>
      <c r="STT555" s="152"/>
      <c r="STU555" s="152"/>
      <c r="STV555" s="152"/>
      <c r="STW555" s="152"/>
      <c r="STX555" s="152"/>
      <c r="STY555" s="152"/>
      <c r="STZ555" s="152"/>
      <c r="SUA555" s="152"/>
      <c r="SUB555" s="152"/>
      <c r="SUC555" s="152"/>
      <c r="SUD555" s="152"/>
      <c r="SUE555" s="152"/>
      <c r="SUF555" s="152"/>
      <c r="SUG555" s="152"/>
      <c r="SUH555" s="152"/>
      <c r="SUI555" s="152"/>
      <c r="SUJ555" s="152"/>
      <c r="SUK555" s="152"/>
      <c r="SUL555" s="152"/>
      <c r="SUM555" s="152"/>
      <c r="SUN555" s="152"/>
      <c r="SUO555" s="152"/>
      <c r="SUP555" s="152"/>
      <c r="SUQ555" s="152"/>
      <c r="SUR555" s="152"/>
      <c r="SUS555" s="152"/>
      <c r="SUT555" s="152"/>
      <c r="SUU555" s="152"/>
      <c r="SUV555" s="152"/>
      <c r="SUW555" s="152"/>
      <c r="SUX555" s="152"/>
      <c r="SUY555" s="152"/>
      <c r="SUZ555" s="152"/>
      <c r="SVA555" s="152"/>
      <c r="SVB555" s="152"/>
      <c r="SVC555" s="152"/>
      <c r="SVD555" s="152"/>
      <c r="SVE555" s="152"/>
      <c r="SVF555" s="152"/>
      <c r="SVG555" s="152"/>
      <c r="SVH555" s="152"/>
      <c r="SVI555" s="152"/>
      <c r="SVJ555" s="152"/>
      <c r="SVK555" s="152"/>
      <c r="SVL555" s="152"/>
      <c r="SVM555" s="152"/>
      <c r="SVN555" s="152"/>
      <c r="SVO555" s="152"/>
      <c r="SVP555" s="152"/>
      <c r="SVQ555" s="152"/>
      <c r="SVR555" s="152"/>
      <c r="SVS555" s="152"/>
      <c r="SVT555" s="152"/>
      <c r="SVU555" s="152"/>
      <c r="SVV555" s="152"/>
      <c r="SVW555" s="152"/>
      <c r="SVX555" s="152"/>
      <c r="SVY555" s="152"/>
      <c r="SVZ555" s="152"/>
      <c r="SWA555" s="152"/>
      <c r="SWB555" s="152"/>
      <c r="SWC555" s="152"/>
      <c r="SWD555" s="152"/>
      <c r="SWE555" s="152"/>
      <c r="SWF555" s="152"/>
      <c r="SWG555" s="152"/>
      <c r="SWH555" s="152"/>
      <c r="SWI555" s="152"/>
      <c r="SWJ555" s="152"/>
      <c r="SWK555" s="152"/>
      <c r="SWL555" s="152"/>
      <c r="SWM555" s="152"/>
      <c r="SWN555" s="152"/>
      <c r="SWO555" s="152"/>
      <c r="SWP555" s="152"/>
      <c r="SWQ555" s="152"/>
      <c r="SWR555" s="152"/>
      <c r="SWS555" s="152"/>
      <c r="SWT555" s="152"/>
      <c r="SWU555" s="152"/>
      <c r="SWV555" s="152"/>
      <c r="SWW555" s="152"/>
      <c r="SWX555" s="152"/>
      <c r="SWY555" s="152"/>
      <c r="SWZ555" s="152"/>
      <c r="SXA555" s="152"/>
      <c r="SXB555" s="152"/>
      <c r="SXC555" s="152"/>
      <c r="SXD555" s="152"/>
      <c r="SXE555" s="152"/>
      <c r="SXF555" s="152"/>
      <c r="SXG555" s="152"/>
      <c r="SXH555" s="152"/>
      <c r="SXI555" s="152"/>
      <c r="SXJ555" s="152"/>
      <c r="SXK555" s="152"/>
      <c r="SXL555" s="152"/>
      <c r="SXM555" s="152"/>
      <c r="SXN555" s="152"/>
      <c r="SXO555" s="152"/>
      <c r="SXP555" s="152"/>
      <c r="SXQ555" s="152"/>
      <c r="SXR555" s="152"/>
      <c r="SXS555" s="152"/>
      <c r="SXT555" s="152"/>
      <c r="SXU555" s="152"/>
      <c r="SXV555" s="152"/>
      <c r="SXW555" s="152"/>
      <c r="SXX555" s="152"/>
      <c r="SXY555" s="152"/>
      <c r="SXZ555" s="152"/>
      <c r="SYA555" s="152"/>
      <c r="SYB555" s="152"/>
      <c r="SYC555" s="152"/>
      <c r="SYD555" s="152"/>
      <c r="SYE555" s="152"/>
      <c r="SYF555" s="152"/>
      <c r="SYG555" s="152"/>
      <c r="SYH555" s="152"/>
      <c r="SYI555" s="152"/>
      <c r="SYJ555" s="152"/>
      <c r="SYK555" s="152"/>
      <c r="SYL555" s="152"/>
      <c r="SYM555" s="152"/>
      <c r="SYN555" s="152"/>
      <c r="SYO555" s="152"/>
      <c r="SYP555" s="152"/>
      <c r="SYQ555" s="152"/>
      <c r="SYR555" s="152"/>
      <c r="SYS555" s="152"/>
      <c r="SYT555" s="152"/>
      <c r="SYU555" s="152"/>
      <c r="SYV555" s="152"/>
      <c r="SYW555" s="152"/>
      <c r="SYX555" s="152"/>
      <c r="SYY555" s="152"/>
      <c r="SYZ555" s="152"/>
      <c r="SZA555" s="152"/>
      <c r="SZB555" s="152"/>
      <c r="SZC555" s="152"/>
      <c r="SZD555" s="152"/>
      <c r="SZE555" s="152"/>
      <c r="SZF555" s="152"/>
      <c r="SZG555" s="152"/>
      <c r="SZH555" s="152"/>
      <c r="SZI555" s="152"/>
      <c r="SZJ555" s="152"/>
      <c r="SZK555" s="152"/>
      <c r="SZL555" s="152"/>
      <c r="SZM555" s="152"/>
      <c r="SZN555" s="152"/>
      <c r="SZO555" s="152"/>
      <c r="SZP555" s="152"/>
      <c r="SZQ555" s="152"/>
      <c r="SZR555" s="152"/>
      <c r="SZS555" s="152"/>
      <c r="SZT555" s="152"/>
      <c r="SZU555" s="152"/>
      <c r="SZV555" s="152"/>
      <c r="SZW555" s="152"/>
      <c r="SZX555" s="152"/>
      <c r="SZY555" s="152"/>
      <c r="SZZ555" s="152"/>
      <c r="TAA555" s="152"/>
      <c r="TAB555" s="152"/>
      <c r="TAC555" s="152"/>
      <c r="TAD555" s="152"/>
      <c r="TAE555" s="152"/>
      <c r="TAF555" s="152"/>
      <c r="TAG555" s="152"/>
      <c r="TAH555" s="152"/>
      <c r="TAI555" s="152"/>
      <c r="TAJ555" s="152"/>
      <c r="TAK555" s="152"/>
      <c r="TAL555" s="152"/>
      <c r="TAM555" s="152"/>
      <c r="TAN555" s="152"/>
      <c r="TAO555" s="152"/>
      <c r="TAP555" s="152"/>
      <c r="TAQ555" s="152"/>
      <c r="TAR555" s="152"/>
      <c r="TAS555" s="152"/>
      <c r="TAT555" s="152"/>
      <c r="TAU555" s="152"/>
      <c r="TAV555" s="152"/>
      <c r="TAW555" s="152"/>
      <c r="TAX555" s="152"/>
      <c r="TAY555" s="152"/>
      <c r="TAZ555" s="152"/>
      <c r="TBA555" s="152"/>
      <c r="TBB555" s="152"/>
      <c r="TBC555" s="152"/>
      <c r="TBD555" s="152"/>
      <c r="TBE555" s="152"/>
      <c r="TBF555" s="152"/>
      <c r="TBG555" s="152"/>
      <c r="TBH555" s="152"/>
      <c r="TBI555" s="152"/>
      <c r="TBJ555" s="152"/>
      <c r="TBK555" s="152"/>
      <c r="TBL555" s="152"/>
      <c r="TBM555" s="152"/>
      <c r="TBN555" s="152"/>
      <c r="TBO555" s="152"/>
      <c r="TBP555" s="152"/>
      <c r="TBQ555" s="152"/>
      <c r="TBR555" s="152"/>
      <c r="TBS555" s="152"/>
      <c r="TBT555" s="152"/>
      <c r="TBU555" s="152"/>
      <c r="TBV555" s="152"/>
      <c r="TBW555" s="152"/>
      <c r="TBX555" s="152"/>
      <c r="TBY555" s="152"/>
      <c r="TBZ555" s="152"/>
      <c r="TCA555" s="152"/>
      <c r="TCB555" s="152"/>
      <c r="TCC555" s="152"/>
      <c r="TCD555" s="152"/>
      <c r="TCE555" s="152"/>
      <c r="TCF555" s="152"/>
      <c r="TCG555" s="152"/>
      <c r="TCH555" s="152"/>
      <c r="TCI555" s="152"/>
      <c r="TCJ555" s="152"/>
      <c r="TCK555" s="152"/>
      <c r="TCL555" s="152"/>
      <c r="TCM555" s="152"/>
      <c r="TCN555" s="152"/>
      <c r="TCO555" s="152"/>
      <c r="TCP555" s="152"/>
      <c r="TCQ555" s="152"/>
      <c r="TCR555" s="152"/>
      <c r="TCS555" s="152"/>
      <c r="TCT555" s="152"/>
      <c r="TCU555" s="152"/>
      <c r="TCV555" s="152"/>
      <c r="TCW555" s="152"/>
      <c r="TCX555" s="152"/>
      <c r="TCY555" s="152"/>
      <c r="TCZ555" s="152"/>
      <c r="TDA555" s="152"/>
      <c r="TDB555" s="152"/>
      <c r="TDC555" s="152"/>
      <c r="TDD555" s="152"/>
      <c r="TDE555" s="152"/>
      <c r="TDF555" s="152"/>
      <c r="TDG555" s="152"/>
      <c r="TDH555" s="152"/>
      <c r="TDI555" s="152"/>
      <c r="TDJ555" s="152"/>
      <c r="TDK555" s="152"/>
      <c r="TDL555" s="152"/>
      <c r="TDM555" s="152"/>
      <c r="TDN555" s="152"/>
      <c r="TDO555" s="152"/>
      <c r="TDP555" s="152"/>
      <c r="TDQ555" s="152"/>
      <c r="TDR555" s="152"/>
      <c r="TDS555" s="152"/>
      <c r="TDT555" s="152"/>
      <c r="TDU555" s="152"/>
      <c r="TDV555" s="152"/>
      <c r="TDW555" s="152"/>
      <c r="TDX555" s="152"/>
      <c r="TDY555" s="152"/>
      <c r="TDZ555" s="152"/>
      <c r="TEA555" s="152"/>
      <c r="TEB555" s="152"/>
      <c r="TEC555" s="152"/>
      <c r="TED555" s="152"/>
      <c r="TEE555" s="152"/>
      <c r="TEF555" s="152"/>
      <c r="TEG555" s="152"/>
      <c r="TEH555" s="152"/>
      <c r="TEI555" s="152"/>
      <c r="TEJ555" s="152"/>
      <c r="TEK555" s="152"/>
      <c r="TEL555" s="152"/>
      <c r="TEM555" s="152"/>
      <c r="TEN555" s="152"/>
      <c r="TEO555" s="152"/>
      <c r="TEP555" s="152"/>
      <c r="TEQ555" s="152"/>
      <c r="TER555" s="152"/>
      <c r="TES555" s="152"/>
      <c r="TET555" s="152"/>
      <c r="TEU555" s="152"/>
      <c r="TEV555" s="152"/>
      <c r="TEW555" s="152"/>
      <c r="TEX555" s="152"/>
      <c r="TEY555" s="152"/>
      <c r="TEZ555" s="152"/>
      <c r="TFA555" s="152"/>
      <c r="TFB555" s="152"/>
      <c r="TFC555" s="152"/>
      <c r="TFD555" s="152"/>
      <c r="TFE555" s="152"/>
      <c r="TFF555" s="152"/>
      <c r="TFG555" s="152"/>
      <c r="TFH555" s="152"/>
      <c r="TFI555" s="152"/>
      <c r="TFJ555" s="152"/>
      <c r="TFK555" s="152"/>
      <c r="TFL555" s="152"/>
      <c r="TFM555" s="152"/>
      <c r="TFN555" s="152"/>
      <c r="TFO555" s="152"/>
      <c r="TFP555" s="152"/>
      <c r="TFQ555" s="152"/>
      <c r="TFR555" s="152"/>
      <c r="TFS555" s="152"/>
      <c r="TFT555" s="152"/>
      <c r="TFU555" s="152"/>
      <c r="TFV555" s="152"/>
      <c r="TFW555" s="152"/>
      <c r="TFX555" s="152"/>
      <c r="TFY555" s="152"/>
      <c r="TFZ555" s="152"/>
      <c r="TGA555" s="152"/>
      <c r="TGB555" s="152"/>
      <c r="TGC555" s="152"/>
      <c r="TGD555" s="152"/>
      <c r="TGE555" s="152"/>
      <c r="TGF555" s="152"/>
      <c r="TGG555" s="152"/>
      <c r="TGH555" s="152"/>
      <c r="TGI555" s="152"/>
      <c r="TGJ555" s="152"/>
      <c r="TGK555" s="152"/>
      <c r="TGL555" s="152"/>
      <c r="TGM555" s="152"/>
      <c r="TGN555" s="152"/>
      <c r="TGO555" s="152"/>
      <c r="TGP555" s="152"/>
      <c r="TGQ555" s="152"/>
      <c r="TGR555" s="152"/>
      <c r="TGS555" s="152"/>
      <c r="TGT555" s="152"/>
      <c r="TGU555" s="152"/>
      <c r="TGV555" s="152"/>
      <c r="TGW555" s="152"/>
      <c r="TGX555" s="152"/>
      <c r="TGY555" s="152"/>
      <c r="TGZ555" s="152"/>
      <c r="THA555" s="152"/>
      <c r="THB555" s="152"/>
      <c r="THC555" s="152"/>
      <c r="THD555" s="152"/>
      <c r="THE555" s="152"/>
      <c r="THF555" s="152"/>
      <c r="THG555" s="152"/>
      <c r="THH555" s="152"/>
      <c r="THI555" s="152"/>
      <c r="THJ555" s="152"/>
      <c r="THK555" s="152"/>
      <c r="THL555" s="152"/>
      <c r="THM555" s="152"/>
      <c r="THN555" s="152"/>
      <c r="THO555" s="152"/>
      <c r="THP555" s="152"/>
      <c r="THQ555" s="152"/>
      <c r="THR555" s="152"/>
      <c r="THS555" s="152"/>
      <c r="THT555" s="152"/>
      <c r="THU555" s="152"/>
      <c r="THV555" s="152"/>
      <c r="THW555" s="152"/>
      <c r="THX555" s="152"/>
      <c r="THY555" s="152"/>
      <c r="THZ555" s="152"/>
      <c r="TIA555" s="152"/>
      <c r="TIB555" s="152"/>
      <c r="TIC555" s="152"/>
      <c r="TID555" s="152"/>
      <c r="TIE555" s="152"/>
      <c r="TIF555" s="152"/>
      <c r="TIG555" s="152"/>
      <c r="TIH555" s="152"/>
      <c r="TII555" s="152"/>
      <c r="TIJ555" s="152"/>
      <c r="TIK555" s="152"/>
      <c r="TIL555" s="152"/>
      <c r="TIM555" s="152"/>
      <c r="TIN555" s="152"/>
      <c r="TIO555" s="152"/>
      <c r="TIP555" s="152"/>
      <c r="TIQ555" s="152"/>
      <c r="TIR555" s="152"/>
      <c r="TIS555" s="152"/>
      <c r="TIT555" s="152"/>
      <c r="TIU555" s="152"/>
      <c r="TIV555" s="152"/>
      <c r="TIW555" s="152"/>
      <c r="TIX555" s="152"/>
      <c r="TIY555" s="152"/>
      <c r="TIZ555" s="152"/>
      <c r="TJA555" s="152"/>
      <c r="TJB555" s="152"/>
      <c r="TJC555" s="152"/>
      <c r="TJD555" s="152"/>
      <c r="TJE555" s="152"/>
      <c r="TJF555" s="152"/>
      <c r="TJG555" s="152"/>
      <c r="TJH555" s="152"/>
      <c r="TJI555" s="152"/>
      <c r="TJJ555" s="152"/>
      <c r="TJK555" s="152"/>
      <c r="TJL555" s="152"/>
      <c r="TJM555" s="152"/>
      <c r="TJN555" s="152"/>
      <c r="TJO555" s="152"/>
      <c r="TJP555" s="152"/>
      <c r="TJQ555" s="152"/>
      <c r="TJR555" s="152"/>
      <c r="TJS555" s="152"/>
      <c r="TJT555" s="152"/>
      <c r="TJU555" s="152"/>
      <c r="TJV555" s="152"/>
      <c r="TJW555" s="152"/>
      <c r="TJX555" s="152"/>
      <c r="TJY555" s="152"/>
      <c r="TJZ555" s="152"/>
      <c r="TKA555" s="152"/>
      <c r="TKB555" s="152"/>
      <c r="TKC555" s="152"/>
      <c r="TKD555" s="152"/>
      <c r="TKE555" s="152"/>
      <c r="TKF555" s="152"/>
      <c r="TKG555" s="152"/>
      <c r="TKH555" s="152"/>
      <c r="TKI555" s="152"/>
      <c r="TKJ555" s="152"/>
      <c r="TKK555" s="152"/>
      <c r="TKL555" s="152"/>
      <c r="TKM555" s="152"/>
      <c r="TKN555" s="152"/>
      <c r="TKO555" s="152"/>
      <c r="TKP555" s="152"/>
      <c r="TKQ555" s="152"/>
      <c r="TKR555" s="152"/>
      <c r="TKS555" s="152"/>
      <c r="TKT555" s="152"/>
      <c r="TKU555" s="152"/>
      <c r="TKV555" s="152"/>
      <c r="TKW555" s="152"/>
      <c r="TKX555" s="152"/>
      <c r="TKY555" s="152"/>
      <c r="TKZ555" s="152"/>
      <c r="TLA555" s="152"/>
      <c r="TLB555" s="152"/>
      <c r="TLC555" s="152"/>
      <c r="TLD555" s="152"/>
      <c r="TLE555" s="152"/>
      <c r="TLF555" s="152"/>
      <c r="TLG555" s="152"/>
      <c r="TLH555" s="152"/>
      <c r="TLI555" s="152"/>
      <c r="TLJ555" s="152"/>
      <c r="TLK555" s="152"/>
      <c r="TLL555" s="152"/>
      <c r="TLM555" s="152"/>
      <c r="TLN555" s="152"/>
      <c r="TLO555" s="152"/>
      <c r="TLP555" s="152"/>
      <c r="TLQ555" s="152"/>
      <c r="TLR555" s="152"/>
      <c r="TLS555" s="152"/>
      <c r="TLT555" s="152"/>
      <c r="TLU555" s="152"/>
      <c r="TLV555" s="152"/>
      <c r="TLW555" s="152"/>
      <c r="TLX555" s="152"/>
      <c r="TLY555" s="152"/>
      <c r="TLZ555" s="152"/>
      <c r="TMA555" s="152"/>
      <c r="TMB555" s="152"/>
      <c r="TMC555" s="152"/>
      <c r="TMD555" s="152"/>
      <c r="TME555" s="152"/>
      <c r="TMF555" s="152"/>
      <c r="TMG555" s="152"/>
      <c r="TMH555" s="152"/>
      <c r="TMI555" s="152"/>
      <c r="TMJ555" s="152"/>
      <c r="TMK555" s="152"/>
      <c r="TML555" s="152"/>
      <c r="TMM555" s="152"/>
      <c r="TMN555" s="152"/>
      <c r="TMO555" s="152"/>
      <c r="TMP555" s="152"/>
      <c r="TMQ555" s="152"/>
      <c r="TMR555" s="152"/>
      <c r="TMS555" s="152"/>
      <c r="TMT555" s="152"/>
      <c r="TMU555" s="152"/>
      <c r="TMV555" s="152"/>
      <c r="TMW555" s="152"/>
      <c r="TMX555" s="152"/>
      <c r="TMY555" s="152"/>
      <c r="TMZ555" s="152"/>
      <c r="TNA555" s="152"/>
      <c r="TNB555" s="152"/>
      <c r="TNC555" s="152"/>
      <c r="TND555" s="152"/>
      <c r="TNE555" s="152"/>
      <c r="TNF555" s="152"/>
      <c r="TNG555" s="152"/>
      <c r="TNH555" s="152"/>
      <c r="TNI555" s="152"/>
      <c r="TNJ555" s="152"/>
      <c r="TNK555" s="152"/>
      <c r="TNL555" s="152"/>
      <c r="TNM555" s="152"/>
      <c r="TNN555" s="152"/>
      <c r="TNO555" s="152"/>
      <c r="TNP555" s="152"/>
      <c r="TNQ555" s="152"/>
      <c r="TNR555" s="152"/>
      <c r="TNS555" s="152"/>
      <c r="TNT555" s="152"/>
      <c r="TNU555" s="152"/>
      <c r="TNV555" s="152"/>
      <c r="TNW555" s="152"/>
      <c r="TNX555" s="152"/>
      <c r="TNY555" s="152"/>
      <c r="TNZ555" s="152"/>
      <c r="TOA555" s="152"/>
      <c r="TOB555" s="152"/>
      <c r="TOC555" s="152"/>
      <c r="TOD555" s="152"/>
      <c r="TOE555" s="152"/>
      <c r="TOF555" s="152"/>
      <c r="TOG555" s="152"/>
      <c r="TOH555" s="152"/>
      <c r="TOI555" s="152"/>
      <c r="TOJ555" s="152"/>
      <c r="TOK555" s="152"/>
      <c r="TOL555" s="152"/>
      <c r="TOM555" s="152"/>
      <c r="TON555" s="152"/>
      <c r="TOO555" s="152"/>
      <c r="TOP555" s="152"/>
      <c r="TOQ555" s="152"/>
      <c r="TOR555" s="152"/>
      <c r="TOS555" s="152"/>
      <c r="TOT555" s="152"/>
      <c r="TOU555" s="152"/>
      <c r="TOV555" s="152"/>
      <c r="TOW555" s="152"/>
      <c r="TOX555" s="152"/>
      <c r="TOY555" s="152"/>
      <c r="TOZ555" s="152"/>
      <c r="TPA555" s="152"/>
      <c r="TPB555" s="152"/>
      <c r="TPC555" s="152"/>
      <c r="TPD555" s="152"/>
      <c r="TPE555" s="152"/>
      <c r="TPF555" s="152"/>
      <c r="TPG555" s="152"/>
      <c r="TPH555" s="152"/>
      <c r="TPI555" s="152"/>
      <c r="TPJ555" s="152"/>
      <c r="TPK555" s="152"/>
      <c r="TPL555" s="152"/>
      <c r="TPM555" s="152"/>
      <c r="TPN555" s="152"/>
      <c r="TPO555" s="152"/>
      <c r="TPP555" s="152"/>
      <c r="TPQ555" s="152"/>
      <c r="TPR555" s="152"/>
      <c r="TPS555" s="152"/>
      <c r="TPT555" s="152"/>
      <c r="TPU555" s="152"/>
      <c r="TPV555" s="152"/>
      <c r="TPW555" s="152"/>
      <c r="TPX555" s="152"/>
      <c r="TPY555" s="152"/>
      <c r="TPZ555" s="152"/>
      <c r="TQA555" s="152"/>
      <c r="TQB555" s="152"/>
      <c r="TQC555" s="152"/>
      <c r="TQD555" s="152"/>
      <c r="TQE555" s="152"/>
      <c r="TQF555" s="152"/>
      <c r="TQG555" s="152"/>
      <c r="TQH555" s="152"/>
      <c r="TQI555" s="152"/>
      <c r="TQJ555" s="152"/>
      <c r="TQK555" s="152"/>
      <c r="TQL555" s="152"/>
      <c r="TQM555" s="152"/>
      <c r="TQN555" s="152"/>
      <c r="TQO555" s="152"/>
      <c r="TQP555" s="152"/>
      <c r="TQQ555" s="152"/>
      <c r="TQR555" s="152"/>
      <c r="TQS555" s="152"/>
      <c r="TQT555" s="152"/>
      <c r="TQU555" s="152"/>
      <c r="TQV555" s="152"/>
      <c r="TQW555" s="152"/>
      <c r="TQX555" s="152"/>
      <c r="TQY555" s="152"/>
      <c r="TQZ555" s="152"/>
      <c r="TRA555" s="152"/>
      <c r="TRB555" s="152"/>
      <c r="TRC555" s="152"/>
      <c r="TRD555" s="152"/>
      <c r="TRE555" s="152"/>
      <c r="TRF555" s="152"/>
      <c r="TRG555" s="152"/>
      <c r="TRH555" s="152"/>
      <c r="TRI555" s="152"/>
      <c r="TRJ555" s="152"/>
      <c r="TRK555" s="152"/>
      <c r="TRL555" s="152"/>
      <c r="TRM555" s="152"/>
      <c r="TRN555" s="152"/>
      <c r="TRO555" s="152"/>
      <c r="TRP555" s="152"/>
      <c r="TRQ555" s="152"/>
      <c r="TRR555" s="152"/>
      <c r="TRS555" s="152"/>
      <c r="TRT555" s="152"/>
      <c r="TRU555" s="152"/>
      <c r="TRV555" s="152"/>
      <c r="TRW555" s="152"/>
      <c r="TRX555" s="152"/>
      <c r="TRY555" s="152"/>
      <c r="TRZ555" s="152"/>
      <c r="TSA555" s="152"/>
      <c r="TSB555" s="152"/>
      <c r="TSC555" s="152"/>
      <c r="TSD555" s="152"/>
      <c r="TSE555" s="152"/>
      <c r="TSF555" s="152"/>
      <c r="TSG555" s="152"/>
      <c r="TSH555" s="152"/>
      <c r="TSI555" s="152"/>
      <c r="TSJ555" s="152"/>
      <c r="TSK555" s="152"/>
      <c r="TSL555" s="152"/>
      <c r="TSM555" s="152"/>
      <c r="TSN555" s="152"/>
      <c r="TSO555" s="152"/>
      <c r="TSP555" s="152"/>
      <c r="TSQ555" s="152"/>
      <c r="TSR555" s="152"/>
      <c r="TSS555" s="152"/>
      <c r="TST555" s="152"/>
      <c r="TSU555" s="152"/>
      <c r="TSV555" s="152"/>
      <c r="TSW555" s="152"/>
      <c r="TSX555" s="152"/>
      <c r="TSY555" s="152"/>
      <c r="TSZ555" s="152"/>
      <c r="TTA555" s="152"/>
      <c r="TTB555" s="152"/>
      <c r="TTC555" s="152"/>
      <c r="TTD555" s="152"/>
      <c r="TTE555" s="152"/>
      <c r="TTF555" s="152"/>
      <c r="TTG555" s="152"/>
      <c r="TTH555" s="152"/>
      <c r="TTI555" s="152"/>
      <c r="TTJ555" s="152"/>
      <c r="TTK555" s="152"/>
      <c r="TTL555" s="152"/>
      <c r="TTM555" s="152"/>
      <c r="TTN555" s="152"/>
      <c r="TTO555" s="152"/>
      <c r="TTP555" s="152"/>
      <c r="TTQ555" s="152"/>
      <c r="TTR555" s="152"/>
      <c r="TTS555" s="152"/>
      <c r="TTT555" s="152"/>
      <c r="TTU555" s="152"/>
      <c r="TTV555" s="152"/>
      <c r="TTW555" s="152"/>
      <c r="TTX555" s="152"/>
      <c r="TTY555" s="152"/>
      <c r="TTZ555" s="152"/>
      <c r="TUA555" s="152"/>
      <c r="TUB555" s="152"/>
      <c r="TUC555" s="152"/>
      <c r="TUD555" s="152"/>
      <c r="TUE555" s="152"/>
      <c r="TUF555" s="152"/>
      <c r="TUG555" s="152"/>
      <c r="TUH555" s="152"/>
      <c r="TUI555" s="152"/>
      <c r="TUJ555" s="152"/>
      <c r="TUK555" s="152"/>
      <c r="TUL555" s="152"/>
      <c r="TUM555" s="152"/>
      <c r="TUN555" s="152"/>
      <c r="TUO555" s="152"/>
      <c r="TUP555" s="152"/>
      <c r="TUQ555" s="152"/>
      <c r="TUR555" s="152"/>
      <c r="TUS555" s="152"/>
      <c r="TUT555" s="152"/>
      <c r="TUU555" s="152"/>
      <c r="TUV555" s="152"/>
      <c r="TUW555" s="152"/>
      <c r="TUX555" s="152"/>
      <c r="TUY555" s="152"/>
      <c r="TUZ555" s="152"/>
      <c r="TVA555" s="152"/>
      <c r="TVB555" s="152"/>
      <c r="TVC555" s="152"/>
      <c r="TVD555" s="152"/>
      <c r="TVE555" s="152"/>
      <c r="TVF555" s="152"/>
      <c r="TVG555" s="152"/>
      <c r="TVH555" s="152"/>
      <c r="TVI555" s="152"/>
      <c r="TVJ555" s="152"/>
      <c r="TVK555" s="152"/>
      <c r="TVL555" s="152"/>
      <c r="TVM555" s="152"/>
      <c r="TVN555" s="152"/>
      <c r="TVO555" s="152"/>
      <c r="TVP555" s="152"/>
      <c r="TVQ555" s="152"/>
      <c r="TVR555" s="152"/>
      <c r="TVS555" s="152"/>
      <c r="TVT555" s="152"/>
      <c r="TVU555" s="152"/>
      <c r="TVV555" s="152"/>
      <c r="TVW555" s="152"/>
      <c r="TVX555" s="152"/>
      <c r="TVY555" s="152"/>
      <c r="TVZ555" s="152"/>
      <c r="TWA555" s="152"/>
      <c r="TWB555" s="152"/>
      <c r="TWC555" s="152"/>
      <c r="TWD555" s="152"/>
      <c r="TWE555" s="152"/>
      <c r="TWF555" s="152"/>
      <c r="TWG555" s="152"/>
      <c r="TWH555" s="152"/>
      <c r="TWI555" s="152"/>
      <c r="TWJ555" s="152"/>
      <c r="TWK555" s="152"/>
      <c r="TWL555" s="152"/>
      <c r="TWM555" s="152"/>
      <c r="TWN555" s="152"/>
      <c r="TWO555" s="152"/>
      <c r="TWP555" s="152"/>
      <c r="TWQ555" s="152"/>
      <c r="TWR555" s="152"/>
      <c r="TWS555" s="152"/>
      <c r="TWT555" s="152"/>
      <c r="TWU555" s="152"/>
      <c r="TWV555" s="152"/>
      <c r="TWW555" s="152"/>
      <c r="TWX555" s="152"/>
      <c r="TWY555" s="152"/>
      <c r="TWZ555" s="152"/>
      <c r="TXA555" s="152"/>
      <c r="TXB555" s="152"/>
      <c r="TXC555" s="152"/>
      <c r="TXD555" s="152"/>
      <c r="TXE555" s="152"/>
      <c r="TXF555" s="152"/>
      <c r="TXG555" s="152"/>
      <c r="TXH555" s="152"/>
      <c r="TXI555" s="152"/>
      <c r="TXJ555" s="152"/>
      <c r="TXK555" s="152"/>
      <c r="TXL555" s="152"/>
      <c r="TXM555" s="152"/>
      <c r="TXN555" s="152"/>
      <c r="TXO555" s="152"/>
      <c r="TXP555" s="152"/>
      <c r="TXQ555" s="152"/>
      <c r="TXR555" s="152"/>
      <c r="TXS555" s="152"/>
      <c r="TXT555" s="152"/>
      <c r="TXU555" s="152"/>
      <c r="TXV555" s="152"/>
      <c r="TXW555" s="152"/>
      <c r="TXX555" s="152"/>
      <c r="TXY555" s="152"/>
      <c r="TXZ555" s="152"/>
      <c r="TYA555" s="152"/>
      <c r="TYB555" s="152"/>
      <c r="TYC555" s="152"/>
      <c r="TYD555" s="152"/>
      <c r="TYE555" s="152"/>
      <c r="TYF555" s="152"/>
      <c r="TYG555" s="152"/>
      <c r="TYH555" s="152"/>
      <c r="TYI555" s="152"/>
      <c r="TYJ555" s="152"/>
      <c r="TYK555" s="152"/>
      <c r="TYL555" s="152"/>
      <c r="TYM555" s="152"/>
      <c r="TYN555" s="152"/>
      <c r="TYO555" s="152"/>
      <c r="TYP555" s="152"/>
      <c r="TYQ555" s="152"/>
      <c r="TYR555" s="152"/>
      <c r="TYS555" s="152"/>
      <c r="TYT555" s="152"/>
      <c r="TYU555" s="152"/>
      <c r="TYV555" s="152"/>
      <c r="TYW555" s="152"/>
      <c r="TYX555" s="152"/>
      <c r="TYY555" s="152"/>
      <c r="TYZ555" s="152"/>
      <c r="TZA555" s="152"/>
      <c r="TZB555" s="152"/>
      <c r="TZC555" s="152"/>
      <c r="TZD555" s="152"/>
      <c r="TZE555" s="152"/>
      <c r="TZF555" s="152"/>
      <c r="TZG555" s="152"/>
      <c r="TZH555" s="152"/>
      <c r="TZI555" s="152"/>
      <c r="TZJ555" s="152"/>
      <c r="TZK555" s="152"/>
      <c r="TZL555" s="152"/>
      <c r="TZM555" s="152"/>
      <c r="TZN555" s="152"/>
      <c r="TZO555" s="152"/>
      <c r="TZP555" s="152"/>
      <c r="TZQ555" s="152"/>
      <c r="TZR555" s="152"/>
      <c r="TZS555" s="152"/>
      <c r="TZT555" s="152"/>
      <c r="TZU555" s="152"/>
      <c r="TZV555" s="152"/>
      <c r="TZW555" s="152"/>
      <c r="TZX555" s="152"/>
      <c r="TZY555" s="152"/>
      <c r="TZZ555" s="152"/>
      <c r="UAA555" s="152"/>
      <c r="UAB555" s="152"/>
      <c r="UAC555" s="152"/>
      <c r="UAD555" s="152"/>
      <c r="UAE555" s="152"/>
      <c r="UAF555" s="152"/>
      <c r="UAG555" s="152"/>
      <c r="UAH555" s="152"/>
      <c r="UAI555" s="152"/>
      <c r="UAJ555" s="152"/>
      <c r="UAK555" s="152"/>
      <c r="UAL555" s="152"/>
      <c r="UAM555" s="152"/>
      <c r="UAN555" s="152"/>
      <c r="UAO555" s="152"/>
      <c r="UAP555" s="152"/>
      <c r="UAQ555" s="152"/>
      <c r="UAR555" s="152"/>
      <c r="UAS555" s="152"/>
      <c r="UAT555" s="152"/>
      <c r="UAU555" s="152"/>
      <c r="UAV555" s="152"/>
      <c r="UAW555" s="152"/>
      <c r="UAX555" s="152"/>
      <c r="UAY555" s="152"/>
      <c r="UAZ555" s="152"/>
      <c r="UBA555" s="152"/>
      <c r="UBB555" s="152"/>
      <c r="UBC555" s="152"/>
      <c r="UBD555" s="152"/>
      <c r="UBE555" s="152"/>
      <c r="UBF555" s="152"/>
      <c r="UBG555" s="152"/>
      <c r="UBH555" s="152"/>
      <c r="UBI555" s="152"/>
      <c r="UBJ555" s="152"/>
      <c r="UBK555" s="152"/>
      <c r="UBL555" s="152"/>
      <c r="UBM555" s="152"/>
      <c r="UBN555" s="152"/>
      <c r="UBO555" s="152"/>
      <c r="UBP555" s="152"/>
      <c r="UBQ555" s="152"/>
      <c r="UBR555" s="152"/>
      <c r="UBS555" s="152"/>
      <c r="UBT555" s="152"/>
      <c r="UBU555" s="152"/>
      <c r="UBV555" s="152"/>
      <c r="UBW555" s="152"/>
      <c r="UBX555" s="152"/>
      <c r="UBY555" s="152"/>
      <c r="UBZ555" s="152"/>
      <c r="UCA555" s="152"/>
      <c r="UCB555" s="152"/>
      <c r="UCC555" s="152"/>
      <c r="UCD555" s="152"/>
      <c r="UCE555" s="152"/>
      <c r="UCF555" s="152"/>
      <c r="UCG555" s="152"/>
      <c r="UCH555" s="152"/>
      <c r="UCI555" s="152"/>
      <c r="UCJ555" s="152"/>
      <c r="UCK555" s="152"/>
      <c r="UCL555" s="152"/>
      <c r="UCM555" s="152"/>
      <c r="UCN555" s="152"/>
      <c r="UCO555" s="152"/>
      <c r="UCP555" s="152"/>
      <c r="UCQ555" s="152"/>
      <c r="UCR555" s="152"/>
      <c r="UCS555" s="152"/>
      <c r="UCT555" s="152"/>
      <c r="UCU555" s="152"/>
      <c r="UCV555" s="152"/>
      <c r="UCW555" s="152"/>
      <c r="UCX555" s="152"/>
      <c r="UCY555" s="152"/>
      <c r="UCZ555" s="152"/>
      <c r="UDA555" s="152"/>
      <c r="UDB555" s="152"/>
      <c r="UDC555" s="152"/>
      <c r="UDD555" s="152"/>
      <c r="UDE555" s="152"/>
      <c r="UDF555" s="152"/>
      <c r="UDG555" s="152"/>
      <c r="UDH555" s="152"/>
      <c r="UDI555" s="152"/>
      <c r="UDJ555" s="152"/>
      <c r="UDK555" s="152"/>
      <c r="UDL555" s="152"/>
      <c r="UDM555" s="152"/>
      <c r="UDN555" s="152"/>
      <c r="UDO555" s="152"/>
      <c r="UDP555" s="152"/>
      <c r="UDQ555" s="152"/>
      <c r="UDR555" s="152"/>
      <c r="UDS555" s="152"/>
      <c r="UDT555" s="152"/>
      <c r="UDU555" s="152"/>
      <c r="UDV555" s="152"/>
      <c r="UDW555" s="152"/>
      <c r="UDX555" s="152"/>
      <c r="UDY555" s="152"/>
      <c r="UDZ555" s="152"/>
      <c r="UEA555" s="152"/>
      <c r="UEB555" s="152"/>
      <c r="UEC555" s="152"/>
      <c r="UED555" s="152"/>
      <c r="UEE555" s="152"/>
      <c r="UEF555" s="152"/>
      <c r="UEG555" s="152"/>
      <c r="UEH555" s="152"/>
      <c r="UEI555" s="152"/>
      <c r="UEJ555" s="152"/>
      <c r="UEK555" s="152"/>
      <c r="UEL555" s="152"/>
      <c r="UEM555" s="152"/>
      <c r="UEN555" s="152"/>
      <c r="UEO555" s="152"/>
      <c r="UEP555" s="152"/>
      <c r="UEQ555" s="152"/>
      <c r="UER555" s="152"/>
      <c r="UES555" s="152"/>
      <c r="UET555" s="152"/>
      <c r="UEU555" s="152"/>
      <c r="UEV555" s="152"/>
      <c r="UEW555" s="152"/>
      <c r="UEX555" s="152"/>
      <c r="UEY555" s="152"/>
      <c r="UEZ555" s="152"/>
      <c r="UFA555" s="152"/>
      <c r="UFB555" s="152"/>
      <c r="UFC555" s="152"/>
      <c r="UFD555" s="152"/>
      <c r="UFE555" s="152"/>
      <c r="UFF555" s="152"/>
      <c r="UFG555" s="152"/>
      <c r="UFH555" s="152"/>
      <c r="UFI555" s="152"/>
      <c r="UFJ555" s="152"/>
      <c r="UFK555" s="152"/>
      <c r="UFL555" s="152"/>
      <c r="UFM555" s="152"/>
      <c r="UFN555" s="152"/>
      <c r="UFO555" s="152"/>
      <c r="UFP555" s="152"/>
      <c r="UFQ555" s="152"/>
      <c r="UFR555" s="152"/>
      <c r="UFS555" s="152"/>
      <c r="UFT555" s="152"/>
      <c r="UFU555" s="152"/>
      <c r="UFV555" s="152"/>
      <c r="UFW555" s="152"/>
      <c r="UFX555" s="152"/>
      <c r="UFY555" s="152"/>
      <c r="UFZ555" s="152"/>
      <c r="UGA555" s="152"/>
      <c r="UGB555" s="152"/>
      <c r="UGC555" s="152"/>
      <c r="UGD555" s="152"/>
      <c r="UGE555" s="152"/>
      <c r="UGF555" s="152"/>
      <c r="UGG555" s="152"/>
      <c r="UGH555" s="152"/>
      <c r="UGI555" s="152"/>
      <c r="UGJ555" s="152"/>
      <c r="UGK555" s="152"/>
      <c r="UGL555" s="152"/>
      <c r="UGM555" s="152"/>
      <c r="UGN555" s="152"/>
      <c r="UGO555" s="152"/>
      <c r="UGP555" s="152"/>
      <c r="UGQ555" s="152"/>
      <c r="UGR555" s="152"/>
      <c r="UGS555" s="152"/>
      <c r="UGT555" s="152"/>
      <c r="UGU555" s="152"/>
      <c r="UGV555" s="152"/>
      <c r="UGW555" s="152"/>
      <c r="UGX555" s="152"/>
      <c r="UGY555" s="152"/>
      <c r="UGZ555" s="152"/>
      <c r="UHA555" s="152"/>
      <c r="UHB555" s="152"/>
      <c r="UHC555" s="152"/>
      <c r="UHD555" s="152"/>
      <c r="UHE555" s="152"/>
      <c r="UHF555" s="152"/>
      <c r="UHG555" s="152"/>
      <c r="UHH555" s="152"/>
      <c r="UHI555" s="152"/>
      <c r="UHJ555" s="152"/>
      <c r="UHK555" s="152"/>
      <c r="UHL555" s="152"/>
      <c r="UHM555" s="152"/>
      <c r="UHN555" s="152"/>
      <c r="UHO555" s="152"/>
      <c r="UHP555" s="152"/>
      <c r="UHQ555" s="152"/>
      <c r="UHR555" s="152"/>
      <c r="UHS555" s="152"/>
      <c r="UHT555" s="152"/>
      <c r="UHU555" s="152"/>
      <c r="UHV555" s="152"/>
      <c r="UHW555" s="152"/>
      <c r="UHX555" s="152"/>
      <c r="UHY555" s="152"/>
      <c r="UHZ555" s="152"/>
      <c r="UIA555" s="152"/>
      <c r="UIB555" s="152"/>
      <c r="UIC555" s="152"/>
      <c r="UID555" s="152"/>
      <c r="UIE555" s="152"/>
      <c r="UIF555" s="152"/>
      <c r="UIG555" s="152"/>
      <c r="UIH555" s="152"/>
      <c r="UII555" s="152"/>
      <c r="UIJ555" s="152"/>
      <c r="UIK555" s="152"/>
      <c r="UIL555" s="152"/>
      <c r="UIM555" s="152"/>
      <c r="UIN555" s="152"/>
      <c r="UIO555" s="152"/>
      <c r="UIP555" s="152"/>
      <c r="UIQ555" s="152"/>
      <c r="UIR555" s="152"/>
      <c r="UIS555" s="152"/>
      <c r="UIT555" s="152"/>
      <c r="UIU555" s="152"/>
      <c r="UIV555" s="152"/>
      <c r="UIW555" s="152"/>
      <c r="UIX555" s="152"/>
      <c r="UIY555" s="152"/>
      <c r="UIZ555" s="152"/>
      <c r="UJA555" s="152"/>
      <c r="UJB555" s="152"/>
      <c r="UJC555" s="152"/>
      <c r="UJD555" s="152"/>
      <c r="UJE555" s="152"/>
      <c r="UJF555" s="152"/>
      <c r="UJG555" s="152"/>
      <c r="UJH555" s="152"/>
      <c r="UJI555" s="152"/>
      <c r="UJJ555" s="152"/>
      <c r="UJK555" s="152"/>
      <c r="UJL555" s="152"/>
      <c r="UJM555" s="152"/>
      <c r="UJN555" s="152"/>
      <c r="UJO555" s="152"/>
      <c r="UJP555" s="152"/>
      <c r="UJQ555" s="152"/>
      <c r="UJR555" s="152"/>
      <c r="UJS555" s="152"/>
      <c r="UJT555" s="152"/>
      <c r="UJU555" s="152"/>
      <c r="UJV555" s="152"/>
      <c r="UJW555" s="152"/>
      <c r="UJX555" s="152"/>
      <c r="UJY555" s="152"/>
      <c r="UJZ555" s="152"/>
      <c r="UKA555" s="152"/>
      <c r="UKB555" s="152"/>
      <c r="UKC555" s="152"/>
      <c r="UKD555" s="152"/>
      <c r="UKE555" s="152"/>
      <c r="UKF555" s="152"/>
      <c r="UKG555" s="152"/>
      <c r="UKH555" s="152"/>
      <c r="UKI555" s="152"/>
      <c r="UKJ555" s="152"/>
      <c r="UKK555" s="152"/>
      <c r="UKL555" s="152"/>
      <c r="UKM555" s="152"/>
      <c r="UKN555" s="152"/>
      <c r="UKO555" s="152"/>
      <c r="UKP555" s="152"/>
      <c r="UKQ555" s="152"/>
      <c r="UKR555" s="152"/>
      <c r="UKS555" s="152"/>
      <c r="UKT555" s="152"/>
      <c r="UKU555" s="152"/>
      <c r="UKV555" s="152"/>
      <c r="UKW555" s="152"/>
      <c r="UKX555" s="152"/>
      <c r="UKY555" s="152"/>
      <c r="UKZ555" s="152"/>
      <c r="ULA555" s="152"/>
      <c r="ULB555" s="152"/>
      <c r="ULC555" s="152"/>
      <c r="ULD555" s="152"/>
      <c r="ULE555" s="152"/>
      <c r="ULF555" s="152"/>
      <c r="ULG555" s="152"/>
      <c r="ULH555" s="152"/>
      <c r="ULI555" s="152"/>
      <c r="ULJ555" s="152"/>
      <c r="ULK555" s="152"/>
      <c r="ULL555" s="152"/>
      <c r="ULM555" s="152"/>
      <c r="ULN555" s="152"/>
      <c r="ULO555" s="152"/>
      <c r="ULP555" s="152"/>
      <c r="ULQ555" s="152"/>
      <c r="ULR555" s="152"/>
      <c r="ULS555" s="152"/>
      <c r="ULT555" s="152"/>
      <c r="ULU555" s="152"/>
      <c r="ULV555" s="152"/>
      <c r="ULW555" s="152"/>
      <c r="ULX555" s="152"/>
      <c r="ULY555" s="152"/>
      <c r="ULZ555" s="152"/>
      <c r="UMA555" s="152"/>
      <c r="UMB555" s="152"/>
      <c r="UMC555" s="152"/>
      <c r="UMD555" s="152"/>
      <c r="UME555" s="152"/>
      <c r="UMF555" s="152"/>
      <c r="UMG555" s="152"/>
      <c r="UMH555" s="152"/>
      <c r="UMI555" s="152"/>
      <c r="UMJ555" s="152"/>
      <c r="UMK555" s="152"/>
      <c r="UML555" s="152"/>
      <c r="UMM555" s="152"/>
      <c r="UMN555" s="152"/>
      <c r="UMO555" s="152"/>
      <c r="UMP555" s="152"/>
      <c r="UMQ555" s="152"/>
      <c r="UMR555" s="152"/>
      <c r="UMS555" s="152"/>
      <c r="UMT555" s="152"/>
      <c r="UMU555" s="152"/>
      <c r="UMV555" s="152"/>
      <c r="UMW555" s="152"/>
      <c r="UMX555" s="152"/>
      <c r="UMY555" s="152"/>
      <c r="UMZ555" s="152"/>
      <c r="UNA555" s="152"/>
      <c r="UNB555" s="152"/>
      <c r="UNC555" s="152"/>
      <c r="UND555" s="152"/>
      <c r="UNE555" s="152"/>
      <c r="UNF555" s="152"/>
      <c r="UNG555" s="152"/>
      <c r="UNH555" s="152"/>
      <c r="UNI555" s="152"/>
      <c r="UNJ555" s="152"/>
      <c r="UNK555" s="152"/>
      <c r="UNL555" s="152"/>
      <c r="UNM555" s="152"/>
      <c r="UNN555" s="152"/>
      <c r="UNO555" s="152"/>
      <c r="UNP555" s="152"/>
      <c r="UNQ555" s="152"/>
      <c r="UNR555" s="152"/>
      <c r="UNS555" s="152"/>
      <c r="UNT555" s="152"/>
      <c r="UNU555" s="152"/>
      <c r="UNV555" s="152"/>
      <c r="UNW555" s="152"/>
      <c r="UNX555" s="152"/>
      <c r="UNY555" s="152"/>
      <c r="UNZ555" s="152"/>
      <c r="UOA555" s="152"/>
      <c r="UOB555" s="152"/>
      <c r="UOC555" s="152"/>
      <c r="UOD555" s="152"/>
      <c r="UOE555" s="152"/>
      <c r="UOF555" s="152"/>
      <c r="UOG555" s="152"/>
      <c r="UOH555" s="152"/>
      <c r="UOI555" s="152"/>
      <c r="UOJ555" s="152"/>
      <c r="UOK555" s="152"/>
      <c r="UOL555" s="152"/>
      <c r="UOM555" s="152"/>
      <c r="UON555" s="152"/>
      <c r="UOO555" s="152"/>
      <c r="UOP555" s="152"/>
      <c r="UOQ555" s="152"/>
      <c r="UOR555" s="152"/>
      <c r="UOS555" s="152"/>
      <c r="UOT555" s="152"/>
      <c r="UOU555" s="152"/>
      <c r="UOV555" s="152"/>
      <c r="UOW555" s="152"/>
      <c r="UOX555" s="152"/>
      <c r="UOY555" s="152"/>
      <c r="UOZ555" s="152"/>
      <c r="UPA555" s="152"/>
      <c r="UPB555" s="152"/>
      <c r="UPC555" s="152"/>
      <c r="UPD555" s="152"/>
      <c r="UPE555" s="152"/>
      <c r="UPF555" s="152"/>
      <c r="UPG555" s="152"/>
      <c r="UPH555" s="152"/>
      <c r="UPI555" s="152"/>
      <c r="UPJ555" s="152"/>
      <c r="UPK555" s="152"/>
      <c r="UPL555" s="152"/>
      <c r="UPM555" s="152"/>
      <c r="UPN555" s="152"/>
      <c r="UPO555" s="152"/>
      <c r="UPP555" s="152"/>
      <c r="UPQ555" s="152"/>
      <c r="UPR555" s="152"/>
      <c r="UPS555" s="152"/>
      <c r="UPT555" s="152"/>
      <c r="UPU555" s="152"/>
      <c r="UPV555" s="152"/>
      <c r="UPW555" s="152"/>
      <c r="UPX555" s="152"/>
      <c r="UPY555" s="152"/>
      <c r="UPZ555" s="152"/>
      <c r="UQA555" s="152"/>
      <c r="UQB555" s="152"/>
      <c r="UQC555" s="152"/>
      <c r="UQD555" s="152"/>
      <c r="UQE555" s="152"/>
      <c r="UQF555" s="152"/>
      <c r="UQG555" s="152"/>
      <c r="UQH555" s="152"/>
      <c r="UQI555" s="152"/>
      <c r="UQJ555" s="152"/>
      <c r="UQK555" s="152"/>
      <c r="UQL555" s="152"/>
      <c r="UQM555" s="152"/>
      <c r="UQN555" s="152"/>
      <c r="UQO555" s="152"/>
      <c r="UQP555" s="152"/>
      <c r="UQQ555" s="152"/>
      <c r="UQR555" s="152"/>
      <c r="UQS555" s="152"/>
      <c r="UQT555" s="152"/>
      <c r="UQU555" s="152"/>
      <c r="UQV555" s="152"/>
      <c r="UQW555" s="152"/>
      <c r="UQX555" s="152"/>
      <c r="UQY555" s="152"/>
      <c r="UQZ555" s="152"/>
      <c r="URA555" s="152"/>
      <c r="URB555" s="152"/>
      <c r="URC555" s="152"/>
      <c r="URD555" s="152"/>
      <c r="URE555" s="152"/>
      <c r="URF555" s="152"/>
      <c r="URG555" s="152"/>
      <c r="URH555" s="152"/>
      <c r="URI555" s="152"/>
      <c r="URJ555" s="152"/>
      <c r="URK555" s="152"/>
      <c r="URL555" s="152"/>
      <c r="URM555" s="152"/>
      <c r="URN555" s="152"/>
      <c r="URO555" s="152"/>
      <c r="URP555" s="152"/>
      <c r="URQ555" s="152"/>
      <c r="URR555" s="152"/>
      <c r="URS555" s="152"/>
      <c r="URT555" s="152"/>
      <c r="URU555" s="152"/>
      <c r="URV555" s="152"/>
      <c r="URW555" s="152"/>
      <c r="URX555" s="152"/>
      <c r="URY555" s="152"/>
      <c r="URZ555" s="152"/>
      <c r="USA555" s="152"/>
      <c r="USB555" s="152"/>
      <c r="USC555" s="152"/>
      <c r="USD555" s="152"/>
      <c r="USE555" s="152"/>
      <c r="USF555" s="152"/>
      <c r="USG555" s="152"/>
      <c r="USH555" s="152"/>
      <c r="USI555" s="152"/>
      <c r="USJ555" s="152"/>
      <c r="USK555" s="152"/>
      <c r="USL555" s="152"/>
      <c r="USM555" s="152"/>
      <c r="USN555" s="152"/>
      <c r="USO555" s="152"/>
      <c r="USP555" s="152"/>
      <c r="USQ555" s="152"/>
      <c r="USR555" s="152"/>
      <c r="USS555" s="152"/>
      <c r="UST555" s="152"/>
      <c r="USU555" s="152"/>
      <c r="USV555" s="152"/>
      <c r="USW555" s="152"/>
      <c r="USX555" s="152"/>
      <c r="USY555" s="152"/>
      <c r="USZ555" s="152"/>
      <c r="UTA555" s="152"/>
      <c r="UTB555" s="152"/>
      <c r="UTC555" s="152"/>
      <c r="UTD555" s="152"/>
      <c r="UTE555" s="152"/>
      <c r="UTF555" s="152"/>
      <c r="UTG555" s="152"/>
      <c r="UTH555" s="152"/>
      <c r="UTI555" s="152"/>
      <c r="UTJ555" s="152"/>
      <c r="UTK555" s="152"/>
      <c r="UTL555" s="152"/>
      <c r="UTM555" s="152"/>
      <c r="UTN555" s="152"/>
      <c r="UTO555" s="152"/>
      <c r="UTP555" s="152"/>
      <c r="UTQ555" s="152"/>
      <c r="UTR555" s="152"/>
      <c r="UTS555" s="152"/>
      <c r="UTT555" s="152"/>
      <c r="UTU555" s="152"/>
      <c r="UTV555" s="152"/>
      <c r="UTW555" s="152"/>
      <c r="UTX555" s="152"/>
      <c r="UTY555" s="152"/>
      <c r="UTZ555" s="152"/>
      <c r="UUA555" s="152"/>
      <c r="UUB555" s="152"/>
      <c r="UUC555" s="152"/>
      <c r="UUD555" s="152"/>
      <c r="UUE555" s="152"/>
      <c r="UUF555" s="152"/>
      <c r="UUG555" s="152"/>
      <c r="UUH555" s="152"/>
      <c r="UUI555" s="152"/>
      <c r="UUJ555" s="152"/>
      <c r="UUK555" s="152"/>
      <c r="UUL555" s="152"/>
      <c r="UUM555" s="152"/>
      <c r="UUN555" s="152"/>
      <c r="UUO555" s="152"/>
      <c r="UUP555" s="152"/>
      <c r="UUQ555" s="152"/>
      <c r="UUR555" s="152"/>
      <c r="UUS555" s="152"/>
      <c r="UUT555" s="152"/>
      <c r="UUU555" s="152"/>
      <c r="UUV555" s="152"/>
      <c r="UUW555" s="152"/>
      <c r="UUX555" s="152"/>
      <c r="UUY555" s="152"/>
      <c r="UUZ555" s="152"/>
      <c r="UVA555" s="152"/>
      <c r="UVB555" s="152"/>
      <c r="UVC555" s="152"/>
      <c r="UVD555" s="152"/>
      <c r="UVE555" s="152"/>
      <c r="UVF555" s="152"/>
      <c r="UVG555" s="152"/>
      <c r="UVH555" s="152"/>
      <c r="UVI555" s="152"/>
      <c r="UVJ555" s="152"/>
      <c r="UVK555" s="152"/>
      <c r="UVL555" s="152"/>
      <c r="UVM555" s="152"/>
      <c r="UVN555" s="152"/>
      <c r="UVO555" s="152"/>
      <c r="UVP555" s="152"/>
      <c r="UVQ555" s="152"/>
      <c r="UVR555" s="152"/>
      <c r="UVS555" s="152"/>
      <c r="UVT555" s="152"/>
      <c r="UVU555" s="152"/>
      <c r="UVV555" s="152"/>
      <c r="UVW555" s="152"/>
      <c r="UVX555" s="152"/>
      <c r="UVY555" s="152"/>
      <c r="UVZ555" s="152"/>
      <c r="UWA555" s="152"/>
      <c r="UWB555" s="152"/>
      <c r="UWC555" s="152"/>
      <c r="UWD555" s="152"/>
      <c r="UWE555" s="152"/>
      <c r="UWF555" s="152"/>
      <c r="UWG555" s="152"/>
      <c r="UWH555" s="152"/>
      <c r="UWI555" s="152"/>
      <c r="UWJ555" s="152"/>
      <c r="UWK555" s="152"/>
      <c r="UWL555" s="152"/>
      <c r="UWM555" s="152"/>
      <c r="UWN555" s="152"/>
      <c r="UWO555" s="152"/>
      <c r="UWP555" s="152"/>
      <c r="UWQ555" s="152"/>
      <c r="UWR555" s="152"/>
      <c r="UWS555" s="152"/>
      <c r="UWT555" s="152"/>
      <c r="UWU555" s="152"/>
      <c r="UWV555" s="152"/>
      <c r="UWW555" s="152"/>
      <c r="UWX555" s="152"/>
      <c r="UWY555" s="152"/>
      <c r="UWZ555" s="152"/>
      <c r="UXA555" s="152"/>
      <c r="UXB555" s="152"/>
      <c r="UXC555" s="152"/>
      <c r="UXD555" s="152"/>
      <c r="UXE555" s="152"/>
      <c r="UXF555" s="152"/>
      <c r="UXG555" s="152"/>
      <c r="UXH555" s="152"/>
      <c r="UXI555" s="152"/>
      <c r="UXJ555" s="152"/>
      <c r="UXK555" s="152"/>
      <c r="UXL555" s="152"/>
      <c r="UXM555" s="152"/>
      <c r="UXN555" s="152"/>
      <c r="UXO555" s="152"/>
      <c r="UXP555" s="152"/>
      <c r="UXQ555" s="152"/>
      <c r="UXR555" s="152"/>
      <c r="UXS555" s="152"/>
      <c r="UXT555" s="152"/>
      <c r="UXU555" s="152"/>
      <c r="UXV555" s="152"/>
      <c r="UXW555" s="152"/>
      <c r="UXX555" s="152"/>
      <c r="UXY555" s="152"/>
      <c r="UXZ555" s="152"/>
      <c r="UYA555" s="152"/>
      <c r="UYB555" s="152"/>
      <c r="UYC555" s="152"/>
      <c r="UYD555" s="152"/>
      <c r="UYE555" s="152"/>
      <c r="UYF555" s="152"/>
      <c r="UYG555" s="152"/>
      <c r="UYH555" s="152"/>
      <c r="UYI555" s="152"/>
      <c r="UYJ555" s="152"/>
      <c r="UYK555" s="152"/>
      <c r="UYL555" s="152"/>
      <c r="UYM555" s="152"/>
      <c r="UYN555" s="152"/>
      <c r="UYO555" s="152"/>
      <c r="UYP555" s="152"/>
      <c r="UYQ555" s="152"/>
      <c r="UYR555" s="152"/>
      <c r="UYS555" s="152"/>
      <c r="UYT555" s="152"/>
      <c r="UYU555" s="152"/>
      <c r="UYV555" s="152"/>
      <c r="UYW555" s="152"/>
      <c r="UYX555" s="152"/>
      <c r="UYY555" s="152"/>
      <c r="UYZ555" s="152"/>
      <c r="UZA555" s="152"/>
      <c r="UZB555" s="152"/>
      <c r="UZC555" s="152"/>
      <c r="UZD555" s="152"/>
      <c r="UZE555" s="152"/>
      <c r="UZF555" s="152"/>
      <c r="UZG555" s="152"/>
      <c r="UZH555" s="152"/>
      <c r="UZI555" s="152"/>
      <c r="UZJ555" s="152"/>
      <c r="UZK555" s="152"/>
      <c r="UZL555" s="152"/>
      <c r="UZM555" s="152"/>
      <c r="UZN555" s="152"/>
      <c r="UZO555" s="152"/>
      <c r="UZP555" s="152"/>
      <c r="UZQ555" s="152"/>
      <c r="UZR555" s="152"/>
      <c r="UZS555" s="152"/>
      <c r="UZT555" s="152"/>
      <c r="UZU555" s="152"/>
      <c r="UZV555" s="152"/>
      <c r="UZW555" s="152"/>
      <c r="UZX555" s="152"/>
      <c r="UZY555" s="152"/>
      <c r="UZZ555" s="152"/>
      <c r="VAA555" s="152"/>
      <c r="VAB555" s="152"/>
      <c r="VAC555" s="152"/>
      <c r="VAD555" s="152"/>
      <c r="VAE555" s="152"/>
      <c r="VAF555" s="152"/>
      <c r="VAG555" s="152"/>
      <c r="VAH555" s="152"/>
      <c r="VAI555" s="152"/>
      <c r="VAJ555" s="152"/>
      <c r="VAK555" s="152"/>
      <c r="VAL555" s="152"/>
      <c r="VAM555" s="152"/>
      <c r="VAN555" s="152"/>
      <c r="VAO555" s="152"/>
      <c r="VAP555" s="152"/>
      <c r="VAQ555" s="152"/>
      <c r="VAR555" s="152"/>
      <c r="VAS555" s="152"/>
      <c r="VAT555" s="152"/>
      <c r="VAU555" s="152"/>
      <c r="VAV555" s="152"/>
      <c r="VAW555" s="152"/>
      <c r="VAX555" s="152"/>
      <c r="VAY555" s="152"/>
      <c r="VAZ555" s="152"/>
      <c r="VBA555" s="152"/>
      <c r="VBB555" s="152"/>
      <c r="VBC555" s="152"/>
      <c r="VBD555" s="152"/>
      <c r="VBE555" s="152"/>
      <c r="VBF555" s="152"/>
      <c r="VBG555" s="152"/>
      <c r="VBH555" s="152"/>
      <c r="VBI555" s="152"/>
      <c r="VBJ555" s="152"/>
      <c r="VBK555" s="152"/>
      <c r="VBL555" s="152"/>
      <c r="VBM555" s="152"/>
      <c r="VBN555" s="152"/>
      <c r="VBO555" s="152"/>
      <c r="VBP555" s="152"/>
      <c r="VBQ555" s="152"/>
      <c r="VBR555" s="152"/>
      <c r="VBS555" s="152"/>
      <c r="VBT555" s="152"/>
      <c r="VBU555" s="152"/>
      <c r="VBV555" s="152"/>
      <c r="VBW555" s="152"/>
      <c r="VBX555" s="152"/>
      <c r="VBY555" s="152"/>
      <c r="VBZ555" s="152"/>
      <c r="VCA555" s="152"/>
      <c r="VCB555" s="152"/>
      <c r="VCC555" s="152"/>
      <c r="VCD555" s="152"/>
      <c r="VCE555" s="152"/>
      <c r="VCF555" s="152"/>
      <c r="VCG555" s="152"/>
      <c r="VCH555" s="152"/>
      <c r="VCI555" s="152"/>
      <c r="VCJ555" s="152"/>
      <c r="VCK555" s="152"/>
      <c r="VCL555" s="152"/>
      <c r="VCM555" s="152"/>
      <c r="VCN555" s="152"/>
      <c r="VCO555" s="152"/>
      <c r="VCP555" s="152"/>
      <c r="VCQ555" s="152"/>
      <c r="VCR555" s="152"/>
      <c r="VCS555" s="152"/>
      <c r="VCT555" s="152"/>
      <c r="VCU555" s="152"/>
      <c r="VCV555" s="152"/>
      <c r="VCW555" s="152"/>
      <c r="VCX555" s="152"/>
      <c r="VCY555" s="152"/>
      <c r="VCZ555" s="152"/>
      <c r="VDA555" s="152"/>
      <c r="VDB555" s="152"/>
      <c r="VDC555" s="152"/>
      <c r="VDD555" s="152"/>
      <c r="VDE555" s="152"/>
      <c r="VDF555" s="152"/>
      <c r="VDG555" s="152"/>
      <c r="VDH555" s="152"/>
      <c r="VDI555" s="152"/>
      <c r="VDJ555" s="152"/>
      <c r="VDK555" s="152"/>
      <c r="VDL555" s="152"/>
      <c r="VDM555" s="152"/>
      <c r="VDN555" s="152"/>
      <c r="VDO555" s="152"/>
      <c r="VDP555" s="152"/>
      <c r="VDQ555" s="152"/>
      <c r="VDR555" s="152"/>
      <c r="VDS555" s="152"/>
      <c r="VDT555" s="152"/>
      <c r="VDU555" s="152"/>
      <c r="VDV555" s="152"/>
      <c r="VDW555" s="152"/>
      <c r="VDX555" s="152"/>
      <c r="VDY555" s="152"/>
      <c r="VDZ555" s="152"/>
      <c r="VEA555" s="152"/>
      <c r="VEB555" s="152"/>
      <c r="VEC555" s="152"/>
      <c r="VED555" s="152"/>
      <c r="VEE555" s="152"/>
      <c r="VEF555" s="152"/>
      <c r="VEG555" s="152"/>
      <c r="VEH555" s="152"/>
      <c r="VEI555" s="152"/>
      <c r="VEJ555" s="152"/>
      <c r="VEK555" s="152"/>
      <c r="VEL555" s="152"/>
      <c r="VEM555" s="152"/>
      <c r="VEN555" s="152"/>
      <c r="VEO555" s="152"/>
      <c r="VEP555" s="152"/>
      <c r="VEQ555" s="152"/>
      <c r="VER555" s="152"/>
      <c r="VES555" s="152"/>
      <c r="VET555" s="152"/>
      <c r="VEU555" s="152"/>
      <c r="VEV555" s="152"/>
      <c r="VEW555" s="152"/>
      <c r="VEX555" s="152"/>
      <c r="VEY555" s="152"/>
      <c r="VEZ555" s="152"/>
      <c r="VFA555" s="152"/>
      <c r="VFB555" s="152"/>
      <c r="VFC555" s="152"/>
      <c r="VFD555" s="152"/>
      <c r="VFE555" s="152"/>
      <c r="VFF555" s="152"/>
      <c r="VFG555" s="152"/>
      <c r="VFH555" s="152"/>
      <c r="VFI555" s="152"/>
      <c r="VFJ555" s="152"/>
      <c r="VFK555" s="152"/>
      <c r="VFL555" s="152"/>
      <c r="VFM555" s="152"/>
      <c r="VFN555" s="152"/>
      <c r="VFO555" s="152"/>
      <c r="VFP555" s="152"/>
      <c r="VFQ555" s="152"/>
      <c r="VFR555" s="152"/>
      <c r="VFS555" s="152"/>
      <c r="VFT555" s="152"/>
      <c r="VFU555" s="152"/>
      <c r="VFV555" s="152"/>
      <c r="VFW555" s="152"/>
      <c r="VFX555" s="152"/>
      <c r="VFY555" s="152"/>
      <c r="VFZ555" s="152"/>
      <c r="VGA555" s="152"/>
      <c r="VGB555" s="152"/>
      <c r="VGC555" s="152"/>
      <c r="VGD555" s="152"/>
      <c r="VGE555" s="152"/>
      <c r="VGF555" s="152"/>
      <c r="VGG555" s="152"/>
      <c r="VGH555" s="152"/>
      <c r="VGI555" s="152"/>
      <c r="VGJ555" s="152"/>
      <c r="VGK555" s="152"/>
      <c r="VGL555" s="152"/>
      <c r="VGM555" s="152"/>
      <c r="VGN555" s="152"/>
      <c r="VGO555" s="152"/>
      <c r="VGP555" s="152"/>
      <c r="VGQ555" s="152"/>
      <c r="VGR555" s="152"/>
      <c r="VGS555" s="152"/>
      <c r="VGT555" s="152"/>
      <c r="VGU555" s="152"/>
      <c r="VGV555" s="152"/>
      <c r="VGW555" s="152"/>
      <c r="VGX555" s="152"/>
      <c r="VGY555" s="152"/>
      <c r="VGZ555" s="152"/>
      <c r="VHA555" s="152"/>
      <c r="VHB555" s="152"/>
      <c r="VHC555" s="152"/>
      <c r="VHD555" s="152"/>
      <c r="VHE555" s="152"/>
      <c r="VHF555" s="152"/>
      <c r="VHG555" s="152"/>
      <c r="VHH555" s="152"/>
      <c r="VHI555" s="152"/>
      <c r="VHJ555" s="152"/>
      <c r="VHK555" s="152"/>
      <c r="VHL555" s="152"/>
      <c r="VHM555" s="152"/>
      <c r="VHN555" s="152"/>
      <c r="VHO555" s="152"/>
      <c r="VHP555" s="152"/>
      <c r="VHQ555" s="152"/>
      <c r="VHR555" s="152"/>
      <c r="VHS555" s="152"/>
      <c r="VHT555" s="152"/>
      <c r="VHU555" s="152"/>
      <c r="VHV555" s="152"/>
      <c r="VHW555" s="152"/>
      <c r="VHX555" s="152"/>
      <c r="VHY555" s="152"/>
      <c r="VHZ555" s="152"/>
      <c r="VIA555" s="152"/>
      <c r="VIB555" s="152"/>
      <c r="VIC555" s="152"/>
      <c r="VID555" s="152"/>
      <c r="VIE555" s="152"/>
      <c r="VIF555" s="152"/>
      <c r="VIG555" s="152"/>
      <c r="VIH555" s="152"/>
      <c r="VII555" s="152"/>
      <c r="VIJ555" s="152"/>
      <c r="VIK555" s="152"/>
      <c r="VIL555" s="152"/>
      <c r="VIM555" s="152"/>
      <c r="VIN555" s="152"/>
      <c r="VIO555" s="152"/>
      <c r="VIP555" s="152"/>
      <c r="VIQ555" s="152"/>
      <c r="VIR555" s="152"/>
      <c r="VIS555" s="152"/>
      <c r="VIT555" s="152"/>
      <c r="VIU555" s="152"/>
      <c r="VIV555" s="152"/>
      <c r="VIW555" s="152"/>
      <c r="VIX555" s="152"/>
      <c r="VIY555" s="152"/>
      <c r="VIZ555" s="152"/>
      <c r="VJA555" s="152"/>
      <c r="VJB555" s="152"/>
      <c r="VJC555" s="152"/>
      <c r="VJD555" s="152"/>
      <c r="VJE555" s="152"/>
      <c r="VJF555" s="152"/>
      <c r="VJG555" s="152"/>
      <c r="VJH555" s="152"/>
      <c r="VJI555" s="152"/>
      <c r="VJJ555" s="152"/>
      <c r="VJK555" s="152"/>
      <c r="VJL555" s="152"/>
      <c r="VJM555" s="152"/>
      <c r="VJN555" s="152"/>
      <c r="VJO555" s="152"/>
      <c r="VJP555" s="152"/>
      <c r="VJQ555" s="152"/>
      <c r="VJR555" s="152"/>
      <c r="VJS555" s="152"/>
      <c r="VJT555" s="152"/>
      <c r="VJU555" s="152"/>
      <c r="VJV555" s="152"/>
      <c r="VJW555" s="152"/>
      <c r="VJX555" s="152"/>
      <c r="VJY555" s="152"/>
      <c r="VJZ555" s="152"/>
      <c r="VKA555" s="152"/>
      <c r="VKB555" s="152"/>
      <c r="VKC555" s="152"/>
      <c r="VKD555" s="152"/>
      <c r="VKE555" s="152"/>
      <c r="VKF555" s="152"/>
      <c r="VKG555" s="152"/>
      <c r="VKH555" s="152"/>
      <c r="VKI555" s="152"/>
      <c r="VKJ555" s="152"/>
      <c r="VKK555" s="152"/>
      <c r="VKL555" s="152"/>
      <c r="VKM555" s="152"/>
      <c r="VKN555" s="152"/>
      <c r="VKO555" s="152"/>
      <c r="VKP555" s="152"/>
      <c r="VKQ555" s="152"/>
      <c r="VKR555" s="152"/>
      <c r="VKS555" s="152"/>
      <c r="VKT555" s="152"/>
      <c r="VKU555" s="152"/>
      <c r="VKV555" s="152"/>
      <c r="VKW555" s="152"/>
      <c r="VKX555" s="152"/>
      <c r="VKY555" s="152"/>
      <c r="VKZ555" s="152"/>
      <c r="VLA555" s="152"/>
      <c r="VLB555" s="152"/>
      <c r="VLC555" s="152"/>
      <c r="VLD555" s="152"/>
      <c r="VLE555" s="152"/>
      <c r="VLF555" s="152"/>
      <c r="VLG555" s="152"/>
      <c r="VLH555" s="152"/>
      <c r="VLI555" s="152"/>
      <c r="VLJ555" s="152"/>
      <c r="VLK555" s="152"/>
      <c r="VLL555" s="152"/>
      <c r="VLM555" s="152"/>
      <c r="VLN555" s="152"/>
      <c r="VLO555" s="152"/>
      <c r="VLP555" s="152"/>
      <c r="VLQ555" s="152"/>
      <c r="VLR555" s="152"/>
      <c r="VLS555" s="152"/>
      <c r="VLT555" s="152"/>
      <c r="VLU555" s="152"/>
      <c r="VLV555" s="152"/>
      <c r="VLW555" s="152"/>
      <c r="VLX555" s="152"/>
      <c r="VLY555" s="152"/>
      <c r="VLZ555" s="152"/>
      <c r="VMA555" s="152"/>
      <c r="VMB555" s="152"/>
      <c r="VMC555" s="152"/>
      <c r="VMD555" s="152"/>
      <c r="VME555" s="152"/>
      <c r="VMF555" s="152"/>
      <c r="VMG555" s="152"/>
      <c r="VMH555" s="152"/>
      <c r="VMI555" s="152"/>
      <c r="VMJ555" s="152"/>
      <c r="VMK555" s="152"/>
      <c r="VML555" s="152"/>
      <c r="VMM555" s="152"/>
      <c r="VMN555" s="152"/>
      <c r="VMO555" s="152"/>
      <c r="VMP555" s="152"/>
      <c r="VMQ555" s="152"/>
      <c r="VMR555" s="152"/>
      <c r="VMS555" s="152"/>
      <c r="VMT555" s="152"/>
      <c r="VMU555" s="152"/>
      <c r="VMV555" s="152"/>
      <c r="VMW555" s="152"/>
      <c r="VMX555" s="152"/>
      <c r="VMY555" s="152"/>
      <c r="VMZ555" s="152"/>
      <c r="VNA555" s="152"/>
      <c r="VNB555" s="152"/>
      <c r="VNC555" s="152"/>
      <c r="VND555" s="152"/>
      <c r="VNE555" s="152"/>
      <c r="VNF555" s="152"/>
      <c r="VNG555" s="152"/>
      <c r="VNH555" s="152"/>
      <c r="VNI555" s="152"/>
      <c r="VNJ555" s="152"/>
      <c r="VNK555" s="152"/>
      <c r="VNL555" s="152"/>
      <c r="VNM555" s="152"/>
      <c r="VNN555" s="152"/>
      <c r="VNO555" s="152"/>
      <c r="VNP555" s="152"/>
      <c r="VNQ555" s="152"/>
      <c r="VNR555" s="152"/>
      <c r="VNS555" s="152"/>
      <c r="VNT555" s="152"/>
      <c r="VNU555" s="152"/>
      <c r="VNV555" s="152"/>
      <c r="VNW555" s="152"/>
      <c r="VNX555" s="152"/>
      <c r="VNY555" s="152"/>
      <c r="VNZ555" s="152"/>
      <c r="VOA555" s="152"/>
      <c r="VOB555" s="152"/>
      <c r="VOC555" s="152"/>
      <c r="VOD555" s="152"/>
      <c r="VOE555" s="152"/>
      <c r="VOF555" s="152"/>
      <c r="VOG555" s="152"/>
      <c r="VOH555" s="152"/>
      <c r="VOI555" s="152"/>
      <c r="VOJ555" s="152"/>
      <c r="VOK555" s="152"/>
      <c r="VOL555" s="152"/>
      <c r="VOM555" s="152"/>
      <c r="VON555" s="152"/>
      <c r="VOO555" s="152"/>
      <c r="VOP555" s="152"/>
      <c r="VOQ555" s="152"/>
      <c r="VOR555" s="152"/>
      <c r="VOS555" s="152"/>
      <c r="VOT555" s="152"/>
      <c r="VOU555" s="152"/>
      <c r="VOV555" s="152"/>
      <c r="VOW555" s="152"/>
      <c r="VOX555" s="152"/>
      <c r="VOY555" s="152"/>
      <c r="VOZ555" s="152"/>
      <c r="VPA555" s="152"/>
      <c r="VPB555" s="152"/>
      <c r="VPC555" s="152"/>
      <c r="VPD555" s="152"/>
      <c r="VPE555" s="152"/>
      <c r="VPF555" s="152"/>
      <c r="VPG555" s="152"/>
      <c r="VPH555" s="152"/>
      <c r="VPI555" s="152"/>
      <c r="VPJ555" s="152"/>
      <c r="VPK555" s="152"/>
      <c r="VPL555" s="152"/>
      <c r="VPM555" s="152"/>
      <c r="VPN555" s="152"/>
      <c r="VPO555" s="152"/>
      <c r="VPP555" s="152"/>
      <c r="VPQ555" s="152"/>
      <c r="VPR555" s="152"/>
      <c r="VPS555" s="152"/>
      <c r="VPT555" s="152"/>
      <c r="VPU555" s="152"/>
      <c r="VPV555" s="152"/>
      <c r="VPW555" s="152"/>
      <c r="VPX555" s="152"/>
      <c r="VPY555" s="152"/>
      <c r="VPZ555" s="152"/>
      <c r="VQA555" s="152"/>
      <c r="VQB555" s="152"/>
      <c r="VQC555" s="152"/>
      <c r="VQD555" s="152"/>
      <c r="VQE555" s="152"/>
      <c r="VQF555" s="152"/>
      <c r="VQG555" s="152"/>
      <c r="VQH555" s="152"/>
      <c r="VQI555" s="152"/>
      <c r="VQJ555" s="152"/>
      <c r="VQK555" s="152"/>
      <c r="VQL555" s="152"/>
      <c r="VQM555" s="152"/>
      <c r="VQN555" s="152"/>
      <c r="VQO555" s="152"/>
      <c r="VQP555" s="152"/>
      <c r="VQQ555" s="152"/>
      <c r="VQR555" s="152"/>
      <c r="VQS555" s="152"/>
      <c r="VQT555" s="152"/>
      <c r="VQU555" s="152"/>
      <c r="VQV555" s="152"/>
      <c r="VQW555" s="152"/>
      <c r="VQX555" s="152"/>
      <c r="VQY555" s="152"/>
      <c r="VQZ555" s="152"/>
      <c r="VRA555" s="152"/>
      <c r="VRB555" s="152"/>
      <c r="VRC555" s="152"/>
      <c r="VRD555" s="152"/>
      <c r="VRE555" s="152"/>
      <c r="VRF555" s="152"/>
      <c r="VRG555" s="152"/>
      <c r="VRH555" s="152"/>
      <c r="VRI555" s="152"/>
      <c r="VRJ555" s="152"/>
      <c r="VRK555" s="152"/>
      <c r="VRL555" s="152"/>
      <c r="VRM555" s="152"/>
      <c r="VRN555" s="152"/>
      <c r="VRO555" s="152"/>
      <c r="VRP555" s="152"/>
      <c r="VRQ555" s="152"/>
      <c r="VRR555" s="152"/>
      <c r="VRS555" s="152"/>
      <c r="VRT555" s="152"/>
      <c r="VRU555" s="152"/>
      <c r="VRV555" s="152"/>
      <c r="VRW555" s="152"/>
      <c r="VRX555" s="152"/>
      <c r="VRY555" s="152"/>
      <c r="VRZ555" s="152"/>
      <c r="VSA555" s="152"/>
      <c r="VSB555" s="152"/>
      <c r="VSC555" s="152"/>
      <c r="VSD555" s="152"/>
      <c r="VSE555" s="152"/>
      <c r="VSF555" s="152"/>
      <c r="VSG555" s="152"/>
      <c r="VSH555" s="152"/>
      <c r="VSI555" s="152"/>
      <c r="VSJ555" s="152"/>
      <c r="VSK555" s="152"/>
      <c r="VSL555" s="152"/>
      <c r="VSM555" s="152"/>
      <c r="VSN555" s="152"/>
      <c r="VSO555" s="152"/>
      <c r="VSP555" s="152"/>
      <c r="VSQ555" s="152"/>
      <c r="VSR555" s="152"/>
      <c r="VSS555" s="152"/>
      <c r="VST555" s="152"/>
      <c r="VSU555" s="152"/>
      <c r="VSV555" s="152"/>
      <c r="VSW555" s="152"/>
      <c r="VSX555" s="152"/>
      <c r="VSY555" s="152"/>
      <c r="VSZ555" s="152"/>
      <c r="VTA555" s="152"/>
      <c r="VTB555" s="152"/>
      <c r="VTC555" s="152"/>
      <c r="VTD555" s="152"/>
      <c r="VTE555" s="152"/>
      <c r="VTF555" s="152"/>
      <c r="VTG555" s="152"/>
      <c r="VTH555" s="152"/>
      <c r="VTI555" s="152"/>
      <c r="VTJ555" s="152"/>
      <c r="VTK555" s="152"/>
      <c r="VTL555" s="152"/>
      <c r="VTM555" s="152"/>
      <c r="VTN555" s="152"/>
      <c r="VTO555" s="152"/>
      <c r="VTP555" s="152"/>
      <c r="VTQ555" s="152"/>
      <c r="VTR555" s="152"/>
      <c r="VTS555" s="152"/>
      <c r="VTT555" s="152"/>
      <c r="VTU555" s="152"/>
      <c r="VTV555" s="152"/>
      <c r="VTW555" s="152"/>
      <c r="VTX555" s="152"/>
      <c r="VTY555" s="152"/>
      <c r="VTZ555" s="152"/>
      <c r="VUA555" s="152"/>
      <c r="VUB555" s="152"/>
      <c r="VUC555" s="152"/>
      <c r="VUD555" s="152"/>
      <c r="VUE555" s="152"/>
      <c r="VUF555" s="152"/>
      <c r="VUG555" s="152"/>
      <c r="VUH555" s="152"/>
      <c r="VUI555" s="152"/>
      <c r="VUJ555" s="152"/>
      <c r="VUK555" s="152"/>
      <c r="VUL555" s="152"/>
      <c r="VUM555" s="152"/>
      <c r="VUN555" s="152"/>
      <c r="VUO555" s="152"/>
      <c r="VUP555" s="152"/>
      <c r="VUQ555" s="152"/>
      <c r="VUR555" s="152"/>
      <c r="VUS555" s="152"/>
      <c r="VUT555" s="152"/>
      <c r="VUU555" s="152"/>
      <c r="VUV555" s="152"/>
      <c r="VUW555" s="152"/>
      <c r="VUX555" s="152"/>
      <c r="VUY555" s="152"/>
      <c r="VUZ555" s="152"/>
      <c r="VVA555" s="152"/>
      <c r="VVB555" s="152"/>
      <c r="VVC555" s="152"/>
      <c r="VVD555" s="152"/>
      <c r="VVE555" s="152"/>
      <c r="VVF555" s="152"/>
      <c r="VVG555" s="152"/>
      <c r="VVH555" s="152"/>
      <c r="VVI555" s="152"/>
      <c r="VVJ555" s="152"/>
      <c r="VVK555" s="152"/>
      <c r="VVL555" s="152"/>
      <c r="VVM555" s="152"/>
      <c r="VVN555" s="152"/>
      <c r="VVO555" s="152"/>
      <c r="VVP555" s="152"/>
      <c r="VVQ555" s="152"/>
      <c r="VVR555" s="152"/>
      <c r="VVS555" s="152"/>
      <c r="VVT555" s="152"/>
      <c r="VVU555" s="152"/>
      <c r="VVV555" s="152"/>
      <c r="VVW555" s="152"/>
      <c r="VVX555" s="152"/>
      <c r="VVY555" s="152"/>
      <c r="VVZ555" s="152"/>
      <c r="VWA555" s="152"/>
      <c r="VWB555" s="152"/>
      <c r="VWC555" s="152"/>
      <c r="VWD555" s="152"/>
      <c r="VWE555" s="152"/>
      <c r="VWF555" s="152"/>
      <c r="VWG555" s="152"/>
      <c r="VWH555" s="152"/>
      <c r="VWI555" s="152"/>
      <c r="VWJ555" s="152"/>
      <c r="VWK555" s="152"/>
      <c r="VWL555" s="152"/>
      <c r="VWM555" s="152"/>
      <c r="VWN555" s="152"/>
      <c r="VWO555" s="152"/>
      <c r="VWP555" s="152"/>
      <c r="VWQ555" s="152"/>
      <c r="VWR555" s="152"/>
      <c r="VWS555" s="152"/>
      <c r="VWT555" s="152"/>
      <c r="VWU555" s="152"/>
      <c r="VWV555" s="152"/>
      <c r="VWW555" s="152"/>
      <c r="VWX555" s="152"/>
      <c r="VWY555" s="152"/>
      <c r="VWZ555" s="152"/>
      <c r="VXA555" s="152"/>
      <c r="VXB555" s="152"/>
      <c r="VXC555" s="152"/>
      <c r="VXD555" s="152"/>
      <c r="VXE555" s="152"/>
      <c r="VXF555" s="152"/>
      <c r="VXG555" s="152"/>
      <c r="VXH555" s="152"/>
      <c r="VXI555" s="152"/>
      <c r="VXJ555" s="152"/>
      <c r="VXK555" s="152"/>
      <c r="VXL555" s="152"/>
      <c r="VXM555" s="152"/>
      <c r="VXN555" s="152"/>
      <c r="VXO555" s="152"/>
      <c r="VXP555" s="152"/>
      <c r="VXQ555" s="152"/>
      <c r="VXR555" s="152"/>
      <c r="VXS555" s="152"/>
      <c r="VXT555" s="152"/>
      <c r="VXU555" s="152"/>
      <c r="VXV555" s="152"/>
      <c r="VXW555" s="152"/>
      <c r="VXX555" s="152"/>
      <c r="VXY555" s="152"/>
      <c r="VXZ555" s="152"/>
      <c r="VYA555" s="152"/>
      <c r="VYB555" s="152"/>
      <c r="VYC555" s="152"/>
      <c r="VYD555" s="152"/>
      <c r="VYE555" s="152"/>
      <c r="VYF555" s="152"/>
      <c r="VYG555" s="152"/>
      <c r="VYH555" s="152"/>
      <c r="VYI555" s="152"/>
      <c r="VYJ555" s="152"/>
      <c r="VYK555" s="152"/>
      <c r="VYL555" s="152"/>
      <c r="VYM555" s="152"/>
      <c r="VYN555" s="152"/>
      <c r="VYO555" s="152"/>
      <c r="VYP555" s="152"/>
      <c r="VYQ555" s="152"/>
      <c r="VYR555" s="152"/>
      <c r="VYS555" s="152"/>
      <c r="VYT555" s="152"/>
      <c r="VYU555" s="152"/>
      <c r="VYV555" s="152"/>
      <c r="VYW555" s="152"/>
      <c r="VYX555" s="152"/>
      <c r="VYY555" s="152"/>
      <c r="VYZ555" s="152"/>
      <c r="VZA555" s="152"/>
      <c r="VZB555" s="152"/>
      <c r="VZC555" s="152"/>
      <c r="VZD555" s="152"/>
      <c r="VZE555" s="152"/>
      <c r="VZF555" s="152"/>
      <c r="VZG555" s="152"/>
      <c r="VZH555" s="152"/>
      <c r="VZI555" s="152"/>
      <c r="VZJ555" s="152"/>
      <c r="VZK555" s="152"/>
      <c r="VZL555" s="152"/>
      <c r="VZM555" s="152"/>
      <c r="VZN555" s="152"/>
      <c r="VZO555" s="152"/>
      <c r="VZP555" s="152"/>
      <c r="VZQ555" s="152"/>
      <c r="VZR555" s="152"/>
      <c r="VZS555" s="152"/>
      <c r="VZT555" s="152"/>
      <c r="VZU555" s="152"/>
      <c r="VZV555" s="152"/>
      <c r="VZW555" s="152"/>
      <c r="VZX555" s="152"/>
      <c r="VZY555" s="152"/>
      <c r="VZZ555" s="152"/>
      <c r="WAA555" s="152"/>
      <c r="WAB555" s="152"/>
      <c r="WAC555" s="152"/>
      <c r="WAD555" s="152"/>
      <c r="WAE555" s="152"/>
      <c r="WAF555" s="152"/>
      <c r="WAG555" s="152"/>
      <c r="WAH555" s="152"/>
      <c r="WAI555" s="152"/>
      <c r="WAJ555" s="152"/>
      <c r="WAK555" s="152"/>
      <c r="WAL555" s="152"/>
      <c r="WAM555" s="152"/>
      <c r="WAN555" s="152"/>
      <c r="WAO555" s="152"/>
      <c r="WAP555" s="152"/>
      <c r="WAQ555" s="152"/>
      <c r="WAR555" s="152"/>
      <c r="WAS555" s="152"/>
      <c r="WAT555" s="152"/>
      <c r="WAU555" s="152"/>
      <c r="WAV555" s="152"/>
      <c r="WAW555" s="152"/>
      <c r="WAX555" s="152"/>
      <c r="WAY555" s="152"/>
      <c r="WAZ555" s="152"/>
      <c r="WBA555" s="152"/>
      <c r="WBB555" s="152"/>
      <c r="WBC555" s="152"/>
      <c r="WBD555" s="152"/>
      <c r="WBE555" s="152"/>
      <c r="WBF555" s="152"/>
      <c r="WBG555" s="152"/>
      <c r="WBH555" s="152"/>
      <c r="WBI555" s="152"/>
      <c r="WBJ555" s="152"/>
      <c r="WBK555" s="152"/>
      <c r="WBL555" s="152"/>
      <c r="WBM555" s="152"/>
      <c r="WBN555" s="152"/>
      <c r="WBO555" s="152"/>
      <c r="WBP555" s="152"/>
      <c r="WBQ555" s="152"/>
      <c r="WBR555" s="152"/>
      <c r="WBS555" s="152"/>
      <c r="WBT555" s="152"/>
      <c r="WBU555" s="152"/>
      <c r="WBV555" s="152"/>
      <c r="WBW555" s="152"/>
      <c r="WBX555" s="152"/>
      <c r="WBY555" s="152"/>
      <c r="WBZ555" s="152"/>
      <c r="WCA555" s="152"/>
      <c r="WCB555" s="152"/>
      <c r="WCC555" s="152"/>
      <c r="WCD555" s="152"/>
      <c r="WCE555" s="152"/>
      <c r="WCF555" s="152"/>
      <c r="WCG555" s="152"/>
      <c r="WCH555" s="152"/>
      <c r="WCI555" s="152"/>
      <c r="WCJ555" s="152"/>
      <c r="WCK555" s="152"/>
      <c r="WCL555" s="152"/>
      <c r="WCM555" s="152"/>
      <c r="WCN555" s="152"/>
      <c r="WCO555" s="152"/>
      <c r="WCP555" s="152"/>
      <c r="WCQ555" s="152"/>
      <c r="WCR555" s="152"/>
      <c r="WCS555" s="152"/>
      <c r="WCT555" s="152"/>
      <c r="WCU555" s="152"/>
      <c r="WCV555" s="152"/>
      <c r="WCW555" s="152"/>
      <c r="WCX555" s="152"/>
      <c r="WCY555" s="152"/>
      <c r="WCZ555" s="152"/>
      <c r="WDA555" s="152"/>
      <c r="WDB555" s="152"/>
      <c r="WDC555" s="152"/>
      <c r="WDD555" s="152"/>
      <c r="WDE555" s="152"/>
      <c r="WDF555" s="152"/>
      <c r="WDG555" s="152"/>
      <c r="WDH555" s="152"/>
      <c r="WDI555" s="152"/>
      <c r="WDJ555" s="152"/>
      <c r="WDK555" s="152"/>
      <c r="WDL555" s="152"/>
      <c r="WDM555" s="152"/>
      <c r="WDN555" s="152"/>
      <c r="WDO555" s="152"/>
      <c r="WDP555" s="152"/>
      <c r="WDQ555" s="152"/>
      <c r="WDR555" s="152"/>
      <c r="WDS555" s="152"/>
      <c r="WDT555" s="152"/>
      <c r="WDU555" s="152"/>
      <c r="WDV555" s="152"/>
      <c r="WDW555" s="152"/>
      <c r="WDX555" s="152"/>
      <c r="WDY555" s="152"/>
      <c r="WDZ555" s="152"/>
      <c r="WEA555" s="152"/>
      <c r="WEB555" s="152"/>
      <c r="WEC555" s="152"/>
      <c r="WED555" s="152"/>
      <c r="WEE555" s="152"/>
      <c r="WEF555" s="152"/>
      <c r="WEG555" s="152"/>
      <c r="WEH555" s="152"/>
      <c r="WEI555" s="152"/>
      <c r="WEJ555" s="152"/>
      <c r="WEK555" s="152"/>
      <c r="WEL555" s="152"/>
      <c r="WEM555" s="152"/>
      <c r="WEN555" s="152"/>
      <c r="WEO555" s="152"/>
      <c r="WEP555" s="152"/>
      <c r="WEQ555" s="152"/>
      <c r="WER555" s="152"/>
      <c r="WES555" s="152"/>
      <c r="WET555" s="152"/>
      <c r="WEU555" s="152"/>
      <c r="WEV555" s="152"/>
      <c r="WEW555" s="152"/>
      <c r="WEX555" s="152"/>
      <c r="WEY555" s="152"/>
      <c r="WEZ555" s="152"/>
      <c r="WFA555" s="152"/>
      <c r="WFB555" s="152"/>
      <c r="WFC555" s="152"/>
      <c r="WFD555" s="152"/>
      <c r="WFE555" s="152"/>
      <c r="WFF555" s="152"/>
      <c r="WFG555" s="152"/>
      <c r="WFH555" s="152"/>
      <c r="WFI555" s="152"/>
      <c r="WFJ555" s="152"/>
      <c r="WFK555" s="152"/>
      <c r="WFL555" s="152"/>
      <c r="WFM555" s="152"/>
      <c r="WFN555" s="152"/>
      <c r="WFO555" s="152"/>
      <c r="WFP555" s="152"/>
      <c r="WFQ555" s="152"/>
      <c r="WFR555" s="152"/>
      <c r="WFS555" s="152"/>
      <c r="WFT555" s="152"/>
      <c r="WFU555" s="152"/>
      <c r="WFV555" s="152"/>
      <c r="WFW555" s="152"/>
      <c r="WFX555" s="152"/>
      <c r="WFY555" s="152"/>
      <c r="WFZ555" s="152"/>
      <c r="WGA555" s="152"/>
      <c r="WGB555" s="152"/>
      <c r="WGC555" s="152"/>
      <c r="WGD555" s="152"/>
      <c r="WGE555" s="152"/>
      <c r="WGF555" s="152"/>
      <c r="WGG555" s="152"/>
      <c r="WGH555" s="152"/>
      <c r="WGI555" s="152"/>
      <c r="WGJ555" s="152"/>
      <c r="WGK555" s="152"/>
      <c r="WGL555" s="152"/>
      <c r="WGM555" s="152"/>
      <c r="WGN555" s="152"/>
      <c r="WGO555" s="152"/>
      <c r="WGP555" s="152"/>
      <c r="WGQ555" s="152"/>
      <c r="WGR555" s="152"/>
      <c r="WGS555" s="152"/>
      <c r="WGT555" s="152"/>
      <c r="WGU555" s="152"/>
      <c r="WGV555" s="152"/>
      <c r="WGW555" s="152"/>
      <c r="WGX555" s="152"/>
      <c r="WGY555" s="152"/>
      <c r="WGZ555" s="152"/>
      <c r="WHA555" s="152"/>
      <c r="WHB555" s="152"/>
      <c r="WHC555" s="152"/>
      <c r="WHD555" s="152"/>
      <c r="WHE555" s="152"/>
      <c r="WHF555" s="152"/>
      <c r="WHG555" s="152"/>
      <c r="WHH555" s="152"/>
      <c r="WHI555" s="152"/>
      <c r="WHJ555" s="152"/>
      <c r="WHK555" s="152"/>
      <c r="WHL555" s="152"/>
      <c r="WHM555" s="152"/>
      <c r="WHN555" s="152"/>
      <c r="WHO555" s="152"/>
      <c r="WHP555" s="152"/>
      <c r="WHQ555" s="152"/>
      <c r="WHR555" s="152"/>
      <c r="WHS555" s="152"/>
      <c r="WHT555" s="152"/>
      <c r="WHU555" s="152"/>
      <c r="WHV555" s="152"/>
      <c r="WHW555" s="152"/>
      <c r="WHX555" s="152"/>
      <c r="WHY555" s="152"/>
      <c r="WHZ555" s="152"/>
      <c r="WIA555" s="152"/>
      <c r="WIB555" s="152"/>
      <c r="WIC555" s="152"/>
      <c r="WID555" s="152"/>
      <c r="WIE555" s="152"/>
      <c r="WIF555" s="152"/>
      <c r="WIG555" s="152"/>
      <c r="WIH555" s="152"/>
      <c r="WII555" s="152"/>
      <c r="WIJ555" s="152"/>
      <c r="WIK555" s="152"/>
      <c r="WIL555" s="152"/>
      <c r="WIM555" s="152"/>
      <c r="WIN555" s="152"/>
      <c r="WIO555" s="152"/>
      <c r="WIP555" s="152"/>
      <c r="WIQ555" s="152"/>
      <c r="WIR555" s="152"/>
      <c r="WIS555" s="152"/>
      <c r="WIT555" s="152"/>
      <c r="WIU555" s="152"/>
      <c r="WIV555" s="152"/>
      <c r="WIW555" s="152"/>
      <c r="WIX555" s="152"/>
      <c r="WIY555" s="152"/>
      <c r="WIZ555" s="152"/>
      <c r="WJA555" s="152"/>
      <c r="WJB555" s="152"/>
      <c r="WJC555" s="152"/>
      <c r="WJD555" s="152"/>
      <c r="WJE555" s="152"/>
      <c r="WJF555" s="152"/>
      <c r="WJG555" s="152"/>
      <c r="WJH555" s="152"/>
      <c r="WJI555" s="152"/>
      <c r="WJJ555" s="152"/>
      <c r="WJK555" s="152"/>
      <c r="WJL555" s="152"/>
      <c r="WJM555" s="152"/>
      <c r="WJN555" s="152"/>
      <c r="WJO555" s="152"/>
      <c r="WJP555" s="152"/>
      <c r="WJQ555" s="152"/>
      <c r="WJR555" s="152"/>
      <c r="WJS555" s="152"/>
      <c r="WJT555" s="152"/>
      <c r="WJU555" s="152"/>
      <c r="WJV555" s="152"/>
      <c r="WJW555" s="152"/>
      <c r="WJX555" s="152"/>
      <c r="WJY555" s="152"/>
      <c r="WJZ555" s="152"/>
      <c r="WKA555" s="152"/>
      <c r="WKB555" s="152"/>
      <c r="WKC555" s="152"/>
      <c r="WKD555" s="152"/>
      <c r="WKE555" s="152"/>
      <c r="WKF555" s="152"/>
      <c r="WKG555" s="152"/>
      <c r="WKH555" s="152"/>
      <c r="WKI555" s="152"/>
      <c r="WKJ555" s="152"/>
      <c r="WKK555" s="152"/>
      <c r="WKL555" s="152"/>
      <c r="WKM555" s="152"/>
      <c r="WKN555" s="152"/>
      <c r="WKO555" s="152"/>
      <c r="WKP555" s="152"/>
      <c r="WKQ555" s="152"/>
      <c r="WKR555" s="152"/>
      <c r="WKS555" s="152"/>
      <c r="WKT555" s="152"/>
      <c r="WKU555" s="152"/>
      <c r="WKV555" s="152"/>
      <c r="WKW555" s="152"/>
      <c r="WKX555" s="152"/>
      <c r="WKY555" s="152"/>
      <c r="WKZ555" s="152"/>
      <c r="WLA555" s="152"/>
      <c r="WLB555" s="152"/>
      <c r="WLC555" s="152"/>
      <c r="WLD555" s="152"/>
      <c r="WLE555" s="152"/>
      <c r="WLF555" s="152"/>
      <c r="WLG555" s="152"/>
      <c r="WLH555" s="152"/>
      <c r="WLI555" s="152"/>
      <c r="WLJ555" s="152"/>
      <c r="WLK555" s="152"/>
      <c r="WLL555" s="152"/>
      <c r="WLM555" s="152"/>
      <c r="WLN555" s="152"/>
      <c r="WLO555" s="152"/>
      <c r="WLP555" s="152"/>
      <c r="WLQ555" s="152"/>
      <c r="WLR555" s="152"/>
      <c r="WLS555" s="152"/>
      <c r="WLT555" s="152"/>
      <c r="WLU555" s="152"/>
      <c r="WLV555" s="152"/>
      <c r="WLW555" s="152"/>
      <c r="WLX555" s="152"/>
      <c r="WLY555" s="152"/>
      <c r="WLZ555" s="152"/>
      <c r="WMA555" s="152"/>
      <c r="WMB555" s="152"/>
      <c r="WMC555" s="152"/>
      <c r="WMD555" s="152"/>
      <c r="WME555" s="152"/>
      <c r="WMF555" s="152"/>
      <c r="WMG555" s="152"/>
      <c r="WMH555" s="152"/>
      <c r="WMI555" s="152"/>
      <c r="WMJ555" s="152"/>
      <c r="WMK555" s="152"/>
      <c r="WML555" s="152"/>
      <c r="WMM555" s="152"/>
      <c r="WMN555" s="152"/>
      <c r="WMO555" s="152"/>
      <c r="WMP555" s="152"/>
      <c r="WMQ555" s="152"/>
      <c r="WMR555" s="152"/>
      <c r="WMS555" s="152"/>
      <c r="WMT555" s="152"/>
      <c r="WMU555" s="152"/>
      <c r="WMV555" s="152"/>
      <c r="WMW555" s="152"/>
      <c r="WMX555" s="152"/>
      <c r="WMY555" s="152"/>
      <c r="WMZ555" s="152"/>
      <c r="WNA555" s="152"/>
      <c r="WNB555" s="152"/>
      <c r="WNC555" s="152"/>
      <c r="WND555" s="152"/>
      <c r="WNE555" s="152"/>
      <c r="WNF555" s="152"/>
      <c r="WNG555" s="152"/>
      <c r="WNH555" s="152"/>
      <c r="WNI555" s="152"/>
      <c r="WNJ555" s="152"/>
      <c r="WNK555" s="152"/>
      <c r="WNL555" s="152"/>
      <c r="WNM555" s="152"/>
      <c r="WNN555" s="152"/>
      <c r="WNO555" s="152"/>
      <c r="WNP555" s="152"/>
      <c r="WNQ555" s="152"/>
      <c r="WNR555" s="152"/>
      <c r="WNS555" s="152"/>
      <c r="WNT555" s="152"/>
      <c r="WNU555" s="152"/>
      <c r="WNV555" s="152"/>
      <c r="WNW555" s="152"/>
      <c r="WNX555" s="152"/>
      <c r="WNY555" s="152"/>
      <c r="WNZ555" s="152"/>
      <c r="WOA555" s="152"/>
      <c r="WOB555" s="152"/>
      <c r="WOC555" s="152"/>
      <c r="WOD555" s="152"/>
      <c r="WOE555" s="152"/>
      <c r="WOF555" s="152"/>
      <c r="WOG555" s="152"/>
      <c r="WOH555" s="152"/>
      <c r="WOI555" s="152"/>
      <c r="WOJ555" s="152"/>
      <c r="WOK555" s="152"/>
      <c r="WOL555" s="152"/>
      <c r="WOM555" s="152"/>
      <c r="WON555" s="152"/>
      <c r="WOO555" s="152"/>
      <c r="WOP555" s="152"/>
      <c r="WOQ555" s="152"/>
      <c r="WOR555" s="152"/>
      <c r="WOS555" s="152"/>
      <c r="WOT555" s="152"/>
      <c r="WOU555" s="152"/>
      <c r="WOV555" s="152"/>
      <c r="WOW555" s="152"/>
      <c r="WOX555" s="152"/>
      <c r="WOY555" s="152"/>
      <c r="WOZ555" s="152"/>
      <c r="WPA555" s="152"/>
      <c r="WPB555" s="152"/>
      <c r="WPC555" s="152"/>
      <c r="WPD555" s="152"/>
      <c r="WPE555" s="152"/>
      <c r="WPF555" s="152"/>
      <c r="WPG555" s="152"/>
      <c r="WPH555" s="152"/>
      <c r="WPI555" s="152"/>
      <c r="WPJ555" s="152"/>
      <c r="WPK555" s="152"/>
      <c r="WPL555" s="152"/>
      <c r="WPM555" s="152"/>
      <c r="WPN555" s="152"/>
      <c r="WPO555" s="152"/>
      <c r="WPP555" s="152"/>
      <c r="WPQ555" s="152"/>
      <c r="WPR555" s="152"/>
      <c r="WPS555" s="152"/>
      <c r="WPT555" s="152"/>
      <c r="WPU555" s="152"/>
      <c r="WPV555" s="152"/>
      <c r="WPW555" s="152"/>
      <c r="WPX555" s="152"/>
      <c r="WPY555" s="152"/>
      <c r="WPZ555" s="152"/>
      <c r="WQA555" s="152"/>
      <c r="WQB555" s="152"/>
      <c r="WQC555" s="152"/>
      <c r="WQD555" s="152"/>
      <c r="WQE555" s="152"/>
      <c r="WQF555" s="152"/>
      <c r="WQG555" s="152"/>
      <c r="WQH555" s="152"/>
      <c r="WQI555" s="152"/>
      <c r="WQJ555" s="152"/>
      <c r="WQK555" s="152"/>
      <c r="WQL555" s="152"/>
      <c r="WQM555" s="152"/>
      <c r="WQN555" s="152"/>
      <c r="WQO555" s="152"/>
      <c r="WQP555" s="152"/>
      <c r="WQQ555" s="152"/>
      <c r="WQR555" s="152"/>
      <c r="WQS555" s="152"/>
      <c r="WQT555" s="152"/>
      <c r="WQU555" s="152"/>
      <c r="WQV555" s="152"/>
      <c r="WQW555" s="152"/>
      <c r="WQX555" s="152"/>
      <c r="WQY555" s="152"/>
      <c r="WQZ555" s="152"/>
      <c r="WRA555" s="152"/>
      <c r="WRB555" s="152"/>
      <c r="WRC555" s="152"/>
      <c r="WRD555" s="152"/>
      <c r="WRE555" s="152"/>
      <c r="WRF555" s="152"/>
      <c r="WRG555" s="152"/>
      <c r="WRH555" s="152"/>
      <c r="WRI555" s="152"/>
      <c r="WRJ555" s="152"/>
      <c r="WRK555" s="152"/>
      <c r="WRL555" s="152"/>
      <c r="WRM555" s="152"/>
      <c r="WRN555" s="152"/>
      <c r="WRO555" s="152"/>
      <c r="WRP555" s="152"/>
      <c r="WRQ555" s="152"/>
      <c r="WRR555" s="152"/>
      <c r="WRS555" s="152"/>
      <c r="WRT555" s="152"/>
      <c r="WRU555" s="152"/>
      <c r="WRV555" s="152"/>
      <c r="WRW555" s="152"/>
      <c r="WRX555" s="152"/>
      <c r="WRY555" s="152"/>
      <c r="WRZ555" s="152"/>
      <c r="WSA555" s="152"/>
      <c r="WSB555" s="152"/>
      <c r="WSC555" s="152"/>
      <c r="WSD555" s="152"/>
      <c r="WSE555" s="152"/>
      <c r="WSF555" s="152"/>
      <c r="WSG555" s="152"/>
      <c r="WSH555" s="152"/>
      <c r="WSI555" s="152"/>
      <c r="WSJ555" s="152"/>
      <c r="WSK555" s="152"/>
      <c r="WSL555" s="152"/>
      <c r="WSM555" s="152"/>
      <c r="WSN555" s="152"/>
      <c r="WSO555" s="152"/>
      <c r="WSP555" s="152"/>
      <c r="WSQ555" s="152"/>
      <c r="WSR555" s="152"/>
      <c r="WSS555" s="152"/>
      <c r="WST555" s="152"/>
      <c r="WSU555" s="152"/>
      <c r="WSV555" s="152"/>
      <c r="WSW555" s="152"/>
      <c r="WSX555" s="152"/>
      <c r="WSY555" s="152"/>
      <c r="WSZ555" s="152"/>
      <c r="WTA555" s="152"/>
      <c r="WTB555" s="152"/>
      <c r="WTC555" s="152"/>
      <c r="WTD555" s="152"/>
      <c r="WTE555" s="152"/>
      <c r="WTF555" s="152"/>
      <c r="WTG555" s="152"/>
      <c r="WTH555" s="152"/>
      <c r="WTI555" s="152"/>
      <c r="WTJ555" s="152"/>
      <c r="WTK555" s="152"/>
      <c r="WTL555" s="152"/>
      <c r="WTM555" s="152"/>
      <c r="WTN555" s="152"/>
      <c r="WTO555" s="152"/>
      <c r="WTP555" s="152"/>
      <c r="WTQ555" s="152"/>
      <c r="WTR555" s="152"/>
      <c r="WTS555" s="152"/>
      <c r="WTT555" s="152"/>
      <c r="WTU555" s="152"/>
      <c r="WTV555" s="152"/>
      <c r="WTW555" s="152"/>
      <c r="WTX555" s="152"/>
      <c r="WTY555" s="152"/>
      <c r="WTZ555" s="152"/>
      <c r="WUA555" s="152"/>
      <c r="WUB555" s="152"/>
      <c r="WUC555" s="152"/>
      <c r="WUD555" s="152"/>
      <c r="WUE555" s="152"/>
      <c r="WUF555" s="152"/>
      <c r="WUG555" s="152"/>
      <c r="WUH555" s="152"/>
      <c r="WUI555" s="152"/>
      <c r="WUJ555" s="152"/>
      <c r="WUK555" s="152"/>
      <c r="WUL555" s="152"/>
      <c r="WUM555" s="152"/>
      <c r="WUN555" s="152"/>
      <c r="WUO555" s="152"/>
      <c r="WUP555" s="152"/>
      <c r="WUQ555" s="152"/>
      <c r="WUR555" s="152"/>
      <c r="WUS555" s="152"/>
      <c r="WUT555" s="152"/>
      <c r="WUU555" s="152"/>
      <c r="WUV555" s="152"/>
      <c r="WUW555" s="152"/>
      <c r="WUX555" s="152"/>
      <c r="WUY555" s="152"/>
      <c r="WUZ555" s="152"/>
      <c r="WVA555" s="152"/>
      <c r="WVB555" s="152"/>
      <c r="WVC555" s="152"/>
      <c r="WVD555" s="152"/>
      <c r="WVE555" s="152"/>
      <c r="WVF555" s="152"/>
      <c r="WVG555" s="152"/>
      <c r="WVH555" s="152"/>
      <c r="WVI555" s="152"/>
      <c r="WVJ555" s="152"/>
      <c r="WVK555" s="152"/>
      <c r="WVL555" s="152"/>
      <c r="WVM555" s="152"/>
      <c r="WVN555" s="152"/>
      <c r="WVO555" s="152"/>
      <c r="WVP555" s="152"/>
      <c r="WVQ555" s="152"/>
      <c r="WVR555" s="152"/>
      <c r="WVS555" s="152"/>
      <c r="WVT555" s="152"/>
      <c r="WVU555" s="152"/>
      <c r="WVV555" s="152"/>
      <c r="WVW555" s="152"/>
      <c r="WVX555" s="152"/>
      <c r="WVY555" s="152"/>
      <c r="WVZ555" s="152"/>
      <c r="WWA555" s="152"/>
      <c r="WWB555" s="152"/>
      <c r="WWC555" s="152"/>
      <c r="WWD555" s="152"/>
      <c r="WWE555" s="152"/>
      <c r="WWF555" s="152"/>
      <c r="WWG555" s="152"/>
      <c r="WWH555" s="152"/>
      <c r="WWI555" s="152"/>
      <c r="WWJ555" s="152"/>
      <c r="WWK555" s="152"/>
      <c r="WWL555" s="152"/>
      <c r="WWM555" s="152"/>
      <c r="WWN555" s="152"/>
      <c r="WWO555" s="152"/>
      <c r="WWP555" s="152"/>
      <c r="WWQ555" s="152"/>
      <c r="WWR555" s="152"/>
      <c r="WWS555" s="152"/>
      <c r="WWT555" s="152"/>
      <c r="WWU555" s="152"/>
      <c r="WWV555" s="152"/>
      <c r="WWW555" s="152"/>
      <c r="WWX555" s="152"/>
      <c r="WWY555" s="152"/>
      <c r="WWZ555" s="152"/>
      <c r="WXA555" s="152"/>
      <c r="WXB555" s="152"/>
      <c r="WXC555" s="152"/>
      <c r="WXD555" s="152"/>
      <c r="WXE555" s="152"/>
      <c r="WXF555" s="152"/>
      <c r="WXG555" s="152"/>
      <c r="WXH555" s="152"/>
      <c r="WXI555" s="152"/>
      <c r="WXJ555" s="152"/>
      <c r="WXK555" s="152"/>
      <c r="WXL555" s="152"/>
      <c r="WXM555" s="152"/>
      <c r="WXN555" s="152"/>
      <c r="WXO555" s="152"/>
      <c r="WXP555" s="152"/>
      <c r="WXQ555" s="152"/>
      <c r="WXR555" s="152"/>
      <c r="WXS555" s="152"/>
      <c r="WXT555" s="152"/>
      <c r="WXU555" s="152"/>
      <c r="WXV555" s="152"/>
      <c r="WXW555" s="152"/>
      <c r="WXX555" s="152"/>
      <c r="WXY555" s="152"/>
      <c r="WXZ555" s="152"/>
      <c r="WYA555" s="152"/>
      <c r="WYB555" s="152"/>
      <c r="WYC555" s="152"/>
      <c r="WYD555" s="152"/>
      <c r="WYE555" s="152"/>
      <c r="WYF555" s="152"/>
      <c r="WYG555" s="152"/>
      <c r="WYH555" s="152"/>
      <c r="WYI555" s="152"/>
      <c r="WYJ555" s="152"/>
      <c r="WYK555" s="152"/>
      <c r="WYL555" s="152"/>
      <c r="WYM555" s="152"/>
      <c r="WYN555" s="152"/>
      <c r="WYO555" s="152"/>
      <c r="WYP555" s="152"/>
      <c r="WYQ555" s="152"/>
      <c r="WYR555" s="152"/>
      <c r="WYS555" s="152"/>
      <c r="WYT555" s="152"/>
      <c r="WYU555" s="152"/>
      <c r="WYV555" s="152"/>
      <c r="WYW555" s="152"/>
      <c r="WYX555" s="152"/>
      <c r="WYY555" s="152"/>
      <c r="WYZ555" s="152"/>
      <c r="WZA555" s="152"/>
      <c r="WZB555" s="152"/>
      <c r="WZC555" s="152"/>
      <c r="WZD555" s="152"/>
      <c r="WZE555" s="152"/>
      <c r="WZF555" s="152"/>
      <c r="WZG555" s="152"/>
      <c r="WZH555" s="152"/>
      <c r="WZI555" s="152"/>
      <c r="WZJ555" s="152"/>
      <c r="WZK555" s="152"/>
      <c r="WZL555" s="152"/>
      <c r="WZM555" s="152"/>
      <c r="WZN555" s="152"/>
      <c r="WZO555" s="152"/>
      <c r="WZP555" s="152"/>
      <c r="WZQ555" s="152"/>
      <c r="WZR555" s="152"/>
      <c r="WZS555" s="152"/>
      <c r="WZT555" s="152"/>
      <c r="WZU555" s="152"/>
      <c r="WZV555" s="152"/>
      <c r="WZW555" s="152"/>
      <c r="WZX555" s="152"/>
      <c r="WZY555" s="152"/>
      <c r="WZZ555" s="152"/>
      <c r="XAA555" s="152"/>
      <c r="XAB555" s="152"/>
      <c r="XAC555" s="152"/>
      <c r="XAD555" s="152"/>
      <c r="XAE555" s="152"/>
      <c r="XAF555" s="152"/>
      <c r="XAG555" s="152"/>
      <c r="XAH555" s="152"/>
      <c r="XAI555" s="152"/>
      <c r="XAJ555" s="152"/>
      <c r="XAK555" s="152"/>
      <c r="XAL555" s="152"/>
      <c r="XAM555" s="152"/>
      <c r="XAN555" s="152"/>
      <c r="XAO555" s="152"/>
      <c r="XAP555" s="152"/>
      <c r="XAQ555" s="152"/>
      <c r="XAR555" s="152"/>
      <c r="XAS555" s="152"/>
      <c r="XAT555" s="152"/>
      <c r="XAU555" s="152"/>
      <c r="XAV555" s="152"/>
      <c r="XAW555" s="152"/>
      <c r="XAX555" s="152"/>
      <c r="XAY555" s="152"/>
      <c r="XAZ555" s="152"/>
      <c r="XBA555" s="152"/>
      <c r="XBB555" s="152"/>
      <c r="XBC555" s="152"/>
      <c r="XBD555" s="152"/>
      <c r="XBE555" s="152"/>
      <c r="XBF555" s="152"/>
      <c r="XBG555" s="152"/>
      <c r="XBH555" s="152"/>
      <c r="XBI555" s="152"/>
      <c r="XBJ555" s="152"/>
      <c r="XBK555" s="152"/>
      <c r="XBL555" s="152"/>
      <c r="XBM555" s="152"/>
      <c r="XBN555" s="152"/>
      <c r="XBO555" s="152"/>
      <c r="XBP555" s="152"/>
      <c r="XBQ555" s="152"/>
      <c r="XBR555" s="152"/>
      <c r="XBS555" s="152"/>
      <c r="XBT555" s="152"/>
      <c r="XBU555" s="152"/>
      <c r="XBV555" s="152"/>
      <c r="XBW555" s="152"/>
      <c r="XBX555" s="152"/>
      <c r="XBY555" s="152"/>
      <c r="XBZ555" s="152"/>
      <c r="XCA555" s="152"/>
      <c r="XCB555" s="152"/>
      <c r="XCC555" s="152"/>
      <c r="XCD555" s="152"/>
      <c r="XCE555" s="152"/>
      <c r="XCF555" s="152"/>
      <c r="XCG555" s="152"/>
      <c r="XCH555" s="152"/>
      <c r="XCI555" s="152"/>
      <c r="XCJ555" s="152"/>
      <c r="XCK555" s="152"/>
      <c r="XCL555" s="152"/>
      <c r="XCM555" s="152"/>
      <c r="XCN555" s="152"/>
      <c r="XCO555" s="152"/>
      <c r="XCP555" s="152"/>
      <c r="XCQ555" s="152"/>
      <c r="XCR555" s="152"/>
      <c r="XCS555" s="152"/>
      <c r="XCT555" s="152"/>
      <c r="XCU555" s="152"/>
      <c r="XCV555" s="152"/>
      <c r="XCW555" s="152"/>
      <c r="XCX555" s="152"/>
      <c r="XCY555" s="152"/>
      <c r="XCZ555" s="152"/>
      <c r="XDA555" s="152"/>
      <c r="XDB555" s="152"/>
      <c r="XDC555" s="152"/>
      <c r="XDD555" s="152"/>
      <c r="XDE555" s="152"/>
      <c r="XDF555" s="152"/>
      <c r="XDG555" s="152"/>
      <c r="XDH555" s="152"/>
      <c r="XDI555" s="152"/>
      <c r="XDJ555" s="152"/>
      <c r="XDK555" s="152"/>
      <c r="XDL555" s="152"/>
      <c r="XDM555" s="152"/>
      <c r="XDN555" s="152"/>
      <c r="XDO555" s="152"/>
      <c r="XDP555" s="152"/>
      <c r="XDQ555" s="152"/>
      <c r="XDR555" s="152"/>
      <c r="XDS555" s="152"/>
      <c r="XDT555" s="152"/>
      <c r="XDU555" s="152"/>
      <c r="XDV555" s="152"/>
      <c r="XDW555" s="152"/>
      <c r="XDX555" s="152"/>
      <c r="XDY555" s="152"/>
      <c r="XDZ555" s="152"/>
      <c r="XEA555" s="152"/>
      <c r="XEB555" s="152"/>
      <c r="XEC555" s="152"/>
      <c r="XED555" s="152"/>
      <c r="XEE555" s="152"/>
      <c r="XEF555" s="152"/>
      <c r="XEG555" s="152"/>
      <c r="XEH555" s="152"/>
      <c r="XEI555" s="152"/>
      <c r="XEJ555" s="152"/>
      <c r="XEK555" s="152"/>
      <c r="XEL555" s="152"/>
      <c r="XEM555" s="152"/>
      <c r="XEN555" s="152"/>
      <c r="XEO555" s="152"/>
      <c r="XEP555" s="152"/>
      <c r="XEQ555" s="152"/>
      <c r="XER555" s="152"/>
      <c r="XES555" s="152"/>
      <c r="XET555" s="152"/>
      <c r="XEU555" s="152"/>
      <c r="XEV555" s="152"/>
      <c r="XEW555" s="152"/>
      <c r="XEX555" s="152"/>
      <c r="XEY555" s="152"/>
      <c r="XEZ555" s="152"/>
      <c r="XFA555" s="152"/>
      <c r="XFB555" s="152"/>
      <c r="XFC555" s="152"/>
      <c r="XFD555" s="152"/>
    </row>
    <row r="556" spans="1:16384" s="246" customFormat="1" ht="306">
      <c r="A556" s="261" t="s">
        <v>181</v>
      </c>
      <c r="B556" s="173" t="s">
        <v>2175</v>
      </c>
      <c r="C556" s="473">
        <f t="shared" si="121"/>
        <v>0</v>
      </c>
      <c r="D556" s="425" t="s">
        <v>2171</v>
      </c>
      <c r="E556" s="53"/>
      <c r="F556" s="3" t="s">
        <v>2180</v>
      </c>
      <c r="G556" s="426"/>
      <c r="H556" s="188" t="s">
        <v>2177</v>
      </c>
      <c r="I556" s="188" t="s">
        <v>2181</v>
      </c>
      <c r="J556" s="427" t="s">
        <v>2182</v>
      </c>
      <c r="K556" s="298">
        <v>1</v>
      </c>
      <c r="L556" s="299">
        <v>42810</v>
      </c>
      <c r="M556" s="299">
        <v>42825</v>
      </c>
      <c r="N556" s="428">
        <f t="shared" si="116"/>
        <v>2.1</v>
      </c>
      <c r="O556" s="408"/>
      <c r="P556" s="429">
        <f t="shared" si="122"/>
        <v>0</v>
      </c>
      <c r="Q556" s="300">
        <f t="shared" si="123"/>
        <v>0</v>
      </c>
      <c r="R556" s="300">
        <f t="shared" si="124"/>
        <v>0</v>
      </c>
      <c r="S556" s="300">
        <f t="shared" si="125"/>
        <v>0</v>
      </c>
      <c r="T556" s="430"/>
      <c r="U556" s="244"/>
      <c r="V556" s="244"/>
      <c r="W556" s="244"/>
      <c r="X556" s="244"/>
      <c r="Y556" s="244"/>
      <c r="Z556" s="244"/>
      <c r="AA556" s="244"/>
      <c r="AB556" s="244"/>
      <c r="AC556" s="244"/>
      <c r="AD556" s="244"/>
      <c r="AE556" s="244"/>
      <c r="AF556" s="244"/>
      <c r="AG556" s="244"/>
      <c r="AH556" s="244"/>
      <c r="AI556" s="244"/>
      <c r="AJ556" s="244"/>
      <c r="AK556" s="152"/>
      <c r="AL556" s="152"/>
      <c r="AM556" s="152"/>
      <c r="AN556" s="152"/>
      <c r="AO556" s="152"/>
      <c r="AP556" s="152"/>
      <c r="AQ556" s="152"/>
      <c r="AR556" s="152"/>
      <c r="AS556" s="152"/>
      <c r="AT556" s="152"/>
      <c r="AU556" s="152"/>
      <c r="AV556" s="152"/>
      <c r="AW556" s="152"/>
      <c r="AX556" s="152"/>
      <c r="AY556" s="152"/>
      <c r="AZ556" s="152"/>
      <c r="BA556" s="152"/>
      <c r="BB556" s="152"/>
      <c r="BC556" s="152"/>
      <c r="BD556" s="152"/>
      <c r="BE556" s="152"/>
      <c r="BF556" s="152"/>
      <c r="BG556" s="152"/>
      <c r="BH556" s="152"/>
      <c r="BI556" s="152"/>
      <c r="BJ556" s="152"/>
      <c r="BK556" s="152"/>
      <c r="BL556" s="152"/>
      <c r="BM556" s="152"/>
      <c r="BN556" s="152"/>
      <c r="BO556" s="152"/>
      <c r="BP556" s="152"/>
      <c r="BQ556" s="152"/>
      <c r="BR556" s="152"/>
      <c r="BS556" s="152"/>
      <c r="BT556" s="152"/>
      <c r="BU556" s="152"/>
      <c r="BV556" s="152"/>
      <c r="BW556" s="152"/>
      <c r="BX556" s="152"/>
      <c r="BY556" s="152"/>
      <c r="BZ556" s="152"/>
      <c r="CA556" s="152"/>
      <c r="CB556" s="152"/>
      <c r="CC556" s="152"/>
      <c r="CD556" s="152"/>
      <c r="CE556" s="152"/>
      <c r="CF556" s="152"/>
      <c r="CG556" s="152"/>
      <c r="CH556" s="152"/>
      <c r="CI556" s="152"/>
      <c r="CJ556" s="152"/>
      <c r="CK556" s="152"/>
      <c r="CL556" s="152"/>
      <c r="CM556" s="152"/>
      <c r="CN556" s="152"/>
      <c r="CO556" s="152"/>
      <c r="CP556" s="152"/>
      <c r="CQ556" s="152"/>
      <c r="CR556" s="152"/>
      <c r="CS556" s="152"/>
      <c r="CT556" s="152"/>
      <c r="CU556" s="152"/>
      <c r="CV556" s="152"/>
      <c r="CW556" s="152"/>
      <c r="CX556" s="152"/>
      <c r="CY556" s="152"/>
      <c r="CZ556" s="152"/>
      <c r="DA556" s="152"/>
      <c r="DB556" s="152"/>
      <c r="DC556" s="152"/>
      <c r="DD556" s="152"/>
      <c r="DE556" s="152"/>
      <c r="DF556" s="152"/>
      <c r="DG556" s="152"/>
      <c r="DH556" s="152"/>
      <c r="DI556" s="152"/>
      <c r="DJ556" s="152"/>
      <c r="DK556" s="152"/>
      <c r="DL556" s="152"/>
      <c r="DM556" s="152"/>
      <c r="DN556" s="152"/>
      <c r="DO556" s="152"/>
      <c r="DP556" s="152"/>
      <c r="DQ556" s="152"/>
      <c r="DR556" s="152"/>
      <c r="DS556" s="152"/>
      <c r="DT556" s="152"/>
      <c r="DU556" s="152"/>
      <c r="DV556" s="152"/>
      <c r="DW556" s="152"/>
      <c r="DX556" s="152"/>
      <c r="DY556" s="152"/>
      <c r="DZ556" s="152"/>
      <c r="EA556" s="152"/>
      <c r="EB556" s="152"/>
      <c r="EC556" s="152"/>
      <c r="ED556" s="152"/>
      <c r="EE556" s="152"/>
      <c r="EF556" s="152"/>
      <c r="EG556" s="152"/>
      <c r="EH556" s="152"/>
      <c r="EI556" s="152"/>
      <c r="EJ556" s="152"/>
      <c r="EK556" s="152"/>
      <c r="EL556" s="152"/>
      <c r="EM556" s="152"/>
      <c r="EN556" s="152"/>
      <c r="EO556" s="152"/>
      <c r="EP556" s="152"/>
      <c r="EQ556" s="152"/>
      <c r="ER556" s="152"/>
      <c r="ES556" s="152"/>
      <c r="ET556" s="152"/>
      <c r="EU556" s="152"/>
      <c r="EV556" s="152"/>
      <c r="EW556" s="152"/>
      <c r="EX556" s="152"/>
      <c r="EY556" s="152"/>
      <c r="EZ556" s="152"/>
      <c r="FA556" s="152"/>
      <c r="FB556" s="152"/>
      <c r="FC556" s="152"/>
      <c r="FD556" s="152"/>
      <c r="FE556" s="152"/>
      <c r="FF556" s="152"/>
      <c r="FG556" s="152"/>
      <c r="FH556" s="152"/>
      <c r="FI556" s="152"/>
      <c r="FJ556" s="152"/>
      <c r="FK556" s="152"/>
      <c r="FL556" s="152"/>
      <c r="FM556" s="152"/>
      <c r="FN556" s="152"/>
      <c r="FO556" s="152"/>
      <c r="FP556" s="152"/>
      <c r="FQ556" s="152"/>
      <c r="FR556" s="152"/>
      <c r="FS556" s="152"/>
      <c r="FT556" s="152"/>
      <c r="FU556" s="152"/>
      <c r="FV556" s="152"/>
      <c r="FW556" s="152"/>
      <c r="FX556" s="152"/>
      <c r="FY556" s="152"/>
      <c r="FZ556" s="152"/>
      <c r="GA556" s="152"/>
      <c r="GB556" s="152"/>
      <c r="GC556" s="152"/>
      <c r="GD556" s="152"/>
      <c r="GE556" s="152"/>
      <c r="GF556" s="152"/>
      <c r="GG556" s="152"/>
      <c r="GH556" s="152"/>
      <c r="GI556" s="152"/>
      <c r="GJ556" s="152"/>
      <c r="GK556" s="152"/>
      <c r="GL556" s="152"/>
      <c r="GM556" s="152"/>
      <c r="GN556" s="152"/>
      <c r="GO556" s="152"/>
      <c r="GP556" s="152"/>
      <c r="GQ556" s="152"/>
      <c r="GR556" s="152"/>
      <c r="GS556" s="152"/>
      <c r="GT556" s="152"/>
      <c r="GU556" s="152"/>
      <c r="GV556" s="152"/>
      <c r="GW556" s="152"/>
      <c r="GX556" s="152"/>
      <c r="GY556" s="152"/>
      <c r="GZ556" s="152"/>
      <c r="HA556" s="152"/>
      <c r="HB556" s="152"/>
      <c r="HC556" s="152"/>
      <c r="HD556" s="152"/>
      <c r="HE556" s="152"/>
      <c r="HF556" s="152"/>
      <c r="HG556" s="152"/>
      <c r="HH556" s="152"/>
      <c r="HI556" s="152"/>
      <c r="HJ556" s="152"/>
      <c r="HK556" s="152"/>
      <c r="HL556" s="152"/>
      <c r="HM556" s="152"/>
      <c r="HN556" s="152"/>
      <c r="HO556" s="152"/>
      <c r="HP556" s="152"/>
      <c r="HQ556" s="152"/>
      <c r="HR556" s="152"/>
      <c r="HS556" s="152"/>
      <c r="HT556" s="152"/>
      <c r="HU556" s="152"/>
      <c r="HV556" s="152"/>
      <c r="HW556" s="152"/>
      <c r="HX556" s="152"/>
      <c r="HY556" s="152"/>
      <c r="HZ556" s="152"/>
      <c r="IA556" s="152"/>
      <c r="IB556" s="152"/>
      <c r="IC556" s="152"/>
      <c r="ID556" s="152"/>
      <c r="IE556" s="152"/>
      <c r="IF556" s="152"/>
      <c r="IG556" s="152"/>
      <c r="IH556" s="152"/>
      <c r="II556" s="152"/>
      <c r="IJ556" s="152"/>
      <c r="IK556" s="152"/>
      <c r="IL556" s="152"/>
      <c r="IM556" s="152"/>
      <c r="IN556" s="152"/>
      <c r="IO556" s="152"/>
      <c r="IP556" s="152"/>
      <c r="IQ556" s="152"/>
      <c r="IR556" s="152"/>
      <c r="IS556" s="152"/>
      <c r="IT556" s="152"/>
      <c r="IU556" s="152"/>
      <c r="IV556" s="152"/>
      <c r="IW556" s="152"/>
      <c r="IX556" s="152"/>
      <c r="IY556" s="152"/>
      <c r="IZ556" s="152"/>
      <c r="JA556" s="152"/>
      <c r="JB556" s="152"/>
      <c r="JC556" s="152"/>
      <c r="JD556" s="152"/>
      <c r="JE556" s="152"/>
      <c r="JF556" s="152"/>
      <c r="JG556" s="152"/>
      <c r="JH556" s="152"/>
      <c r="JI556" s="152"/>
      <c r="JJ556" s="152"/>
      <c r="JK556" s="152"/>
      <c r="JL556" s="152"/>
      <c r="JM556" s="152"/>
      <c r="JN556" s="152"/>
      <c r="JO556" s="152"/>
      <c r="JP556" s="152"/>
      <c r="JQ556" s="152"/>
      <c r="JR556" s="152"/>
      <c r="JS556" s="152"/>
      <c r="JT556" s="152"/>
      <c r="JU556" s="152"/>
      <c r="JV556" s="152"/>
      <c r="JW556" s="152"/>
      <c r="JX556" s="152"/>
      <c r="JY556" s="152"/>
      <c r="JZ556" s="152"/>
      <c r="KA556" s="152"/>
      <c r="KB556" s="152"/>
      <c r="KC556" s="152"/>
      <c r="KD556" s="152"/>
      <c r="KE556" s="152"/>
      <c r="KF556" s="152"/>
      <c r="KG556" s="152"/>
      <c r="KH556" s="152"/>
      <c r="KI556" s="152"/>
      <c r="KJ556" s="152"/>
      <c r="KK556" s="152"/>
      <c r="KL556" s="152"/>
      <c r="KM556" s="152"/>
      <c r="KN556" s="152"/>
      <c r="KO556" s="152"/>
      <c r="KP556" s="152"/>
      <c r="KQ556" s="152"/>
      <c r="KR556" s="152"/>
      <c r="KS556" s="152"/>
      <c r="KT556" s="152"/>
      <c r="KU556" s="152"/>
      <c r="KV556" s="152"/>
      <c r="KW556" s="152"/>
      <c r="KX556" s="152"/>
      <c r="KY556" s="152"/>
      <c r="KZ556" s="152"/>
      <c r="LA556" s="152"/>
      <c r="LB556" s="152"/>
      <c r="LC556" s="152"/>
      <c r="LD556" s="152"/>
      <c r="LE556" s="152"/>
      <c r="LF556" s="152"/>
      <c r="LG556" s="152"/>
      <c r="LH556" s="152"/>
      <c r="LI556" s="152"/>
      <c r="LJ556" s="152"/>
      <c r="LK556" s="152"/>
      <c r="LL556" s="152"/>
      <c r="LM556" s="152"/>
      <c r="LN556" s="152"/>
      <c r="LO556" s="152"/>
      <c r="LP556" s="152"/>
      <c r="LQ556" s="152"/>
      <c r="LR556" s="152"/>
      <c r="LS556" s="152"/>
      <c r="LT556" s="152"/>
      <c r="LU556" s="152"/>
      <c r="LV556" s="152"/>
      <c r="LW556" s="152"/>
      <c r="LX556" s="152"/>
      <c r="LY556" s="152"/>
      <c r="LZ556" s="152"/>
      <c r="MA556" s="152"/>
      <c r="MB556" s="152"/>
      <c r="MC556" s="152"/>
      <c r="MD556" s="152"/>
      <c r="ME556" s="152"/>
      <c r="MF556" s="152"/>
      <c r="MG556" s="152"/>
      <c r="MH556" s="152"/>
      <c r="MI556" s="152"/>
      <c r="MJ556" s="152"/>
      <c r="MK556" s="152"/>
      <c r="ML556" s="152"/>
      <c r="MM556" s="152"/>
      <c r="MN556" s="152"/>
      <c r="MO556" s="152"/>
      <c r="MP556" s="152"/>
      <c r="MQ556" s="152"/>
      <c r="MR556" s="152"/>
      <c r="MS556" s="152"/>
      <c r="MT556" s="152"/>
      <c r="MU556" s="152"/>
      <c r="MV556" s="152"/>
      <c r="MW556" s="152"/>
      <c r="MX556" s="152"/>
      <c r="MY556" s="152"/>
      <c r="MZ556" s="152"/>
      <c r="NA556" s="152"/>
      <c r="NB556" s="152"/>
      <c r="NC556" s="152"/>
      <c r="ND556" s="152"/>
      <c r="NE556" s="152"/>
      <c r="NF556" s="152"/>
      <c r="NG556" s="152"/>
      <c r="NH556" s="152"/>
      <c r="NI556" s="152"/>
      <c r="NJ556" s="152"/>
      <c r="NK556" s="152"/>
      <c r="NL556" s="152"/>
      <c r="NM556" s="152"/>
      <c r="NN556" s="152"/>
      <c r="NO556" s="152"/>
      <c r="NP556" s="152"/>
      <c r="NQ556" s="152"/>
      <c r="NR556" s="152"/>
      <c r="NS556" s="152"/>
      <c r="NT556" s="152"/>
      <c r="NU556" s="152"/>
      <c r="NV556" s="152"/>
      <c r="NW556" s="152"/>
      <c r="NX556" s="152"/>
      <c r="NY556" s="152"/>
      <c r="NZ556" s="152"/>
      <c r="OA556" s="152"/>
      <c r="OB556" s="152"/>
      <c r="OC556" s="152"/>
      <c r="OD556" s="152"/>
      <c r="OE556" s="152"/>
      <c r="OF556" s="152"/>
      <c r="OG556" s="152"/>
      <c r="OH556" s="152"/>
      <c r="OI556" s="152"/>
      <c r="OJ556" s="152"/>
      <c r="OK556" s="152"/>
      <c r="OL556" s="152"/>
      <c r="OM556" s="152"/>
      <c r="ON556" s="152"/>
      <c r="OO556" s="152"/>
      <c r="OP556" s="152"/>
      <c r="OQ556" s="152"/>
      <c r="OR556" s="152"/>
      <c r="OS556" s="152"/>
      <c r="OT556" s="152"/>
      <c r="OU556" s="152"/>
      <c r="OV556" s="152"/>
      <c r="OW556" s="152"/>
      <c r="OX556" s="152"/>
      <c r="OY556" s="152"/>
      <c r="OZ556" s="152"/>
      <c r="PA556" s="152"/>
      <c r="PB556" s="152"/>
      <c r="PC556" s="152"/>
      <c r="PD556" s="152"/>
      <c r="PE556" s="152"/>
      <c r="PF556" s="152"/>
      <c r="PG556" s="152"/>
      <c r="PH556" s="152"/>
      <c r="PI556" s="152"/>
      <c r="PJ556" s="152"/>
      <c r="PK556" s="152"/>
      <c r="PL556" s="152"/>
      <c r="PM556" s="152"/>
      <c r="PN556" s="152"/>
      <c r="PO556" s="152"/>
      <c r="PP556" s="152"/>
      <c r="PQ556" s="152"/>
      <c r="PR556" s="152"/>
      <c r="PS556" s="152"/>
      <c r="PT556" s="152"/>
      <c r="PU556" s="152"/>
      <c r="PV556" s="152"/>
      <c r="PW556" s="152"/>
      <c r="PX556" s="152"/>
      <c r="PY556" s="152"/>
      <c r="PZ556" s="152"/>
      <c r="QA556" s="152"/>
      <c r="QB556" s="152"/>
      <c r="QC556" s="152"/>
      <c r="QD556" s="152"/>
      <c r="QE556" s="152"/>
      <c r="QF556" s="152"/>
      <c r="QG556" s="152"/>
      <c r="QH556" s="152"/>
      <c r="QI556" s="152"/>
      <c r="QJ556" s="152"/>
      <c r="QK556" s="152"/>
      <c r="QL556" s="152"/>
      <c r="QM556" s="152"/>
      <c r="QN556" s="152"/>
      <c r="QO556" s="152"/>
      <c r="QP556" s="152"/>
      <c r="QQ556" s="152"/>
      <c r="QR556" s="152"/>
      <c r="QS556" s="152"/>
      <c r="QT556" s="152"/>
      <c r="QU556" s="152"/>
      <c r="QV556" s="152"/>
      <c r="QW556" s="152"/>
      <c r="QX556" s="152"/>
      <c r="QY556" s="152"/>
      <c r="QZ556" s="152"/>
      <c r="RA556" s="152"/>
      <c r="RB556" s="152"/>
      <c r="RC556" s="152"/>
      <c r="RD556" s="152"/>
      <c r="RE556" s="152"/>
      <c r="RF556" s="152"/>
      <c r="RG556" s="152"/>
      <c r="RH556" s="152"/>
      <c r="RI556" s="152"/>
      <c r="RJ556" s="152"/>
      <c r="RK556" s="152"/>
      <c r="RL556" s="152"/>
      <c r="RM556" s="152"/>
      <c r="RN556" s="152"/>
      <c r="RO556" s="152"/>
      <c r="RP556" s="152"/>
      <c r="RQ556" s="152"/>
      <c r="RR556" s="152"/>
      <c r="RS556" s="152"/>
      <c r="RT556" s="152"/>
      <c r="RU556" s="152"/>
      <c r="RV556" s="152"/>
      <c r="RW556" s="152"/>
      <c r="RX556" s="152"/>
      <c r="RY556" s="152"/>
      <c r="RZ556" s="152"/>
      <c r="SA556" s="152"/>
      <c r="SB556" s="152"/>
      <c r="SC556" s="152"/>
      <c r="SD556" s="152"/>
      <c r="SE556" s="152"/>
      <c r="SF556" s="152"/>
      <c r="SG556" s="152"/>
      <c r="SH556" s="152"/>
      <c r="SI556" s="152"/>
      <c r="SJ556" s="152"/>
      <c r="SK556" s="152"/>
      <c r="SL556" s="152"/>
      <c r="SM556" s="152"/>
      <c r="SN556" s="152"/>
      <c r="SO556" s="152"/>
      <c r="SP556" s="152"/>
      <c r="SQ556" s="152"/>
      <c r="SR556" s="152"/>
      <c r="SS556" s="152"/>
      <c r="ST556" s="152"/>
      <c r="SU556" s="152"/>
      <c r="SV556" s="152"/>
      <c r="SW556" s="152"/>
      <c r="SX556" s="152"/>
      <c r="SY556" s="152"/>
      <c r="SZ556" s="152"/>
      <c r="TA556" s="152"/>
      <c r="TB556" s="152"/>
      <c r="TC556" s="152"/>
      <c r="TD556" s="152"/>
      <c r="TE556" s="152"/>
      <c r="TF556" s="152"/>
      <c r="TG556" s="152"/>
      <c r="TH556" s="152"/>
      <c r="TI556" s="152"/>
      <c r="TJ556" s="152"/>
      <c r="TK556" s="152"/>
      <c r="TL556" s="152"/>
      <c r="TM556" s="152"/>
      <c r="TN556" s="152"/>
      <c r="TO556" s="152"/>
      <c r="TP556" s="152"/>
      <c r="TQ556" s="152"/>
      <c r="TR556" s="152"/>
      <c r="TS556" s="152"/>
      <c r="TT556" s="152"/>
      <c r="TU556" s="152"/>
      <c r="TV556" s="152"/>
      <c r="TW556" s="152"/>
      <c r="TX556" s="152"/>
      <c r="TY556" s="152"/>
      <c r="TZ556" s="152"/>
      <c r="UA556" s="152"/>
      <c r="UB556" s="152"/>
      <c r="UC556" s="152"/>
      <c r="UD556" s="152"/>
      <c r="UE556" s="152"/>
      <c r="UF556" s="152"/>
      <c r="UG556" s="152"/>
      <c r="UH556" s="152"/>
      <c r="UI556" s="152"/>
      <c r="UJ556" s="152"/>
      <c r="UK556" s="152"/>
      <c r="UL556" s="152"/>
      <c r="UM556" s="152"/>
      <c r="UN556" s="152"/>
      <c r="UO556" s="152"/>
      <c r="UP556" s="152"/>
      <c r="UQ556" s="152"/>
      <c r="UR556" s="152"/>
      <c r="US556" s="152"/>
      <c r="UT556" s="152"/>
      <c r="UU556" s="152"/>
      <c r="UV556" s="152"/>
      <c r="UW556" s="152"/>
      <c r="UX556" s="152"/>
      <c r="UY556" s="152"/>
      <c r="UZ556" s="152"/>
      <c r="VA556" s="152"/>
      <c r="VB556" s="152"/>
      <c r="VC556" s="152"/>
      <c r="VD556" s="152"/>
      <c r="VE556" s="152"/>
      <c r="VF556" s="152"/>
      <c r="VG556" s="152"/>
      <c r="VH556" s="152"/>
      <c r="VI556" s="152"/>
      <c r="VJ556" s="152"/>
      <c r="VK556" s="152"/>
      <c r="VL556" s="152"/>
      <c r="VM556" s="152"/>
      <c r="VN556" s="152"/>
      <c r="VO556" s="152"/>
      <c r="VP556" s="152"/>
      <c r="VQ556" s="152"/>
      <c r="VR556" s="152"/>
      <c r="VS556" s="152"/>
      <c r="VT556" s="152"/>
      <c r="VU556" s="152"/>
      <c r="VV556" s="152"/>
      <c r="VW556" s="152"/>
      <c r="VX556" s="152"/>
      <c r="VY556" s="152"/>
      <c r="VZ556" s="152"/>
      <c r="WA556" s="152"/>
      <c r="WB556" s="152"/>
      <c r="WC556" s="152"/>
      <c r="WD556" s="152"/>
      <c r="WE556" s="152"/>
      <c r="WF556" s="152"/>
      <c r="WG556" s="152"/>
      <c r="WH556" s="152"/>
      <c r="WI556" s="152"/>
      <c r="WJ556" s="152"/>
      <c r="WK556" s="152"/>
      <c r="WL556" s="152"/>
      <c r="WM556" s="152"/>
      <c r="WN556" s="152"/>
      <c r="WO556" s="152"/>
      <c r="WP556" s="152"/>
      <c r="WQ556" s="152"/>
      <c r="WR556" s="152"/>
      <c r="WS556" s="152"/>
      <c r="WT556" s="152"/>
      <c r="WU556" s="152"/>
      <c r="WV556" s="152"/>
      <c r="WW556" s="152"/>
      <c r="WX556" s="152"/>
      <c r="WY556" s="152"/>
      <c r="WZ556" s="152"/>
      <c r="XA556" s="152"/>
      <c r="XB556" s="152"/>
      <c r="XC556" s="152"/>
      <c r="XD556" s="152"/>
      <c r="XE556" s="152"/>
      <c r="XF556" s="152"/>
      <c r="XG556" s="152"/>
      <c r="XH556" s="152"/>
      <c r="XI556" s="152"/>
      <c r="XJ556" s="152"/>
      <c r="XK556" s="152"/>
      <c r="XL556" s="152"/>
      <c r="XM556" s="152"/>
      <c r="XN556" s="152"/>
      <c r="XO556" s="152"/>
      <c r="XP556" s="152"/>
      <c r="XQ556" s="152"/>
      <c r="XR556" s="152"/>
      <c r="XS556" s="152"/>
      <c r="XT556" s="152"/>
      <c r="XU556" s="152"/>
      <c r="XV556" s="152"/>
      <c r="XW556" s="152"/>
      <c r="XX556" s="152"/>
      <c r="XY556" s="152"/>
      <c r="XZ556" s="152"/>
      <c r="YA556" s="152"/>
      <c r="YB556" s="152"/>
      <c r="YC556" s="152"/>
      <c r="YD556" s="152"/>
      <c r="YE556" s="152"/>
      <c r="YF556" s="152"/>
      <c r="YG556" s="152"/>
      <c r="YH556" s="152"/>
      <c r="YI556" s="152"/>
      <c r="YJ556" s="152"/>
      <c r="YK556" s="152"/>
      <c r="YL556" s="152"/>
      <c r="YM556" s="152"/>
      <c r="YN556" s="152"/>
      <c r="YO556" s="152"/>
      <c r="YP556" s="152"/>
      <c r="YQ556" s="152"/>
      <c r="YR556" s="152"/>
      <c r="YS556" s="152"/>
      <c r="YT556" s="152"/>
      <c r="YU556" s="152"/>
      <c r="YV556" s="152"/>
      <c r="YW556" s="152"/>
      <c r="YX556" s="152"/>
      <c r="YY556" s="152"/>
      <c r="YZ556" s="152"/>
      <c r="ZA556" s="152"/>
      <c r="ZB556" s="152"/>
      <c r="ZC556" s="152"/>
      <c r="ZD556" s="152"/>
      <c r="ZE556" s="152"/>
      <c r="ZF556" s="152"/>
      <c r="ZG556" s="152"/>
      <c r="ZH556" s="152"/>
      <c r="ZI556" s="152"/>
      <c r="ZJ556" s="152"/>
      <c r="ZK556" s="152"/>
      <c r="ZL556" s="152"/>
      <c r="ZM556" s="152"/>
      <c r="ZN556" s="152"/>
      <c r="ZO556" s="152"/>
      <c r="ZP556" s="152"/>
      <c r="ZQ556" s="152"/>
      <c r="ZR556" s="152"/>
      <c r="ZS556" s="152"/>
      <c r="ZT556" s="152"/>
      <c r="ZU556" s="152"/>
      <c r="ZV556" s="152"/>
      <c r="ZW556" s="152"/>
      <c r="ZX556" s="152"/>
      <c r="ZY556" s="152"/>
      <c r="ZZ556" s="152"/>
      <c r="AAA556" s="152"/>
      <c r="AAB556" s="152"/>
      <c r="AAC556" s="152"/>
      <c r="AAD556" s="152"/>
      <c r="AAE556" s="152"/>
      <c r="AAF556" s="152"/>
      <c r="AAG556" s="152"/>
      <c r="AAH556" s="152"/>
      <c r="AAI556" s="152"/>
      <c r="AAJ556" s="152"/>
      <c r="AAK556" s="152"/>
      <c r="AAL556" s="152"/>
      <c r="AAM556" s="152"/>
      <c r="AAN556" s="152"/>
      <c r="AAO556" s="152"/>
      <c r="AAP556" s="152"/>
      <c r="AAQ556" s="152"/>
      <c r="AAR556" s="152"/>
      <c r="AAS556" s="152"/>
      <c r="AAT556" s="152"/>
      <c r="AAU556" s="152"/>
      <c r="AAV556" s="152"/>
      <c r="AAW556" s="152"/>
      <c r="AAX556" s="152"/>
      <c r="AAY556" s="152"/>
      <c r="AAZ556" s="152"/>
      <c r="ABA556" s="152"/>
      <c r="ABB556" s="152"/>
      <c r="ABC556" s="152"/>
      <c r="ABD556" s="152"/>
      <c r="ABE556" s="152"/>
      <c r="ABF556" s="152"/>
      <c r="ABG556" s="152"/>
      <c r="ABH556" s="152"/>
      <c r="ABI556" s="152"/>
      <c r="ABJ556" s="152"/>
      <c r="ABK556" s="152"/>
      <c r="ABL556" s="152"/>
      <c r="ABM556" s="152"/>
      <c r="ABN556" s="152"/>
      <c r="ABO556" s="152"/>
      <c r="ABP556" s="152"/>
      <c r="ABQ556" s="152"/>
      <c r="ABR556" s="152"/>
      <c r="ABS556" s="152"/>
      <c r="ABT556" s="152"/>
      <c r="ABU556" s="152"/>
      <c r="ABV556" s="152"/>
      <c r="ABW556" s="152"/>
      <c r="ABX556" s="152"/>
      <c r="ABY556" s="152"/>
      <c r="ABZ556" s="152"/>
      <c r="ACA556" s="152"/>
      <c r="ACB556" s="152"/>
      <c r="ACC556" s="152"/>
      <c r="ACD556" s="152"/>
      <c r="ACE556" s="152"/>
      <c r="ACF556" s="152"/>
      <c r="ACG556" s="152"/>
      <c r="ACH556" s="152"/>
      <c r="ACI556" s="152"/>
      <c r="ACJ556" s="152"/>
      <c r="ACK556" s="152"/>
      <c r="ACL556" s="152"/>
      <c r="ACM556" s="152"/>
      <c r="ACN556" s="152"/>
      <c r="ACO556" s="152"/>
      <c r="ACP556" s="152"/>
      <c r="ACQ556" s="152"/>
      <c r="ACR556" s="152"/>
      <c r="ACS556" s="152"/>
      <c r="ACT556" s="152"/>
      <c r="ACU556" s="152"/>
      <c r="ACV556" s="152"/>
      <c r="ACW556" s="152"/>
      <c r="ACX556" s="152"/>
      <c r="ACY556" s="152"/>
      <c r="ACZ556" s="152"/>
      <c r="ADA556" s="152"/>
      <c r="ADB556" s="152"/>
      <c r="ADC556" s="152"/>
      <c r="ADD556" s="152"/>
      <c r="ADE556" s="152"/>
      <c r="ADF556" s="152"/>
      <c r="ADG556" s="152"/>
      <c r="ADH556" s="152"/>
      <c r="ADI556" s="152"/>
      <c r="ADJ556" s="152"/>
      <c r="ADK556" s="152"/>
      <c r="ADL556" s="152"/>
      <c r="ADM556" s="152"/>
      <c r="ADN556" s="152"/>
      <c r="ADO556" s="152"/>
      <c r="ADP556" s="152"/>
      <c r="ADQ556" s="152"/>
      <c r="ADR556" s="152"/>
      <c r="ADS556" s="152"/>
      <c r="ADT556" s="152"/>
      <c r="ADU556" s="152"/>
      <c r="ADV556" s="152"/>
      <c r="ADW556" s="152"/>
      <c r="ADX556" s="152"/>
      <c r="ADY556" s="152"/>
      <c r="ADZ556" s="152"/>
      <c r="AEA556" s="152"/>
      <c r="AEB556" s="152"/>
      <c r="AEC556" s="152"/>
      <c r="AED556" s="152"/>
      <c r="AEE556" s="152"/>
      <c r="AEF556" s="152"/>
      <c r="AEG556" s="152"/>
      <c r="AEH556" s="152"/>
      <c r="AEI556" s="152"/>
      <c r="AEJ556" s="152"/>
      <c r="AEK556" s="152"/>
      <c r="AEL556" s="152"/>
      <c r="AEM556" s="152"/>
      <c r="AEN556" s="152"/>
      <c r="AEO556" s="152"/>
      <c r="AEP556" s="152"/>
      <c r="AEQ556" s="152"/>
      <c r="AER556" s="152"/>
      <c r="AES556" s="152"/>
      <c r="AET556" s="152"/>
      <c r="AEU556" s="152"/>
      <c r="AEV556" s="152"/>
      <c r="AEW556" s="152"/>
      <c r="AEX556" s="152"/>
      <c r="AEY556" s="152"/>
      <c r="AEZ556" s="152"/>
      <c r="AFA556" s="152"/>
      <c r="AFB556" s="152"/>
      <c r="AFC556" s="152"/>
      <c r="AFD556" s="152"/>
      <c r="AFE556" s="152"/>
      <c r="AFF556" s="152"/>
      <c r="AFG556" s="152"/>
      <c r="AFH556" s="152"/>
      <c r="AFI556" s="152"/>
      <c r="AFJ556" s="152"/>
      <c r="AFK556" s="152"/>
      <c r="AFL556" s="152"/>
      <c r="AFM556" s="152"/>
      <c r="AFN556" s="152"/>
      <c r="AFO556" s="152"/>
      <c r="AFP556" s="152"/>
      <c r="AFQ556" s="152"/>
      <c r="AFR556" s="152"/>
      <c r="AFS556" s="152"/>
      <c r="AFT556" s="152"/>
      <c r="AFU556" s="152"/>
      <c r="AFV556" s="152"/>
      <c r="AFW556" s="152"/>
      <c r="AFX556" s="152"/>
      <c r="AFY556" s="152"/>
      <c r="AFZ556" s="152"/>
      <c r="AGA556" s="152"/>
      <c r="AGB556" s="152"/>
      <c r="AGC556" s="152"/>
      <c r="AGD556" s="152"/>
      <c r="AGE556" s="152"/>
      <c r="AGF556" s="152"/>
      <c r="AGG556" s="152"/>
      <c r="AGH556" s="152"/>
      <c r="AGI556" s="152"/>
      <c r="AGJ556" s="152"/>
      <c r="AGK556" s="152"/>
      <c r="AGL556" s="152"/>
      <c r="AGM556" s="152"/>
      <c r="AGN556" s="152"/>
      <c r="AGO556" s="152"/>
      <c r="AGP556" s="152"/>
      <c r="AGQ556" s="152"/>
      <c r="AGR556" s="152"/>
      <c r="AGS556" s="152"/>
      <c r="AGT556" s="152"/>
      <c r="AGU556" s="152"/>
      <c r="AGV556" s="152"/>
      <c r="AGW556" s="152"/>
      <c r="AGX556" s="152"/>
      <c r="AGY556" s="152"/>
      <c r="AGZ556" s="152"/>
      <c r="AHA556" s="152"/>
      <c r="AHB556" s="152"/>
      <c r="AHC556" s="152"/>
      <c r="AHD556" s="152"/>
      <c r="AHE556" s="152"/>
      <c r="AHF556" s="152"/>
      <c r="AHG556" s="152"/>
      <c r="AHH556" s="152"/>
      <c r="AHI556" s="152"/>
      <c r="AHJ556" s="152"/>
      <c r="AHK556" s="152"/>
      <c r="AHL556" s="152"/>
      <c r="AHM556" s="152"/>
      <c r="AHN556" s="152"/>
      <c r="AHO556" s="152"/>
      <c r="AHP556" s="152"/>
      <c r="AHQ556" s="152"/>
      <c r="AHR556" s="152"/>
      <c r="AHS556" s="152"/>
      <c r="AHT556" s="152"/>
      <c r="AHU556" s="152"/>
      <c r="AHV556" s="152"/>
      <c r="AHW556" s="152"/>
      <c r="AHX556" s="152"/>
      <c r="AHY556" s="152"/>
      <c r="AHZ556" s="152"/>
      <c r="AIA556" s="152"/>
      <c r="AIB556" s="152"/>
      <c r="AIC556" s="152"/>
      <c r="AID556" s="152"/>
      <c r="AIE556" s="152"/>
      <c r="AIF556" s="152"/>
      <c r="AIG556" s="152"/>
      <c r="AIH556" s="152"/>
      <c r="AII556" s="152"/>
      <c r="AIJ556" s="152"/>
      <c r="AIK556" s="152"/>
      <c r="AIL556" s="152"/>
      <c r="AIM556" s="152"/>
      <c r="AIN556" s="152"/>
      <c r="AIO556" s="152"/>
      <c r="AIP556" s="152"/>
      <c r="AIQ556" s="152"/>
      <c r="AIR556" s="152"/>
      <c r="AIS556" s="152"/>
      <c r="AIT556" s="152"/>
      <c r="AIU556" s="152"/>
      <c r="AIV556" s="152"/>
      <c r="AIW556" s="152"/>
      <c r="AIX556" s="152"/>
      <c r="AIY556" s="152"/>
      <c r="AIZ556" s="152"/>
      <c r="AJA556" s="152"/>
      <c r="AJB556" s="152"/>
      <c r="AJC556" s="152"/>
      <c r="AJD556" s="152"/>
      <c r="AJE556" s="152"/>
      <c r="AJF556" s="152"/>
      <c r="AJG556" s="152"/>
      <c r="AJH556" s="152"/>
      <c r="AJI556" s="152"/>
      <c r="AJJ556" s="152"/>
      <c r="AJK556" s="152"/>
      <c r="AJL556" s="152"/>
      <c r="AJM556" s="152"/>
      <c r="AJN556" s="152"/>
      <c r="AJO556" s="152"/>
      <c r="AJP556" s="152"/>
      <c r="AJQ556" s="152"/>
      <c r="AJR556" s="152"/>
      <c r="AJS556" s="152"/>
      <c r="AJT556" s="152"/>
      <c r="AJU556" s="152"/>
      <c r="AJV556" s="152"/>
      <c r="AJW556" s="152"/>
      <c r="AJX556" s="152"/>
      <c r="AJY556" s="152"/>
      <c r="AJZ556" s="152"/>
      <c r="AKA556" s="152"/>
      <c r="AKB556" s="152"/>
      <c r="AKC556" s="152"/>
      <c r="AKD556" s="152"/>
      <c r="AKE556" s="152"/>
      <c r="AKF556" s="152"/>
      <c r="AKG556" s="152"/>
      <c r="AKH556" s="152"/>
      <c r="AKI556" s="152"/>
      <c r="AKJ556" s="152"/>
      <c r="AKK556" s="152"/>
      <c r="AKL556" s="152"/>
      <c r="AKM556" s="152"/>
      <c r="AKN556" s="152"/>
      <c r="AKO556" s="152"/>
      <c r="AKP556" s="152"/>
      <c r="AKQ556" s="152"/>
      <c r="AKR556" s="152"/>
      <c r="AKS556" s="152"/>
      <c r="AKT556" s="152"/>
      <c r="AKU556" s="152"/>
      <c r="AKV556" s="152"/>
      <c r="AKW556" s="152"/>
      <c r="AKX556" s="152"/>
      <c r="AKY556" s="152"/>
      <c r="AKZ556" s="152"/>
      <c r="ALA556" s="152"/>
      <c r="ALB556" s="152"/>
      <c r="ALC556" s="152"/>
      <c r="ALD556" s="152"/>
      <c r="ALE556" s="152"/>
      <c r="ALF556" s="152"/>
      <c r="ALG556" s="152"/>
      <c r="ALH556" s="152"/>
      <c r="ALI556" s="152"/>
      <c r="ALJ556" s="152"/>
      <c r="ALK556" s="152"/>
      <c r="ALL556" s="152"/>
      <c r="ALM556" s="152"/>
      <c r="ALN556" s="152"/>
      <c r="ALO556" s="152"/>
      <c r="ALP556" s="152"/>
      <c r="ALQ556" s="152"/>
      <c r="ALR556" s="152"/>
      <c r="ALS556" s="152"/>
      <c r="ALT556" s="152"/>
      <c r="ALU556" s="152"/>
      <c r="ALV556" s="152"/>
      <c r="ALW556" s="152"/>
      <c r="ALX556" s="152"/>
      <c r="ALY556" s="152"/>
      <c r="ALZ556" s="152"/>
      <c r="AMA556" s="152"/>
      <c r="AMB556" s="152"/>
      <c r="AMC556" s="152"/>
      <c r="AMD556" s="152"/>
      <c r="AME556" s="152"/>
      <c r="AMF556" s="152"/>
      <c r="AMG556" s="152"/>
      <c r="AMH556" s="152"/>
      <c r="AMI556" s="152"/>
      <c r="AMJ556" s="152"/>
      <c r="AMK556" s="152"/>
      <c r="AML556" s="152"/>
      <c r="AMM556" s="152"/>
      <c r="AMN556" s="152"/>
      <c r="AMO556" s="152"/>
      <c r="AMP556" s="152"/>
      <c r="AMQ556" s="152"/>
      <c r="AMR556" s="152"/>
      <c r="AMS556" s="152"/>
      <c r="AMT556" s="152"/>
      <c r="AMU556" s="152"/>
      <c r="AMV556" s="152"/>
      <c r="AMW556" s="152"/>
      <c r="AMX556" s="152"/>
      <c r="AMY556" s="152"/>
      <c r="AMZ556" s="152"/>
      <c r="ANA556" s="152"/>
      <c r="ANB556" s="152"/>
      <c r="ANC556" s="152"/>
      <c r="AND556" s="152"/>
      <c r="ANE556" s="152"/>
      <c r="ANF556" s="152"/>
      <c r="ANG556" s="152"/>
      <c r="ANH556" s="152"/>
      <c r="ANI556" s="152"/>
      <c r="ANJ556" s="152"/>
      <c r="ANK556" s="152"/>
      <c r="ANL556" s="152"/>
      <c r="ANM556" s="152"/>
      <c r="ANN556" s="152"/>
      <c r="ANO556" s="152"/>
      <c r="ANP556" s="152"/>
      <c r="ANQ556" s="152"/>
      <c r="ANR556" s="152"/>
      <c r="ANS556" s="152"/>
      <c r="ANT556" s="152"/>
      <c r="ANU556" s="152"/>
      <c r="ANV556" s="152"/>
      <c r="ANW556" s="152"/>
      <c r="ANX556" s="152"/>
      <c r="ANY556" s="152"/>
      <c r="ANZ556" s="152"/>
      <c r="AOA556" s="152"/>
      <c r="AOB556" s="152"/>
      <c r="AOC556" s="152"/>
      <c r="AOD556" s="152"/>
      <c r="AOE556" s="152"/>
      <c r="AOF556" s="152"/>
      <c r="AOG556" s="152"/>
      <c r="AOH556" s="152"/>
      <c r="AOI556" s="152"/>
      <c r="AOJ556" s="152"/>
      <c r="AOK556" s="152"/>
      <c r="AOL556" s="152"/>
      <c r="AOM556" s="152"/>
      <c r="AON556" s="152"/>
      <c r="AOO556" s="152"/>
      <c r="AOP556" s="152"/>
      <c r="AOQ556" s="152"/>
      <c r="AOR556" s="152"/>
      <c r="AOS556" s="152"/>
      <c r="AOT556" s="152"/>
      <c r="AOU556" s="152"/>
      <c r="AOV556" s="152"/>
      <c r="AOW556" s="152"/>
      <c r="AOX556" s="152"/>
      <c r="AOY556" s="152"/>
      <c r="AOZ556" s="152"/>
      <c r="APA556" s="152"/>
      <c r="APB556" s="152"/>
      <c r="APC556" s="152"/>
      <c r="APD556" s="152"/>
      <c r="APE556" s="152"/>
      <c r="APF556" s="152"/>
      <c r="APG556" s="152"/>
      <c r="APH556" s="152"/>
      <c r="API556" s="152"/>
      <c r="APJ556" s="152"/>
      <c r="APK556" s="152"/>
      <c r="APL556" s="152"/>
      <c r="APM556" s="152"/>
      <c r="APN556" s="152"/>
      <c r="APO556" s="152"/>
      <c r="APP556" s="152"/>
      <c r="APQ556" s="152"/>
      <c r="APR556" s="152"/>
      <c r="APS556" s="152"/>
      <c r="APT556" s="152"/>
      <c r="APU556" s="152"/>
      <c r="APV556" s="152"/>
      <c r="APW556" s="152"/>
      <c r="APX556" s="152"/>
      <c r="APY556" s="152"/>
      <c r="APZ556" s="152"/>
      <c r="AQA556" s="152"/>
      <c r="AQB556" s="152"/>
      <c r="AQC556" s="152"/>
      <c r="AQD556" s="152"/>
      <c r="AQE556" s="152"/>
      <c r="AQF556" s="152"/>
      <c r="AQG556" s="152"/>
      <c r="AQH556" s="152"/>
      <c r="AQI556" s="152"/>
      <c r="AQJ556" s="152"/>
      <c r="AQK556" s="152"/>
      <c r="AQL556" s="152"/>
      <c r="AQM556" s="152"/>
      <c r="AQN556" s="152"/>
      <c r="AQO556" s="152"/>
      <c r="AQP556" s="152"/>
      <c r="AQQ556" s="152"/>
      <c r="AQR556" s="152"/>
      <c r="AQS556" s="152"/>
      <c r="AQT556" s="152"/>
      <c r="AQU556" s="152"/>
      <c r="AQV556" s="152"/>
      <c r="AQW556" s="152"/>
      <c r="AQX556" s="152"/>
      <c r="AQY556" s="152"/>
      <c r="AQZ556" s="152"/>
      <c r="ARA556" s="152"/>
      <c r="ARB556" s="152"/>
      <c r="ARC556" s="152"/>
      <c r="ARD556" s="152"/>
      <c r="ARE556" s="152"/>
      <c r="ARF556" s="152"/>
      <c r="ARG556" s="152"/>
      <c r="ARH556" s="152"/>
      <c r="ARI556" s="152"/>
      <c r="ARJ556" s="152"/>
      <c r="ARK556" s="152"/>
      <c r="ARL556" s="152"/>
      <c r="ARM556" s="152"/>
      <c r="ARN556" s="152"/>
      <c r="ARO556" s="152"/>
      <c r="ARP556" s="152"/>
      <c r="ARQ556" s="152"/>
      <c r="ARR556" s="152"/>
      <c r="ARS556" s="152"/>
      <c r="ART556" s="152"/>
      <c r="ARU556" s="152"/>
      <c r="ARV556" s="152"/>
      <c r="ARW556" s="152"/>
      <c r="ARX556" s="152"/>
      <c r="ARY556" s="152"/>
      <c r="ARZ556" s="152"/>
      <c r="ASA556" s="152"/>
      <c r="ASB556" s="152"/>
      <c r="ASC556" s="152"/>
      <c r="ASD556" s="152"/>
      <c r="ASE556" s="152"/>
      <c r="ASF556" s="152"/>
      <c r="ASG556" s="152"/>
      <c r="ASH556" s="152"/>
      <c r="ASI556" s="152"/>
      <c r="ASJ556" s="152"/>
      <c r="ASK556" s="152"/>
      <c r="ASL556" s="152"/>
      <c r="ASM556" s="152"/>
      <c r="ASN556" s="152"/>
      <c r="ASO556" s="152"/>
      <c r="ASP556" s="152"/>
      <c r="ASQ556" s="152"/>
      <c r="ASR556" s="152"/>
      <c r="ASS556" s="152"/>
      <c r="AST556" s="152"/>
      <c r="ASU556" s="152"/>
      <c r="ASV556" s="152"/>
      <c r="ASW556" s="152"/>
      <c r="ASX556" s="152"/>
      <c r="ASY556" s="152"/>
      <c r="ASZ556" s="152"/>
      <c r="ATA556" s="152"/>
      <c r="ATB556" s="152"/>
      <c r="ATC556" s="152"/>
      <c r="ATD556" s="152"/>
      <c r="ATE556" s="152"/>
      <c r="ATF556" s="152"/>
      <c r="ATG556" s="152"/>
      <c r="ATH556" s="152"/>
      <c r="ATI556" s="152"/>
      <c r="ATJ556" s="152"/>
      <c r="ATK556" s="152"/>
      <c r="ATL556" s="152"/>
      <c r="ATM556" s="152"/>
      <c r="ATN556" s="152"/>
      <c r="ATO556" s="152"/>
      <c r="ATP556" s="152"/>
      <c r="ATQ556" s="152"/>
      <c r="ATR556" s="152"/>
      <c r="ATS556" s="152"/>
      <c r="ATT556" s="152"/>
      <c r="ATU556" s="152"/>
      <c r="ATV556" s="152"/>
      <c r="ATW556" s="152"/>
      <c r="ATX556" s="152"/>
      <c r="ATY556" s="152"/>
      <c r="ATZ556" s="152"/>
      <c r="AUA556" s="152"/>
      <c r="AUB556" s="152"/>
      <c r="AUC556" s="152"/>
      <c r="AUD556" s="152"/>
      <c r="AUE556" s="152"/>
      <c r="AUF556" s="152"/>
      <c r="AUG556" s="152"/>
      <c r="AUH556" s="152"/>
      <c r="AUI556" s="152"/>
      <c r="AUJ556" s="152"/>
      <c r="AUK556" s="152"/>
      <c r="AUL556" s="152"/>
      <c r="AUM556" s="152"/>
      <c r="AUN556" s="152"/>
      <c r="AUO556" s="152"/>
      <c r="AUP556" s="152"/>
      <c r="AUQ556" s="152"/>
      <c r="AUR556" s="152"/>
      <c r="AUS556" s="152"/>
      <c r="AUT556" s="152"/>
      <c r="AUU556" s="152"/>
      <c r="AUV556" s="152"/>
      <c r="AUW556" s="152"/>
      <c r="AUX556" s="152"/>
      <c r="AUY556" s="152"/>
      <c r="AUZ556" s="152"/>
      <c r="AVA556" s="152"/>
      <c r="AVB556" s="152"/>
      <c r="AVC556" s="152"/>
      <c r="AVD556" s="152"/>
      <c r="AVE556" s="152"/>
      <c r="AVF556" s="152"/>
      <c r="AVG556" s="152"/>
      <c r="AVH556" s="152"/>
      <c r="AVI556" s="152"/>
      <c r="AVJ556" s="152"/>
      <c r="AVK556" s="152"/>
      <c r="AVL556" s="152"/>
      <c r="AVM556" s="152"/>
      <c r="AVN556" s="152"/>
      <c r="AVO556" s="152"/>
      <c r="AVP556" s="152"/>
      <c r="AVQ556" s="152"/>
      <c r="AVR556" s="152"/>
      <c r="AVS556" s="152"/>
      <c r="AVT556" s="152"/>
      <c r="AVU556" s="152"/>
      <c r="AVV556" s="152"/>
      <c r="AVW556" s="152"/>
      <c r="AVX556" s="152"/>
      <c r="AVY556" s="152"/>
      <c r="AVZ556" s="152"/>
      <c r="AWA556" s="152"/>
      <c r="AWB556" s="152"/>
      <c r="AWC556" s="152"/>
      <c r="AWD556" s="152"/>
      <c r="AWE556" s="152"/>
      <c r="AWF556" s="152"/>
      <c r="AWG556" s="152"/>
      <c r="AWH556" s="152"/>
      <c r="AWI556" s="152"/>
      <c r="AWJ556" s="152"/>
      <c r="AWK556" s="152"/>
      <c r="AWL556" s="152"/>
      <c r="AWM556" s="152"/>
      <c r="AWN556" s="152"/>
      <c r="AWO556" s="152"/>
      <c r="AWP556" s="152"/>
      <c r="AWQ556" s="152"/>
      <c r="AWR556" s="152"/>
      <c r="AWS556" s="152"/>
      <c r="AWT556" s="152"/>
      <c r="AWU556" s="152"/>
      <c r="AWV556" s="152"/>
      <c r="AWW556" s="152"/>
      <c r="AWX556" s="152"/>
      <c r="AWY556" s="152"/>
      <c r="AWZ556" s="152"/>
      <c r="AXA556" s="152"/>
      <c r="AXB556" s="152"/>
      <c r="AXC556" s="152"/>
      <c r="AXD556" s="152"/>
      <c r="AXE556" s="152"/>
      <c r="AXF556" s="152"/>
      <c r="AXG556" s="152"/>
      <c r="AXH556" s="152"/>
      <c r="AXI556" s="152"/>
      <c r="AXJ556" s="152"/>
      <c r="AXK556" s="152"/>
      <c r="AXL556" s="152"/>
      <c r="AXM556" s="152"/>
      <c r="AXN556" s="152"/>
      <c r="AXO556" s="152"/>
      <c r="AXP556" s="152"/>
      <c r="AXQ556" s="152"/>
      <c r="AXR556" s="152"/>
      <c r="AXS556" s="152"/>
      <c r="AXT556" s="152"/>
      <c r="AXU556" s="152"/>
      <c r="AXV556" s="152"/>
      <c r="AXW556" s="152"/>
      <c r="AXX556" s="152"/>
      <c r="AXY556" s="152"/>
      <c r="AXZ556" s="152"/>
      <c r="AYA556" s="152"/>
      <c r="AYB556" s="152"/>
      <c r="AYC556" s="152"/>
      <c r="AYD556" s="152"/>
      <c r="AYE556" s="152"/>
      <c r="AYF556" s="152"/>
      <c r="AYG556" s="152"/>
      <c r="AYH556" s="152"/>
      <c r="AYI556" s="152"/>
      <c r="AYJ556" s="152"/>
      <c r="AYK556" s="152"/>
      <c r="AYL556" s="152"/>
      <c r="AYM556" s="152"/>
      <c r="AYN556" s="152"/>
      <c r="AYO556" s="152"/>
      <c r="AYP556" s="152"/>
      <c r="AYQ556" s="152"/>
      <c r="AYR556" s="152"/>
      <c r="AYS556" s="152"/>
      <c r="AYT556" s="152"/>
      <c r="AYU556" s="152"/>
      <c r="AYV556" s="152"/>
      <c r="AYW556" s="152"/>
      <c r="AYX556" s="152"/>
      <c r="AYY556" s="152"/>
      <c r="AYZ556" s="152"/>
      <c r="AZA556" s="152"/>
      <c r="AZB556" s="152"/>
      <c r="AZC556" s="152"/>
      <c r="AZD556" s="152"/>
      <c r="AZE556" s="152"/>
      <c r="AZF556" s="152"/>
      <c r="AZG556" s="152"/>
      <c r="AZH556" s="152"/>
      <c r="AZI556" s="152"/>
      <c r="AZJ556" s="152"/>
      <c r="AZK556" s="152"/>
      <c r="AZL556" s="152"/>
      <c r="AZM556" s="152"/>
      <c r="AZN556" s="152"/>
      <c r="AZO556" s="152"/>
      <c r="AZP556" s="152"/>
      <c r="AZQ556" s="152"/>
      <c r="AZR556" s="152"/>
      <c r="AZS556" s="152"/>
      <c r="AZT556" s="152"/>
      <c r="AZU556" s="152"/>
      <c r="AZV556" s="152"/>
      <c r="AZW556" s="152"/>
      <c r="AZX556" s="152"/>
      <c r="AZY556" s="152"/>
      <c r="AZZ556" s="152"/>
      <c r="BAA556" s="152"/>
      <c r="BAB556" s="152"/>
      <c r="BAC556" s="152"/>
      <c r="BAD556" s="152"/>
      <c r="BAE556" s="152"/>
      <c r="BAF556" s="152"/>
      <c r="BAG556" s="152"/>
      <c r="BAH556" s="152"/>
      <c r="BAI556" s="152"/>
      <c r="BAJ556" s="152"/>
      <c r="BAK556" s="152"/>
      <c r="BAL556" s="152"/>
      <c r="BAM556" s="152"/>
      <c r="BAN556" s="152"/>
      <c r="BAO556" s="152"/>
      <c r="BAP556" s="152"/>
      <c r="BAQ556" s="152"/>
      <c r="BAR556" s="152"/>
      <c r="BAS556" s="152"/>
      <c r="BAT556" s="152"/>
      <c r="BAU556" s="152"/>
      <c r="BAV556" s="152"/>
      <c r="BAW556" s="152"/>
      <c r="BAX556" s="152"/>
      <c r="BAY556" s="152"/>
      <c r="BAZ556" s="152"/>
      <c r="BBA556" s="152"/>
      <c r="BBB556" s="152"/>
      <c r="BBC556" s="152"/>
      <c r="BBD556" s="152"/>
      <c r="BBE556" s="152"/>
      <c r="BBF556" s="152"/>
      <c r="BBG556" s="152"/>
      <c r="BBH556" s="152"/>
      <c r="BBI556" s="152"/>
      <c r="BBJ556" s="152"/>
      <c r="BBK556" s="152"/>
      <c r="BBL556" s="152"/>
      <c r="BBM556" s="152"/>
      <c r="BBN556" s="152"/>
      <c r="BBO556" s="152"/>
      <c r="BBP556" s="152"/>
      <c r="BBQ556" s="152"/>
      <c r="BBR556" s="152"/>
      <c r="BBS556" s="152"/>
      <c r="BBT556" s="152"/>
      <c r="BBU556" s="152"/>
      <c r="BBV556" s="152"/>
      <c r="BBW556" s="152"/>
      <c r="BBX556" s="152"/>
      <c r="BBY556" s="152"/>
      <c r="BBZ556" s="152"/>
      <c r="BCA556" s="152"/>
      <c r="BCB556" s="152"/>
      <c r="BCC556" s="152"/>
      <c r="BCD556" s="152"/>
      <c r="BCE556" s="152"/>
      <c r="BCF556" s="152"/>
      <c r="BCG556" s="152"/>
      <c r="BCH556" s="152"/>
      <c r="BCI556" s="152"/>
      <c r="BCJ556" s="152"/>
      <c r="BCK556" s="152"/>
      <c r="BCL556" s="152"/>
      <c r="BCM556" s="152"/>
      <c r="BCN556" s="152"/>
      <c r="BCO556" s="152"/>
      <c r="BCP556" s="152"/>
      <c r="BCQ556" s="152"/>
      <c r="BCR556" s="152"/>
      <c r="BCS556" s="152"/>
      <c r="BCT556" s="152"/>
      <c r="BCU556" s="152"/>
      <c r="BCV556" s="152"/>
      <c r="BCW556" s="152"/>
      <c r="BCX556" s="152"/>
      <c r="BCY556" s="152"/>
      <c r="BCZ556" s="152"/>
      <c r="BDA556" s="152"/>
      <c r="BDB556" s="152"/>
      <c r="BDC556" s="152"/>
      <c r="BDD556" s="152"/>
      <c r="BDE556" s="152"/>
      <c r="BDF556" s="152"/>
      <c r="BDG556" s="152"/>
      <c r="BDH556" s="152"/>
      <c r="BDI556" s="152"/>
      <c r="BDJ556" s="152"/>
      <c r="BDK556" s="152"/>
      <c r="BDL556" s="152"/>
      <c r="BDM556" s="152"/>
      <c r="BDN556" s="152"/>
      <c r="BDO556" s="152"/>
      <c r="BDP556" s="152"/>
      <c r="BDQ556" s="152"/>
      <c r="BDR556" s="152"/>
      <c r="BDS556" s="152"/>
      <c r="BDT556" s="152"/>
      <c r="BDU556" s="152"/>
      <c r="BDV556" s="152"/>
      <c r="BDW556" s="152"/>
      <c r="BDX556" s="152"/>
      <c r="BDY556" s="152"/>
      <c r="BDZ556" s="152"/>
      <c r="BEA556" s="152"/>
      <c r="BEB556" s="152"/>
      <c r="BEC556" s="152"/>
      <c r="BED556" s="152"/>
      <c r="BEE556" s="152"/>
      <c r="BEF556" s="152"/>
      <c r="BEG556" s="152"/>
      <c r="BEH556" s="152"/>
      <c r="BEI556" s="152"/>
      <c r="BEJ556" s="152"/>
      <c r="BEK556" s="152"/>
      <c r="BEL556" s="152"/>
      <c r="BEM556" s="152"/>
      <c r="BEN556" s="152"/>
      <c r="BEO556" s="152"/>
      <c r="BEP556" s="152"/>
      <c r="BEQ556" s="152"/>
      <c r="BER556" s="152"/>
      <c r="BES556" s="152"/>
      <c r="BET556" s="152"/>
      <c r="BEU556" s="152"/>
      <c r="BEV556" s="152"/>
      <c r="BEW556" s="152"/>
      <c r="BEX556" s="152"/>
      <c r="BEY556" s="152"/>
      <c r="BEZ556" s="152"/>
      <c r="BFA556" s="152"/>
      <c r="BFB556" s="152"/>
      <c r="BFC556" s="152"/>
      <c r="BFD556" s="152"/>
      <c r="BFE556" s="152"/>
      <c r="BFF556" s="152"/>
      <c r="BFG556" s="152"/>
      <c r="BFH556" s="152"/>
      <c r="BFI556" s="152"/>
      <c r="BFJ556" s="152"/>
      <c r="BFK556" s="152"/>
      <c r="BFL556" s="152"/>
      <c r="BFM556" s="152"/>
      <c r="BFN556" s="152"/>
      <c r="BFO556" s="152"/>
      <c r="BFP556" s="152"/>
      <c r="BFQ556" s="152"/>
      <c r="BFR556" s="152"/>
      <c r="BFS556" s="152"/>
      <c r="BFT556" s="152"/>
      <c r="BFU556" s="152"/>
      <c r="BFV556" s="152"/>
      <c r="BFW556" s="152"/>
      <c r="BFX556" s="152"/>
      <c r="BFY556" s="152"/>
      <c r="BFZ556" s="152"/>
      <c r="BGA556" s="152"/>
      <c r="BGB556" s="152"/>
      <c r="BGC556" s="152"/>
      <c r="BGD556" s="152"/>
      <c r="BGE556" s="152"/>
      <c r="BGF556" s="152"/>
      <c r="BGG556" s="152"/>
      <c r="BGH556" s="152"/>
      <c r="BGI556" s="152"/>
      <c r="BGJ556" s="152"/>
      <c r="BGK556" s="152"/>
      <c r="BGL556" s="152"/>
      <c r="BGM556" s="152"/>
      <c r="BGN556" s="152"/>
      <c r="BGO556" s="152"/>
      <c r="BGP556" s="152"/>
      <c r="BGQ556" s="152"/>
      <c r="BGR556" s="152"/>
      <c r="BGS556" s="152"/>
      <c r="BGT556" s="152"/>
      <c r="BGU556" s="152"/>
      <c r="BGV556" s="152"/>
      <c r="BGW556" s="152"/>
      <c r="BGX556" s="152"/>
      <c r="BGY556" s="152"/>
      <c r="BGZ556" s="152"/>
      <c r="BHA556" s="152"/>
      <c r="BHB556" s="152"/>
      <c r="BHC556" s="152"/>
      <c r="BHD556" s="152"/>
      <c r="BHE556" s="152"/>
      <c r="BHF556" s="152"/>
      <c r="BHG556" s="152"/>
      <c r="BHH556" s="152"/>
      <c r="BHI556" s="152"/>
      <c r="BHJ556" s="152"/>
      <c r="BHK556" s="152"/>
      <c r="BHL556" s="152"/>
      <c r="BHM556" s="152"/>
      <c r="BHN556" s="152"/>
      <c r="BHO556" s="152"/>
      <c r="BHP556" s="152"/>
      <c r="BHQ556" s="152"/>
      <c r="BHR556" s="152"/>
      <c r="BHS556" s="152"/>
      <c r="BHT556" s="152"/>
      <c r="BHU556" s="152"/>
      <c r="BHV556" s="152"/>
      <c r="BHW556" s="152"/>
      <c r="BHX556" s="152"/>
      <c r="BHY556" s="152"/>
      <c r="BHZ556" s="152"/>
      <c r="BIA556" s="152"/>
      <c r="BIB556" s="152"/>
      <c r="BIC556" s="152"/>
      <c r="BID556" s="152"/>
      <c r="BIE556" s="152"/>
      <c r="BIF556" s="152"/>
      <c r="BIG556" s="152"/>
      <c r="BIH556" s="152"/>
      <c r="BII556" s="152"/>
      <c r="BIJ556" s="152"/>
      <c r="BIK556" s="152"/>
      <c r="BIL556" s="152"/>
      <c r="BIM556" s="152"/>
      <c r="BIN556" s="152"/>
      <c r="BIO556" s="152"/>
      <c r="BIP556" s="152"/>
      <c r="BIQ556" s="152"/>
      <c r="BIR556" s="152"/>
      <c r="BIS556" s="152"/>
      <c r="BIT556" s="152"/>
      <c r="BIU556" s="152"/>
      <c r="BIV556" s="152"/>
      <c r="BIW556" s="152"/>
      <c r="BIX556" s="152"/>
      <c r="BIY556" s="152"/>
      <c r="BIZ556" s="152"/>
      <c r="BJA556" s="152"/>
      <c r="BJB556" s="152"/>
      <c r="BJC556" s="152"/>
      <c r="BJD556" s="152"/>
      <c r="BJE556" s="152"/>
      <c r="BJF556" s="152"/>
      <c r="BJG556" s="152"/>
      <c r="BJH556" s="152"/>
      <c r="BJI556" s="152"/>
      <c r="BJJ556" s="152"/>
      <c r="BJK556" s="152"/>
      <c r="BJL556" s="152"/>
      <c r="BJM556" s="152"/>
      <c r="BJN556" s="152"/>
      <c r="BJO556" s="152"/>
      <c r="BJP556" s="152"/>
      <c r="BJQ556" s="152"/>
      <c r="BJR556" s="152"/>
      <c r="BJS556" s="152"/>
      <c r="BJT556" s="152"/>
      <c r="BJU556" s="152"/>
      <c r="BJV556" s="152"/>
      <c r="BJW556" s="152"/>
      <c r="BJX556" s="152"/>
      <c r="BJY556" s="152"/>
      <c r="BJZ556" s="152"/>
      <c r="BKA556" s="152"/>
      <c r="BKB556" s="152"/>
      <c r="BKC556" s="152"/>
      <c r="BKD556" s="152"/>
      <c r="BKE556" s="152"/>
      <c r="BKF556" s="152"/>
      <c r="BKG556" s="152"/>
      <c r="BKH556" s="152"/>
      <c r="BKI556" s="152"/>
      <c r="BKJ556" s="152"/>
      <c r="BKK556" s="152"/>
      <c r="BKL556" s="152"/>
      <c r="BKM556" s="152"/>
      <c r="BKN556" s="152"/>
      <c r="BKO556" s="152"/>
      <c r="BKP556" s="152"/>
      <c r="BKQ556" s="152"/>
      <c r="BKR556" s="152"/>
      <c r="BKS556" s="152"/>
      <c r="BKT556" s="152"/>
      <c r="BKU556" s="152"/>
      <c r="BKV556" s="152"/>
      <c r="BKW556" s="152"/>
      <c r="BKX556" s="152"/>
      <c r="BKY556" s="152"/>
      <c r="BKZ556" s="152"/>
      <c r="BLA556" s="152"/>
      <c r="BLB556" s="152"/>
      <c r="BLC556" s="152"/>
      <c r="BLD556" s="152"/>
      <c r="BLE556" s="152"/>
      <c r="BLF556" s="152"/>
      <c r="BLG556" s="152"/>
      <c r="BLH556" s="152"/>
      <c r="BLI556" s="152"/>
      <c r="BLJ556" s="152"/>
      <c r="BLK556" s="152"/>
      <c r="BLL556" s="152"/>
      <c r="BLM556" s="152"/>
      <c r="BLN556" s="152"/>
      <c r="BLO556" s="152"/>
      <c r="BLP556" s="152"/>
      <c r="BLQ556" s="152"/>
      <c r="BLR556" s="152"/>
      <c r="BLS556" s="152"/>
      <c r="BLT556" s="152"/>
      <c r="BLU556" s="152"/>
      <c r="BLV556" s="152"/>
      <c r="BLW556" s="152"/>
      <c r="BLX556" s="152"/>
      <c r="BLY556" s="152"/>
      <c r="BLZ556" s="152"/>
      <c r="BMA556" s="152"/>
      <c r="BMB556" s="152"/>
      <c r="BMC556" s="152"/>
      <c r="BMD556" s="152"/>
      <c r="BME556" s="152"/>
      <c r="BMF556" s="152"/>
      <c r="BMG556" s="152"/>
      <c r="BMH556" s="152"/>
      <c r="BMI556" s="152"/>
      <c r="BMJ556" s="152"/>
      <c r="BMK556" s="152"/>
      <c r="BML556" s="152"/>
      <c r="BMM556" s="152"/>
      <c r="BMN556" s="152"/>
      <c r="BMO556" s="152"/>
      <c r="BMP556" s="152"/>
      <c r="BMQ556" s="152"/>
      <c r="BMR556" s="152"/>
      <c r="BMS556" s="152"/>
      <c r="BMT556" s="152"/>
      <c r="BMU556" s="152"/>
      <c r="BMV556" s="152"/>
      <c r="BMW556" s="152"/>
      <c r="BMX556" s="152"/>
      <c r="BMY556" s="152"/>
      <c r="BMZ556" s="152"/>
      <c r="BNA556" s="152"/>
      <c r="BNB556" s="152"/>
      <c r="BNC556" s="152"/>
      <c r="BND556" s="152"/>
      <c r="BNE556" s="152"/>
      <c r="BNF556" s="152"/>
      <c r="BNG556" s="152"/>
      <c r="BNH556" s="152"/>
      <c r="BNI556" s="152"/>
      <c r="BNJ556" s="152"/>
      <c r="BNK556" s="152"/>
      <c r="BNL556" s="152"/>
      <c r="BNM556" s="152"/>
      <c r="BNN556" s="152"/>
      <c r="BNO556" s="152"/>
      <c r="BNP556" s="152"/>
      <c r="BNQ556" s="152"/>
      <c r="BNR556" s="152"/>
      <c r="BNS556" s="152"/>
      <c r="BNT556" s="152"/>
      <c r="BNU556" s="152"/>
      <c r="BNV556" s="152"/>
      <c r="BNW556" s="152"/>
      <c r="BNX556" s="152"/>
      <c r="BNY556" s="152"/>
      <c r="BNZ556" s="152"/>
      <c r="BOA556" s="152"/>
      <c r="BOB556" s="152"/>
      <c r="BOC556" s="152"/>
      <c r="BOD556" s="152"/>
      <c r="BOE556" s="152"/>
      <c r="BOF556" s="152"/>
      <c r="BOG556" s="152"/>
      <c r="BOH556" s="152"/>
      <c r="BOI556" s="152"/>
      <c r="BOJ556" s="152"/>
      <c r="BOK556" s="152"/>
      <c r="BOL556" s="152"/>
      <c r="BOM556" s="152"/>
      <c r="BON556" s="152"/>
      <c r="BOO556" s="152"/>
      <c r="BOP556" s="152"/>
      <c r="BOQ556" s="152"/>
      <c r="BOR556" s="152"/>
      <c r="BOS556" s="152"/>
      <c r="BOT556" s="152"/>
      <c r="BOU556" s="152"/>
      <c r="BOV556" s="152"/>
      <c r="BOW556" s="152"/>
      <c r="BOX556" s="152"/>
      <c r="BOY556" s="152"/>
      <c r="BOZ556" s="152"/>
      <c r="BPA556" s="152"/>
      <c r="BPB556" s="152"/>
      <c r="BPC556" s="152"/>
      <c r="BPD556" s="152"/>
      <c r="BPE556" s="152"/>
      <c r="BPF556" s="152"/>
      <c r="BPG556" s="152"/>
      <c r="BPH556" s="152"/>
      <c r="BPI556" s="152"/>
      <c r="BPJ556" s="152"/>
      <c r="BPK556" s="152"/>
      <c r="BPL556" s="152"/>
      <c r="BPM556" s="152"/>
      <c r="BPN556" s="152"/>
      <c r="BPO556" s="152"/>
      <c r="BPP556" s="152"/>
      <c r="BPQ556" s="152"/>
      <c r="BPR556" s="152"/>
      <c r="BPS556" s="152"/>
      <c r="BPT556" s="152"/>
      <c r="BPU556" s="152"/>
      <c r="BPV556" s="152"/>
      <c r="BPW556" s="152"/>
      <c r="BPX556" s="152"/>
      <c r="BPY556" s="152"/>
      <c r="BPZ556" s="152"/>
      <c r="BQA556" s="152"/>
      <c r="BQB556" s="152"/>
      <c r="BQC556" s="152"/>
      <c r="BQD556" s="152"/>
      <c r="BQE556" s="152"/>
      <c r="BQF556" s="152"/>
      <c r="BQG556" s="152"/>
      <c r="BQH556" s="152"/>
      <c r="BQI556" s="152"/>
      <c r="BQJ556" s="152"/>
      <c r="BQK556" s="152"/>
      <c r="BQL556" s="152"/>
      <c r="BQM556" s="152"/>
      <c r="BQN556" s="152"/>
      <c r="BQO556" s="152"/>
      <c r="BQP556" s="152"/>
      <c r="BQQ556" s="152"/>
      <c r="BQR556" s="152"/>
      <c r="BQS556" s="152"/>
      <c r="BQT556" s="152"/>
      <c r="BQU556" s="152"/>
      <c r="BQV556" s="152"/>
      <c r="BQW556" s="152"/>
      <c r="BQX556" s="152"/>
      <c r="BQY556" s="152"/>
      <c r="BQZ556" s="152"/>
      <c r="BRA556" s="152"/>
      <c r="BRB556" s="152"/>
      <c r="BRC556" s="152"/>
      <c r="BRD556" s="152"/>
      <c r="BRE556" s="152"/>
      <c r="BRF556" s="152"/>
      <c r="BRG556" s="152"/>
      <c r="BRH556" s="152"/>
      <c r="BRI556" s="152"/>
      <c r="BRJ556" s="152"/>
      <c r="BRK556" s="152"/>
      <c r="BRL556" s="152"/>
      <c r="BRM556" s="152"/>
      <c r="BRN556" s="152"/>
      <c r="BRO556" s="152"/>
      <c r="BRP556" s="152"/>
      <c r="BRQ556" s="152"/>
      <c r="BRR556" s="152"/>
      <c r="BRS556" s="152"/>
      <c r="BRT556" s="152"/>
      <c r="BRU556" s="152"/>
      <c r="BRV556" s="152"/>
      <c r="BRW556" s="152"/>
      <c r="BRX556" s="152"/>
      <c r="BRY556" s="152"/>
      <c r="BRZ556" s="152"/>
      <c r="BSA556" s="152"/>
      <c r="BSB556" s="152"/>
      <c r="BSC556" s="152"/>
      <c r="BSD556" s="152"/>
      <c r="BSE556" s="152"/>
      <c r="BSF556" s="152"/>
      <c r="BSG556" s="152"/>
      <c r="BSH556" s="152"/>
      <c r="BSI556" s="152"/>
      <c r="BSJ556" s="152"/>
      <c r="BSK556" s="152"/>
      <c r="BSL556" s="152"/>
      <c r="BSM556" s="152"/>
      <c r="BSN556" s="152"/>
      <c r="BSO556" s="152"/>
      <c r="BSP556" s="152"/>
      <c r="BSQ556" s="152"/>
      <c r="BSR556" s="152"/>
      <c r="BSS556" s="152"/>
      <c r="BST556" s="152"/>
      <c r="BSU556" s="152"/>
      <c r="BSV556" s="152"/>
      <c r="BSW556" s="152"/>
      <c r="BSX556" s="152"/>
      <c r="BSY556" s="152"/>
      <c r="BSZ556" s="152"/>
      <c r="BTA556" s="152"/>
      <c r="BTB556" s="152"/>
      <c r="BTC556" s="152"/>
      <c r="BTD556" s="152"/>
      <c r="BTE556" s="152"/>
      <c r="BTF556" s="152"/>
      <c r="BTG556" s="152"/>
      <c r="BTH556" s="152"/>
      <c r="BTI556" s="152"/>
      <c r="BTJ556" s="152"/>
      <c r="BTK556" s="152"/>
      <c r="BTL556" s="152"/>
      <c r="BTM556" s="152"/>
      <c r="BTN556" s="152"/>
      <c r="BTO556" s="152"/>
      <c r="BTP556" s="152"/>
      <c r="BTQ556" s="152"/>
      <c r="BTR556" s="152"/>
      <c r="BTS556" s="152"/>
      <c r="BTT556" s="152"/>
      <c r="BTU556" s="152"/>
      <c r="BTV556" s="152"/>
      <c r="BTW556" s="152"/>
      <c r="BTX556" s="152"/>
      <c r="BTY556" s="152"/>
      <c r="BTZ556" s="152"/>
      <c r="BUA556" s="152"/>
      <c r="BUB556" s="152"/>
      <c r="BUC556" s="152"/>
      <c r="BUD556" s="152"/>
      <c r="BUE556" s="152"/>
      <c r="BUF556" s="152"/>
      <c r="BUG556" s="152"/>
      <c r="BUH556" s="152"/>
      <c r="BUI556" s="152"/>
      <c r="BUJ556" s="152"/>
      <c r="BUK556" s="152"/>
      <c r="BUL556" s="152"/>
      <c r="BUM556" s="152"/>
      <c r="BUN556" s="152"/>
      <c r="BUO556" s="152"/>
      <c r="BUP556" s="152"/>
      <c r="BUQ556" s="152"/>
      <c r="BUR556" s="152"/>
      <c r="BUS556" s="152"/>
      <c r="BUT556" s="152"/>
      <c r="BUU556" s="152"/>
      <c r="BUV556" s="152"/>
      <c r="BUW556" s="152"/>
      <c r="BUX556" s="152"/>
      <c r="BUY556" s="152"/>
      <c r="BUZ556" s="152"/>
      <c r="BVA556" s="152"/>
      <c r="BVB556" s="152"/>
      <c r="BVC556" s="152"/>
      <c r="BVD556" s="152"/>
      <c r="BVE556" s="152"/>
      <c r="BVF556" s="152"/>
      <c r="BVG556" s="152"/>
      <c r="BVH556" s="152"/>
      <c r="BVI556" s="152"/>
      <c r="BVJ556" s="152"/>
      <c r="BVK556" s="152"/>
      <c r="BVL556" s="152"/>
      <c r="BVM556" s="152"/>
      <c r="BVN556" s="152"/>
      <c r="BVO556" s="152"/>
      <c r="BVP556" s="152"/>
      <c r="BVQ556" s="152"/>
      <c r="BVR556" s="152"/>
      <c r="BVS556" s="152"/>
      <c r="BVT556" s="152"/>
      <c r="BVU556" s="152"/>
      <c r="BVV556" s="152"/>
      <c r="BVW556" s="152"/>
      <c r="BVX556" s="152"/>
      <c r="BVY556" s="152"/>
      <c r="BVZ556" s="152"/>
      <c r="BWA556" s="152"/>
      <c r="BWB556" s="152"/>
      <c r="BWC556" s="152"/>
      <c r="BWD556" s="152"/>
      <c r="BWE556" s="152"/>
      <c r="BWF556" s="152"/>
      <c r="BWG556" s="152"/>
      <c r="BWH556" s="152"/>
      <c r="BWI556" s="152"/>
      <c r="BWJ556" s="152"/>
      <c r="BWK556" s="152"/>
      <c r="BWL556" s="152"/>
      <c r="BWM556" s="152"/>
      <c r="BWN556" s="152"/>
      <c r="BWO556" s="152"/>
      <c r="BWP556" s="152"/>
      <c r="BWQ556" s="152"/>
      <c r="BWR556" s="152"/>
      <c r="BWS556" s="152"/>
      <c r="BWT556" s="152"/>
      <c r="BWU556" s="152"/>
      <c r="BWV556" s="152"/>
      <c r="BWW556" s="152"/>
      <c r="BWX556" s="152"/>
      <c r="BWY556" s="152"/>
      <c r="BWZ556" s="152"/>
      <c r="BXA556" s="152"/>
      <c r="BXB556" s="152"/>
      <c r="BXC556" s="152"/>
      <c r="BXD556" s="152"/>
      <c r="BXE556" s="152"/>
      <c r="BXF556" s="152"/>
      <c r="BXG556" s="152"/>
      <c r="BXH556" s="152"/>
      <c r="BXI556" s="152"/>
      <c r="BXJ556" s="152"/>
      <c r="BXK556" s="152"/>
      <c r="BXL556" s="152"/>
      <c r="BXM556" s="152"/>
      <c r="BXN556" s="152"/>
      <c r="BXO556" s="152"/>
      <c r="BXP556" s="152"/>
      <c r="BXQ556" s="152"/>
      <c r="BXR556" s="152"/>
      <c r="BXS556" s="152"/>
      <c r="BXT556" s="152"/>
      <c r="BXU556" s="152"/>
      <c r="BXV556" s="152"/>
      <c r="BXW556" s="152"/>
      <c r="BXX556" s="152"/>
      <c r="BXY556" s="152"/>
      <c r="BXZ556" s="152"/>
      <c r="BYA556" s="152"/>
      <c r="BYB556" s="152"/>
      <c r="BYC556" s="152"/>
      <c r="BYD556" s="152"/>
      <c r="BYE556" s="152"/>
      <c r="BYF556" s="152"/>
      <c r="BYG556" s="152"/>
      <c r="BYH556" s="152"/>
      <c r="BYI556" s="152"/>
      <c r="BYJ556" s="152"/>
      <c r="BYK556" s="152"/>
      <c r="BYL556" s="152"/>
      <c r="BYM556" s="152"/>
      <c r="BYN556" s="152"/>
      <c r="BYO556" s="152"/>
      <c r="BYP556" s="152"/>
      <c r="BYQ556" s="152"/>
      <c r="BYR556" s="152"/>
      <c r="BYS556" s="152"/>
      <c r="BYT556" s="152"/>
      <c r="BYU556" s="152"/>
      <c r="BYV556" s="152"/>
      <c r="BYW556" s="152"/>
      <c r="BYX556" s="152"/>
      <c r="BYY556" s="152"/>
      <c r="BYZ556" s="152"/>
      <c r="BZA556" s="152"/>
      <c r="BZB556" s="152"/>
      <c r="BZC556" s="152"/>
      <c r="BZD556" s="152"/>
      <c r="BZE556" s="152"/>
      <c r="BZF556" s="152"/>
      <c r="BZG556" s="152"/>
      <c r="BZH556" s="152"/>
      <c r="BZI556" s="152"/>
      <c r="BZJ556" s="152"/>
      <c r="BZK556" s="152"/>
      <c r="BZL556" s="152"/>
      <c r="BZM556" s="152"/>
      <c r="BZN556" s="152"/>
      <c r="BZO556" s="152"/>
      <c r="BZP556" s="152"/>
      <c r="BZQ556" s="152"/>
      <c r="BZR556" s="152"/>
      <c r="BZS556" s="152"/>
      <c r="BZT556" s="152"/>
      <c r="BZU556" s="152"/>
      <c r="BZV556" s="152"/>
      <c r="BZW556" s="152"/>
      <c r="BZX556" s="152"/>
      <c r="BZY556" s="152"/>
      <c r="BZZ556" s="152"/>
      <c r="CAA556" s="152"/>
      <c r="CAB556" s="152"/>
      <c r="CAC556" s="152"/>
      <c r="CAD556" s="152"/>
      <c r="CAE556" s="152"/>
      <c r="CAF556" s="152"/>
      <c r="CAG556" s="152"/>
      <c r="CAH556" s="152"/>
      <c r="CAI556" s="152"/>
      <c r="CAJ556" s="152"/>
      <c r="CAK556" s="152"/>
      <c r="CAL556" s="152"/>
      <c r="CAM556" s="152"/>
      <c r="CAN556" s="152"/>
      <c r="CAO556" s="152"/>
      <c r="CAP556" s="152"/>
      <c r="CAQ556" s="152"/>
      <c r="CAR556" s="152"/>
      <c r="CAS556" s="152"/>
      <c r="CAT556" s="152"/>
      <c r="CAU556" s="152"/>
      <c r="CAV556" s="152"/>
      <c r="CAW556" s="152"/>
      <c r="CAX556" s="152"/>
      <c r="CAY556" s="152"/>
      <c r="CAZ556" s="152"/>
      <c r="CBA556" s="152"/>
      <c r="CBB556" s="152"/>
      <c r="CBC556" s="152"/>
      <c r="CBD556" s="152"/>
      <c r="CBE556" s="152"/>
      <c r="CBF556" s="152"/>
      <c r="CBG556" s="152"/>
      <c r="CBH556" s="152"/>
      <c r="CBI556" s="152"/>
      <c r="CBJ556" s="152"/>
      <c r="CBK556" s="152"/>
      <c r="CBL556" s="152"/>
      <c r="CBM556" s="152"/>
      <c r="CBN556" s="152"/>
      <c r="CBO556" s="152"/>
      <c r="CBP556" s="152"/>
      <c r="CBQ556" s="152"/>
      <c r="CBR556" s="152"/>
      <c r="CBS556" s="152"/>
      <c r="CBT556" s="152"/>
      <c r="CBU556" s="152"/>
      <c r="CBV556" s="152"/>
      <c r="CBW556" s="152"/>
      <c r="CBX556" s="152"/>
      <c r="CBY556" s="152"/>
      <c r="CBZ556" s="152"/>
      <c r="CCA556" s="152"/>
      <c r="CCB556" s="152"/>
      <c r="CCC556" s="152"/>
      <c r="CCD556" s="152"/>
      <c r="CCE556" s="152"/>
      <c r="CCF556" s="152"/>
      <c r="CCG556" s="152"/>
      <c r="CCH556" s="152"/>
      <c r="CCI556" s="152"/>
      <c r="CCJ556" s="152"/>
      <c r="CCK556" s="152"/>
      <c r="CCL556" s="152"/>
      <c r="CCM556" s="152"/>
      <c r="CCN556" s="152"/>
      <c r="CCO556" s="152"/>
      <c r="CCP556" s="152"/>
      <c r="CCQ556" s="152"/>
      <c r="CCR556" s="152"/>
      <c r="CCS556" s="152"/>
      <c r="CCT556" s="152"/>
      <c r="CCU556" s="152"/>
      <c r="CCV556" s="152"/>
      <c r="CCW556" s="152"/>
      <c r="CCX556" s="152"/>
      <c r="CCY556" s="152"/>
      <c r="CCZ556" s="152"/>
      <c r="CDA556" s="152"/>
      <c r="CDB556" s="152"/>
      <c r="CDC556" s="152"/>
      <c r="CDD556" s="152"/>
      <c r="CDE556" s="152"/>
      <c r="CDF556" s="152"/>
      <c r="CDG556" s="152"/>
      <c r="CDH556" s="152"/>
      <c r="CDI556" s="152"/>
      <c r="CDJ556" s="152"/>
      <c r="CDK556" s="152"/>
      <c r="CDL556" s="152"/>
      <c r="CDM556" s="152"/>
      <c r="CDN556" s="152"/>
      <c r="CDO556" s="152"/>
      <c r="CDP556" s="152"/>
      <c r="CDQ556" s="152"/>
      <c r="CDR556" s="152"/>
      <c r="CDS556" s="152"/>
      <c r="CDT556" s="152"/>
      <c r="CDU556" s="152"/>
      <c r="CDV556" s="152"/>
      <c r="CDW556" s="152"/>
      <c r="CDX556" s="152"/>
      <c r="CDY556" s="152"/>
      <c r="CDZ556" s="152"/>
      <c r="CEA556" s="152"/>
      <c r="CEB556" s="152"/>
      <c r="CEC556" s="152"/>
      <c r="CED556" s="152"/>
      <c r="CEE556" s="152"/>
      <c r="CEF556" s="152"/>
      <c r="CEG556" s="152"/>
      <c r="CEH556" s="152"/>
      <c r="CEI556" s="152"/>
      <c r="CEJ556" s="152"/>
      <c r="CEK556" s="152"/>
      <c r="CEL556" s="152"/>
      <c r="CEM556" s="152"/>
      <c r="CEN556" s="152"/>
      <c r="CEO556" s="152"/>
      <c r="CEP556" s="152"/>
      <c r="CEQ556" s="152"/>
      <c r="CER556" s="152"/>
      <c r="CES556" s="152"/>
      <c r="CET556" s="152"/>
      <c r="CEU556" s="152"/>
      <c r="CEV556" s="152"/>
      <c r="CEW556" s="152"/>
      <c r="CEX556" s="152"/>
      <c r="CEY556" s="152"/>
      <c r="CEZ556" s="152"/>
      <c r="CFA556" s="152"/>
      <c r="CFB556" s="152"/>
      <c r="CFC556" s="152"/>
      <c r="CFD556" s="152"/>
      <c r="CFE556" s="152"/>
      <c r="CFF556" s="152"/>
      <c r="CFG556" s="152"/>
      <c r="CFH556" s="152"/>
      <c r="CFI556" s="152"/>
      <c r="CFJ556" s="152"/>
      <c r="CFK556" s="152"/>
      <c r="CFL556" s="152"/>
      <c r="CFM556" s="152"/>
      <c r="CFN556" s="152"/>
      <c r="CFO556" s="152"/>
      <c r="CFP556" s="152"/>
      <c r="CFQ556" s="152"/>
      <c r="CFR556" s="152"/>
      <c r="CFS556" s="152"/>
      <c r="CFT556" s="152"/>
      <c r="CFU556" s="152"/>
      <c r="CFV556" s="152"/>
      <c r="CFW556" s="152"/>
      <c r="CFX556" s="152"/>
      <c r="CFY556" s="152"/>
      <c r="CFZ556" s="152"/>
      <c r="CGA556" s="152"/>
      <c r="CGB556" s="152"/>
      <c r="CGC556" s="152"/>
      <c r="CGD556" s="152"/>
      <c r="CGE556" s="152"/>
      <c r="CGF556" s="152"/>
      <c r="CGG556" s="152"/>
      <c r="CGH556" s="152"/>
      <c r="CGI556" s="152"/>
      <c r="CGJ556" s="152"/>
      <c r="CGK556" s="152"/>
      <c r="CGL556" s="152"/>
      <c r="CGM556" s="152"/>
      <c r="CGN556" s="152"/>
      <c r="CGO556" s="152"/>
      <c r="CGP556" s="152"/>
      <c r="CGQ556" s="152"/>
      <c r="CGR556" s="152"/>
      <c r="CGS556" s="152"/>
      <c r="CGT556" s="152"/>
      <c r="CGU556" s="152"/>
      <c r="CGV556" s="152"/>
      <c r="CGW556" s="152"/>
      <c r="CGX556" s="152"/>
      <c r="CGY556" s="152"/>
      <c r="CGZ556" s="152"/>
      <c r="CHA556" s="152"/>
      <c r="CHB556" s="152"/>
      <c r="CHC556" s="152"/>
      <c r="CHD556" s="152"/>
      <c r="CHE556" s="152"/>
      <c r="CHF556" s="152"/>
      <c r="CHG556" s="152"/>
      <c r="CHH556" s="152"/>
      <c r="CHI556" s="152"/>
      <c r="CHJ556" s="152"/>
      <c r="CHK556" s="152"/>
      <c r="CHL556" s="152"/>
      <c r="CHM556" s="152"/>
      <c r="CHN556" s="152"/>
      <c r="CHO556" s="152"/>
      <c r="CHP556" s="152"/>
      <c r="CHQ556" s="152"/>
      <c r="CHR556" s="152"/>
      <c r="CHS556" s="152"/>
      <c r="CHT556" s="152"/>
      <c r="CHU556" s="152"/>
      <c r="CHV556" s="152"/>
      <c r="CHW556" s="152"/>
      <c r="CHX556" s="152"/>
      <c r="CHY556" s="152"/>
      <c r="CHZ556" s="152"/>
      <c r="CIA556" s="152"/>
      <c r="CIB556" s="152"/>
      <c r="CIC556" s="152"/>
      <c r="CID556" s="152"/>
      <c r="CIE556" s="152"/>
      <c r="CIF556" s="152"/>
      <c r="CIG556" s="152"/>
      <c r="CIH556" s="152"/>
      <c r="CII556" s="152"/>
      <c r="CIJ556" s="152"/>
      <c r="CIK556" s="152"/>
      <c r="CIL556" s="152"/>
      <c r="CIM556" s="152"/>
      <c r="CIN556" s="152"/>
      <c r="CIO556" s="152"/>
      <c r="CIP556" s="152"/>
      <c r="CIQ556" s="152"/>
      <c r="CIR556" s="152"/>
      <c r="CIS556" s="152"/>
      <c r="CIT556" s="152"/>
      <c r="CIU556" s="152"/>
      <c r="CIV556" s="152"/>
      <c r="CIW556" s="152"/>
      <c r="CIX556" s="152"/>
      <c r="CIY556" s="152"/>
      <c r="CIZ556" s="152"/>
      <c r="CJA556" s="152"/>
      <c r="CJB556" s="152"/>
      <c r="CJC556" s="152"/>
      <c r="CJD556" s="152"/>
      <c r="CJE556" s="152"/>
      <c r="CJF556" s="152"/>
      <c r="CJG556" s="152"/>
      <c r="CJH556" s="152"/>
      <c r="CJI556" s="152"/>
      <c r="CJJ556" s="152"/>
      <c r="CJK556" s="152"/>
      <c r="CJL556" s="152"/>
      <c r="CJM556" s="152"/>
      <c r="CJN556" s="152"/>
      <c r="CJO556" s="152"/>
      <c r="CJP556" s="152"/>
      <c r="CJQ556" s="152"/>
      <c r="CJR556" s="152"/>
      <c r="CJS556" s="152"/>
      <c r="CJT556" s="152"/>
      <c r="CJU556" s="152"/>
      <c r="CJV556" s="152"/>
      <c r="CJW556" s="152"/>
      <c r="CJX556" s="152"/>
      <c r="CJY556" s="152"/>
      <c r="CJZ556" s="152"/>
      <c r="CKA556" s="152"/>
      <c r="CKB556" s="152"/>
      <c r="CKC556" s="152"/>
      <c r="CKD556" s="152"/>
      <c r="CKE556" s="152"/>
      <c r="CKF556" s="152"/>
      <c r="CKG556" s="152"/>
      <c r="CKH556" s="152"/>
      <c r="CKI556" s="152"/>
      <c r="CKJ556" s="152"/>
      <c r="CKK556" s="152"/>
      <c r="CKL556" s="152"/>
      <c r="CKM556" s="152"/>
      <c r="CKN556" s="152"/>
      <c r="CKO556" s="152"/>
      <c r="CKP556" s="152"/>
      <c r="CKQ556" s="152"/>
      <c r="CKR556" s="152"/>
      <c r="CKS556" s="152"/>
      <c r="CKT556" s="152"/>
      <c r="CKU556" s="152"/>
      <c r="CKV556" s="152"/>
      <c r="CKW556" s="152"/>
      <c r="CKX556" s="152"/>
      <c r="CKY556" s="152"/>
      <c r="CKZ556" s="152"/>
      <c r="CLA556" s="152"/>
      <c r="CLB556" s="152"/>
      <c r="CLC556" s="152"/>
      <c r="CLD556" s="152"/>
      <c r="CLE556" s="152"/>
      <c r="CLF556" s="152"/>
      <c r="CLG556" s="152"/>
      <c r="CLH556" s="152"/>
      <c r="CLI556" s="152"/>
      <c r="CLJ556" s="152"/>
      <c r="CLK556" s="152"/>
      <c r="CLL556" s="152"/>
      <c r="CLM556" s="152"/>
      <c r="CLN556" s="152"/>
      <c r="CLO556" s="152"/>
      <c r="CLP556" s="152"/>
      <c r="CLQ556" s="152"/>
      <c r="CLR556" s="152"/>
      <c r="CLS556" s="152"/>
      <c r="CLT556" s="152"/>
      <c r="CLU556" s="152"/>
      <c r="CLV556" s="152"/>
      <c r="CLW556" s="152"/>
      <c r="CLX556" s="152"/>
      <c r="CLY556" s="152"/>
      <c r="CLZ556" s="152"/>
      <c r="CMA556" s="152"/>
      <c r="CMB556" s="152"/>
      <c r="CMC556" s="152"/>
      <c r="CMD556" s="152"/>
      <c r="CME556" s="152"/>
      <c r="CMF556" s="152"/>
      <c r="CMG556" s="152"/>
      <c r="CMH556" s="152"/>
      <c r="CMI556" s="152"/>
      <c r="CMJ556" s="152"/>
      <c r="CMK556" s="152"/>
      <c r="CML556" s="152"/>
      <c r="CMM556" s="152"/>
      <c r="CMN556" s="152"/>
      <c r="CMO556" s="152"/>
      <c r="CMP556" s="152"/>
      <c r="CMQ556" s="152"/>
      <c r="CMR556" s="152"/>
      <c r="CMS556" s="152"/>
      <c r="CMT556" s="152"/>
      <c r="CMU556" s="152"/>
      <c r="CMV556" s="152"/>
      <c r="CMW556" s="152"/>
      <c r="CMX556" s="152"/>
      <c r="CMY556" s="152"/>
      <c r="CMZ556" s="152"/>
      <c r="CNA556" s="152"/>
      <c r="CNB556" s="152"/>
      <c r="CNC556" s="152"/>
      <c r="CND556" s="152"/>
      <c r="CNE556" s="152"/>
      <c r="CNF556" s="152"/>
      <c r="CNG556" s="152"/>
      <c r="CNH556" s="152"/>
      <c r="CNI556" s="152"/>
      <c r="CNJ556" s="152"/>
      <c r="CNK556" s="152"/>
      <c r="CNL556" s="152"/>
      <c r="CNM556" s="152"/>
      <c r="CNN556" s="152"/>
      <c r="CNO556" s="152"/>
      <c r="CNP556" s="152"/>
      <c r="CNQ556" s="152"/>
      <c r="CNR556" s="152"/>
      <c r="CNS556" s="152"/>
      <c r="CNT556" s="152"/>
      <c r="CNU556" s="152"/>
      <c r="CNV556" s="152"/>
      <c r="CNW556" s="152"/>
      <c r="CNX556" s="152"/>
      <c r="CNY556" s="152"/>
      <c r="CNZ556" s="152"/>
      <c r="COA556" s="152"/>
      <c r="COB556" s="152"/>
      <c r="COC556" s="152"/>
      <c r="COD556" s="152"/>
      <c r="COE556" s="152"/>
      <c r="COF556" s="152"/>
      <c r="COG556" s="152"/>
      <c r="COH556" s="152"/>
      <c r="COI556" s="152"/>
      <c r="COJ556" s="152"/>
      <c r="COK556" s="152"/>
      <c r="COL556" s="152"/>
      <c r="COM556" s="152"/>
      <c r="CON556" s="152"/>
      <c r="COO556" s="152"/>
      <c r="COP556" s="152"/>
      <c r="COQ556" s="152"/>
      <c r="COR556" s="152"/>
      <c r="COS556" s="152"/>
      <c r="COT556" s="152"/>
      <c r="COU556" s="152"/>
      <c r="COV556" s="152"/>
      <c r="COW556" s="152"/>
      <c r="COX556" s="152"/>
      <c r="COY556" s="152"/>
      <c r="COZ556" s="152"/>
      <c r="CPA556" s="152"/>
      <c r="CPB556" s="152"/>
      <c r="CPC556" s="152"/>
      <c r="CPD556" s="152"/>
      <c r="CPE556" s="152"/>
      <c r="CPF556" s="152"/>
      <c r="CPG556" s="152"/>
      <c r="CPH556" s="152"/>
      <c r="CPI556" s="152"/>
      <c r="CPJ556" s="152"/>
      <c r="CPK556" s="152"/>
      <c r="CPL556" s="152"/>
      <c r="CPM556" s="152"/>
      <c r="CPN556" s="152"/>
      <c r="CPO556" s="152"/>
      <c r="CPP556" s="152"/>
      <c r="CPQ556" s="152"/>
      <c r="CPR556" s="152"/>
      <c r="CPS556" s="152"/>
      <c r="CPT556" s="152"/>
      <c r="CPU556" s="152"/>
      <c r="CPV556" s="152"/>
      <c r="CPW556" s="152"/>
      <c r="CPX556" s="152"/>
      <c r="CPY556" s="152"/>
      <c r="CPZ556" s="152"/>
      <c r="CQA556" s="152"/>
      <c r="CQB556" s="152"/>
      <c r="CQC556" s="152"/>
      <c r="CQD556" s="152"/>
      <c r="CQE556" s="152"/>
      <c r="CQF556" s="152"/>
      <c r="CQG556" s="152"/>
      <c r="CQH556" s="152"/>
      <c r="CQI556" s="152"/>
      <c r="CQJ556" s="152"/>
      <c r="CQK556" s="152"/>
      <c r="CQL556" s="152"/>
      <c r="CQM556" s="152"/>
      <c r="CQN556" s="152"/>
      <c r="CQO556" s="152"/>
      <c r="CQP556" s="152"/>
      <c r="CQQ556" s="152"/>
      <c r="CQR556" s="152"/>
      <c r="CQS556" s="152"/>
      <c r="CQT556" s="152"/>
      <c r="CQU556" s="152"/>
      <c r="CQV556" s="152"/>
      <c r="CQW556" s="152"/>
      <c r="CQX556" s="152"/>
      <c r="CQY556" s="152"/>
      <c r="CQZ556" s="152"/>
      <c r="CRA556" s="152"/>
      <c r="CRB556" s="152"/>
      <c r="CRC556" s="152"/>
      <c r="CRD556" s="152"/>
      <c r="CRE556" s="152"/>
      <c r="CRF556" s="152"/>
      <c r="CRG556" s="152"/>
      <c r="CRH556" s="152"/>
      <c r="CRI556" s="152"/>
      <c r="CRJ556" s="152"/>
      <c r="CRK556" s="152"/>
      <c r="CRL556" s="152"/>
      <c r="CRM556" s="152"/>
      <c r="CRN556" s="152"/>
      <c r="CRO556" s="152"/>
      <c r="CRP556" s="152"/>
      <c r="CRQ556" s="152"/>
      <c r="CRR556" s="152"/>
      <c r="CRS556" s="152"/>
      <c r="CRT556" s="152"/>
      <c r="CRU556" s="152"/>
      <c r="CRV556" s="152"/>
      <c r="CRW556" s="152"/>
      <c r="CRX556" s="152"/>
      <c r="CRY556" s="152"/>
      <c r="CRZ556" s="152"/>
      <c r="CSA556" s="152"/>
      <c r="CSB556" s="152"/>
      <c r="CSC556" s="152"/>
      <c r="CSD556" s="152"/>
      <c r="CSE556" s="152"/>
      <c r="CSF556" s="152"/>
      <c r="CSG556" s="152"/>
      <c r="CSH556" s="152"/>
      <c r="CSI556" s="152"/>
      <c r="CSJ556" s="152"/>
      <c r="CSK556" s="152"/>
      <c r="CSL556" s="152"/>
      <c r="CSM556" s="152"/>
      <c r="CSN556" s="152"/>
      <c r="CSO556" s="152"/>
      <c r="CSP556" s="152"/>
      <c r="CSQ556" s="152"/>
      <c r="CSR556" s="152"/>
      <c r="CSS556" s="152"/>
      <c r="CST556" s="152"/>
      <c r="CSU556" s="152"/>
      <c r="CSV556" s="152"/>
      <c r="CSW556" s="152"/>
      <c r="CSX556" s="152"/>
      <c r="CSY556" s="152"/>
      <c r="CSZ556" s="152"/>
      <c r="CTA556" s="152"/>
      <c r="CTB556" s="152"/>
      <c r="CTC556" s="152"/>
      <c r="CTD556" s="152"/>
      <c r="CTE556" s="152"/>
      <c r="CTF556" s="152"/>
      <c r="CTG556" s="152"/>
      <c r="CTH556" s="152"/>
      <c r="CTI556" s="152"/>
      <c r="CTJ556" s="152"/>
      <c r="CTK556" s="152"/>
      <c r="CTL556" s="152"/>
      <c r="CTM556" s="152"/>
      <c r="CTN556" s="152"/>
      <c r="CTO556" s="152"/>
      <c r="CTP556" s="152"/>
      <c r="CTQ556" s="152"/>
      <c r="CTR556" s="152"/>
      <c r="CTS556" s="152"/>
      <c r="CTT556" s="152"/>
      <c r="CTU556" s="152"/>
      <c r="CTV556" s="152"/>
      <c r="CTW556" s="152"/>
      <c r="CTX556" s="152"/>
      <c r="CTY556" s="152"/>
      <c r="CTZ556" s="152"/>
      <c r="CUA556" s="152"/>
      <c r="CUB556" s="152"/>
      <c r="CUC556" s="152"/>
      <c r="CUD556" s="152"/>
      <c r="CUE556" s="152"/>
      <c r="CUF556" s="152"/>
      <c r="CUG556" s="152"/>
      <c r="CUH556" s="152"/>
      <c r="CUI556" s="152"/>
      <c r="CUJ556" s="152"/>
      <c r="CUK556" s="152"/>
      <c r="CUL556" s="152"/>
      <c r="CUM556" s="152"/>
      <c r="CUN556" s="152"/>
      <c r="CUO556" s="152"/>
      <c r="CUP556" s="152"/>
      <c r="CUQ556" s="152"/>
      <c r="CUR556" s="152"/>
      <c r="CUS556" s="152"/>
      <c r="CUT556" s="152"/>
      <c r="CUU556" s="152"/>
      <c r="CUV556" s="152"/>
      <c r="CUW556" s="152"/>
      <c r="CUX556" s="152"/>
      <c r="CUY556" s="152"/>
      <c r="CUZ556" s="152"/>
      <c r="CVA556" s="152"/>
      <c r="CVB556" s="152"/>
      <c r="CVC556" s="152"/>
      <c r="CVD556" s="152"/>
      <c r="CVE556" s="152"/>
      <c r="CVF556" s="152"/>
      <c r="CVG556" s="152"/>
      <c r="CVH556" s="152"/>
      <c r="CVI556" s="152"/>
      <c r="CVJ556" s="152"/>
      <c r="CVK556" s="152"/>
      <c r="CVL556" s="152"/>
      <c r="CVM556" s="152"/>
      <c r="CVN556" s="152"/>
      <c r="CVO556" s="152"/>
      <c r="CVP556" s="152"/>
      <c r="CVQ556" s="152"/>
      <c r="CVR556" s="152"/>
      <c r="CVS556" s="152"/>
      <c r="CVT556" s="152"/>
      <c r="CVU556" s="152"/>
      <c r="CVV556" s="152"/>
      <c r="CVW556" s="152"/>
      <c r="CVX556" s="152"/>
      <c r="CVY556" s="152"/>
      <c r="CVZ556" s="152"/>
      <c r="CWA556" s="152"/>
      <c r="CWB556" s="152"/>
      <c r="CWC556" s="152"/>
      <c r="CWD556" s="152"/>
      <c r="CWE556" s="152"/>
      <c r="CWF556" s="152"/>
      <c r="CWG556" s="152"/>
      <c r="CWH556" s="152"/>
      <c r="CWI556" s="152"/>
      <c r="CWJ556" s="152"/>
      <c r="CWK556" s="152"/>
      <c r="CWL556" s="152"/>
      <c r="CWM556" s="152"/>
      <c r="CWN556" s="152"/>
      <c r="CWO556" s="152"/>
      <c r="CWP556" s="152"/>
      <c r="CWQ556" s="152"/>
      <c r="CWR556" s="152"/>
      <c r="CWS556" s="152"/>
      <c r="CWT556" s="152"/>
      <c r="CWU556" s="152"/>
      <c r="CWV556" s="152"/>
      <c r="CWW556" s="152"/>
      <c r="CWX556" s="152"/>
      <c r="CWY556" s="152"/>
      <c r="CWZ556" s="152"/>
      <c r="CXA556" s="152"/>
      <c r="CXB556" s="152"/>
      <c r="CXC556" s="152"/>
      <c r="CXD556" s="152"/>
      <c r="CXE556" s="152"/>
      <c r="CXF556" s="152"/>
      <c r="CXG556" s="152"/>
      <c r="CXH556" s="152"/>
      <c r="CXI556" s="152"/>
      <c r="CXJ556" s="152"/>
      <c r="CXK556" s="152"/>
      <c r="CXL556" s="152"/>
      <c r="CXM556" s="152"/>
      <c r="CXN556" s="152"/>
      <c r="CXO556" s="152"/>
      <c r="CXP556" s="152"/>
      <c r="CXQ556" s="152"/>
      <c r="CXR556" s="152"/>
      <c r="CXS556" s="152"/>
      <c r="CXT556" s="152"/>
      <c r="CXU556" s="152"/>
      <c r="CXV556" s="152"/>
      <c r="CXW556" s="152"/>
      <c r="CXX556" s="152"/>
      <c r="CXY556" s="152"/>
      <c r="CXZ556" s="152"/>
      <c r="CYA556" s="152"/>
      <c r="CYB556" s="152"/>
      <c r="CYC556" s="152"/>
      <c r="CYD556" s="152"/>
      <c r="CYE556" s="152"/>
      <c r="CYF556" s="152"/>
      <c r="CYG556" s="152"/>
      <c r="CYH556" s="152"/>
      <c r="CYI556" s="152"/>
      <c r="CYJ556" s="152"/>
      <c r="CYK556" s="152"/>
      <c r="CYL556" s="152"/>
      <c r="CYM556" s="152"/>
      <c r="CYN556" s="152"/>
      <c r="CYO556" s="152"/>
      <c r="CYP556" s="152"/>
      <c r="CYQ556" s="152"/>
      <c r="CYR556" s="152"/>
      <c r="CYS556" s="152"/>
      <c r="CYT556" s="152"/>
      <c r="CYU556" s="152"/>
      <c r="CYV556" s="152"/>
      <c r="CYW556" s="152"/>
      <c r="CYX556" s="152"/>
      <c r="CYY556" s="152"/>
      <c r="CYZ556" s="152"/>
      <c r="CZA556" s="152"/>
      <c r="CZB556" s="152"/>
      <c r="CZC556" s="152"/>
      <c r="CZD556" s="152"/>
      <c r="CZE556" s="152"/>
      <c r="CZF556" s="152"/>
      <c r="CZG556" s="152"/>
      <c r="CZH556" s="152"/>
      <c r="CZI556" s="152"/>
      <c r="CZJ556" s="152"/>
      <c r="CZK556" s="152"/>
      <c r="CZL556" s="152"/>
      <c r="CZM556" s="152"/>
      <c r="CZN556" s="152"/>
      <c r="CZO556" s="152"/>
      <c r="CZP556" s="152"/>
      <c r="CZQ556" s="152"/>
      <c r="CZR556" s="152"/>
      <c r="CZS556" s="152"/>
      <c r="CZT556" s="152"/>
      <c r="CZU556" s="152"/>
      <c r="CZV556" s="152"/>
      <c r="CZW556" s="152"/>
      <c r="CZX556" s="152"/>
      <c r="CZY556" s="152"/>
      <c r="CZZ556" s="152"/>
      <c r="DAA556" s="152"/>
      <c r="DAB556" s="152"/>
      <c r="DAC556" s="152"/>
      <c r="DAD556" s="152"/>
      <c r="DAE556" s="152"/>
      <c r="DAF556" s="152"/>
      <c r="DAG556" s="152"/>
      <c r="DAH556" s="152"/>
      <c r="DAI556" s="152"/>
      <c r="DAJ556" s="152"/>
      <c r="DAK556" s="152"/>
      <c r="DAL556" s="152"/>
      <c r="DAM556" s="152"/>
      <c r="DAN556" s="152"/>
      <c r="DAO556" s="152"/>
      <c r="DAP556" s="152"/>
      <c r="DAQ556" s="152"/>
      <c r="DAR556" s="152"/>
      <c r="DAS556" s="152"/>
      <c r="DAT556" s="152"/>
      <c r="DAU556" s="152"/>
      <c r="DAV556" s="152"/>
      <c r="DAW556" s="152"/>
      <c r="DAX556" s="152"/>
      <c r="DAY556" s="152"/>
      <c r="DAZ556" s="152"/>
      <c r="DBA556" s="152"/>
      <c r="DBB556" s="152"/>
      <c r="DBC556" s="152"/>
      <c r="DBD556" s="152"/>
      <c r="DBE556" s="152"/>
      <c r="DBF556" s="152"/>
      <c r="DBG556" s="152"/>
      <c r="DBH556" s="152"/>
      <c r="DBI556" s="152"/>
      <c r="DBJ556" s="152"/>
      <c r="DBK556" s="152"/>
      <c r="DBL556" s="152"/>
      <c r="DBM556" s="152"/>
      <c r="DBN556" s="152"/>
      <c r="DBO556" s="152"/>
      <c r="DBP556" s="152"/>
      <c r="DBQ556" s="152"/>
      <c r="DBR556" s="152"/>
      <c r="DBS556" s="152"/>
      <c r="DBT556" s="152"/>
      <c r="DBU556" s="152"/>
      <c r="DBV556" s="152"/>
      <c r="DBW556" s="152"/>
      <c r="DBX556" s="152"/>
      <c r="DBY556" s="152"/>
      <c r="DBZ556" s="152"/>
      <c r="DCA556" s="152"/>
      <c r="DCB556" s="152"/>
      <c r="DCC556" s="152"/>
      <c r="DCD556" s="152"/>
      <c r="DCE556" s="152"/>
      <c r="DCF556" s="152"/>
      <c r="DCG556" s="152"/>
      <c r="DCH556" s="152"/>
      <c r="DCI556" s="152"/>
      <c r="DCJ556" s="152"/>
      <c r="DCK556" s="152"/>
      <c r="DCL556" s="152"/>
      <c r="DCM556" s="152"/>
      <c r="DCN556" s="152"/>
      <c r="DCO556" s="152"/>
      <c r="DCP556" s="152"/>
      <c r="DCQ556" s="152"/>
      <c r="DCR556" s="152"/>
      <c r="DCS556" s="152"/>
      <c r="DCT556" s="152"/>
      <c r="DCU556" s="152"/>
      <c r="DCV556" s="152"/>
      <c r="DCW556" s="152"/>
      <c r="DCX556" s="152"/>
      <c r="DCY556" s="152"/>
      <c r="DCZ556" s="152"/>
      <c r="DDA556" s="152"/>
      <c r="DDB556" s="152"/>
      <c r="DDC556" s="152"/>
      <c r="DDD556" s="152"/>
      <c r="DDE556" s="152"/>
      <c r="DDF556" s="152"/>
      <c r="DDG556" s="152"/>
      <c r="DDH556" s="152"/>
      <c r="DDI556" s="152"/>
      <c r="DDJ556" s="152"/>
      <c r="DDK556" s="152"/>
      <c r="DDL556" s="152"/>
      <c r="DDM556" s="152"/>
      <c r="DDN556" s="152"/>
      <c r="DDO556" s="152"/>
      <c r="DDP556" s="152"/>
      <c r="DDQ556" s="152"/>
      <c r="DDR556" s="152"/>
      <c r="DDS556" s="152"/>
      <c r="DDT556" s="152"/>
      <c r="DDU556" s="152"/>
      <c r="DDV556" s="152"/>
      <c r="DDW556" s="152"/>
      <c r="DDX556" s="152"/>
      <c r="DDY556" s="152"/>
      <c r="DDZ556" s="152"/>
      <c r="DEA556" s="152"/>
      <c r="DEB556" s="152"/>
      <c r="DEC556" s="152"/>
      <c r="DED556" s="152"/>
      <c r="DEE556" s="152"/>
      <c r="DEF556" s="152"/>
      <c r="DEG556" s="152"/>
      <c r="DEH556" s="152"/>
      <c r="DEI556" s="152"/>
      <c r="DEJ556" s="152"/>
      <c r="DEK556" s="152"/>
      <c r="DEL556" s="152"/>
      <c r="DEM556" s="152"/>
      <c r="DEN556" s="152"/>
      <c r="DEO556" s="152"/>
      <c r="DEP556" s="152"/>
      <c r="DEQ556" s="152"/>
      <c r="DER556" s="152"/>
      <c r="DES556" s="152"/>
      <c r="DET556" s="152"/>
      <c r="DEU556" s="152"/>
      <c r="DEV556" s="152"/>
      <c r="DEW556" s="152"/>
      <c r="DEX556" s="152"/>
      <c r="DEY556" s="152"/>
      <c r="DEZ556" s="152"/>
      <c r="DFA556" s="152"/>
      <c r="DFB556" s="152"/>
      <c r="DFC556" s="152"/>
      <c r="DFD556" s="152"/>
      <c r="DFE556" s="152"/>
      <c r="DFF556" s="152"/>
      <c r="DFG556" s="152"/>
      <c r="DFH556" s="152"/>
      <c r="DFI556" s="152"/>
      <c r="DFJ556" s="152"/>
      <c r="DFK556" s="152"/>
      <c r="DFL556" s="152"/>
      <c r="DFM556" s="152"/>
      <c r="DFN556" s="152"/>
      <c r="DFO556" s="152"/>
      <c r="DFP556" s="152"/>
      <c r="DFQ556" s="152"/>
      <c r="DFR556" s="152"/>
      <c r="DFS556" s="152"/>
      <c r="DFT556" s="152"/>
      <c r="DFU556" s="152"/>
      <c r="DFV556" s="152"/>
      <c r="DFW556" s="152"/>
      <c r="DFX556" s="152"/>
      <c r="DFY556" s="152"/>
      <c r="DFZ556" s="152"/>
      <c r="DGA556" s="152"/>
      <c r="DGB556" s="152"/>
      <c r="DGC556" s="152"/>
      <c r="DGD556" s="152"/>
      <c r="DGE556" s="152"/>
      <c r="DGF556" s="152"/>
      <c r="DGG556" s="152"/>
      <c r="DGH556" s="152"/>
      <c r="DGI556" s="152"/>
      <c r="DGJ556" s="152"/>
      <c r="DGK556" s="152"/>
      <c r="DGL556" s="152"/>
      <c r="DGM556" s="152"/>
      <c r="DGN556" s="152"/>
      <c r="DGO556" s="152"/>
      <c r="DGP556" s="152"/>
      <c r="DGQ556" s="152"/>
      <c r="DGR556" s="152"/>
      <c r="DGS556" s="152"/>
      <c r="DGT556" s="152"/>
      <c r="DGU556" s="152"/>
      <c r="DGV556" s="152"/>
      <c r="DGW556" s="152"/>
      <c r="DGX556" s="152"/>
      <c r="DGY556" s="152"/>
      <c r="DGZ556" s="152"/>
      <c r="DHA556" s="152"/>
      <c r="DHB556" s="152"/>
      <c r="DHC556" s="152"/>
      <c r="DHD556" s="152"/>
      <c r="DHE556" s="152"/>
      <c r="DHF556" s="152"/>
      <c r="DHG556" s="152"/>
      <c r="DHH556" s="152"/>
      <c r="DHI556" s="152"/>
      <c r="DHJ556" s="152"/>
      <c r="DHK556" s="152"/>
      <c r="DHL556" s="152"/>
      <c r="DHM556" s="152"/>
      <c r="DHN556" s="152"/>
      <c r="DHO556" s="152"/>
      <c r="DHP556" s="152"/>
      <c r="DHQ556" s="152"/>
      <c r="DHR556" s="152"/>
      <c r="DHS556" s="152"/>
      <c r="DHT556" s="152"/>
      <c r="DHU556" s="152"/>
      <c r="DHV556" s="152"/>
      <c r="DHW556" s="152"/>
      <c r="DHX556" s="152"/>
      <c r="DHY556" s="152"/>
      <c r="DHZ556" s="152"/>
      <c r="DIA556" s="152"/>
      <c r="DIB556" s="152"/>
      <c r="DIC556" s="152"/>
      <c r="DID556" s="152"/>
      <c r="DIE556" s="152"/>
      <c r="DIF556" s="152"/>
      <c r="DIG556" s="152"/>
      <c r="DIH556" s="152"/>
      <c r="DII556" s="152"/>
      <c r="DIJ556" s="152"/>
      <c r="DIK556" s="152"/>
      <c r="DIL556" s="152"/>
      <c r="DIM556" s="152"/>
      <c r="DIN556" s="152"/>
      <c r="DIO556" s="152"/>
      <c r="DIP556" s="152"/>
      <c r="DIQ556" s="152"/>
      <c r="DIR556" s="152"/>
      <c r="DIS556" s="152"/>
      <c r="DIT556" s="152"/>
      <c r="DIU556" s="152"/>
      <c r="DIV556" s="152"/>
      <c r="DIW556" s="152"/>
      <c r="DIX556" s="152"/>
      <c r="DIY556" s="152"/>
      <c r="DIZ556" s="152"/>
      <c r="DJA556" s="152"/>
      <c r="DJB556" s="152"/>
      <c r="DJC556" s="152"/>
      <c r="DJD556" s="152"/>
      <c r="DJE556" s="152"/>
      <c r="DJF556" s="152"/>
      <c r="DJG556" s="152"/>
      <c r="DJH556" s="152"/>
      <c r="DJI556" s="152"/>
      <c r="DJJ556" s="152"/>
      <c r="DJK556" s="152"/>
      <c r="DJL556" s="152"/>
      <c r="DJM556" s="152"/>
      <c r="DJN556" s="152"/>
      <c r="DJO556" s="152"/>
      <c r="DJP556" s="152"/>
      <c r="DJQ556" s="152"/>
      <c r="DJR556" s="152"/>
      <c r="DJS556" s="152"/>
      <c r="DJT556" s="152"/>
      <c r="DJU556" s="152"/>
      <c r="DJV556" s="152"/>
      <c r="DJW556" s="152"/>
      <c r="DJX556" s="152"/>
      <c r="DJY556" s="152"/>
      <c r="DJZ556" s="152"/>
      <c r="DKA556" s="152"/>
      <c r="DKB556" s="152"/>
      <c r="DKC556" s="152"/>
      <c r="DKD556" s="152"/>
      <c r="DKE556" s="152"/>
      <c r="DKF556" s="152"/>
      <c r="DKG556" s="152"/>
      <c r="DKH556" s="152"/>
      <c r="DKI556" s="152"/>
      <c r="DKJ556" s="152"/>
      <c r="DKK556" s="152"/>
      <c r="DKL556" s="152"/>
      <c r="DKM556" s="152"/>
      <c r="DKN556" s="152"/>
      <c r="DKO556" s="152"/>
      <c r="DKP556" s="152"/>
      <c r="DKQ556" s="152"/>
      <c r="DKR556" s="152"/>
      <c r="DKS556" s="152"/>
      <c r="DKT556" s="152"/>
      <c r="DKU556" s="152"/>
      <c r="DKV556" s="152"/>
      <c r="DKW556" s="152"/>
      <c r="DKX556" s="152"/>
      <c r="DKY556" s="152"/>
      <c r="DKZ556" s="152"/>
      <c r="DLA556" s="152"/>
      <c r="DLB556" s="152"/>
      <c r="DLC556" s="152"/>
      <c r="DLD556" s="152"/>
      <c r="DLE556" s="152"/>
      <c r="DLF556" s="152"/>
      <c r="DLG556" s="152"/>
      <c r="DLH556" s="152"/>
      <c r="DLI556" s="152"/>
      <c r="DLJ556" s="152"/>
      <c r="DLK556" s="152"/>
      <c r="DLL556" s="152"/>
      <c r="DLM556" s="152"/>
      <c r="DLN556" s="152"/>
      <c r="DLO556" s="152"/>
      <c r="DLP556" s="152"/>
      <c r="DLQ556" s="152"/>
      <c r="DLR556" s="152"/>
      <c r="DLS556" s="152"/>
      <c r="DLT556" s="152"/>
      <c r="DLU556" s="152"/>
      <c r="DLV556" s="152"/>
      <c r="DLW556" s="152"/>
      <c r="DLX556" s="152"/>
      <c r="DLY556" s="152"/>
      <c r="DLZ556" s="152"/>
      <c r="DMA556" s="152"/>
      <c r="DMB556" s="152"/>
      <c r="DMC556" s="152"/>
      <c r="DMD556" s="152"/>
      <c r="DME556" s="152"/>
      <c r="DMF556" s="152"/>
      <c r="DMG556" s="152"/>
      <c r="DMH556" s="152"/>
      <c r="DMI556" s="152"/>
      <c r="DMJ556" s="152"/>
      <c r="DMK556" s="152"/>
      <c r="DML556" s="152"/>
      <c r="DMM556" s="152"/>
      <c r="DMN556" s="152"/>
      <c r="DMO556" s="152"/>
      <c r="DMP556" s="152"/>
      <c r="DMQ556" s="152"/>
      <c r="DMR556" s="152"/>
      <c r="DMS556" s="152"/>
      <c r="DMT556" s="152"/>
      <c r="DMU556" s="152"/>
      <c r="DMV556" s="152"/>
      <c r="DMW556" s="152"/>
      <c r="DMX556" s="152"/>
      <c r="DMY556" s="152"/>
      <c r="DMZ556" s="152"/>
      <c r="DNA556" s="152"/>
      <c r="DNB556" s="152"/>
      <c r="DNC556" s="152"/>
      <c r="DND556" s="152"/>
      <c r="DNE556" s="152"/>
      <c r="DNF556" s="152"/>
      <c r="DNG556" s="152"/>
      <c r="DNH556" s="152"/>
      <c r="DNI556" s="152"/>
      <c r="DNJ556" s="152"/>
      <c r="DNK556" s="152"/>
      <c r="DNL556" s="152"/>
      <c r="DNM556" s="152"/>
      <c r="DNN556" s="152"/>
      <c r="DNO556" s="152"/>
      <c r="DNP556" s="152"/>
      <c r="DNQ556" s="152"/>
      <c r="DNR556" s="152"/>
      <c r="DNS556" s="152"/>
      <c r="DNT556" s="152"/>
      <c r="DNU556" s="152"/>
      <c r="DNV556" s="152"/>
      <c r="DNW556" s="152"/>
      <c r="DNX556" s="152"/>
      <c r="DNY556" s="152"/>
      <c r="DNZ556" s="152"/>
      <c r="DOA556" s="152"/>
      <c r="DOB556" s="152"/>
      <c r="DOC556" s="152"/>
      <c r="DOD556" s="152"/>
      <c r="DOE556" s="152"/>
      <c r="DOF556" s="152"/>
      <c r="DOG556" s="152"/>
      <c r="DOH556" s="152"/>
      <c r="DOI556" s="152"/>
      <c r="DOJ556" s="152"/>
      <c r="DOK556" s="152"/>
      <c r="DOL556" s="152"/>
      <c r="DOM556" s="152"/>
      <c r="DON556" s="152"/>
      <c r="DOO556" s="152"/>
      <c r="DOP556" s="152"/>
      <c r="DOQ556" s="152"/>
      <c r="DOR556" s="152"/>
      <c r="DOS556" s="152"/>
      <c r="DOT556" s="152"/>
      <c r="DOU556" s="152"/>
      <c r="DOV556" s="152"/>
      <c r="DOW556" s="152"/>
      <c r="DOX556" s="152"/>
      <c r="DOY556" s="152"/>
      <c r="DOZ556" s="152"/>
      <c r="DPA556" s="152"/>
      <c r="DPB556" s="152"/>
      <c r="DPC556" s="152"/>
      <c r="DPD556" s="152"/>
      <c r="DPE556" s="152"/>
      <c r="DPF556" s="152"/>
      <c r="DPG556" s="152"/>
      <c r="DPH556" s="152"/>
      <c r="DPI556" s="152"/>
      <c r="DPJ556" s="152"/>
      <c r="DPK556" s="152"/>
      <c r="DPL556" s="152"/>
      <c r="DPM556" s="152"/>
      <c r="DPN556" s="152"/>
      <c r="DPO556" s="152"/>
      <c r="DPP556" s="152"/>
      <c r="DPQ556" s="152"/>
      <c r="DPR556" s="152"/>
      <c r="DPS556" s="152"/>
      <c r="DPT556" s="152"/>
      <c r="DPU556" s="152"/>
      <c r="DPV556" s="152"/>
      <c r="DPW556" s="152"/>
      <c r="DPX556" s="152"/>
      <c r="DPY556" s="152"/>
      <c r="DPZ556" s="152"/>
      <c r="DQA556" s="152"/>
      <c r="DQB556" s="152"/>
      <c r="DQC556" s="152"/>
      <c r="DQD556" s="152"/>
      <c r="DQE556" s="152"/>
      <c r="DQF556" s="152"/>
      <c r="DQG556" s="152"/>
      <c r="DQH556" s="152"/>
      <c r="DQI556" s="152"/>
      <c r="DQJ556" s="152"/>
      <c r="DQK556" s="152"/>
      <c r="DQL556" s="152"/>
      <c r="DQM556" s="152"/>
      <c r="DQN556" s="152"/>
      <c r="DQO556" s="152"/>
      <c r="DQP556" s="152"/>
      <c r="DQQ556" s="152"/>
      <c r="DQR556" s="152"/>
      <c r="DQS556" s="152"/>
      <c r="DQT556" s="152"/>
      <c r="DQU556" s="152"/>
      <c r="DQV556" s="152"/>
      <c r="DQW556" s="152"/>
      <c r="DQX556" s="152"/>
      <c r="DQY556" s="152"/>
      <c r="DQZ556" s="152"/>
      <c r="DRA556" s="152"/>
      <c r="DRB556" s="152"/>
      <c r="DRC556" s="152"/>
      <c r="DRD556" s="152"/>
      <c r="DRE556" s="152"/>
      <c r="DRF556" s="152"/>
      <c r="DRG556" s="152"/>
      <c r="DRH556" s="152"/>
      <c r="DRI556" s="152"/>
      <c r="DRJ556" s="152"/>
      <c r="DRK556" s="152"/>
      <c r="DRL556" s="152"/>
      <c r="DRM556" s="152"/>
      <c r="DRN556" s="152"/>
      <c r="DRO556" s="152"/>
      <c r="DRP556" s="152"/>
      <c r="DRQ556" s="152"/>
      <c r="DRR556" s="152"/>
      <c r="DRS556" s="152"/>
      <c r="DRT556" s="152"/>
      <c r="DRU556" s="152"/>
      <c r="DRV556" s="152"/>
      <c r="DRW556" s="152"/>
      <c r="DRX556" s="152"/>
      <c r="DRY556" s="152"/>
      <c r="DRZ556" s="152"/>
      <c r="DSA556" s="152"/>
      <c r="DSB556" s="152"/>
      <c r="DSC556" s="152"/>
      <c r="DSD556" s="152"/>
      <c r="DSE556" s="152"/>
      <c r="DSF556" s="152"/>
      <c r="DSG556" s="152"/>
      <c r="DSH556" s="152"/>
      <c r="DSI556" s="152"/>
      <c r="DSJ556" s="152"/>
      <c r="DSK556" s="152"/>
      <c r="DSL556" s="152"/>
      <c r="DSM556" s="152"/>
      <c r="DSN556" s="152"/>
      <c r="DSO556" s="152"/>
      <c r="DSP556" s="152"/>
      <c r="DSQ556" s="152"/>
      <c r="DSR556" s="152"/>
      <c r="DSS556" s="152"/>
      <c r="DST556" s="152"/>
      <c r="DSU556" s="152"/>
      <c r="DSV556" s="152"/>
      <c r="DSW556" s="152"/>
      <c r="DSX556" s="152"/>
      <c r="DSY556" s="152"/>
      <c r="DSZ556" s="152"/>
      <c r="DTA556" s="152"/>
      <c r="DTB556" s="152"/>
      <c r="DTC556" s="152"/>
      <c r="DTD556" s="152"/>
      <c r="DTE556" s="152"/>
      <c r="DTF556" s="152"/>
      <c r="DTG556" s="152"/>
      <c r="DTH556" s="152"/>
      <c r="DTI556" s="152"/>
      <c r="DTJ556" s="152"/>
      <c r="DTK556" s="152"/>
      <c r="DTL556" s="152"/>
      <c r="DTM556" s="152"/>
      <c r="DTN556" s="152"/>
      <c r="DTO556" s="152"/>
      <c r="DTP556" s="152"/>
      <c r="DTQ556" s="152"/>
      <c r="DTR556" s="152"/>
      <c r="DTS556" s="152"/>
      <c r="DTT556" s="152"/>
      <c r="DTU556" s="152"/>
      <c r="DTV556" s="152"/>
      <c r="DTW556" s="152"/>
      <c r="DTX556" s="152"/>
      <c r="DTY556" s="152"/>
      <c r="DTZ556" s="152"/>
      <c r="DUA556" s="152"/>
      <c r="DUB556" s="152"/>
      <c r="DUC556" s="152"/>
      <c r="DUD556" s="152"/>
      <c r="DUE556" s="152"/>
      <c r="DUF556" s="152"/>
      <c r="DUG556" s="152"/>
      <c r="DUH556" s="152"/>
      <c r="DUI556" s="152"/>
      <c r="DUJ556" s="152"/>
      <c r="DUK556" s="152"/>
      <c r="DUL556" s="152"/>
      <c r="DUM556" s="152"/>
      <c r="DUN556" s="152"/>
      <c r="DUO556" s="152"/>
      <c r="DUP556" s="152"/>
      <c r="DUQ556" s="152"/>
      <c r="DUR556" s="152"/>
      <c r="DUS556" s="152"/>
      <c r="DUT556" s="152"/>
      <c r="DUU556" s="152"/>
      <c r="DUV556" s="152"/>
      <c r="DUW556" s="152"/>
      <c r="DUX556" s="152"/>
      <c r="DUY556" s="152"/>
      <c r="DUZ556" s="152"/>
      <c r="DVA556" s="152"/>
      <c r="DVB556" s="152"/>
      <c r="DVC556" s="152"/>
      <c r="DVD556" s="152"/>
      <c r="DVE556" s="152"/>
      <c r="DVF556" s="152"/>
      <c r="DVG556" s="152"/>
      <c r="DVH556" s="152"/>
      <c r="DVI556" s="152"/>
      <c r="DVJ556" s="152"/>
      <c r="DVK556" s="152"/>
      <c r="DVL556" s="152"/>
      <c r="DVM556" s="152"/>
      <c r="DVN556" s="152"/>
      <c r="DVO556" s="152"/>
      <c r="DVP556" s="152"/>
      <c r="DVQ556" s="152"/>
      <c r="DVR556" s="152"/>
      <c r="DVS556" s="152"/>
      <c r="DVT556" s="152"/>
      <c r="DVU556" s="152"/>
      <c r="DVV556" s="152"/>
      <c r="DVW556" s="152"/>
      <c r="DVX556" s="152"/>
      <c r="DVY556" s="152"/>
      <c r="DVZ556" s="152"/>
      <c r="DWA556" s="152"/>
      <c r="DWB556" s="152"/>
      <c r="DWC556" s="152"/>
      <c r="DWD556" s="152"/>
      <c r="DWE556" s="152"/>
      <c r="DWF556" s="152"/>
      <c r="DWG556" s="152"/>
      <c r="DWH556" s="152"/>
      <c r="DWI556" s="152"/>
      <c r="DWJ556" s="152"/>
      <c r="DWK556" s="152"/>
      <c r="DWL556" s="152"/>
      <c r="DWM556" s="152"/>
      <c r="DWN556" s="152"/>
      <c r="DWO556" s="152"/>
      <c r="DWP556" s="152"/>
      <c r="DWQ556" s="152"/>
      <c r="DWR556" s="152"/>
      <c r="DWS556" s="152"/>
      <c r="DWT556" s="152"/>
      <c r="DWU556" s="152"/>
      <c r="DWV556" s="152"/>
      <c r="DWW556" s="152"/>
      <c r="DWX556" s="152"/>
      <c r="DWY556" s="152"/>
      <c r="DWZ556" s="152"/>
      <c r="DXA556" s="152"/>
      <c r="DXB556" s="152"/>
      <c r="DXC556" s="152"/>
      <c r="DXD556" s="152"/>
      <c r="DXE556" s="152"/>
      <c r="DXF556" s="152"/>
      <c r="DXG556" s="152"/>
      <c r="DXH556" s="152"/>
      <c r="DXI556" s="152"/>
      <c r="DXJ556" s="152"/>
      <c r="DXK556" s="152"/>
      <c r="DXL556" s="152"/>
      <c r="DXM556" s="152"/>
      <c r="DXN556" s="152"/>
      <c r="DXO556" s="152"/>
      <c r="DXP556" s="152"/>
      <c r="DXQ556" s="152"/>
      <c r="DXR556" s="152"/>
      <c r="DXS556" s="152"/>
      <c r="DXT556" s="152"/>
      <c r="DXU556" s="152"/>
      <c r="DXV556" s="152"/>
      <c r="DXW556" s="152"/>
      <c r="DXX556" s="152"/>
      <c r="DXY556" s="152"/>
      <c r="DXZ556" s="152"/>
      <c r="DYA556" s="152"/>
      <c r="DYB556" s="152"/>
      <c r="DYC556" s="152"/>
      <c r="DYD556" s="152"/>
      <c r="DYE556" s="152"/>
      <c r="DYF556" s="152"/>
      <c r="DYG556" s="152"/>
      <c r="DYH556" s="152"/>
      <c r="DYI556" s="152"/>
      <c r="DYJ556" s="152"/>
      <c r="DYK556" s="152"/>
      <c r="DYL556" s="152"/>
      <c r="DYM556" s="152"/>
      <c r="DYN556" s="152"/>
      <c r="DYO556" s="152"/>
      <c r="DYP556" s="152"/>
      <c r="DYQ556" s="152"/>
      <c r="DYR556" s="152"/>
      <c r="DYS556" s="152"/>
      <c r="DYT556" s="152"/>
      <c r="DYU556" s="152"/>
      <c r="DYV556" s="152"/>
      <c r="DYW556" s="152"/>
      <c r="DYX556" s="152"/>
      <c r="DYY556" s="152"/>
      <c r="DYZ556" s="152"/>
      <c r="DZA556" s="152"/>
      <c r="DZB556" s="152"/>
      <c r="DZC556" s="152"/>
      <c r="DZD556" s="152"/>
      <c r="DZE556" s="152"/>
      <c r="DZF556" s="152"/>
      <c r="DZG556" s="152"/>
      <c r="DZH556" s="152"/>
      <c r="DZI556" s="152"/>
      <c r="DZJ556" s="152"/>
      <c r="DZK556" s="152"/>
      <c r="DZL556" s="152"/>
      <c r="DZM556" s="152"/>
      <c r="DZN556" s="152"/>
      <c r="DZO556" s="152"/>
      <c r="DZP556" s="152"/>
      <c r="DZQ556" s="152"/>
      <c r="DZR556" s="152"/>
      <c r="DZS556" s="152"/>
      <c r="DZT556" s="152"/>
      <c r="DZU556" s="152"/>
      <c r="DZV556" s="152"/>
      <c r="DZW556" s="152"/>
      <c r="DZX556" s="152"/>
      <c r="DZY556" s="152"/>
      <c r="DZZ556" s="152"/>
      <c r="EAA556" s="152"/>
      <c r="EAB556" s="152"/>
      <c r="EAC556" s="152"/>
      <c r="EAD556" s="152"/>
      <c r="EAE556" s="152"/>
      <c r="EAF556" s="152"/>
      <c r="EAG556" s="152"/>
      <c r="EAH556" s="152"/>
      <c r="EAI556" s="152"/>
      <c r="EAJ556" s="152"/>
      <c r="EAK556" s="152"/>
      <c r="EAL556" s="152"/>
      <c r="EAM556" s="152"/>
      <c r="EAN556" s="152"/>
      <c r="EAO556" s="152"/>
      <c r="EAP556" s="152"/>
      <c r="EAQ556" s="152"/>
      <c r="EAR556" s="152"/>
      <c r="EAS556" s="152"/>
      <c r="EAT556" s="152"/>
      <c r="EAU556" s="152"/>
      <c r="EAV556" s="152"/>
      <c r="EAW556" s="152"/>
      <c r="EAX556" s="152"/>
      <c r="EAY556" s="152"/>
      <c r="EAZ556" s="152"/>
      <c r="EBA556" s="152"/>
      <c r="EBB556" s="152"/>
      <c r="EBC556" s="152"/>
      <c r="EBD556" s="152"/>
      <c r="EBE556" s="152"/>
      <c r="EBF556" s="152"/>
      <c r="EBG556" s="152"/>
      <c r="EBH556" s="152"/>
      <c r="EBI556" s="152"/>
      <c r="EBJ556" s="152"/>
      <c r="EBK556" s="152"/>
      <c r="EBL556" s="152"/>
      <c r="EBM556" s="152"/>
      <c r="EBN556" s="152"/>
      <c r="EBO556" s="152"/>
      <c r="EBP556" s="152"/>
      <c r="EBQ556" s="152"/>
      <c r="EBR556" s="152"/>
      <c r="EBS556" s="152"/>
      <c r="EBT556" s="152"/>
      <c r="EBU556" s="152"/>
      <c r="EBV556" s="152"/>
      <c r="EBW556" s="152"/>
      <c r="EBX556" s="152"/>
      <c r="EBY556" s="152"/>
      <c r="EBZ556" s="152"/>
      <c r="ECA556" s="152"/>
      <c r="ECB556" s="152"/>
      <c r="ECC556" s="152"/>
      <c r="ECD556" s="152"/>
      <c r="ECE556" s="152"/>
      <c r="ECF556" s="152"/>
      <c r="ECG556" s="152"/>
      <c r="ECH556" s="152"/>
      <c r="ECI556" s="152"/>
      <c r="ECJ556" s="152"/>
      <c r="ECK556" s="152"/>
      <c r="ECL556" s="152"/>
      <c r="ECM556" s="152"/>
      <c r="ECN556" s="152"/>
      <c r="ECO556" s="152"/>
      <c r="ECP556" s="152"/>
      <c r="ECQ556" s="152"/>
      <c r="ECR556" s="152"/>
      <c r="ECS556" s="152"/>
      <c r="ECT556" s="152"/>
      <c r="ECU556" s="152"/>
      <c r="ECV556" s="152"/>
      <c r="ECW556" s="152"/>
      <c r="ECX556" s="152"/>
      <c r="ECY556" s="152"/>
      <c r="ECZ556" s="152"/>
      <c r="EDA556" s="152"/>
      <c r="EDB556" s="152"/>
      <c r="EDC556" s="152"/>
      <c r="EDD556" s="152"/>
      <c r="EDE556" s="152"/>
      <c r="EDF556" s="152"/>
      <c r="EDG556" s="152"/>
      <c r="EDH556" s="152"/>
      <c r="EDI556" s="152"/>
      <c r="EDJ556" s="152"/>
      <c r="EDK556" s="152"/>
      <c r="EDL556" s="152"/>
      <c r="EDM556" s="152"/>
      <c r="EDN556" s="152"/>
      <c r="EDO556" s="152"/>
      <c r="EDP556" s="152"/>
      <c r="EDQ556" s="152"/>
      <c r="EDR556" s="152"/>
      <c r="EDS556" s="152"/>
      <c r="EDT556" s="152"/>
      <c r="EDU556" s="152"/>
      <c r="EDV556" s="152"/>
      <c r="EDW556" s="152"/>
      <c r="EDX556" s="152"/>
      <c r="EDY556" s="152"/>
      <c r="EDZ556" s="152"/>
      <c r="EEA556" s="152"/>
      <c r="EEB556" s="152"/>
      <c r="EEC556" s="152"/>
      <c r="EED556" s="152"/>
      <c r="EEE556" s="152"/>
      <c r="EEF556" s="152"/>
      <c r="EEG556" s="152"/>
      <c r="EEH556" s="152"/>
      <c r="EEI556" s="152"/>
      <c r="EEJ556" s="152"/>
      <c r="EEK556" s="152"/>
      <c r="EEL556" s="152"/>
      <c r="EEM556" s="152"/>
      <c r="EEN556" s="152"/>
      <c r="EEO556" s="152"/>
      <c r="EEP556" s="152"/>
      <c r="EEQ556" s="152"/>
      <c r="EER556" s="152"/>
      <c r="EES556" s="152"/>
      <c r="EET556" s="152"/>
      <c r="EEU556" s="152"/>
      <c r="EEV556" s="152"/>
      <c r="EEW556" s="152"/>
      <c r="EEX556" s="152"/>
      <c r="EEY556" s="152"/>
      <c r="EEZ556" s="152"/>
      <c r="EFA556" s="152"/>
      <c r="EFB556" s="152"/>
      <c r="EFC556" s="152"/>
      <c r="EFD556" s="152"/>
      <c r="EFE556" s="152"/>
      <c r="EFF556" s="152"/>
      <c r="EFG556" s="152"/>
      <c r="EFH556" s="152"/>
      <c r="EFI556" s="152"/>
      <c r="EFJ556" s="152"/>
      <c r="EFK556" s="152"/>
      <c r="EFL556" s="152"/>
      <c r="EFM556" s="152"/>
      <c r="EFN556" s="152"/>
      <c r="EFO556" s="152"/>
      <c r="EFP556" s="152"/>
      <c r="EFQ556" s="152"/>
      <c r="EFR556" s="152"/>
      <c r="EFS556" s="152"/>
      <c r="EFT556" s="152"/>
      <c r="EFU556" s="152"/>
      <c r="EFV556" s="152"/>
      <c r="EFW556" s="152"/>
      <c r="EFX556" s="152"/>
      <c r="EFY556" s="152"/>
      <c r="EFZ556" s="152"/>
      <c r="EGA556" s="152"/>
      <c r="EGB556" s="152"/>
      <c r="EGC556" s="152"/>
      <c r="EGD556" s="152"/>
      <c r="EGE556" s="152"/>
      <c r="EGF556" s="152"/>
      <c r="EGG556" s="152"/>
      <c r="EGH556" s="152"/>
      <c r="EGI556" s="152"/>
      <c r="EGJ556" s="152"/>
      <c r="EGK556" s="152"/>
      <c r="EGL556" s="152"/>
      <c r="EGM556" s="152"/>
      <c r="EGN556" s="152"/>
      <c r="EGO556" s="152"/>
      <c r="EGP556" s="152"/>
      <c r="EGQ556" s="152"/>
      <c r="EGR556" s="152"/>
      <c r="EGS556" s="152"/>
      <c r="EGT556" s="152"/>
      <c r="EGU556" s="152"/>
      <c r="EGV556" s="152"/>
      <c r="EGW556" s="152"/>
      <c r="EGX556" s="152"/>
      <c r="EGY556" s="152"/>
      <c r="EGZ556" s="152"/>
      <c r="EHA556" s="152"/>
      <c r="EHB556" s="152"/>
      <c r="EHC556" s="152"/>
      <c r="EHD556" s="152"/>
      <c r="EHE556" s="152"/>
      <c r="EHF556" s="152"/>
      <c r="EHG556" s="152"/>
      <c r="EHH556" s="152"/>
      <c r="EHI556" s="152"/>
      <c r="EHJ556" s="152"/>
      <c r="EHK556" s="152"/>
      <c r="EHL556" s="152"/>
      <c r="EHM556" s="152"/>
      <c r="EHN556" s="152"/>
      <c r="EHO556" s="152"/>
      <c r="EHP556" s="152"/>
      <c r="EHQ556" s="152"/>
      <c r="EHR556" s="152"/>
      <c r="EHS556" s="152"/>
      <c r="EHT556" s="152"/>
      <c r="EHU556" s="152"/>
      <c r="EHV556" s="152"/>
      <c r="EHW556" s="152"/>
      <c r="EHX556" s="152"/>
      <c r="EHY556" s="152"/>
      <c r="EHZ556" s="152"/>
      <c r="EIA556" s="152"/>
      <c r="EIB556" s="152"/>
      <c r="EIC556" s="152"/>
      <c r="EID556" s="152"/>
      <c r="EIE556" s="152"/>
      <c r="EIF556" s="152"/>
      <c r="EIG556" s="152"/>
      <c r="EIH556" s="152"/>
      <c r="EII556" s="152"/>
      <c r="EIJ556" s="152"/>
      <c r="EIK556" s="152"/>
      <c r="EIL556" s="152"/>
      <c r="EIM556" s="152"/>
      <c r="EIN556" s="152"/>
      <c r="EIO556" s="152"/>
      <c r="EIP556" s="152"/>
      <c r="EIQ556" s="152"/>
      <c r="EIR556" s="152"/>
      <c r="EIS556" s="152"/>
      <c r="EIT556" s="152"/>
      <c r="EIU556" s="152"/>
      <c r="EIV556" s="152"/>
      <c r="EIW556" s="152"/>
      <c r="EIX556" s="152"/>
      <c r="EIY556" s="152"/>
      <c r="EIZ556" s="152"/>
      <c r="EJA556" s="152"/>
      <c r="EJB556" s="152"/>
      <c r="EJC556" s="152"/>
      <c r="EJD556" s="152"/>
      <c r="EJE556" s="152"/>
      <c r="EJF556" s="152"/>
      <c r="EJG556" s="152"/>
      <c r="EJH556" s="152"/>
      <c r="EJI556" s="152"/>
      <c r="EJJ556" s="152"/>
      <c r="EJK556" s="152"/>
      <c r="EJL556" s="152"/>
      <c r="EJM556" s="152"/>
      <c r="EJN556" s="152"/>
      <c r="EJO556" s="152"/>
      <c r="EJP556" s="152"/>
      <c r="EJQ556" s="152"/>
      <c r="EJR556" s="152"/>
      <c r="EJS556" s="152"/>
      <c r="EJT556" s="152"/>
      <c r="EJU556" s="152"/>
      <c r="EJV556" s="152"/>
      <c r="EJW556" s="152"/>
      <c r="EJX556" s="152"/>
      <c r="EJY556" s="152"/>
      <c r="EJZ556" s="152"/>
      <c r="EKA556" s="152"/>
      <c r="EKB556" s="152"/>
      <c r="EKC556" s="152"/>
      <c r="EKD556" s="152"/>
      <c r="EKE556" s="152"/>
      <c r="EKF556" s="152"/>
      <c r="EKG556" s="152"/>
      <c r="EKH556" s="152"/>
      <c r="EKI556" s="152"/>
      <c r="EKJ556" s="152"/>
      <c r="EKK556" s="152"/>
      <c r="EKL556" s="152"/>
      <c r="EKM556" s="152"/>
      <c r="EKN556" s="152"/>
      <c r="EKO556" s="152"/>
      <c r="EKP556" s="152"/>
      <c r="EKQ556" s="152"/>
      <c r="EKR556" s="152"/>
      <c r="EKS556" s="152"/>
      <c r="EKT556" s="152"/>
      <c r="EKU556" s="152"/>
      <c r="EKV556" s="152"/>
      <c r="EKW556" s="152"/>
      <c r="EKX556" s="152"/>
      <c r="EKY556" s="152"/>
      <c r="EKZ556" s="152"/>
      <c r="ELA556" s="152"/>
      <c r="ELB556" s="152"/>
      <c r="ELC556" s="152"/>
      <c r="ELD556" s="152"/>
      <c r="ELE556" s="152"/>
      <c r="ELF556" s="152"/>
      <c r="ELG556" s="152"/>
      <c r="ELH556" s="152"/>
      <c r="ELI556" s="152"/>
      <c r="ELJ556" s="152"/>
      <c r="ELK556" s="152"/>
      <c r="ELL556" s="152"/>
      <c r="ELM556" s="152"/>
      <c r="ELN556" s="152"/>
      <c r="ELO556" s="152"/>
      <c r="ELP556" s="152"/>
      <c r="ELQ556" s="152"/>
      <c r="ELR556" s="152"/>
      <c r="ELS556" s="152"/>
      <c r="ELT556" s="152"/>
      <c r="ELU556" s="152"/>
      <c r="ELV556" s="152"/>
      <c r="ELW556" s="152"/>
      <c r="ELX556" s="152"/>
      <c r="ELY556" s="152"/>
      <c r="ELZ556" s="152"/>
      <c r="EMA556" s="152"/>
      <c r="EMB556" s="152"/>
      <c r="EMC556" s="152"/>
      <c r="EMD556" s="152"/>
      <c r="EME556" s="152"/>
      <c r="EMF556" s="152"/>
      <c r="EMG556" s="152"/>
      <c r="EMH556" s="152"/>
      <c r="EMI556" s="152"/>
      <c r="EMJ556" s="152"/>
      <c r="EMK556" s="152"/>
      <c r="EML556" s="152"/>
      <c r="EMM556" s="152"/>
      <c r="EMN556" s="152"/>
      <c r="EMO556" s="152"/>
      <c r="EMP556" s="152"/>
      <c r="EMQ556" s="152"/>
      <c r="EMR556" s="152"/>
      <c r="EMS556" s="152"/>
      <c r="EMT556" s="152"/>
      <c r="EMU556" s="152"/>
      <c r="EMV556" s="152"/>
      <c r="EMW556" s="152"/>
      <c r="EMX556" s="152"/>
      <c r="EMY556" s="152"/>
      <c r="EMZ556" s="152"/>
      <c r="ENA556" s="152"/>
      <c r="ENB556" s="152"/>
      <c r="ENC556" s="152"/>
      <c r="END556" s="152"/>
      <c r="ENE556" s="152"/>
      <c r="ENF556" s="152"/>
      <c r="ENG556" s="152"/>
      <c r="ENH556" s="152"/>
      <c r="ENI556" s="152"/>
      <c r="ENJ556" s="152"/>
      <c r="ENK556" s="152"/>
      <c r="ENL556" s="152"/>
      <c r="ENM556" s="152"/>
      <c r="ENN556" s="152"/>
      <c r="ENO556" s="152"/>
      <c r="ENP556" s="152"/>
      <c r="ENQ556" s="152"/>
      <c r="ENR556" s="152"/>
      <c r="ENS556" s="152"/>
      <c r="ENT556" s="152"/>
      <c r="ENU556" s="152"/>
      <c r="ENV556" s="152"/>
      <c r="ENW556" s="152"/>
      <c r="ENX556" s="152"/>
      <c r="ENY556" s="152"/>
      <c r="ENZ556" s="152"/>
      <c r="EOA556" s="152"/>
      <c r="EOB556" s="152"/>
      <c r="EOC556" s="152"/>
      <c r="EOD556" s="152"/>
      <c r="EOE556" s="152"/>
      <c r="EOF556" s="152"/>
      <c r="EOG556" s="152"/>
      <c r="EOH556" s="152"/>
      <c r="EOI556" s="152"/>
      <c r="EOJ556" s="152"/>
      <c r="EOK556" s="152"/>
      <c r="EOL556" s="152"/>
      <c r="EOM556" s="152"/>
      <c r="EON556" s="152"/>
      <c r="EOO556" s="152"/>
      <c r="EOP556" s="152"/>
      <c r="EOQ556" s="152"/>
      <c r="EOR556" s="152"/>
      <c r="EOS556" s="152"/>
      <c r="EOT556" s="152"/>
      <c r="EOU556" s="152"/>
      <c r="EOV556" s="152"/>
      <c r="EOW556" s="152"/>
      <c r="EOX556" s="152"/>
      <c r="EOY556" s="152"/>
      <c r="EOZ556" s="152"/>
      <c r="EPA556" s="152"/>
      <c r="EPB556" s="152"/>
      <c r="EPC556" s="152"/>
      <c r="EPD556" s="152"/>
      <c r="EPE556" s="152"/>
      <c r="EPF556" s="152"/>
      <c r="EPG556" s="152"/>
      <c r="EPH556" s="152"/>
      <c r="EPI556" s="152"/>
      <c r="EPJ556" s="152"/>
      <c r="EPK556" s="152"/>
      <c r="EPL556" s="152"/>
      <c r="EPM556" s="152"/>
      <c r="EPN556" s="152"/>
      <c r="EPO556" s="152"/>
      <c r="EPP556" s="152"/>
      <c r="EPQ556" s="152"/>
      <c r="EPR556" s="152"/>
      <c r="EPS556" s="152"/>
      <c r="EPT556" s="152"/>
      <c r="EPU556" s="152"/>
      <c r="EPV556" s="152"/>
      <c r="EPW556" s="152"/>
      <c r="EPX556" s="152"/>
      <c r="EPY556" s="152"/>
      <c r="EPZ556" s="152"/>
      <c r="EQA556" s="152"/>
      <c r="EQB556" s="152"/>
      <c r="EQC556" s="152"/>
      <c r="EQD556" s="152"/>
      <c r="EQE556" s="152"/>
      <c r="EQF556" s="152"/>
      <c r="EQG556" s="152"/>
      <c r="EQH556" s="152"/>
      <c r="EQI556" s="152"/>
      <c r="EQJ556" s="152"/>
      <c r="EQK556" s="152"/>
      <c r="EQL556" s="152"/>
      <c r="EQM556" s="152"/>
      <c r="EQN556" s="152"/>
      <c r="EQO556" s="152"/>
      <c r="EQP556" s="152"/>
      <c r="EQQ556" s="152"/>
      <c r="EQR556" s="152"/>
      <c r="EQS556" s="152"/>
      <c r="EQT556" s="152"/>
      <c r="EQU556" s="152"/>
      <c r="EQV556" s="152"/>
      <c r="EQW556" s="152"/>
      <c r="EQX556" s="152"/>
      <c r="EQY556" s="152"/>
      <c r="EQZ556" s="152"/>
      <c r="ERA556" s="152"/>
      <c r="ERB556" s="152"/>
      <c r="ERC556" s="152"/>
      <c r="ERD556" s="152"/>
      <c r="ERE556" s="152"/>
      <c r="ERF556" s="152"/>
      <c r="ERG556" s="152"/>
      <c r="ERH556" s="152"/>
      <c r="ERI556" s="152"/>
      <c r="ERJ556" s="152"/>
      <c r="ERK556" s="152"/>
      <c r="ERL556" s="152"/>
      <c r="ERM556" s="152"/>
      <c r="ERN556" s="152"/>
      <c r="ERO556" s="152"/>
      <c r="ERP556" s="152"/>
      <c r="ERQ556" s="152"/>
      <c r="ERR556" s="152"/>
      <c r="ERS556" s="152"/>
      <c r="ERT556" s="152"/>
      <c r="ERU556" s="152"/>
      <c r="ERV556" s="152"/>
      <c r="ERW556" s="152"/>
      <c r="ERX556" s="152"/>
      <c r="ERY556" s="152"/>
      <c r="ERZ556" s="152"/>
      <c r="ESA556" s="152"/>
      <c r="ESB556" s="152"/>
      <c r="ESC556" s="152"/>
      <c r="ESD556" s="152"/>
      <c r="ESE556" s="152"/>
      <c r="ESF556" s="152"/>
      <c r="ESG556" s="152"/>
      <c r="ESH556" s="152"/>
      <c r="ESI556" s="152"/>
      <c r="ESJ556" s="152"/>
      <c r="ESK556" s="152"/>
      <c r="ESL556" s="152"/>
      <c r="ESM556" s="152"/>
      <c r="ESN556" s="152"/>
      <c r="ESO556" s="152"/>
      <c r="ESP556" s="152"/>
      <c r="ESQ556" s="152"/>
      <c r="ESR556" s="152"/>
      <c r="ESS556" s="152"/>
      <c r="EST556" s="152"/>
      <c r="ESU556" s="152"/>
      <c r="ESV556" s="152"/>
      <c r="ESW556" s="152"/>
      <c r="ESX556" s="152"/>
      <c r="ESY556" s="152"/>
      <c r="ESZ556" s="152"/>
      <c r="ETA556" s="152"/>
      <c r="ETB556" s="152"/>
      <c r="ETC556" s="152"/>
      <c r="ETD556" s="152"/>
      <c r="ETE556" s="152"/>
      <c r="ETF556" s="152"/>
      <c r="ETG556" s="152"/>
      <c r="ETH556" s="152"/>
      <c r="ETI556" s="152"/>
      <c r="ETJ556" s="152"/>
      <c r="ETK556" s="152"/>
      <c r="ETL556" s="152"/>
      <c r="ETM556" s="152"/>
      <c r="ETN556" s="152"/>
      <c r="ETO556" s="152"/>
      <c r="ETP556" s="152"/>
      <c r="ETQ556" s="152"/>
      <c r="ETR556" s="152"/>
      <c r="ETS556" s="152"/>
      <c r="ETT556" s="152"/>
      <c r="ETU556" s="152"/>
      <c r="ETV556" s="152"/>
      <c r="ETW556" s="152"/>
      <c r="ETX556" s="152"/>
      <c r="ETY556" s="152"/>
      <c r="ETZ556" s="152"/>
      <c r="EUA556" s="152"/>
      <c r="EUB556" s="152"/>
      <c r="EUC556" s="152"/>
      <c r="EUD556" s="152"/>
      <c r="EUE556" s="152"/>
      <c r="EUF556" s="152"/>
      <c r="EUG556" s="152"/>
      <c r="EUH556" s="152"/>
      <c r="EUI556" s="152"/>
      <c r="EUJ556" s="152"/>
      <c r="EUK556" s="152"/>
      <c r="EUL556" s="152"/>
      <c r="EUM556" s="152"/>
      <c r="EUN556" s="152"/>
      <c r="EUO556" s="152"/>
      <c r="EUP556" s="152"/>
      <c r="EUQ556" s="152"/>
      <c r="EUR556" s="152"/>
      <c r="EUS556" s="152"/>
      <c r="EUT556" s="152"/>
      <c r="EUU556" s="152"/>
      <c r="EUV556" s="152"/>
      <c r="EUW556" s="152"/>
      <c r="EUX556" s="152"/>
      <c r="EUY556" s="152"/>
      <c r="EUZ556" s="152"/>
      <c r="EVA556" s="152"/>
      <c r="EVB556" s="152"/>
      <c r="EVC556" s="152"/>
      <c r="EVD556" s="152"/>
      <c r="EVE556" s="152"/>
      <c r="EVF556" s="152"/>
      <c r="EVG556" s="152"/>
      <c r="EVH556" s="152"/>
      <c r="EVI556" s="152"/>
      <c r="EVJ556" s="152"/>
      <c r="EVK556" s="152"/>
      <c r="EVL556" s="152"/>
      <c r="EVM556" s="152"/>
      <c r="EVN556" s="152"/>
      <c r="EVO556" s="152"/>
      <c r="EVP556" s="152"/>
      <c r="EVQ556" s="152"/>
      <c r="EVR556" s="152"/>
      <c r="EVS556" s="152"/>
      <c r="EVT556" s="152"/>
      <c r="EVU556" s="152"/>
      <c r="EVV556" s="152"/>
      <c r="EVW556" s="152"/>
      <c r="EVX556" s="152"/>
      <c r="EVY556" s="152"/>
      <c r="EVZ556" s="152"/>
      <c r="EWA556" s="152"/>
      <c r="EWB556" s="152"/>
      <c r="EWC556" s="152"/>
      <c r="EWD556" s="152"/>
      <c r="EWE556" s="152"/>
      <c r="EWF556" s="152"/>
      <c r="EWG556" s="152"/>
      <c r="EWH556" s="152"/>
      <c r="EWI556" s="152"/>
      <c r="EWJ556" s="152"/>
      <c r="EWK556" s="152"/>
      <c r="EWL556" s="152"/>
      <c r="EWM556" s="152"/>
      <c r="EWN556" s="152"/>
      <c r="EWO556" s="152"/>
      <c r="EWP556" s="152"/>
      <c r="EWQ556" s="152"/>
      <c r="EWR556" s="152"/>
      <c r="EWS556" s="152"/>
      <c r="EWT556" s="152"/>
      <c r="EWU556" s="152"/>
      <c r="EWV556" s="152"/>
      <c r="EWW556" s="152"/>
      <c r="EWX556" s="152"/>
      <c r="EWY556" s="152"/>
      <c r="EWZ556" s="152"/>
      <c r="EXA556" s="152"/>
      <c r="EXB556" s="152"/>
      <c r="EXC556" s="152"/>
      <c r="EXD556" s="152"/>
      <c r="EXE556" s="152"/>
      <c r="EXF556" s="152"/>
      <c r="EXG556" s="152"/>
      <c r="EXH556" s="152"/>
      <c r="EXI556" s="152"/>
      <c r="EXJ556" s="152"/>
      <c r="EXK556" s="152"/>
      <c r="EXL556" s="152"/>
      <c r="EXM556" s="152"/>
      <c r="EXN556" s="152"/>
      <c r="EXO556" s="152"/>
      <c r="EXP556" s="152"/>
      <c r="EXQ556" s="152"/>
      <c r="EXR556" s="152"/>
      <c r="EXS556" s="152"/>
      <c r="EXT556" s="152"/>
      <c r="EXU556" s="152"/>
      <c r="EXV556" s="152"/>
      <c r="EXW556" s="152"/>
      <c r="EXX556" s="152"/>
      <c r="EXY556" s="152"/>
      <c r="EXZ556" s="152"/>
      <c r="EYA556" s="152"/>
      <c r="EYB556" s="152"/>
      <c r="EYC556" s="152"/>
      <c r="EYD556" s="152"/>
      <c r="EYE556" s="152"/>
      <c r="EYF556" s="152"/>
      <c r="EYG556" s="152"/>
      <c r="EYH556" s="152"/>
      <c r="EYI556" s="152"/>
      <c r="EYJ556" s="152"/>
      <c r="EYK556" s="152"/>
      <c r="EYL556" s="152"/>
      <c r="EYM556" s="152"/>
      <c r="EYN556" s="152"/>
      <c r="EYO556" s="152"/>
      <c r="EYP556" s="152"/>
      <c r="EYQ556" s="152"/>
      <c r="EYR556" s="152"/>
      <c r="EYS556" s="152"/>
      <c r="EYT556" s="152"/>
      <c r="EYU556" s="152"/>
      <c r="EYV556" s="152"/>
      <c r="EYW556" s="152"/>
      <c r="EYX556" s="152"/>
      <c r="EYY556" s="152"/>
      <c r="EYZ556" s="152"/>
      <c r="EZA556" s="152"/>
      <c r="EZB556" s="152"/>
      <c r="EZC556" s="152"/>
      <c r="EZD556" s="152"/>
      <c r="EZE556" s="152"/>
      <c r="EZF556" s="152"/>
      <c r="EZG556" s="152"/>
      <c r="EZH556" s="152"/>
      <c r="EZI556" s="152"/>
      <c r="EZJ556" s="152"/>
      <c r="EZK556" s="152"/>
      <c r="EZL556" s="152"/>
      <c r="EZM556" s="152"/>
      <c r="EZN556" s="152"/>
      <c r="EZO556" s="152"/>
      <c r="EZP556" s="152"/>
      <c r="EZQ556" s="152"/>
      <c r="EZR556" s="152"/>
      <c r="EZS556" s="152"/>
      <c r="EZT556" s="152"/>
      <c r="EZU556" s="152"/>
      <c r="EZV556" s="152"/>
      <c r="EZW556" s="152"/>
      <c r="EZX556" s="152"/>
      <c r="EZY556" s="152"/>
      <c r="EZZ556" s="152"/>
      <c r="FAA556" s="152"/>
      <c r="FAB556" s="152"/>
      <c r="FAC556" s="152"/>
      <c r="FAD556" s="152"/>
      <c r="FAE556" s="152"/>
      <c r="FAF556" s="152"/>
      <c r="FAG556" s="152"/>
      <c r="FAH556" s="152"/>
      <c r="FAI556" s="152"/>
      <c r="FAJ556" s="152"/>
      <c r="FAK556" s="152"/>
      <c r="FAL556" s="152"/>
      <c r="FAM556" s="152"/>
      <c r="FAN556" s="152"/>
      <c r="FAO556" s="152"/>
      <c r="FAP556" s="152"/>
      <c r="FAQ556" s="152"/>
      <c r="FAR556" s="152"/>
      <c r="FAS556" s="152"/>
      <c r="FAT556" s="152"/>
      <c r="FAU556" s="152"/>
      <c r="FAV556" s="152"/>
      <c r="FAW556" s="152"/>
      <c r="FAX556" s="152"/>
      <c r="FAY556" s="152"/>
      <c r="FAZ556" s="152"/>
      <c r="FBA556" s="152"/>
      <c r="FBB556" s="152"/>
      <c r="FBC556" s="152"/>
      <c r="FBD556" s="152"/>
      <c r="FBE556" s="152"/>
      <c r="FBF556" s="152"/>
      <c r="FBG556" s="152"/>
      <c r="FBH556" s="152"/>
      <c r="FBI556" s="152"/>
      <c r="FBJ556" s="152"/>
      <c r="FBK556" s="152"/>
      <c r="FBL556" s="152"/>
      <c r="FBM556" s="152"/>
      <c r="FBN556" s="152"/>
      <c r="FBO556" s="152"/>
      <c r="FBP556" s="152"/>
      <c r="FBQ556" s="152"/>
      <c r="FBR556" s="152"/>
      <c r="FBS556" s="152"/>
      <c r="FBT556" s="152"/>
      <c r="FBU556" s="152"/>
      <c r="FBV556" s="152"/>
      <c r="FBW556" s="152"/>
      <c r="FBX556" s="152"/>
      <c r="FBY556" s="152"/>
      <c r="FBZ556" s="152"/>
      <c r="FCA556" s="152"/>
      <c r="FCB556" s="152"/>
      <c r="FCC556" s="152"/>
      <c r="FCD556" s="152"/>
      <c r="FCE556" s="152"/>
      <c r="FCF556" s="152"/>
      <c r="FCG556" s="152"/>
      <c r="FCH556" s="152"/>
      <c r="FCI556" s="152"/>
      <c r="FCJ556" s="152"/>
      <c r="FCK556" s="152"/>
      <c r="FCL556" s="152"/>
      <c r="FCM556" s="152"/>
      <c r="FCN556" s="152"/>
      <c r="FCO556" s="152"/>
      <c r="FCP556" s="152"/>
      <c r="FCQ556" s="152"/>
      <c r="FCR556" s="152"/>
      <c r="FCS556" s="152"/>
      <c r="FCT556" s="152"/>
      <c r="FCU556" s="152"/>
      <c r="FCV556" s="152"/>
      <c r="FCW556" s="152"/>
      <c r="FCX556" s="152"/>
      <c r="FCY556" s="152"/>
      <c r="FCZ556" s="152"/>
      <c r="FDA556" s="152"/>
      <c r="FDB556" s="152"/>
      <c r="FDC556" s="152"/>
      <c r="FDD556" s="152"/>
      <c r="FDE556" s="152"/>
      <c r="FDF556" s="152"/>
      <c r="FDG556" s="152"/>
      <c r="FDH556" s="152"/>
      <c r="FDI556" s="152"/>
      <c r="FDJ556" s="152"/>
      <c r="FDK556" s="152"/>
      <c r="FDL556" s="152"/>
      <c r="FDM556" s="152"/>
      <c r="FDN556" s="152"/>
      <c r="FDO556" s="152"/>
      <c r="FDP556" s="152"/>
      <c r="FDQ556" s="152"/>
      <c r="FDR556" s="152"/>
      <c r="FDS556" s="152"/>
      <c r="FDT556" s="152"/>
      <c r="FDU556" s="152"/>
      <c r="FDV556" s="152"/>
      <c r="FDW556" s="152"/>
      <c r="FDX556" s="152"/>
      <c r="FDY556" s="152"/>
      <c r="FDZ556" s="152"/>
      <c r="FEA556" s="152"/>
      <c r="FEB556" s="152"/>
      <c r="FEC556" s="152"/>
      <c r="FED556" s="152"/>
      <c r="FEE556" s="152"/>
      <c r="FEF556" s="152"/>
      <c r="FEG556" s="152"/>
      <c r="FEH556" s="152"/>
      <c r="FEI556" s="152"/>
      <c r="FEJ556" s="152"/>
      <c r="FEK556" s="152"/>
      <c r="FEL556" s="152"/>
      <c r="FEM556" s="152"/>
      <c r="FEN556" s="152"/>
      <c r="FEO556" s="152"/>
      <c r="FEP556" s="152"/>
      <c r="FEQ556" s="152"/>
      <c r="FER556" s="152"/>
      <c r="FES556" s="152"/>
      <c r="FET556" s="152"/>
      <c r="FEU556" s="152"/>
      <c r="FEV556" s="152"/>
      <c r="FEW556" s="152"/>
      <c r="FEX556" s="152"/>
      <c r="FEY556" s="152"/>
      <c r="FEZ556" s="152"/>
      <c r="FFA556" s="152"/>
      <c r="FFB556" s="152"/>
      <c r="FFC556" s="152"/>
      <c r="FFD556" s="152"/>
      <c r="FFE556" s="152"/>
      <c r="FFF556" s="152"/>
      <c r="FFG556" s="152"/>
      <c r="FFH556" s="152"/>
      <c r="FFI556" s="152"/>
      <c r="FFJ556" s="152"/>
      <c r="FFK556" s="152"/>
      <c r="FFL556" s="152"/>
      <c r="FFM556" s="152"/>
      <c r="FFN556" s="152"/>
      <c r="FFO556" s="152"/>
      <c r="FFP556" s="152"/>
      <c r="FFQ556" s="152"/>
      <c r="FFR556" s="152"/>
      <c r="FFS556" s="152"/>
      <c r="FFT556" s="152"/>
      <c r="FFU556" s="152"/>
      <c r="FFV556" s="152"/>
      <c r="FFW556" s="152"/>
      <c r="FFX556" s="152"/>
      <c r="FFY556" s="152"/>
      <c r="FFZ556" s="152"/>
      <c r="FGA556" s="152"/>
      <c r="FGB556" s="152"/>
      <c r="FGC556" s="152"/>
      <c r="FGD556" s="152"/>
      <c r="FGE556" s="152"/>
      <c r="FGF556" s="152"/>
      <c r="FGG556" s="152"/>
      <c r="FGH556" s="152"/>
      <c r="FGI556" s="152"/>
      <c r="FGJ556" s="152"/>
      <c r="FGK556" s="152"/>
      <c r="FGL556" s="152"/>
      <c r="FGM556" s="152"/>
      <c r="FGN556" s="152"/>
      <c r="FGO556" s="152"/>
      <c r="FGP556" s="152"/>
      <c r="FGQ556" s="152"/>
      <c r="FGR556" s="152"/>
      <c r="FGS556" s="152"/>
      <c r="FGT556" s="152"/>
      <c r="FGU556" s="152"/>
      <c r="FGV556" s="152"/>
      <c r="FGW556" s="152"/>
      <c r="FGX556" s="152"/>
      <c r="FGY556" s="152"/>
      <c r="FGZ556" s="152"/>
      <c r="FHA556" s="152"/>
      <c r="FHB556" s="152"/>
      <c r="FHC556" s="152"/>
      <c r="FHD556" s="152"/>
      <c r="FHE556" s="152"/>
      <c r="FHF556" s="152"/>
      <c r="FHG556" s="152"/>
      <c r="FHH556" s="152"/>
      <c r="FHI556" s="152"/>
      <c r="FHJ556" s="152"/>
      <c r="FHK556" s="152"/>
      <c r="FHL556" s="152"/>
      <c r="FHM556" s="152"/>
      <c r="FHN556" s="152"/>
      <c r="FHO556" s="152"/>
      <c r="FHP556" s="152"/>
      <c r="FHQ556" s="152"/>
      <c r="FHR556" s="152"/>
      <c r="FHS556" s="152"/>
      <c r="FHT556" s="152"/>
      <c r="FHU556" s="152"/>
      <c r="FHV556" s="152"/>
      <c r="FHW556" s="152"/>
      <c r="FHX556" s="152"/>
      <c r="FHY556" s="152"/>
      <c r="FHZ556" s="152"/>
      <c r="FIA556" s="152"/>
      <c r="FIB556" s="152"/>
      <c r="FIC556" s="152"/>
      <c r="FID556" s="152"/>
      <c r="FIE556" s="152"/>
      <c r="FIF556" s="152"/>
      <c r="FIG556" s="152"/>
      <c r="FIH556" s="152"/>
      <c r="FII556" s="152"/>
      <c r="FIJ556" s="152"/>
      <c r="FIK556" s="152"/>
      <c r="FIL556" s="152"/>
      <c r="FIM556" s="152"/>
      <c r="FIN556" s="152"/>
      <c r="FIO556" s="152"/>
      <c r="FIP556" s="152"/>
      <c r="FIQ556" s="152"/>
      <c r="FIR556" s="152"/>
      <c r="FIS556" s="152"/>
      <c r="FIT556" s="152"/>
      <c r="FIU556" s="152"/>
      <c r="FIV556" s="152"/>
      <c r="FIW556" s="152"/>
      <c r="FIX556" s="152"/>
      <c r="FIY556" s="152"/>
      <c r="FIZ556" s="152"/>
      <c r="FJA556" s="152"/>
      <c r="FJB556" s="152"/>
      <c r="FJC556" s="152"/>
      <c r="FJD556" s="152"/>
      <c r="FJE556" s="152"/>
      <c r="FJF556" s="152"/>
      <c r="FJG556" s="152"/>
      <c r="FJH556" s="152"/>
      <c r="FJI556" s="152"/>
      <c r="FJJ556" s="152"/>
      <c r="FJK556" s="152"/>
      <c r="FJL556" s="152"/>
      <c r="FJM556" s="152"/>
      <c r="FJN556" s="152"/>
      <c r="FJO556" s="152"/>
      <c r="FJP556" s="152"/>
      <c r="FJQ556" s="152"/>
      <c r="FJR556" s="152"/>
      <c r="FJS556" s="152"/>
      <c r="FJT556" s="152"/>
      <c r="FJU556" s="152"/>
      <c r="FJV556" s="152"/>
      <c r="FJW556" s="152"/>
      <c r="FJX556" s="152"/>
      <c r="FJY556" s="152"/>
      <c r="FJZ556" s="152"/>
      <c r="FKA556" s="152"/>
      <c r="FKB556" s="152"/>
      <c r="FKC556" s="152"/>
      <c r="FKD556" s="152"/>
      <c r="FKE556" s="152"/>
      <c r="FKF556" s="152"/>
      <c r="FKG556" s="152"/>
      <c r="FKH556" s="152"/>
      <c r="FKI556" s="152"/>
      <c r="FKJ556" s="152"/>
      <c r="FKK556" s="152"/>
      <c r="FKL556" s="152"/>
      <c r="FKM556" s="152"/>
      <c r="FKN556" s="152"/>
      <c r="FKO556" s="152"/>
      <c r="FKP556" s="152"/>
      <c r="FKQ556" s="152"/>
      <c r="FKR556" s="152"/>
      <c r="FKS556" s="152"/>
      <c r="FKT556" s="152"/>
      <c r="FKU556" s="152"/>
      <c r="FKV556" s="152"/>
      <c r="FKW556" s="152"/>
      <c r="FKX556" s="152"/>
      <c r="FKY556" s="152"/>
      <c r="FKZ556" s="152"/>
      <c r="FLA556" s="152"/>
      <c r="FLB556" s="152"/>
      <c r="FLC556" s="152"/>
      <c r="FLD556" s="152"/>
      <c r="FLE556" s="152"/>
      <c r="FLF556" s="152"/>
      <c r="FLG556" s="152"/>
      <c r="FLH556" s="152"/>
      <c r="FLI556" s="152"/>
      <c r="FLJ556" s="152"/>
      <c r="FLK556" s="152"/>
      <c r="FLL556" s="152"/>
      <c r="FLM556" s="152"/>
      <c r="FLN556" s="152"/>
      <c r="FLO556" s="152"/>
      <c r="FLP556" s="152"/>
      <c r="FLQ556" s="152"/>
      <c r="FLR556" s="152"/>
      <c r="FLS556" s="152"/>
      <c r="FLT556" s="152"/>
      <c r="FLU556" s="152"/>
      <c r="FLV556" s="152"/>
      <c r="FLW556" s="152"/>
      <c r="FLX556" s="152"/>
      <c r="FLY556" s="152"/>
      <c r="FLZ556" s="152"/>
      <c r="FMA556" s="152"/>
      <c r="FMB556" s="152"/>
      <c r="FMC556" s="152"/>
      <c r="FMD556" s="152"/>
      <c r="FME556" s="152"/>
      <c r="FMF556" s="152"/>
      <c r="FMG556" s="152"/>
      <c r="FMH556" s="152"/>
      <c r="FMI556" s="152"/>
      <c r="FMJ556" s="152"/>
      <c r="FMK556" s="152"/>
      <c r="FML556" s="152"/>
      <c r="FMM556" s="152"/>
      <c r="FMN556" s="152"/>
      <c r="FMO556" s="152"/>
      <c r="FMP556" s="152"/>
      <c r="FMQ556" s="152"/>
      <c r="FMR556" s="152"/>
      <c r="FMS556" s="152"/>
      <c r="FMT556" s="152"/>
      <c r="FMU556" s="152"/>
      <c r="FMV556" s="152"/>
      <c r="FMW556" s="152"/>
      <c r="FMX556" s="152"/>
      <c r="FMY556" s="152"/>
      <c r="FMZ556" s="152"/>
      <c r="FNA556" s="152"/>
      <c r="FNB556" s="152"/>
      <c r="FNC556" s="152"/>
      <c r="FND556" s="152"/>
      <c r="FNE556" s="152"/>
      <c r="FNF556" s="152"/>
      <c r="FNG556" s="152"/>
      <c r="FNH556" s="152"/>
      <c r="FNI556" s="152"/>
      <c r="FNJ556" s="152"/>
      <c r="FNK556" s="152"/>
      <c r="FNL556" s="152"/>
      <c r="FNM556" s="152"/>
      <c r="FNN556" s="152"/>
      <c r="FNO556" s="152"/>
      <c r="FNP556" s="152"/>
      <c r="FNQ556" s="152"/>
      <c r="FNR556" s="152"/>
      <c r="FNS556" s="152"/>
      <c r="FNT556" s="152"/>
      <c r="FNU556" s="152"/>
      <c r="FNV556" s="152"/>
      <c r="FNW556" s="152"/>
      <c r="FNX556" s="152"/>
      <c r="FNY556" s="152"/>
      <c r="FNZ556" s="152"/>
      <c r="FOA556" s="152"/>
      <c r="FOB556" s="152"/>
      <c r="FOC556" s="152"/>
      <c r="FOD556" s="152"/>
      <c r="FOE556" s="152"/>
      <c r="FOF556" s="152"/>
      <c r="FOG556" s="152"/>
      <c r="FOH556" s="152"/>
      <c r="FOI556" s="152"/>
      <c r="FOJ556" s="152"/>
      <c r="FOK556" s="152"/>
      <c r="FOL556" s="152"/>
      <c r="FOM556" s="152"/>
      <c r="FON556" s="152"/>
      <c r="FOO556" s="152"/>
      <c r="FOP556" s="152"/>
      <c r="FOQ556" s="152"/>
      <c r="FOR556" s="152"/>
      <c r="FOS556" s="152"/>
      <c r="FOT556" s="152"/>
      <c r="FOU556" s="152"/>
      <c r="FOV556" s="152"/>
      <c r="FOW556" s="152"/>
      <c r="FOX556" s="152"/>
      <c r="FOY556" s="152"/>
      <c r="FOZ556" s="152"/>
      <c r="FPA556" s="152"/>
      <c r="FPB556" s="152"/>
      <c r="FPC556" s="152"/>
      <c r="FPD556" s="152"/>
      <c r="FPE556" s="152"/>
      <c r="FPF556" s="152"/>
      <c r="FPG556" s="152"/>
      <c r="FPH556" s="152"/>
      <c r="FPI556" s="152"/>
      <c r="FPJ556" s="152"/>
      <c r="FPK556" s="152"/>
      <c r="FPL556" s="152"/>
      <c r="FPM556" s="152"/>
      <c r="FPN556" s="152"/>
      <c r="FPO556" s="152"/>
      <c r="FPP556" s="152"/>
      <c r="FPQ556" s="152"/>
      <c r="FPR556" s="152"/>
      <c r="FPS556" s="152"/>
      <c r="FPT556" s="152"/>
      <c r="FPU556" s="152"/>
      <c r="FPV556" s="152"/>
      <c r="FPW556" s="152"/>
      <c r="FPX556" s="152"/>
      <c r="FPY556" s="152"/>
      <c r="FPZ556" s="152"/>
      <c r="FQA556" s="152"/>
      <c r="FQB556" s="152"/>
      <c r="FQC556" s="152"/>
      <c r="FQD556" s="152"/>
      <c r="FQE556" s="152"/>
      <c r="FQF556" s="152"/>
      <c r="FQG556" s="152"/>
      <c r="FQH556" s="152"/>
      <c r="FQI556" s="152"/>
      <c r="FQJ556" s="152"/>
      <c r="FQK556" s="152"/>
      <c r="FQL556" s="152"/>
      <c r="FQM556" s="152"/>
      <c r="FQN556" s="152"/>
      <c r="FQO556" s="152"/>
      <c r="FQP556" s="152"/>
      <c r="FQQ556" s="152"/>
      <c r="FQR556" s="152"/>
      <c r="FQS556" s="152"/>
      <c r="FQT556" s="152"/>
      <c r="FQU556" s="152"/>
      <c r="FQV556" s="152"/>
      <c r="FQW556" s="152"/>
      <c r="FQX556" s="152"/>
      <c r="FQY556" s="152"/>
      <c r="FQZ556" s="152"/>
      <c r="FRA556" s="152"/>
      <c r="FRB556" s="152"/>
      <c r="FRC556" s="152"/>
      <c r="FRD556" s="152"/>
      <c r="FRE556" s="152"/>
      <c r="FRF556" s="152"/>
      <c r="FRG556" s="152"/>
      <c r="FRH556" s="152"/>
      <c r="FRI556" s="152"/>
      <c r="FRJ556" s="152"/>
      <c r="FRK556" s="152"/>
      <c r="FRL556" s="152"/>
      <c r="FRM556" s="152"/>
      <c r="FRN556" s="152"/>
      <c r="FRO556" s="152"/>
      <c r="FRP556" s="152"/>
      <c r="FRQ556" s="152"/>
      <c r="FRR556" s="152"/>
      <c r="FRS556" s="152"/>
      <c r="FRT556" s="152"/>
      <c r="FRU556" s="152"/>
      <c r="FRV556" s="152"/>
      <c r="FRW556" s="152"/>
      <c r="FRX556" s="152"/>
      <c r="FRY556" s="152"/>
      <c r="FRZ556" s="152"/>
      <c r="FSA556" s="152"/>
      <c r="FSB556" s="152"/>
      <c r="FSC556" s="152"/>
      <c r="FSD556" s="152"/>
      <c r="FSE556" s="152"/>
      <c r="FSF556" s="152"/>
      <c r="FSG556" s="152"/>
      <c r="FSH556" s="152"/>
      <c r="FSI556" s="152"/>
      <c r="FSJ556" s="152"/>
      <c r="FSK556" s="152"/>
      <c r="FSL556" s="152"/>
      <c r="FSM556" s="152"/>
      <c r="FSN556" s="152"/>
      <c r="FSO556" s="152"/>
      <c r="FSP556" s="152"/>
      <c r="FSQ556" s="152"/>
      <c r="FSR556" s="152"/>
      <c r="FSS556" s="152"/>
      <c r="FST556" s="152"/>
      <c r="FSU556" s="152"/>
      <c r="FSV556" s="152"/>
      <c r="FSW556" s="152"/>
      <c r="FSX556" s="152"/>
      <c r="FSY556" s="152"/>
      <c r="FSZ556" s="152"/>
      <c r="FTA556" s="152"/>
      <c r="FTB556" s="152"/>
      <c r="FTC556" s="152"/>
      <c r="FTD556" s="152"/>
      <c r="FTE556" s="152"/>
      <c r="FTF556" s="152"/>
      <c r="FTG556" s="152"/>
      <c r="FTH556" s="152"/>
      <c r="FTI556" s="152"/>
      <c r="FTJ556" s="152"/>
      <c r="FTK556" s="152"/>
      <c r="FTL556" s="152"/>
      <c r="FTM556" s="152"/>
      <c r="FTN556" s="152"/>
      <c r="FTO556" s="152"/>
      <c r="FTP556" s="152"/>
      <c r="FTQ556" s="152"/>
      <c r="FTR556" s="152"/>
      <c r="FTS556" s="152"/>
      <c r="FTT556" s="152"/>
      <c r="FTU556" s="152"/>
      <c r="FTV556" s="152"/>
      <c r="FTW556" s="152"/>
      <c r="FTX556" s="152"/>
      <c r="FTY556" s="152"/>
      <c r="FTZ556" s="152"/>
      <c r="FUA556" s="152"/>
      <c r="FUB556" s="152"/>
      <c r="FUC556" s="152"/>
      <c r="FUD556" s="152"/>
      <c r="FUE556" s="152"/>
      <c r="FUF556" s="152"/>
      <c r="FUG556" s="152"/>
      <c r="FUH556" s="152"/>
      <c r="FUI556" s="152"/>
      <c r="FUJ556" s="152"/>
      <c r="FUK556" s="152"/>
      <c r="FUL556" s="152"/>
      <c r="FUM556" s="152"/>
      <c r="FUN556" s="152"/>
      <c r="FUO556" s="152"/>
      <c r="FUP556" s="152"/>
      <c r="FUQ556" s="152"/>
      <c r="FUR556" s="152"/>
      <c r="FUS556" s="152"/>
      <c r="FUT556" s="152"/>
      <c r="FUU556" s="152"/>
      <c r="FUV556" s="152"/>
      <c r="FUW556" s="152"/>
      <c r="FUX556" s="152"/>
      <c r="FUY556" s="152"/>
      <c r="FUZ556" s="152"/>
      <c r="FVA556" s="152"/>
      <c r="FVB556" s="152"/>
      <c r="FVC556" s="152"/>
      <c r="FVD556" s="152"/>
      <c r="FVE556" s="152"/>
      <c r="FVF556" s="152"/>
      <c r="FVG556" s="152"/>
      <c r="FVH556" s="152"/>
      <c r="FVI556" s="152"/>
      <c r="FVJ556" s="152"/>
      <c r="FVK556" s="152"/>
      <c r="FVL556" s="152"/>
      <c r="FVM556" s="152"/>
      <c r="FVN556" s="152"/>
      <c r="FVO556" s="152"/>
      <c r="FVP556" s="152"/>
      <c r="FVQ556" s="152"/>
      <c r="FVR556" s="152"/>
      <c r="FVS556" s="152"/>
      <c r="FVT556" s="152"/>
      <c r="FVU556" s="152"/>
      <c r="FVV556" s="152"/>
      <c r="FVW556" s="152"/>
      <c r="FVX556" s="152"/>
      <c r="FVY556" s="152"/>
      <c r="FVZ556" s="152"/>
      <c r="FWA556" s="152"/>
      <c r="FWB556" s="152"/>
      <c r="FWC556" s="152"/>
      <c r="FWD556" s="152"/>
      <c r="FWE556" s="152"/>
      <c r="FWF556" s="152"/>
      <c r="FWG556" s="152"/>
      <c r="FWH556" s="152"/>
      <c r="FWI556" s="152"/>
      <c r="FWJ556" s="152"/>
      <c r="FWK556" s="152"/>
      <c r="FWL556" s="152"/>
      <c r="FWM556" s="152"/>
      <c r="FWN556" s="152"/>
      <c r="FWO556" s="152"/>
      <c r="FWP556" s="152"/>
      <c r="FWQ556" s="152"/>
      <c r="FWR556" s="152"/>
      <c r="FWS556" s="152"/>
      <c r="FWT556" s="152"/>
      <c r="FWU556" s="152"/>
      <c r="FWV556" s="152"/>
      <c r="FWW556" s="152"/>
      <c r="FWX556" s="152"/>
      <c r="FWY556" s="152"/>
      <c r="FWZ556" s="152"/>
      <c r="FXA556" s="152"/>
      <c r="FXB556" s="152"/>
      <c r="FXC556" s="152"/>
      <c r="FXD556" s="152"/>
      <c r="FXE556" s="152"/>
      <c r="FXF556" s="152"/>
      <c r="FXG556" s="152"/>
      <c r="FXH556" s="152"/>
      <c r="FXI556" s="152"/>
      <c r="FXJ556" s="152"/>
      <c r="FXK556" s="152"/>
      <c r="FXL556" s="152"/>
      <c r="FXM556" s="152"/>
      <c r="FXN556" s="152"/>
      <c r="FXO556" s="152"/>
      <c r="FXP556" s="152"/>
      <c r="FXQ556" s="152"/>
      <c r="FXR556" s="152"/>
      <c r="FXS556" s="152"/>
      <c r="FXT556" s="152"/>
      <c r="FXU556" s="152"/>
      <c r="FXV556" s="152"/>
      <c r="FXW556" s="152"/>
      <c r="FXX556" s="152"/>
      <c r="FXY556" s="152"/>
      <c r="FXZ556" s="152"/>
      <c r="FYA556" s="152"/>
      <c r="FYB556" s="152"/>
      <c r="FYC556" s="152"/>
      <c r="FYD556" s="152"/>
      <c r="FYE556" s="152"/>
      <c r="FYF556" s="152"/>
      <c r="FYG556" s="152"/>
      <c r="FYH556" s="152"/>
      <c r="FYI556" s="152"/>
      <c r="FYJ556" s="152"/>
      <c r="FYK556" s="152"/>
      <c r="FYL556" s="152"/>
      <c r="FYM556" s="152"/>
      <c r="FYN556" s="152"/>
      <c r="FYO556" s="152"/>
      <c r="FYP556" s="152"/>
      <c r="FYQ556" s="152"/>
      <c r="FYR556" s="152"/>
      <c r="FYS556" s="152"/>
      <c r="FYT556" s="152"/>
      <c r="FYU556" s="152"/>
      <c r="FYV556" s="152"/>
      <c r="FYW556" s="152"/>
      <c r="FYX556" s="152"/>
      <c r="FYY556" s="152"/>
      <c r="FYZ556" s="152"/>
      <c r="FZA556" s="152"/>
      <c r="FZB556" s="152"/>
      <c r="FZC556" s="152"/>
      <c r="FZD556" s="152"/>
      <c r="FZE556" s="152"/>
      <c r="FZF556" s="152"/>
      <c r="FZG556" s="152"/>
      <c r="FZH556" s="152"/>
      <c r="FZI556" s="152"/>
      <c r="FZJ556" s="152"/>
      <c r="FZK556" s="152"/>
      <c r="FZL556" s="152"/>
      <c r="FZM556" s="152"/>
      <c r="FZN556" s="152"/>
      <c r="FZO556" s="152"/>
      <c r="FZP556" s="152"/>
      <c r="FZQ556" s="152"/>
      <c r="FZR556" s="152"/>
      <c r="FZS556" s="152"/>
      <c r="FZT556" s="152"/>
      <c r="FZU556" s="152"/>
      <c r="FZV556" s="152"/>
      <c r="FZW556" s="152"/>
      <c r="FZX556" s="152"/>
      <c r="FZY556" s="152"/>
      <c r="FZZ556" s="152"/>
      <c r="GAA556" s="152"/>
      <c r="GAB556" s="152"/>
      <c r="GAC556" s="152"/>
      <c r="GAD556" s="152"/>
      <c r="GAE556" s="152"/>
      <c r="GAF556" s="152"/>
      <c r="GAG556" s="152"/>
      <c r="GAH556" s="152"/>
      <c r="GAI556" s="152"/>
      <c r="GAJ556" s="152"/>
      <c r="GAK556" s="152"/>
      <c r="GAL556" s="152"/>
      <c r="GAM556" s="152"/>
      <c r="GAN556" s="152"/>
      <c r="GAO556" s="152"/>
      <c r="GAP556" s="152"/>
      <c r="GAQ556" s="152"/>
      <c r="GAR556" s="152"/>
      <c r="GAS556" s="152"/>
      <c r="GAT556" s="152"/>
      <c r="GAU556" s="152"/>
      <c r="GAV556" s="152"/>
      <c r="GAW556" s="152"/>
      <c r="GAX556" s="152"/>
      <c r="GAY556" s="152"/>
      <c r="GAZ556" s="152"/>
      <c r="GBA556" s="152"/>
      <c r="GBB556" s="152"/>
      <c r="GBC556" s="152"/>
      <c r="GBD556" s="152"/>
      <c r="GBE556" s="152"/>
      <c r="GBF556" s="152"/>
      <c r="GBG556" s="152"/>
      <c r="GBH556" s="152"/>
      <c r="GBI556" s="152"/>
      <c r="GBJ556" s="152"/>
      <c r="GBK556" s="152"/>
      <c r="GBL556" s="152"/>
      <c r="GBM556" s="152"/>
      <c r="GBN556" s="152"/>
      <c r="GBO556" s="152"/>
      <c r="GBP556" s="152"/>
      <c r="GBQ556" s="152"/>
      <c r="GBR556" s="152"/>
      <c r="GBS556" s="152"/>
      <c r="GBT556" s="152"/>
      <c r="GBU556" s="152"/>
      <c r="GBV556" s="152"/>
      <c r="GBW556" s="152"/>
      <c r="GBX556" s="152"/>
      <c r="GBY556" s="152"/>
      <c r="GBZ556" s="152"/>
      <c r="GCA556" s="152"/>
      <c r="GCB556" s="152"/>
      <c r="GCC556" s="152"/>
      <c r="GCD556" s="152"/>
      <c r="GCE556" s="152"/>
      <c r="GCF556" s="152"/>
      <c r="GCG556" s="152"/>
      <c r="GCH556" s="152"/>
      <c r="GCI556" s="152"/>
      <c r="GCJ556" s="152"/>
      <c r="GCK556" s="152"/>
      <c r="GCL556" s="152"/>
      <c r="GCM556" s="152"/>
      <c r="GCN556" s="152"/>
      <c r="GCO556" s="152"/>
      <c r="GCP556" s="152"/>
      <c r="GCQ556" s="152"/>
      <c r="GCR556" s="152"/>
      <c r="GCS556" s="152"/>
      <c r="GCT556" s="152"/>
      <c r="GCU556" s="152"/>
      <c r="GCV556" s="152"/>
      <c r="GCW556" s="152"/>
      <c r="GCX556" s="152"/>
      <c r="GCY556" s="152"/>
      <c r="GCZ556" s="152"/>
      <c r="GDA556" s="152"/>
      <c r="GDB556" s="152"/>
      <c r="GDC556" s="152"/>
      <c r="GDD556" s="152"/>
      <c r="GDE556" s="152"/>
      <c r="GDF556" s="152"/>
      <c r="GDG556" s="152"/>
      <c r="GDH556" s="152"/>
      <c r="GDI556" s="152"/>
      <c r="GDJ556" s="152"/>
      <c r="GDK556" s="152"/>
      <c r="GDL556" s="152"/>
      <c r="GDM556" s="152"/>
      <c r="GDN556" s="152"/>
      <c r="GDO556" s="152"/>
      <c r="GDP556" s="152"/>
      <c r="GDQ556" s="152"/>
      <c r="GDR556" s="152"/>
      <c r="GDS556" s="152"/>
      <c r="GDT556" s="152"/>
      <c r="GDU556" s="152"/>
      <c r="GDV556" s="152"/>
      <c r="GDW556" s="152"/>
      <c r="GDX556" s="152"/>
      <c r="GDY556" s="152"/>
      <c r="GDZ556" s="152"/>
      <c r="GEA556" s="152"/>
      <c r="GEB556" s="152"/>
      <c r="GEC556" s="152"/>
      <c r="GED556" s="152"/>
      <c r="GEE556" s="152"/>
      <c r="GEF556" s="152"/>
      <c r="GEG556" s="152"/>
      <c r="GEH556" s="152"/>
      <c r="GEI556" s="152"/>
      <c r="GEJ556" s="152"/>
      <c r="GEK556" s="152"/>
      <c r="GEL556" s="152"/>
      <c r="GEM556" s="152"/>
      <c r="GEN556" s="152"/>
      <c r="GEO556" s="152"/>
      <c r="GEP556" s="152"/>
      <c r="GEQ556" s="152"/>
      <c r="GER556" s="152"/>
      <c r="GES556" s="152"/>
      <c r="GET556" s="152"/>
      <c r="GEU556" s="152"/>
      <c r="GEV556" s="152"/>
      <c r="GEW556" s="152"/>
      <c r="GEX556" s="152"/>
      <c r="GEY556" s="152"/>
      <c r="GEZ556" s="152"/>
      <c r="GFA556" s="152"/>
      <c r="GFB556" s="152"/>
      <c r="GFC556" s="152"/>
      <c r="GFD556" s="152"/>
      <c r="GFE556" s="152"/>
      <c r="GFF556" s="152"/>
      <c r="GFG556" s="152"/>
      <c r="GFH556" s="152"/>
      <c r="GFI556" s="152"/>
      <c r="GFJ556" s="152"/>
      <c r="GFK556" s="152"/>
      <c r="GFL556" s="152"/>
      <c r="GFM556" s="152"/>
      <c r="GFN556" s="152"/>
      <c r="GFO556" s="152"/>
      <c r="GFP556" s="152"/>
      <c r="GFQ556" s="152"/>
      <c r="GFR556" s="152"/>
      <c r="GFS556" s="152"/>
      <c r="GFT556" s="152"/>
      <c r="GFU556" s="152"/>
      <c r="GFV556" s="152"/>
      <c r="GFW556" s="152"/>
      <c r="GFX556" s="152"/>
      <c r="GFY556" s="152"/>
      <c r="GFZ556" s="152"/>
      <c r="GGA556" s="152"/>
      <c r="GGB556" s="152"/>
      <c r="GGC556" s="152"/>
      <c r="GGD556" s="152"/>
      <c r="GGE556" s="152"/>
      <c r="GGF556" s="152"/>
      <c r="GGG556" s="152"/>
      <c r="GGH556" s="152"/>
      <c r="GGI556" s="152"/>
      <c r="GGJ556" s="152"/>
      <c r="GGK556" s="152"/>
      <c r="GGL556" s="152"/>
      <c r="GGM556" s="152"/>
      <c r="GGN556" s="152"/>
      <c r="GGO556" s="152"/>
      <c r="GGP556" s="152"/>
      <c r="GGQ556" s="152"/>
      <c r="GGR556" s="152"/>
      <c r="GGS556" s="152"/>
      <c r="GGT556" s="152"/>
      <c r="GGU556" s="152"/>
      <c r="GGV556" s="152"/>
      <c r="GGW556" s="152"/>
      <c r="GGX556" s="152"/>
      <c r="GGY556" s="152"/>
      <c r="GGZ556" s="152"/>
      <c r="GHA556" s="152"/>
      <c r="GHB556" s="152"/>
      <c r="GHC556" s="152"/>
      <c r="GHD556" s="152"/>
      <c r="GHE556" s="152"/>
      <c r="GHF556" s="152"/>
      <c r="GHG556" s="152"/>
      <c r="GHH556" s="152"/>
      <c r="GHI556" s="152"/>
      <c r="GHJ556" s="152"/>
      <c r="GHK556" s="152"/>
      <c r="GHL556" s="152"/>
      <c r="GHM556" s="152"/>
      <c r="GHN556" s="152"/>
      <c r="GHO556" s="152"/>
      <c r="GHP556" s="152"/>
      <c r="GHQ556" s="152"/>
      <c r="GHR556" s="152"/>
      <c r="GHS556" s="152"/>
      <c r="GHT556" s="152"/>
      <c r="GHU556" s="152"/>
      <c r="GHV556" s="152"/>
      <c r="GHW556" s="152"/>
      <c r="GHX556" s="152"/>
      <c r="GHY556" s="152"/>
      <c r="GHZ556" s="152"/>
      <c r="GIA556" s="152"/>
      <c r="GIB556" s="152"/>
      <c r="GIC556" s="152"/>
      <c r="GID556" s="152"/>
      <c r="GIE556" s="152"/>
      <c r="GIF556" s="152"/>
      <c r="GIG556" s="152"/>
      <c r="GIH556" s="152"/>
      <c r="GII556" s="152"/>
      <c r="GIJ556" s="152"/>
      <c r="GIK556" s="152"/>
      <c r="GIL556" s="152"/>
      <c r="GIM556" s="152"/>
      <c r="GIN556" s="152"/>
      <c r="GIO556" s="152"/>
      <c r="GIP556" s="152"/>
      <c r="GIQ556" s="152"/>
      <c r="GIR556" s="152"/>
      <c r="GIS556" s="152"/>
      <c r="GIT556" s="152"/>
      <c r="GIU556" s="152"/>
      <c r="GIV556" s="152"/>
      <c r="GIW556" s="152"/>
      <c r="GIX556" s="152"/>
      <c r="GIY556" s="152"/>
      <c r="GIZ556" s="152"/>
      <c r="GJA556" s="152"/>
      <c r="GJB556" s="152"/>
      <c r="GJC556" s="152"/>
      <c r="GJD556" s="152"/>
      <c r="GJE556" s="152"/>
      <c r="GJF556" s="152"/>
      <c r="GJG556" s="152"/>
      <c r="GJH556" s="152"/>
      <c r="GJI556" s="152"/>
      <c r="GJJ556" s="152"/>
      <c r="GJK556" s="152"/>
      <c r="GJL556" s="152"/>
      <c r="GJM556" s="152"/>
      <c r="GJN556" s="152"/>
      <c r="GJO556" s="152"/>
      <c r="GJP556" s="152"/>
      <c r="GJQ556" s="152"/>
      <c r="GJR556" s="152"/>
      <c r="GJS556" s="152"/>
      <c r="GJT556" s="152"/>
      <c r="GJU556" s="152"/>
      <c r="GJV556" s="152"/>
      <c r="GJW556" s="152"/>
      <c r="GJX556" s="152"/>
      <c r="GJY556" s="152"/>
      <c r="GJZ556" s="152"/>
      <c r="GKA556" s="152"/>
      <c r="GKB556" s="152"/>
      <c r="GKC556" s="152"/>
      <c r="GKD556" s="152"/>
      <c r="GKE556" s="152"/>
      <c r="GKF556" s="152"/>
      <c r="GKG556" s="152"/>
      <c r="GKH556" s="152"/>
      <c r="GKI556" s="152"/>
      <c r="GKJ556" s="152"/>
      <c r="GKK556" s="152"/>
      <c r="GKL556" s="152"/>
      <c r="GKM556" s="152"/>
      <c r="GKN556" s="152"/>
      <c r="GKO556" s="152"/>
      <c r="GKP556" s="152"/>
      <c r="GKQ556" s="152"/>
      <c r="GKR556" s="152"/>
      <c r="GKS556" s="152"/>
      <c r="GKT556" s="152"/>
      <c r="GKU556" s="152"/>
      <c r="GKV556" s="152"/>
      <c r="GKW556" s="152"/>
      <c r="GKX556" s="152"/>
      <c r="GKY556" s="152"/>
      <c r="GKZ556" s="152"/>
      <c r="GLA556" s="152"/>
      <c r="GLB556" s="152"/>
      <c r="GLC556" s="152"/>
      <c r="GLD556" s="152"/>
      <c r="GLE556" s="152"/>
      <c r="GLF556" s="152"/>
      <c r="GLG556" s="152"/>
      <c r="GLH556" s="152"/>
      <c r="GLI556" s="152"/>
      <c r="GLJ556" s="152"/>
      <c r="GLK556" s="152"/>
      <c r="GLL556" s="152"/>
      <c r="GLM556" s="152"/>
      <c r="GLN556" s="152"/>
      <c r="GLO556" s="152"/>
      <c r="GLP556" s="152"/>
      <c r="GLQ556" s="152"/>
      <c r="GLR556" s="152"/>
      <c r="GLS556" s="152"/>
      <c r="GLT556" s="152"/>
      <c r="GLU556" s="152"/>
      <c r="GLV556" s="152"/>
      <c r="GLW556" s="152"/>
      <c r="GLX556" s="152"/>
      <c r="GLY556" s="152"/>
      <c r="GLZ556" s="152"/>
      <c r="GMA556" s="152"/>
      <c r="GMB556" s="152"/>
      <c r="GMC556" s="152"/>
      <c r="GMD556" s="152"/>
      <c r="GME556" s="152"/>
      <c r="GMF556" s="152"/>
      <c r="GMG556" s="152"/>
      <c r="GMH556" s="152"/>
      <c r="GMI556" s="152"/>
      <c r="GMJ556" s="152"/>
      <c r="GMK556" s="152"/>
      <c r="GML556" s="152"/>
      <c r="GMM556" s="152"/>
      <c r="GMN556" s="152"/>
      <c r="GMO556" s="152"/>
      <c r="GMP556" s="152"/>
      <c r="GMQ556" s="152"/>
      <c r="GMR556" s="152"/>
      <c r="GMS556" s="152"/>
      <c r="GMT556" s="152"/>
      <c r="GMU556" s="152"/>
      <c r="GMV556" s="152"/>
      <c r="GMW556" s="152"/>
      <c r="GMX556" s="152"/>
      <c r="GMY556" s="152"/>
      <c r="GMZ556" s="152"/>
      <c r="GNA556" s="152"/>
      <c r="GNB556" s="152"/>
      <c r="GNC556" s="152"/>
      <c r="GND556" s="152"/>
      <c r="GNE556" s="152"/>
      <c r="GNF556" s="152"/>
      <c r="GNG556" s="152"/>
      <c r="GNH556" s="152"/>
      <c r="GNI556" s="152"/>
      <c r="GNJ556" s="152"/>
      <c r="GNK556" s="152"/>
      <c r="GNL556" s="152"/>
      <c r="GNM556" s="152"/>
      <c r="GNN556" s="152"/>
      <c r="GNO556" s="152"/>
      <c r="GNP556" s="152"/>
      <c r="GNQ556" s="152"/>
      <c r="GNR556" s="152"/>
      <c r="GNS556" s="152"/>
      <c r="GNT556" s="152"/>
      <c r="GNU556" s="152"/>
      <c r="GNV556" s="152"/>
      <c r="GNW556" s="152"/>
      <c r="GNX556" s="152"/>
      <c r="GNY556" s="152"/>
      <c r="GNZ556" s="152"/>
      <c r="GOA556" s="152"/>
      <c r="GOB556" s="152"/>
      <c r="GOC556" s="152"/>
      <c r="GOD556" s="152"/>
      <c r="GOE556" s="152"/>
      <c r="GOF556" s="152"/>
      <c r="GOG556" s="152"/>
      <c r="GOH556" s="152"/>
      <c r="GOI556" s="152"/>
      <c r="GOJ556" s="152"/>
      <c r="GOK556" s="152"/>
      <c r="GOL556" s="152"/>
      <c r="GOM556" s="152"/>
      <c r="GON556" s="152"/>
      <c r="GOO556" s="152"/>
      <c r="GOP556" s="152"/>
      <c r="GOQ556" s="152"/>
      <c r="GOR556" s="152"/>
      <c r="GOS556" s="152"/>
      <c r="GOT556" s="152"/>
      <c r="GOU556" s="152"/>
      <c r="GOV556" s="152"/>
      <c r="GOW556" s="152"/>
      <c r="GOX556" s="152"/>
      <c r="GOY556" s="152"/>
      <c r="GOZ556" s="152"/>
      <c r="GPA556" s="152"/>
      <c r="GPB556" s="152"/>
      <c r="GPC556" s="152"/>
      <c r="GPD556" s="152"/>
      <c r="GPE556" s="152"/>
      <c r="GPF556" s="152"/>
      <c r="GPG556" s="152"/>
      <c r="GPH556" s="152"/>
      <c r="GPI556" s="152"/>
      <c r="GPJ556" s="152"/>
      <c r="GPK556" s="152"/>
      <c r="GPL556" s="152"/>
      <c r="GPM556" s="152"/>
      <c r="GPN556" s="152"/>
      <c r="GPO556" s="152"/>
      <c r="GPP556" s="152"/>
      <c r="GPQ556" s="152"/>
      <c r="GPR556" s="152"/>
      <c r="GPS556" s="152"/>
      <c r="GPT556" s="152"/>
      <c r="GPU556" s="152"/>
      <c r="GPV556" s="152"/>
      <c r="GPW556" s="152"/>
      <c r="GPX556" s="152"/>
      <c r="GPY556" s="152"/>
      <c r="GPZ556" s="152"/>
      <c r="GQA556" s="152"/>
      <c r="GQB556" s="152"/>
      <c r="GQC556" s="152"/>
      <c r="GQD556" s="152"/>
      <c r="GQE556" s="152"/>
      <c r="GQF556" s="152"/>
      <c r="GQG556" s="152"/>
      <c r="GQH556" s="152"/>
      <c r="GQI556" s="152"/>
      <c r="GQJ556" s="152"/>
      <c r="GQK556" s="152"/>
      <c r="GQL556" s="152"/>
      <c r="GQM556" s="152"/>
      <c r="GQN556" s="152"/>
      <c r="GQO556" s="152"/>
      <c r="GQP556" s="152"/>
      <c r="GQQ556" s="152"/>
      <c r="GQR556" s="152"/>
      <c r="GQS556" s="152"/>
      <c r="GQT556" s="152"/>
      <c r="GQU556" s="152"/>
      <c r="GQV556" s="152"/>
      <c r="GQW556" s="152"/>
      <c r="GQX556" s="152"/>
      <c r="GQY556" s="152"/>
      <c r="GQZ556" s="152"/>
      <c r="GRA556" s="152"/>
      <c r="GRB556" s="152"/>
      <c r="GRC556" s="152"/>
      <c r="GRD556" s="152"/>
      <c r="GRE556" s="152"/>
      <c r="GRF556" s="152"/>
      <c r="GRG556" s="152"/>
      <c r="GRH556" s="152"/>
      <c r="GRI556" s="152"/>
      <c r="GRJ556" s="152"/>
      <c r="GRK556" s="152"/>
      <c r="GRL556" s="152"/>
      <c r="GRM556" s="152"/>
      <c r="GRN556" s="152"/>
      <c r="GRO556" s="152"/>
      <c r="GRP556" s="152"/>
      <c r="GRQ556" s="152"/>
      <c r="GRR556" s="152"/>
      <c r="GRS556" s="152"/>
      <c r="GRT556" s="152"/>
      <c r="GRU556" s="152"/>
      <c r="GRV556" s="152"/>
      <c r="GRW556" s="152"/>
      <c r="GRX556" s="152"/>
      <c r="GRY556" s="152"/>
      <c r="GRZ556" s="152"/>
      <c r="GSA556" s="152"/>
      <c r="GSB556" s="152"/>
      <c r="GSC556" s="152"/>
      <c r="GSD556" s="152"/>
      <c r="GSE556" s="152"/>
      <c r="GSF556" s="152"/>
      <c r="GSG556" s="152"/>
      <c r="GSH556" s="152"/>
      <c r="GSI556" s="152"/>
      <c r="GSJ556" s="152"/>
      <c r="GSK556" s="152"/>
      <c r="GSL556" s="152"/>
      <c r="GSM556" s="152"/>
      <c r="GSN556" s="152"/>
      <c r="GSO556" s="152"/>
      <c r="GSP556" s="152"/>
      <c r="GSQ556" s="152"/>
      <c r="GSR556" s="152"/>
      <c r="GSS556" s="152"/>
      <c r="GST556" s="152"/>
      <c r="GSU556" s="152"/>
      <c r="GSV556" s="152"/>
      <c r="GSW556" s="152"/>
      <c r="GSX556" s="152"/>
      <c r="GSY556" s="152"/>
      <c r="GSZ556" s="152"/>
      <c r="GTA556" s="152"/>
      <c r="GTB556" s="152"/>
      <c r="GTC556" s="152"/>
      <c r="GTD556" s="152"/>
      <c r="GTE556" s="152"/>
      <c r="GTF556" s="152"/>
      <c r="GTG556" s="152"/>
      <c r="GTH556" s="152"/>
      <c r="GTI556" s="152"/>
      <c r="GTJ556" s="152"/>
      <c r="GTK556" s="152"/>
      <c r="GTL556" s="152"/>
      <c r="GTM556" s="152"/>
      <c r="GTN556" s="152"/>
      <c r="GTO556" s="152"/>
      <c r="GTP556" s="152"/>
      <c r="GTQ556" s="152"/>
      <c r="GTR556" s="152"/>
      <c r="GTS556" s="152"/>
      <c r="GTT556" s="152"/>
      <c r="GTU556" s="152"/>
      <c r="GTV556" s="152"/>
      <c r="GTW556" s="152"/>
      <c r="GTX556" s="152"/>
      <c r="GTY556" s="152"/>
      <c r="GTZ556" s="152"/>
      <c r="GUA556" s="152"/>
      <c r="GUB556" s="152"/>
      <c r="GUC556" s="152"/>
      <c r="GUD556" s="152"/>
      <c r="GUE556" s="152"/>
      <c r="GUF556" s="152"/>
      <c r="GUG556" s="152"/>
      <c r="GUH556" s="152"/>
      <c r="GUI556" s="152"/>
      <c r="GUJ556" s="152"/>
      <c r="GUK556" s="152"/>
      <c r="GUL556" s="152"/>
      <c r="GUM556" s="152"/>
      <c r="GUN556" s="152"/>
      <c r="GUO556" s="152"/>
      <c r="GUP556" s="152"/>
      <c r="GUQ556" s="152"/>
      <c r="GUR556" s="152"/>
      <c r="GUS556" s="152"/>
      <c r="GUT556" s="152"/>
      <c r="GUU556" s="152"/>
      <c r="GUV556" s="152"/>
      <c r="GUW556" s="152"/>
      <c r="GUX556" s="152"/>
      <c r="GUY556" s="152"/>
      <c r="GUZ556" s="152"/>
      <c r="GVA556" s="152"/>
      <c r="GVB556" s="152"/>
      <c r="GVC556" s="152"/>
      <c r="GVD556" s="152"/>
      <c r="GVE556" s="152"/>
      <c r="GVF556" s="152"/>
      <c r="GVG556" s="152"/>
      <c r="GVH556" s="152"/>
      <c r="GVI556" s="152"/>
      <c r="GVJ556" s="152"/>
      <c r="GVK556" s="152"/>
      <c r="GVL556" s="152"/>
      <c r="GVM556" s="152"/>
      <c r="GVN556" s="152"/>
      <c r="GVO556" s="152"/>
      <c r="GVP556" s="152"/>
      <c r="GVQ556" s="152"/>
      <c r="GVR556" s="152"/>
      <c r="GVS556" s="152"/>
      <c r="GVT556" s="152"/>
      <c r="GVU556" s="152"/>
      <c r="GVV556" s="152"/>
      <c r="GVW556" s="152"/>
      <c r="GVX556" s="152"/>
      <c r="GVY556" s="152"/>
      <c r="GVZ556" s="152"/>
      <c r="GWA556" s="152"/>
      <c r="GWB556" s="152"/>
      <c r="GWC556" s="152"/>
      <c r="GWD556" s="152"/>
      <c r="GWE556" s="152"/>
      <c r="GWF556" s="152"/>
      <c r="GWG556" s="152"/>
      <c r="GWH556" s="152"/>
      <c r="GWI556" s="152"/>
      <c r="GWJ556" s="152"/>
      <c r="GWK556" s="152"/>
      <c r="GWL556" s="152"/>
      <c r="GWM556" s="152"/>
      <c r="GWN556" s="152"/>
      <c r="GWO556" s="152"/>
      <c r="GWP556" s="152"/>
      <c r="GWQ556" s="152"/>
      <c r="GWR556" s="152"/>
      <c r="GWS556" s="152"/>
      <c r="GWT556" s="152"/>
      <c r="GWU556" s="152"/>
      <c r="GWV556" s="152"/>
      <c r="GWW556" s="152"/>
      <c r="GWX556" s="152"/>
      <c r="GWY556" s="152"/>
      <c r="GWZ556" s="152"/>
      <c r="GXA556" s="152"/>
      <c r="GXB556" s="152"/>
      <c r="GXC556" s="152"/>
      <c r="GXD556" s="152"/>
      <c r="GXE556" s="152"/>
      <c r="GXF556" s="152"/>
      <c r="GXG556" s="152"/>
      <c r="GXH556" s="152"/>
      <c r="GXI556" s="152"/>
      <c r="GXJ556" s="152"/>
      <c r="GXK556" s="152"/>
      <c r="GXL556" s="152"/>
      <c r="GXM556" s="152"/>
      <c r="GXN556" s="152"/>
      <c r="GXO556" s="152"/>
      <c r="GXP556" s="152"/>
      <c r="GXQ556" s="152"/>
      <c r="GXR556" s="152"/>
      <c r="GXS556" s="152"/>
      <c r="GXT556" s="152"/>
      <c r="GXU556" s="152"/>
      <c r="GXV556" s="152"/>
      <c r="GXW556" s="152"/>
      <c r="GXX556" s="152"/>
      <c r="GXY556" s="152"/>
      <c r="GXZ556" s="152"/>
      <c r="GYA556" s="152"/>
      <c r="GYB556" s="152"/>
      <c r="GYC556" s="152"/>
      <c r="GYD556" s="152"/>
      <c r="GYE556" s="152"/>
      <c r="GYF556" s="152"/>
      <c r="GYG556" s="152"/>
      <c r="GYH556" s="152"/>
      <c r="GYI556" s="152"/>
      <c r="GYJ556" s="152"/>
      <c r="GYK556" s="152"/>
      <c r="GYL556" s="152"/>
      <c r="GYM556" s="152"/>
      <c r="GYN556" s="152"/>
      <c r="GYO556" s="152"/>
      <c r="GYP556" s="152"/>
      <c r="GYQ556" s="152"/>
      <c r="GYR556" s="152"/>
      <c r="GYS556" s="152"/>
      <c r="GYT556" s="152"/>
      <c r="GYU556" s="152"/>
      <c r="GYV556" s="152"/>
      <c r="GYW556" s="152"/>
      <c r="GYX556" s="152"/>
      <c r="GYY556" s="152"/>
      <c r="GYZ556" s="152"/>
      <c r="GZA556" s="152"/>
      <c r="GZB556" s="152"/>
      <c r="GZC556" s="152"/>
      <c r="GZD556" s="152"/>
      <c r="GZE556" s="152"/>
      <c r="GZF556" s="152"/>
      <c r="GZG556" s="152"/>
      <c r="GZH556" s="152"/>
      <c r="GZI556" s="152"/>
      <c r="GZJ556" s="152"/>
      <c r="GZK556" s="152"/>
      <c r="GZL556" s="152"/>
      <c r="GZM556" s="152"/>
      <c r="GZN556" s="152"/>
      <c r="GZO556" s="152"/>
      <c r="GZP556" s="152"/>
      <c r="GZQ556" s="152"/>
      <c r="GZR556" s="152"/>
      <c r="GZS556" s="152"/>
      <c r="GZT556" s="152"/>
      <c r="GZU556" s="152"/>
      <c r="GZV556" s="152"/>
      <c r="GZW556" s="152"/>
      <c r="GZX556" s="152"/>
      <c r="GZY556" s="152"/>
      <c r="GZZ556" s="152"/>
      <c r="HAA556" s="152"/>
      <c r="HAB556" s="152"/>
      <c r="HAC556" s="152"/>
      <c r="HAD556" s="152"/>
      <c r="HAE556" s="152"/>
      <c r="HAF556" s="152"/>
      <c r="HAG556" s="152"/>
      <c r="HAH556" s="152"/>
      <c r="HAI556" s="152"/>
      <c r="HAJ556" s="152"/>
      <c r="HAK556" s="152"/>
      <c r="HAL556" s="152"/>
      <c r="HAM556" s="152"/>
      <c r="HAN556" s="152"/>
      <c r="HAO556" s="152"/>
      <c r="HAP556" s="152"/>
      <c r="HAQ556" s="152"/>
      <c r="HAR556" s="152"/>
      <c r="HAS556" s="152"/>
      <c r="HAT556" s="152"/>
      <c r="HAU556" s="152"/>
      <c r="HAV556" s="152"/>
      <c r="HAW556" s="152"/>
      <c r="HAX556" s="152"/>
      <c r="HAY556" s="152"/>
      <c r="HAZ556" s="152"/>
      <c r="HBA556" s="152"/>
      <c r="HBB556" s="152"/>
      <c r="HBC556" s="152"/>
      <c r="HBD556" s="152"/>
      <c r="HBE556" s="152"/>
      <c r="HBF556" s="152"/>
      <c r="HBG556" s="152"/>
      <c r="HBH556" s="152"/>
      <c r="HBI556" s="152"/>
      <c r="HBJ556" s="152"/>
      <c r="HBK556" s="152"/>
      <c r="HBL556" s="152"/>
      <c r="HBM556" s="152"/>
      <c r="HBN556" s="152"/>
      <c r="HBO556" s="152"/>
      <c r="HBP556" s="152"/>
      <c r="HBQ556" s="152"/>
      <c r="HBR556" s="152"/>
      <c r="HBS556" s="152"/>
      <c r="HBT556" s="152"/>
      <c r="HBU556" s="152"/>
      <c r="HBV556" s="152"/>
      <c r="HBW556" s="152"/>
      <c r="HBX556" s="152"/>
      <c r="HBY556" s="152"/>
      <c r="HBZ556" s="152"/>
      <c r="HCA556" s="152"/>
      <c r="HCB556" s="152"/>
      <c r="HCC556" s="152"/>
      <c r="HCD556" s="152"/>
      <c r="HCE556" s="152"/>
      <c r="HCF556" s="152"/>
      <c r="HCG556" s="152"/>
      <c r="HCH556" s="152"/>
      <c r="HCI556" s="152"/>
      <c r="HCJ556" s="152"/>
      <c r="HCK556" s="152"/>
      <c r="HCL556" s="152"/>
      <c r="HCM556" s="152"/>
      <c r="HCN556" s="152"/>
      <c r="HCO556" s="152"/>
      <c r="HCP556" s="152"/>
      <c r="HCQ556" s="152"/>
      <c r="HCR556" s="152"/>
      <c r="HCS556" s="152"/>
      <c r="HCT556" s="152"/>
      <c r="HCU556" s="152"/>
      <c r="HCV556" s="152"/>
      <c r="HCW556" s="152"/>
      <c r="HCX556" s="152"/>
      <c r="HCY556" s="152"/>
      <c r="HCZ556" s="152"/>
      <c r="HDA556" s="152"/>
      <c r="HDB556" s="152"/>
      <c r="HDC556" s="152"/>
      <c r="HDD556" s="152"/>
      <c r="HDE556" s="152"/>
      <c r="HDF556" s="152"/>
      <c r="HDG556" s="152"/>
      <c r="HDH556" s="152"/>
      <c r="HDI556" s="152"/>
      <c r="HDJ556" s="152"/>
      <c r="HDK556" s="152"/>
      <c r="HDL556" s="152"/>
      <c r="HDM556" s="152"/>
      <c r="HDN556" s="152"/>
      <c r="HDO556" s="152"/>
      <c r="HDP556" s="152"/>
      <c r="HDQ556" s="152"/>
      <c r="HDR556" s="152"/>
      <c r="HDS556" s="152"/>
      <c r="HDT556" s="152"/>
      <c r="HDU556" s="152"/>
      <c r="HDV556" s="152"/>
      <c r="HDW556" s="152"/>
      <c r="HDX556" s="152"/>
      <c r="HDY556" s="152"/>
      <c r="HDZ556" s="152"/>
      <c r="HEA556" s="152"/>
      <c r="HEB556" s="152"/>
      <c r="HEC556" s="152"/>
      <c r="HED556" s="152"/>
      <c r="HEE556" s="152"/>
      <c r="HEF556" s="152"/>
      <c r="HEG556" s="152"/>
      <c r="HEH556" s="152"/>
      <c r="HEI556" s="152"/>
      <c r="HEJ556" s="152"/>
      <c r="HEK556" s="152"/>
      <c r="HEL556" s="152"/>
      <c r="HEM556" s="152"/>
      <c r="HEN556" s="152"/>
      <c r="HEO556" s="152"/>
      <c r="HEP556" s="152"/>
      <c r="HEQ556" s="152"/>
      <c r="HER556" s="152"/>
      <c r="HES556" s="152"/>
      <c r="HET556" s="152"/>
      <c r="HEU556" s="152"/>
      <c r="HEV556" s="152"/>
      <c r="HEW556" s="152"/>
      <c r="HEX556" s="152"/>
      <c r="HEY556" s="152"/>
      <c r="HEZ556" s="152"/>
      <c r="HFA556" s="152"/>
      <c r="HFB556" s="152"/>
      <c r="HFC556" s="152"/>
      <c r="HFD556" s="152"/>
      <c r="HFE556" s="152"/>
      <c r="HFF556" s="152"/>
      <c r="HFG556" s="152"/>
      <c r="HFH556" s="152"/>
      <c r="HFI556" s="152"/>
      <c r="HFJ556" s="152"/>
      <c r="HFK556" s="152"/>
      <c r="HFL556" s="152"/>
      <c r="HFM556" s="152"/>
      <c r="HFN556" s="152"/>
      <c r="HFO556" s="152"/>
      <c r="HFP556" s="152"/>
      <c r="HFQ556" s="152"/>
      <c r="HFR556" s="152"/>
      <c r="HFS556" s="152"/>
      <c r="HFT556" s="152"/>
      <c r="HFU556" s="152"/>
      <c r="HFV556" s="152"/>
      <c r="HFW556" s="152"/>
      <c r="HFX556" s="152"/>
      <c r="HFY556" s="152"/>
      <c r="HFZ556" s="152"/>
      <c r="HGA556" s="152"/>
      <c r="HGB556" s="152"/>
      <c r="HGC556" s="152"/>
      <c r="HGD556" s="152"/>
      <c r="HGE556" s="152"/>
      <c r="HGF556" s="152"/>
      <c r="HGG556" s="152"/>
      <c r="HGH556" s="152"/>
      <c r="HGI556" s="152"/>
      <c r="HGJ556" s="152"/>
      <c r="HGK556" s="152"/>
      <c r="HGL556" s="152"/>
      <c r="HGM556" s="152"/>
      <c r="HGN556" s="152"/>
      <c r="HGO556" s="152"/>
      <c r="HGP556" s="152"/>
      <c r="HGQ556" s="152"/>
      <c r="HGR556" s="152"/>
      <c r="HGS556" s="152"/>
      <c r="HGT556" s="152"/>
      <c r="HGU556" s="152"/>
      <c r="HGV556" s="152"/>
      <c r="HGW556" s="152"/>
      <c r="HGX556" s="152"/>
      <c r="HGY556" s="152"/>
      <c r="HGZ556" s="152"/>
      <c r="HHA556" s="152"/>
      <c r="HHB556" s="152"/>
      <c r="HHC556" s="152"/>
      <c r="HHD556" s="152"/>
      <c r="HHE556" s="152"/>
      <c r="HHF556" s="152"/>
      <c r="HHG556" s="152"/>
      <c r="HHH556" s="152"/>
      <c r="HHI556" s="152"/>
      <c r="HHJ556" s="152"/>
      <c r="HHK556" s="152"/>
      <c r="HHL556" s="152"/>
      <c r="HHM556" s="152"/>
      <c r="HHN556" s="152"/>
      <c r="HHO556" s="152"/>
      <c r="HHP556" s="152"/>
      <c r="HHQ556" s="152"/>
      <c r="HHR556" s="152"/>
      <c r="HHS556" s="152"/>
      <c r="HHT556" s="152"/>
      <c r="HHU556" s="152"/>
      <c r="HHV556" s="152"/>
      <c r="HHW556" s="152"/>
      <c r="HHX556" s="152"/>
      <c r="HHY556" s="152"/>
      <c r="HHZ556" s="152"/>
      <c r="HIA556" s="152"/>
      <c r="HIB556" s="152"/>
      <c r="HIC556" s="152"/>
      <c r="HID556" s="152"/>
      <c r="HIE556" s="152"/>
      <c r="HIF556" s="152"/>
      <c r="HIG556" s="152"/>
      <c r="HIH556" s="152"/>
      <c r="HII556" s="152"/>
      <c r="HIJ556" s="152"/>
      <c r="HIK556" s="152"/>
      <c r="HIL556" s="152"/>
      <c r="HIM556" s="152"/>
      <c r="HIN556" s="152"/>
      <c r="HIO556" s="152"/>
      <c r="HIP556" s="152"/>
      <c r="HIQ556" s="152"/>
      <c r="HIR556" s="152"/>
      <c r="HIS556" s="152"/>
      <c r="HIT556" s="152"/>
      <c r="HIU556" s="152"/>
      <c r="HIV556" s="152"/>
      <c r="HIW556" s="152"/>
      <c r="HIX556" s="152"/>
      <c r="HIY556" s="152"/>
      <c r="HIZ556" s="152"/>
      <c r="HJA556" s="152"/>
      <c r="HJB556" s="152"/>
      <c r="HJC556" s="152"/>
      <c r="HJD556" s="152"/>
      <c r="HJE556" s="152"/>
      <c r="HJF556" s="152"/>
      <c r="HJG556" s="152"/>
      <c r="HJH556" s="152"/>
      <c r="HJI556" s="152"/>
      <c r="HJJ556" s="152"/>
      <c r="HJK556" s="152"/>
      <c r="HJL556" s="152"/>
      <c r="HJM556" s="152"/>
      <c r="HJN556" s="152"/>
      <c r="HJO556" s="152"/>
      <c r="HJP556" s="152"/>
      <c r="HJQ556" s="152"/>
      <c r="HJR556" s="152"/>
      <c r="HJS556" s="152"/>
      <c r="HJT556" s="152"/>
      <c r="HJU556" s="152"/>
      <c r="HJV556" s="152"/>
      <c r="HJW556" s="152"/>
      <c r="HJX556" s="152"/>
      <c r="HJY556" s="152"/>
      <c r="HJZ556" s="152"/>
      <c r="HKA556" s="152"/>
      <c r="HKB556" s="152"/>
      <c r="HKC556" s="152"/>
      <c r="HKD556" s="152"/>
      <c r="HKE556" s="152"/>
      <c r="HKF556" s="152"/>
      <c r="HKG556" s="152"/>
      <c r="HKH556" s="152"/>
      <c r="HKI556" s="152"/>
      <c r="HKJ556" s="152"/>
      <c r="HKK556" s="152"/>
      <c r="HKL556" s="152"/>
      <c r="HKM556" s="152"/>
      <c r="HKN556" s="152"/>
      <c r="HKO556" s="152"/>
      <c r="HKP556" s="152"/>
      <c r="HKQ556" s="152"/>
      <c r="HKR556" s="152"/>
      <c r="HKS556" s="152"/>
      <c r="HKT556" s="152"/>
      <c r="HKU556" s="152"/>
      <c r="HKV556" s="152"/>
      <c r="HKW556" s="152"/>
      <c r="HKX556" s="152"/>
      <c r="HKY556" s="152"/>
      <c r="HKZ556" s="152"/>
      <c r="HLA556" s="152"/>
      <c r="HLB556" s="152"/>
      <c r="HLC556" s="152"/>
      <c r="HLD556" s="152"/>
      <c r="HLE556" s="152"/>
      <c r="HLF556" s="152"/>
      <c r="HLG556" s="152"/>
      <c r="HLH556" s="152"/>
      <c r="HLI556" s="152"/>
      <c r="HLJ556" s="152"/>
      <c r="HLK556" s="152"/>
      <c r="HLL556" s="152"/>
      <c r="HLM556" s="152"/>
      <c r="HLN556" s="152"/>
      <c r="HLO556" s="152"/>
      <c r="HLP556" s="152"/>
      <c r="HLQ556" s="152"/>
      <c r="HLR556" s="152"/>
      <c r="HLS556" s="152"/>
      <c r="HLT556" s="152"/>
      <c r="HLU556" s="152"/>
      <c r="HLV556" s="152"/>
      <c r="HLW556" s="152"/>
      <c r="HLX556" s="152"/>
      <c r="HLY556" s="152"/>
      <c r="HLZ556" s="152"/>
      <c r="HMA556" s="152"/>
      <c r="HMB556" s="152"/>
      <c r="HMC556" s="152"/>
      <c r="HMD556" s="152"/>
      <c r="HME556" s="152"/>
      <c r="HMF556" s="152"/>
      <c r="HMG556" s="152"/>
      <c r="HMH556" s="152"/>
      <c r="HMI556" s="152"/>
      <c r="HMJ556" s="152"/>
      <c r="HMK556" s="152"/>
      <c r="HML556" s="152"/>
      <c r="HMM556" s="152"/>
      <c r="HMN556" s="152"/>
      <c r="HMO556" s="152"/>
      <c r="HMP556" s="152"/>
      <c r="HMQ556" s="152"/>
      <c r="HMR556" s="152"/>
      <c r="HMS556" s="152"/>
      <c r="HMT556" s="152"/>
      <c r="HMU556" s="152"/>
      <c r="HMV556" s="152"/>
      <c r="HMW556" s="152"/>
      <c r="HMX556" s="152"/>
      <c r="HMY556" s="152"/>
      <c r="HMZ556" s="152"/>
      <c r="HNA556" s="152"/>
      <c r="HNB556" s="152"/>
      <c r="HNC556" s="152"/>
      <c r="HND556" s="152"/>
      <c r="HNE556" s="152"/>
      <c r="HNF556" s="152"/>
      <c r="HNG556" s="152"/>
      <c r="HNH556" s="152"/>
      <c r="HNI556" s="152"/>
      <c r="HNJ556" s="152"/>
      <c r="HNK556" s="152"/>
      <c r="HNL556" s="152"/>
      <c r="HNM556" s="152"/>
      <c r="HNN556" s="152"/>
      <c r="HNO556" s="152"/>
      <c r="HNP556" s="152"/>
      <c r="HNQ556" s="152"/>
      <c r="HNR556" s="152"/>
      <c r="HNS556" s="152"/>
      <c r="HNT556" s="152"/>
      <c r="HNU556" s="152"/>
      <c r="HNV556" s="152"/>
      <c r="HNW556" s="152"/>
      <c r="HNX556" s="152"/>
      <c r="HNY556" s="152"/>
      <c r="HNZ556" s="152"/>
      <c r="HOA556" s="152"/>
      <c r="HOB556" s="152"/>
      <c r="HOC556" s="152"/>
      <c r="HOD556" s="152"/>
      <c r="HOE556" s="152"/>
      <c r="HOF556" s="152"/>
      <c r="HOG556" s="152"/>
      <c r="HOH556" s="152"/>
      <c r="HOI556" s="152"/>
      <c r="HOJ556" s="152"/>
      <c r="HOK556" s="152"/>
      <c r="HOL556" s="152"/>
      <c r="HOM556" s="152"/>
      <c r="HON556" s="152"/>
      <c r="HOO556" s="152"/>
      <c r="HOP556" s="152"/>
      <c r="HOQ556" s="152"/>
      <c r="HOR556" s="152"/>
      <c r="HOS556" s="152"/>
      <c r="HOT556" s="152"/>
      <c r="HOU556" s="152"/>
      <c r="HOV556" s="152"/>
      <c r="HOW556" s="152"/>
      <c r="HOX556" s="152"/>
      <c r="HOY556" s="152"/>
      <c r="HOZ556" s="152"/>
      <c r="HPA556" s="152"/>
      <c r="HPB556" s="152"/>
      <c r="HPC556" s="152"/>
      <c r="HPD556" s="152"/>
      <c r="HPE556" s="152"/>
      <c r="HPF556" s="152"/>
      <c r="HPG556" s="152"/>
      <c r="HPH556" s="152"/>
      <c r="HPI556" s="152"/>
      <c r="HPJ556" s="152"/>
      <c r="HPK556" s="152"/>
      <c r="HPL556" s="152"/>
      <c r="HPM556" s="152"/>
      <c r="HPN556" s="152"/>
      <c r="HPO556" s="152"/>
      <c r="HPP556" s="152"/>
      <c r="HPQ556" s="152"/>
      <c r="HPR556" s="152"/>
      <c r="HPS556" s="152"/>
      <c r="HPT556" s="152"/>
      <c r="HPU556" s="152"/>
      <c r="HPV556" s="152"/>
      <c r="HPW556" s="152"/>
      <c r="HPX556" s="152"/>
      <c r="HPY556" s="152"/>
      <c r="HPZ556" s="152"/>
      <c r="HQA556" s="152"/>
      <c r="HQB556" s="152"/>
      <c r="HQC556" s="152"/>
      <c r="HQD556" s="152"/>
      <c r="HQE556" s="152"/>
      <c r="HQF556" s="152"/>
      <c r="HQG556" s="152"/>
      <c r="HQH556" s="152"/>
      <c r="HQI556" s="152"/>
      <c r="HQJ556" s="152"/>
      <c r="HQK556" s="152"/>
      <c r="HQL556" s="152"/>
      <c r="HQM556" s="152"/>
      <c r="HQN556" s="152"/>
      <c r="HQO556" s="152"/>
      <c r="HQP556" s="152"/>
      <c r="HQQ556" s="152"/>
      <c r="HQR556" s="152"/>
      <c r="HQS556" s="152"/>
      <c r="HQT556" s="152"/>
      <c r="HQU556" s="152"/>
      <c r="HQV556" s="152"/>
      <c r="HQW556" s="152"/>
      <c r="HQX556" s="152"/>
      <c r="HQY556" s="152"/>
      <c r="HQZ556" s="152"/>
      <c r="HRA556" s="152"/>
      <c r="HRB556" s="152"/>
      <c r="HRC556" s="152"/>
      <c r="HRD556" s="152"/>
      <c r="HRE556" s="152"/>
      <c r="HRF556" s="152"/>
      <c r="HRG556" s="152"/>
      <c r="HRH556" s="152"/>
      <c r="HRI556" s="152"/>
      <c r="HRJ556" s="152"/>
      <c r="HRK556" s="152"/>
      <c r="HRL556" s="152"/>
      <c r="HRM556" s="152"/>
      <c r="HRN556" s="152"/>
      <c r="HRO556" s="152"/>
      <c r="HRP556" s="152"/>
      <c r="HRQ556" s="152"/>
      <c r="HRR556" s="152"/>
      <c r="HRS556" s="152"/>
      <c r="HRT556" s="152"/>
      <c r="HRU556" s="152"/>
      <c r="HRV556" s="152"/>
      <c r="HRW556" s="152"/>
      <c r="HRX556" s="152"/>
      <c r="HRY556" s="152"/>
      <c r="HRZ556" s="152"/>
      <c r="HSA556" s="152"/>
      <c r="HSB556" s="152"/>
      <c r="HSC556" s="152"/>
      <c r="HSD556" s="152"/>
      <c r="HSE556" s="152"/>
      <c r="HSF556" s="152"/>
      <c r="HSG556" s="152"/>
      <c r="HSH556" s="152"/>
      <c r="HSI556" s="152"/>
      <c r="HSJ556" s="152"/>
      <c r="HSK556" s="152"/>
      <c r="HSL556" s="152"/>
      <c r="HSM556" s="152"/>
      <c r="HSN556" s="152"/>
      <c r="HSO556" s="152"/>
      <c r="HSP556" s="152"/>
      <c r="HSQ556" s="152"/>
      <c r="HSR556" s="152"/>
      <c r="HSS556" s="152"/>
      <c r="HST556" s="152"/>
      <c r="HSU556" s="152"/>
      <c r="HSV556" s="152"/>
      <c r="HSW556" s="152"/>
      <c r="HSX556" s="152"/>
      <c r="HSY556" s="152"/>
      <c r="HSZ556" s="152"/>
      <c r="HTA556" s="152"/>
      <c r="HTB556" s="152"/>
      <c r="HTC556" s="152"/>
      <c r="HTD556" s="152"/>
      <c r="HTE556" s="152"/>
      <c r="HTF556" s="152"/>
      <c r="HTG556" s="152"/>
      <c r="HTH556" s="152"/>
      <c r="HTI556" s="152"/>
      <c r="HTJ556" s="152"/>
      <c r="HTK556" s="152"/>
      <c r="HTL556" s="152"/>
      <c r="HTM556" s="152"/>
      <c r="HTN556" s="152"/>
      <c r="HTO556" s="152"/>
      <c r="HTP556" s="152"/>
      <c r="HTQ556" s="152"/>
      <c r="HTR556" s="152"/>
      <c r="HTS556" s="152"/>
      <c r="HTT556" s="152"/>
      <c r="HTU556" s="152"/>
      <c r="HTV556" s="152"/>
      <c r="HTW556" s="152"/>
      <c r="HTX556" s="152"/>
      <c r="HTY556" s="152"/>
      <c r="HTZ556" s="152"/>
      <c r="HUA556" s="152"/>
      <c r="HUB556" s="152"/>
      <c r="HUC556" s="152"/>
      <c r="HUD556" s="152"/>
      <c r="HUE556" s="152"/>
      <c r="HUF556" s="152"/>
      <c r="HUG556" s="152"/>
      <c r="HUH556" s="152"/>
      <c r="HUI556" s="152"/>
      <c r="HUJ556" s="152"/>
      <c r="HUK556" s="152"/>
      <c r="HUL556" s="152"/>
      <c r="HUM556" s="152"/>
      <c r="HUN556" s="152"/>
      <c r="HUO556" s="152"/>
      <c r="HUP556" s="152"/>
      <c r="HUQ556" s="152"/>
      <c r="HUR556" s="152"/>
      <c r="HUS556" s="152"/>
      <c r="HUT556" s="152"/>
      <c r="HUU556" s="152"/>
      <c r="HUV556" s="152"/>
      <c r="HUW556" s="152"/>
      <c r="HUX556" s="152"/>
      <c r="HUY556" s="152"/>
      <c r="HUZ556" s="152"/>
      <c r="HVA556" s="152"/>
      <c r="HVB556" s="152"/>
      <c r="HVC556" s="152"/>
      <c r="HVD556" s="152"/>
      <c r="HVE556" s="152"/>
      <c r="HVF556" s="152"/>
      <c r="HVG556" s="152"/>
      <c r="HVH556" s="152"/>
      <c r="HVI556" s="152"/>
      <c r="HVJ556" s="152"/>
      <c r="HVK556" s="152"/>
      <c r="HVL556" s="152"/>
      <c r="HVM556" s="152"/>
      <c r="HVN556" s="152"/>
      <c r="HVO556" s="152"/>
      <c r="HVP556" s="152"/>
      <c r="HVQ556" s="152"/>
      <c r="HVR556" s="152"/>
      <c r="HVS556" s="152"/>
      <c r="HVT556" s="152"/>
      <c r="HVU556" s="152"/>
      <c r="HVV556" s="152"/>
      <c r="HVW556" s="152"/>
      <c r="HVX556" s="152"/>
      <c r="HVY556" s="152"/>
      <c r="HVZ556" s="152"/>
      <c r="HWA556" s="152"/>
      <c r="HWB556" s="152"/>
      <c r="HWC556" s="152"/>
      <c r="HWD556" s="152"/>
      <c r="HWE556" s="152"/>
      <c r="HWF556" s="152"/>
      <c r="HWG556" s="152"/>
      <c r="HWH556" s="152"/>
      <c r="HWI556" s="152"/>
      <c r="HWJ556" s="152"/>
      <c r="HWK556" s="152"/>
      <c r="HWL556" s="152"/>
      <c r="HWM556" s="152"/>
      <c r="HWN556" s="152"/>
      <c r="HWO556" s="152"/>
      <c r="HWP556" s="152"/>
      <c r="HWQ556" s="152"/>
      <c r="HWR556" s="152"/>
      <c r="HWS556" s="152"/>
      <c r="HWT556" s="152"/>
      <c r="HWU556" s="152"/>
      <c r="HWV556" s="152"/>
      <c r="HWW556" s="152"/>
      <c r="HWX556" s="152"/>
      <c r="HWY556" s="152"/>
      <c r="HWZ556" s="152"/>
      <c r="HXA556" s="152"/>
      <c r="HXB556" s="152"/>
      <c r="HXC556" s="152"/>
      <c r="HXD556" s="152"/>
      <c r="HXE556" s="152"/>
      <c r="HXF556" s="152"/>
      <c r="HXG556" s="152"/>
      <c r="HXH556" s="152"/>
      <c r="HXI556" s="152"/>
      <c r="HXJ556" s="152"/>
      <c r="HXK556" s="152"/>
      <c r="HXL556" s="152"/>
      <c r="HXM556" s="152"/>
      <c r="HXN556" s="152"/>
      <c r="HXO556" s="152"/>
      <c r="HXP556" s="152"/>
      <c r="HXQ556" s="152"/>
      <c r="HXR556" s="152"/>
      <c r="HXS556" s="152"/>
      <c r="HXT556" s="152"/>
      <c r="HXU556" s="152"/>
      <c r="HXV556" s="152"/>
      <c r="HXW556" s="152"/>
      <c r="HXX556" s="152"/>
      <c r="HXY556" s="152"/>
      <c r="HXZ556" s="152"/>
      <c r="HYA556" s="152"/>
      <c r="HYB556" s="152"/>
      <c r="HYC556" s="152"/>
      <c r="HYD556" s="152"/>
      <c r="HYE556" s="152"/>
      <c r="HYF556" s="152"/>
      <c r="HYG556" s="152"/>
      <c r="HYH556" s="152"/>
      <c r="HYI556" s="152"/>
      <c r="HYJ556" s="152"/>
      <c r="HYK556" s="152"/>
      <c r="HYL556" s="152"/>
      <c r="HYM556" s="152"/>
      <c r="HYN556" s="152"/>
      <c r="HYO556" s="152"/>
      <c r="HYP556" s="152"/>
      <c r="HYQ556" s="152"/>
      <c r="HYR556" s="152"/>
      <c r="HYS556" s="152"/>
      <c r="HYT556" s="152"/>
      <c r="HYU556" s="152"/>
      <c r="HYV556" s="152"/>
      <c r="HYW556" s="152"/>
      <c r="HYX556" s="152"/>
      <c r="HYY556" s="152"/>
      <c r="HYZ556" s="152"/>
      <c r="HZA556" s="152"/>
      <c r="HZB556" s="152"/>
      <c r="HZC556" s="152"/>
      <c r="HZD556" s="152"/>
      <c r="HZE556" s="152"/>
      <c r="HZF556" s="152"/>
      <c r="HZG556" s="152"/>
      <c r="HZH556" s="152"/>
      <c r="HZI556" s="152"/>
      <c r="HZJ556" s="152"/>
      <c r="HZK556" s="152"/>
      <c r="HZL556" s="152"/>
      <c r="HZM556" s="152"/>
      <c r="HZN556" s="152"/>
      <c r="HZO556" s="152"/>
      <c r="HZP556" s="152"/>
      <c r="HZQ556" s="152"/>
      <c r="HZR556" s="152"/>
      <c r="HZS556" s="152"/>
      <c r="HZT556" s="152"/>
      <c r="HZU556" s="152"/>
      <c r="HZV556" s="152"/>
      <c r="HZW556" s="152"/>
      <c r="HZX556" s="152"/>
      <c r="HZY556" s="152"/>
      <c r="HZZ556" s="152"/>
      <c r="IAA556" s="152"/>
      <c r="IAB556" s="152"/>
      <c r="IAC556" s="152"/>
      <c r="IAD556" s="152"/>
      <c r="IAE556" s="152"/>
      <c r="IAF556" s="152"/>
      <c r="IAG556" s="152"/>
      <c r="IAH556" s="152"/>
      <c r="IAI556" s="152"/>
      <c r="IAJ556" s="152"/>
      <c r="IAK556" s="152"/>
      <c r="IAL556" s="152"/>
      <c r="IAM556" s="152"/>
      <c r="IAN556" s="152"/>
      <c r="IAO556" s="152"/>
      <c r="IAP556" s="152"/>
      <c r="IAQ556" s="152"/>
      <c r="IAR556" s="152"/>
      <c r="IAS556" s="152"/>
      <c r="IAT556" s="152"/>
      <c r="IAU556" s="152"/>
      <c r="IAV556" s="152"/>
      <c r="IAW556" s="152"/>
      <c r="IAX556" s="152"/>
      <c r="IAY556" s="152"/>
      <c r="IAZ556" s="152"/>
      <c r="IBA556" s="152"/>
      <c r="IBB556" s="152"/>
      <c r="IBC556" s="152"/>
      <c r="IBD556" s="152"/>
      <c r="IBE556" s="152"/>
      <c r="IBF556" s="152"/>
      <c r="IBG556" s="152"/>
      <c r="IBH556" s="152"/>
      <c r="IBI556" s="152"/>
      <c r="IBJ556" s="152"/>
      <c r="IBK556" s="152"/>
      <c r="IBL556" s="152"/>
      <c r="IBM556" s="152"/>
      <c r="IBN556" s="152"/>
      <c r="IBO556" s="152"/>
      <c r="IBP556" s="152"/>
      <c r="IBQ556" s="152"/>
      <c r="IBR556" s="152"/>
      <c r="IBS556" s="152"/>
      <c r="IBT556" s="152"/>
      <c r="IBU556" s="152"/>
      <c r="IBV556" s="152"/>
      <c r="IBW556" s="152"/>
      <c r="IBX556" s="152"/>
      <c r="IBY556" s="152"/>
      <c r="IBZ556" s="152"/>
      <c r="ICA556" s="152"/>
      <c r="ICB556" s="152"/>
      <c r="ICC556" s="152"/>
      <c r="ICD556" s="152"/>
      <c r="ICE556" s="152"/>
      <c r="ICF556" s="152"/>
      <c r="ICG556" s="152"/>
      <c r="ICH556" s="152"/>
      <c r="ICI556" s="152"/>
      <c r="ICJ556" s="152"/>
      <c r="ICK556" s="152"/>
      <c r="ICL556" s="152"/>
      <c r="ICM556" s="152"/>
      <c r="ICN556" s="152"/>
      <c r="ICO556" s="152"/>
      <c r="ICP556" s="152"/>
      <c r="ICQ556" s="152"/>
      <c r="ICR556" s="152"/>
      <c r="ICS556" s="152"/>
      <c r="ICT556" s="152"/>
      <c r="ICU556" s="152"/>
      <c r="ICV556" s="152"/>
      <c r="ICW556" s="152"/>
      <c r="ICX556" s="152"/>
      <c r="ICY556" s="152"/>
      <c r="ICZ556" s="152"/>
      <c r="IDA556" s="152"/>
      <c r="IDB556" s="152"/>
      <c r="IDC556" s="152"/>
      <c r="IDD556" s="152"/>
      <c r="IDE556" s="152"/>
      <c r="IDF556" s="152"/>
      <c r="IDG556" s="152"/>
      <c r="IDH556" s="152"/>
      <c r="IDI556" s="152"/>
      <c r="IDJ556" s="152"/>
      <c r="IDK556" s="152"/>
      <c r="IDL556" s="152"/>
      <c r="IDM556" s="152"/>
      <c r="IDN556" s="152"/>
      <c r="IDO556" s="152"/>
      <c r="IDP556" s="152"/>
      <c r="IDQ556" s="152"/>
      <c r="IDR556" s="152"/>
      <c r="IDS556" s="152"/>
      <c r="IDT556" s="152"/>
      <c r="IDU556" s="152"/>
      <c r="IDV556" s="152"/>
      <c r="IDW556" s="152"/>
      <c r="IDX556" s="152"/>
      <c r="IDY556" s="152"/>
      <c r="IDZ556" s="152"/>
      <c r="IEA556" s="152"/>
      <c r="IEB556" s="152"/>
      <c r="IEC556" s="152"/>
      <c r="IED556" s="152"/>
      <c r="IEE556" s="152"/>
      <c r="IEF556" s="152"/>
      <c r="IEG556" s="152"/>
      <c r="IEH556" s="152"/>
      <c r="IEI556" s="152"/>
      <c r="IEJ556" s="152"/>
      <c r="IEK556" s="152"/>
      <c r="IEL556" s="152"/>
      <c r="IEM556" s="152"/>
      <c r="IEN556" s="152"/>
      <c r="IEO556" s="152"/>
      <c r="IEP556" s="152"/>
      <c r="IEQ556" s="152"/>
      <c r="IER556" s="152"/>
      <c r="IES556" s="152"/>
      <c r="IET556" s="152"/>
      <c r="IEU556" s="152"/>
      <c r="IEV556" s="152"/>
      <c r="IEW556" s="152"/>
      <c r="IEX556" s="152"/>
      <c r="IEY556" s="152"/>
      <c r="IEZ556" s="152"/>
      <c r="IFA556" s="152"/>
      <c r="IFB556" s="152"/>
      <c r="IFC556" s="152"/>
      <c r="IFD556" s="152"/>
      <c r="IFE556" s="152"/>
      <c r="IFF556" s="152"/>
      <c r="IFG556" s="152"/>
      <c r="IFH556" s="152"/>
      <c r="IFI556" s="152"/>
      <c r="IFJ556" s="152"/>
      <c r="IFK556" s="152"/>
      <c r="IFL556" s="152"/>
      <c r="IFM556" s="152"/>
      <c r="IFN556" s="152"/>
      <c r="IFO556" s="152"/>
      <c r="IFP556" s="152"/>
      <c r="IFQ556" s="152"/>
      <c r="IFR556" s="152"/>
      <c r="IFS556" s="152"/>
      <c r="IFT556" s="152"/>
      <c r="IFU556" s="152"/>
      <c r="IFV556" s="152"/>
      <c r="IFW556" s="152"/>
      <c r="IFX556" s="152"/>
      <c r="IFY556" s="152"/>
      <c r="IFZ556" s="152"/>
      <c r="IGA556" s="152"/>
      <c r="IGB556" s="152"/>
      <c r="IGC556" s="152"/>
      <c r="IGD556" s="152"/>
      <c r="IGE556" s="152"/>
      <c r="IGF556" s="152"/>
      <c r="IGG556" s="152"/>
      <c r="IGH556" s="152"/>
      <c r="IGI556" s="152"/>
      <c r="IGJ556" s="152"/>
      <c r="IGK556" s="152"/>
      <c r="IGL556" s="152"/>
      <c r="IGM556" s="152"/>
      <c r="IGN556" s="152"/>
      <c r="IGO556" s="152"/>
      <c r="IGP556" s="152"/>
      <c r="IGQ556" s="152"/>
      <c r="IGR556" s="152"/>
      <c r="IGS556" s="152"/>
      <c r="IGT556" s="152"/>
      <c r="IGU556" s="152"/>
      <c r="IGV556" s="152"/>
      <c r="IGW556" s="152"/>
      <c r="IGX556" s="152"/>
      <c r="IGY556" s="152"/>
      <c r="IGZ556" s="152"/>
      <c r="IHA556" s="152"/>
      <c r="IHB556" s="152"/>
      <c r="IHC556" s="152"/>
      <c r="IHD556" s="152"/>
      <c r="IHE556" s="152"/>
      <c r="IHF556" s="152"/>
      <c r="IHG556" s="152"/>
      <c r="IHH556" s="152"/>
      <c r="IHI556" s="152"/>
      <c r="IHJ556" s="152"/>
      <c r="IHK556" s="152"/>
      <c r="IHL556" s="152"/>
      <c r="IHM556" s="152"/>
      <c r="IHN556" s="152"/>
      <c r="IHO556" s="152"/>
      <c r="IHP556" s="152"/>
      <c r="IHQ556" s="152"/>
      <c r="IHR556" s="152"/>
      <c r="IHS556" s="152"/>
      <c r="IHT556" s="152"/>
      <c r="IHU556" s="152"/>
      <c r="IHV556" s="152"/>
      <c r="IHW556" s="152"/>
      <c r="IHX556" s="152"/>
      <c r="IHY556" s="152"/>
      <c r="IHZ556" s="152"/>
      <c r="IIA556" s="152"/>
      <c r="IIB556" s="152"/>
      <c r="IIC556" s="152"/>
      <c r="IID556" s="152"/>
      <c r="IIE556" s="152"/>
      <c r="IIF556" s="152"/>
      <c r="IIG556" s="152"/>
      <c r="IIH556" s="152"/>
      <c r="III556" s="152"/>
      <c r="IIJ556" s="152"/>
      <c r="IIK556" s="152"/>
      <c r="IIL556" s="152"/>
      <c r="IIM556" s="152"/>
      <c r="IIN556" s="152"/>
      <c r="IIO556" s="152"/>
      <c r="IIP556" s="152"/>
      <c r="IIQ556" s="152"/>
      <c r="IIR556" s="152"/>
      <c r="IIS556" s="152"/>
      <c r="IIT556" s="152"/>
      <c r="IIU556" s="152"/>
      <c r="IIV556" s="152"/>
      <c r="IIW556" s="152"/>
      <c r="IIX556" s="152"/>
      <c r="IIY556" s="152"/>
      <c r="IIZ556" s="152"/>
      <c r="IJA556" s="152"/>
      <c r="IJB556" s="152"/>
      <c r="IJC556" s="152"/>
      <c r="IJD556" s="152"/>
      <c r="IJE556" s="152"/>
      <c r="IJF556" s="152"/>
      <c r="IJG556" s="152"/>
      <c r="IJH556" s="152"/>
      <c r="IJI556" s="152"/>
      <c r="IJJ556" s="152"/>
      <c r="IJK556" s="152"/>
      <c r="IJL556" s="152"/>
      <c r="IJM556" s="152"/>
      <c r="IJN556" s="152"/>
      <c r="IJO556" s="152"/>
      <c r="IJP556" s="152"/>
      <c r="IJQ556" s="152"/>
      <c r="IJR556" s="152"/>
      <c r="IJS556" s="152"/>
      <c r="IJT556" s="152"/>
      <c r="IJU556" s="152"/>
      <c r="IJV556" s="152"/>
      <c r="IJW556" s="152"/>
      <c r="IJX556" s="152"/>
      <c r="IJY556" s="152"/>
      <c r="IJZ556" s="152"/>
      <c r="IKA556" s="152"/>
      <c r="IKB556" s="152"/>
      <c r="IKC556" s="152"/>
      <c r="IKD556" s="152"/>
      <c r="IKE556" s="152"/>
      <c r="IKF556" s="152"/>
      <c r="IKG556" s="152"/>
      <c r="IKH556" s="152"/>
      <c r="IKI556" s="152"/>
      <c r="IKJ556" s="152"/>
      <c r="IKK556" s="152"/>
      <c r="IKL556" s="152"/>
      <c r="IKM556" s="152"/>
      <c r="IKN556" s="152"/>
      <c r="IKO556" s="152"/>
      <c r="IKP556" s="152"/>
      <c r="IKQ556" s="152"/>
      <c r="IKR556" s="152"/>
      <c r="IKS556" s="152"/>
      <c r="IKT556" s="152"/>
      <c r="IKU556" s="152"/>
      <c r="IKV556" s="152"/>
      <c r="IKW556" s="152"/>
      <c r="IKX556" s="152"/>
      <c r="IKY556" s="152"/>
      <c r="IKZ556" s="152"/>
      <c r="ILA556" s="152"/>
      <c r="ILB556" s="152"/>
      <c r="ILC556" s="152"/>
      <c r="ILD556" s="152"/>
      <c r="ILE556" s="152"/>
      <c r="ILF556" s="152"/>
      <c r="ILG556" s="152"/>
      <c r="ILH556" s="152"/>
      <c r="ILI556" s="152"/>
      <c r="ILJ556" s="152"/>
      <c r="ILK556" s="152"/>
      <c r="ILL556" s="152"/>
      <c r="ILM556" s="152"/>
      <c r="ILN556" s="152"/>
      <c r="ILO556" s="152"/>
      <c r="ILP556" s="152"/>
      <c r="ILQ556" s="152"/>
      <c r="ILR556" s="152"/>
      <c r="ILS556" s="152"/>
      <c r="ILT556" s="152"/>
      <c r="ILU556" s="152"/>
      <c r="ILV556" s="152"/>
      <c r="ILW556" s="152"/>
      <c r="ILX556" s="152"/>
      <c r="ILY556" s="152"/>
      <c r="ILZ556" s="152"/>
      <c r="IMA556" s="152"/>
      <c r="IMB556" s="152"/>
      <c r="IMC556" s="152"/>
      <c r="IMD556" s="152"/>
      <c r="IME556" s="152"/>
      <c r="IMF556" s="152"/>
      <c r="IMG556" s="152"/>
      <c r="IMH556" s="152"/>
      <c r="IMI556" s="152"/>
      <c r="IMJ556" s="152"/>
      <c r="IMK556" s="152"/>
      <c r="IML556" s="152"/>
      <c r="IMM556" s="152"/>
      <c r="IMN556" s="152"/>
      <c r="IMO556" s="152"/>
      <c r="IMP556" s="152"/>
      <c r="IMQ556" s="152"/>
      <c r="IMR556" s="152"/>
      <c r="IMS556" s="152"/>
      <c r="IMT556" s="152"/>
      <c r="IMU556" s="152"/>
      <c r="IMV556" s="152"/>
      <c r="IMW556" s="152"/>
      <c r="IMX556" s="152"/>
      <c r="IMY556" s="152"/>
      <c r="IMZ556" s="152"/>
      <c r="INA556" s="152"/>
      <c r="INB556" s="152"/>
      <c r="INC556" s="152"/>
      <c r="IND556" s="152"/>
      <c r="INE556" s="152"/>
      <c r="INF556" s="152"/>
      <c r="ING556" s="152"/>
      <c r="INH556" s="152"/>
      <c r="INI556" s="152"/>
      <c r="INJ556" s="152"/>
      <c r="INK556" s="152"/>
      <c r="INL556" s="152"/>
      <c r="INM556" s="152"/>
      <c r="INN556" s="152"/>
      <c r="INO556" s="152"/>
      <c r="INP556" s="152"/>
      <c r="INQ556" s="152"/>
      <c r="INR556" s="152"/>
      <c r="INS556" s="152"/>
      <c r="INT556" s="152"/>
      <c r="INU556" s="152"/>
      <c r="INV556" s="152"/>
      <c r="INW556" s="152"/>
      <c r="INX556" s="152"/>
      <c r="INY556" s="152"/>
      <c r="INZ556" s="152"/>
      <c r="IOA556" s="152"/>
      <c r="IOB556" s="152"/>
      <c r="IOC556" s="152"/>
      <c r="IOD556" s="152"/>
      <c r="IOE556" s="152"/>
      <c r="IOF556" s="152"/>
      <c r="IOG556" s="152"/>
      <c r="IOH556" s="152"/>
      <c r="IOI556" s="152"/>
      <c r="IOJ556" s="152"/>
      <c r="IOK556" s="152"/>
      <c r="IOL556" s="152"/>
      <c r="IOM556" s="152"/>
      <c r="ION556" s="152"/>
      <c r="IOO556" s="152"/>
      <c r="IOP556" s="152"/>
      <c r="IOQ556" s="152"/>
      <c r="IOR556" s="152"/>
      <c r="IOS556" s="152"/>
      <c r="IOT556" s="152"/>
      <c r="IOU556" s="152"/>
      <c r="IOV556" s="152"/>
      <c r="IOW556" s="152"/>
      <c r="IOX556" s="152"/>
      <c r="IOY556" s="152"/>
      <c r="IOZ556" s="152"/>
      <c r="IPA556" s="152"/>
      <c r="IPB556" s="152"/>
      <c r="IPC556" s="152"/>
      <c r="IPD556" s="152"/>
      <c r="IPE556" s="152"/>
      <c r="IPF556" s="152"/>
      <c r="IPG556" s="152"/>
      <c r="IPH556" s="152"/>
      <c r="IPI556" s="152"/>
      <c r="IPJ556" s="152"/>
      <c r="IPK556" s="152"/>
      <c r="IPL556" s="152"/>
      <c r="IPM556" s="152"/>
      <c r="IPN556" s="152"/>
      <c r="IPO556" s="152"/>
      <c r="IPP556" s="152"/>
      <c r="IPQ556" s="152"/>
      <c r="IPR556" s="152"/>
      <c r="IPS556" s="152"/>
      <c r="IPT556" s="152"/>
      <c r="IPU556" s="152"/>
      <c r="IPV556" s="152"/>
      <c r="IPW556" s="152"/>
      <c r="IPX556" s="152"/>
      <c r="IPY556" s="152"/>
      <c r="IPZ556" s="152"/>
      <c r="IQA556" s="152"/>
      <c r="IQB556" s="152"/>
      <c r="IQC556" s="152"/>
      <c r="IQD556" s="152"/>
      <c r="IQE556" s="152"/>
      <c r="IQF556" s="152"/>
      <c r="IQG556" s="152"/>
      <c r="IQH556" s="152"/>
      <c r="IQI556" s="152"/>
      <c r="IQJ556" s="152"/>
      <c r="IQK556" s="152"/>
      <c r="IQL556" s="152"/>
      <c r="IQM556" s="152"/>
      <c r="IQN556" s="152"/>
      <c r="IQO556" s="152"/>
      <c r="IQP556" s="152"/>
      <c r="IQQ556" s="152"/>
      <c r="IQR556" s="152"/>
      <c r="IQS556" s="152"/>
      <c r="IQT556" s="152"/>
      <c r="IQU556" s="152"/>
      <c r="IQV556" s="152"/>
      <c r="IQW556" s="152"/>
      <c r="IQX556" s="152"/>
      <c r="IQY556" s="152"/>
      <c r="IQZ556" s="152"/>
      <c r="IRA556" s="152"/>
      <c r="IRB556" s="152"/>
      <c r="IRC556" s="152"/>
      <c r="IRD556" s="152"/>
      <c r="IRE556" s="152"/>
      <c r="IRF556" s="152"/>
      <c r="IRG556" s="152"/>
      <c r="IRH556" s="152"/>
      <c r="IRI556" s="152"/>
      <c r="IRJ556" s="152"/>
      <c r="IRK556" s="152"/>
      <c r="IRL556" s="152"/>
      <c r="IRM556" s="152"/>
      <c r="IRN556" s="152"/>
      <c r="IRO556" s="152"/>
      <c r="IRP556" s="152"/>
      <c r="IRQ556" s="152"/>
      <c r="IRR556" s="152"/>
      <c r="IRS556" s="152"/>
      <c r="IRT556" s="152"/>
      <c r="IRU556" s="152"/>
      <c r="IRV556" s="152"/>
      <c r="IRW556" s="152"/>
      <c r="IRX556" s="152"/>
      <c r="IRY556" s="152"/>
      <c r="IRZ556" s="152"/>
      <c r="ISA556" s="152"/>
      <c r="ISB556" s="152"/>
      <c r="ISC556" s="152"/>
      <c r="ISD556" s="152"/>
      <c r="ISE556" s="152"/>
      <c r="ISF556" s="152"/>
      <c r="ISG556" s="152"/>
      <c r="ISH556" s="152"/>
      <c r="ISI556" s="152"/>
      <c r="ISJ556" s="152"/>
      <c r="ISK556" s="152"/>
      <c r="ISL556" s="152"/>
      <c r="ISM556" s="152"/>
      <c r="ISN556" s="152"/>
      <c r="ISO556" s="152"/>
      <c r="ISP556" s="152"/>
      <c r="ISQ556" s="152"/>
      <c r="ISR556" s="152"/>
      <c r="ISS556" s="152"/>
      <c r="IST556" s="152"/>
      <c r="ISU556" s="152"/>
      <c r="ISV556" s="152"/>
      <c r="ISW556" s="152"/>
      <c r="ISX556" s="152"/>
      <c r="ISY556" s="152"/>
      <c r="ISZ556" s="152"/>
      <c r="ITA556" s="152"/>
      <c r="ITB556" s="152"/>
      <c r="ITC556" s="152"/>
      <c r="ITD556" s="152"/>
      <c r="ITE556" s="152"/>
      <c r="ITF556" s="152"/>
      <c r="ITG556" s="152"/>
      <c r="ITH556" s="152"/>
      <c r="ITI556" s="152"/>
      <c r="ITJ556" s="152"/>
      <c r="ITK556" s="152"/>
      <c r="ITL556" s="152"/>
      <c r="ITM556" s="152"/>
      <c r="ITN556" s="152"/>
      <c r="ITO556" s="152"/>
      <c r="ITP556" s="152"/>
      <c r="ITQ556" s="152"/>
      <c r="ITR556" s="152"/>
      <c r="ITS556" s="152"/>
      <c r="ITT556" s="152"/>
      <c r="ITU556" s="152"/>
      <c r="ITV556" s="152"/>
      <c r="ITW556" s="152"/>
      <c r="ITX556" s="152"/>
      <c r="ITY556" s="152"/>
      <c r="ITZ556" s="152"/>
      <c r="IUA556" s="152"/>
      <c r="IUB556" s="152"/>
      <c r="IUC556" s="152"/>
      <c r="IUD556" s="152"/>
      <c r="IUE556" s="152"/>
      <c r="IUF556" s="152"/>
      <c r="IUG556" s="152"/>
      <c r="IUH556" s="152"/>
      <c r="IUI556" s="152"/>
      <c r="IUJ556" s="152"/>
      <c r="IUK556" s="152"/>
      <c r="IUL556" s="152"/>
      <c r="IUM556" s="152"/>
      <c r="IUN556" s="152"/>
      <c r="IUO556" s="152"/>
      <c r="IUP556" s="152"/>
      <c r="IUQ556" s="152"/>
      <c r="IUR556" s="152"/>
      <c r="IUS556" s="152"/>
      <c r="IUT556" s="152"/>
      <c r="IUU556" s="152"/>
      <c r="IUV556" s="152"/>
      <c r="IUW556" s="152"/>
      <c r="IUX556" s="152"/>
      <c r="IUY556" s="152"/>
      <c r="IUZ556" s="152"/>
      <c r="IVA556" s="152"/>
      <c r="IVB556" s="152"/>
      <c r="IVC556" s="152"/>
      <c r="IVD556" s="152"/>
      <c r="IVE556" s="152"/>
      <c r="IVF556" s="152"/>
      <c r="IVG556" s="152"/>
      <c r="IVH556" s="152"/>
      <c r="IVI556" s="152"/>
      <c r="IVJ556" s="152"/>
      <c r="IVK556" s="152"/>
      <c r="IVL556" s="152"/>
      <c r="IVM556" s="152"/>
      <c r="IVN556" s="152"/>
      <c r="IVO556" s="152"/>
      <c r="IVP556" s="152"/>
      <c r="IVQ556" s="152"/>
      <c r="IVR556" s="152"/>
      <c r="IVS556" s="152"/>
      <c r="IVT556" s="152"/>
      <c r="IVU556" s="152"/>
      <c r="IVV556" s="152"/>
      <c r="IVW556" s="152"/>
      <c r="IVX556" s="152"/>
      <c r="IVY556" s="152"/>
      <c r="IVZ556" s="152"/>
      <c r="IWA556" s="152"/>
      <c r="IWB556" s="152"/>
      <c r="IWC556" s="152"/>
      <c r="IWD556" s="152"/>
      <c r="IWE556" s="152"/>
      <c r="IWF556" s="152"/>
      <c r="IWG556" s="152"/>
      <c r="IWH556" s="152"/>
      <c r="IWI556" s="152"/>
      <c r="IWJ556" s="152"/>
      <c r="IWK556" s="152"/>
      <c r="IWL556" s="152"/>
      <c r="IWM556" s="152"/>
      <c r="IWN556" s="152"/>
      <c r="IWO556" s="152"/>
      <c r="IWP556" s="152"/>
      <c r="IWQ556" s="152"/>
      <c r="IWR556" s="152"/>
      <c r="IWS556" s="152"/>
      <c r="IWT556" s="152"/>
      <c r="IWU556" s="152"/>
      <c r="IWV556" s="152"/>
      <c r="IWW556" s="152"/>
      <c r="IWX556" s="152"/>
      <c r="IWY556" s="152"/>
      <c r="IWZ556" s="152"/>
      <c r="IXA556" s="152"/>
      <c r="IXB556" s="152"/>
      <c r="IXC556" s="152"/>
      <c r="IXD556" s="152"/>
      <c r="IXE556" s="152"/>
      <c r="IXF556" s="152"/>
      <c r="IXG556" s="152"/>
      <c r="IXH556" s="152"/>
      <c r="IXI556" s="152"/>
      <c r="IXJ556" s="152"/>
      <c r="IXK556" s="152"/>
      <c r="IXL556" s="152"/>
      <c r="IXM556" s="152"/>
      <c r="IXN556" s="152"/>
      <c r="IXO556" s="152"/>
      <c r="IXP556" s="152"/>
      <c r="IXQ556" s="152"/>
      <c r="IXR556" s="152"/>
      <c r="IXS556" s="152"/>
      <c r="IXT556" s="152"/>
      <c r="IXU556" s="152"/>
      <c r="IXV556" s="152"/>
      <c r="IXW556" s="152"/>
      <c r="IXX556" s="152"/>
      <c r="IXY556" s="152"/>
      <c r="IXZ556" s="152"/>
      <c r="IYA556" s="152"/>
      <c r="IYB556" s="152"/>
      <c r="IYC556" s="152"/>
      <c r="IYD556" s="152"/>
      <c r="IYE556" s="152"/>
      <c r="IYF556" s="152"/>
      <c r="IYG556" s="152"/>
      <c r="IYH556" s="152"/>
      <c r="IYI556" s="152"/>
      <c r="IYJ556" s="152"/>
      <c r="IYK556" s="152"/>
      <c r="IYL556" s="152"/>
      <c r="IYM556" s="152"/>
      <c r="IYN556" s="152"/>
      <c r="IYO556" s="152"/>
      <c r="IYP556" s="152"/>
      <c r="IYQ556" s="152"/>
      <c r="IYR556" s="152"/>
      <c r="IYS556" s="152"/>
      <c r="IYT556" s="152"/>
      <c r="IYU556" s="152"/>
      <c r="IYV556" s="152"/>
      <c r="IYW556" s="152"/>
      <c r="IYX556" s="152"/>
      <c r="IYY556" s="152"/>
      <c r="IYZ556" s="152"/>
      <c r="IZA556" s="152"/>
      <c r="IZB556" s="152"/>
      <c r="IZC556" s="152"/>
      <c r="IZD556" s="152"/>
      <c r="IZE556" s="152"/>
      <c r="IZF556" s="152"/>
      <c r="IZG556" s="152"/>
      <c r="IZH556" s="152"/>
      <c r="IZI556" s="152"/>
      <c r="IZJ556" s="152"/>
      <c r="IZK556" s="152"/>
      <c r="IZL556" s="152"/>
      <c r="IZM556" s="152"/>
      <c r="IZN556" s="152"/>
      <c r="IZO556" s="152"/>
      <c r="IZP556" s="152"/>
      <c r="IZQ556" s="152"/>
      <c r="IZR556" s="152"/>
      <c r="IZS556" s="152"/>
      <c r="IZT556" s="152"/>
      <c r="IZU556" s="152"/>
      <c r="IZV556" s="152"/>
      <c r="IZW556" s="152"/>
      <c r="IZX556" s="152"/>
      <c r="IZY556" s="152"/>
      <c r="IZZ556" s="152"/>
      <c r="JAA556" s="152"/>
      <c r="JAB556" s="152"/>
      <c r="JAC556" s="152"/>
      <c r="JAD556" s="152"/>
      <c r="JAE556" s="152"/>
      <c r="JAF556" s="152"/>
      <c r="JAG556" s="152"/>
      <c r="JAH556" s="152"/>
      <c r="JAI556" s="152"/>
      <c r="JAJ556" s="152"/>
      <c r="JAK556" s="152"/>
      <c r="JAL556" s="152"/>
      <c r="JAM556" s="152"/>
      <c r="JAN556" s="152"/>
      <c r="JAO556" s="152"/>
      <c r="JAP556" s="152"/>
      <c r="JAQ556" s="152"/>
      <c r="JAR556" s="152"/>
      <c r="JAS556" s="152"/>
      <c r="JAT556" s="152"/>
      <c r="JAU556" s="152"/>
      <c r="JAV556" s="152"/>
      <c r="JAW556" s="152"/>
      <c r="JAX556" s="152"/>
      <c r="JAY556" s="152"/>
      <c r="JAZ556" s="152"/>
      <c r="JBA556" s="152"/>
      <c r="JBB556" s="152"/>
      <c r="JBC556" s="152"/>
      <c r="JBD556" s="152"/>
      <c r="JBE556" s="152"/>
      <c r="JBF556" s="152"/>
      <c r="JBG556" s="152"/>
      <c r="JBH556" s="152"/>
      <c r="JBI556" s="152"/>
      <c r="JBJ556" s="152"/>
      <c r="JBK556" s="152"/>
      <c r="JBL556" s="152"/>
      <c r="JBM556" s="152"/>
      <c r="JBN556" s="152"/>
      <c r="JBO556" s="152"/>
      <c r="JBP556" s="152"/>
      <c r="JBQ556" s="152"/>
      <c r="JBR556" s="152"/>
      <c r="JBS556" s="152"/>
      <c r="JBT556" s="152"/>
      <c r="JBU556" s="152"/>
      <c r="JBV556" s="152"/>
      <c r="JBW556" s="152"/>
      <c r="JBX556" s="152"/>
      <c r="JBY556" s="152"/>
      <c r="JBZ556" s="152"/>
      <c r="JCA556" s="152"/>
      <c r="JCB556" s="152"/>
      <c r="JCC556" s="152"/>
      <c r="JCD556" s="152"/>
      <c r="JCE556" s="152"/>
      <c r="JCF556" s="152"/>
      <c r="JCG556" s="152"/>
      <c r="JCH556" s="152"/>
      <c r="JCI556" s="152"/>
      <c r="JCJ556" s="152"/>
      <c r="JCK556" s="152"/>
      <c r="JCL556" s="152"/>
      <c r="JCM556" s="152"/>
      <c r="JCN556" s="152"/>
      <c r="JCO556" s="152"/>
      <c r="JCP556" s="152"/>
      <c r="JCQ556" s="152"/>
      <c r="JCR556" s="152"/>
      <c r="JCS556" s="152"/>
      <c r="JCT556" s="152"/>
      <c r="JCU556" s="152"/>
      <c r="JCV556" s="152"/>
      <c r="JCW556" s="152"/>
      <c r="JCX556" s="152"/>
      <c r="JCY556" s="152"/>
      <c r="JCZ556" s="152"/>
      <c r="JDA556" s="152"/>
      <c r="JDB556" s="152"/>
      <c r="JDC556" s="152"/>
      <c r="JDD556" s="152"/>
      <c r="JDE556" s="152"/>
      <c r="JDF556" s="152"/>
      <c r="JDG556" s="152"/>
      <c r="JDH556" s="152"/>
      <c r="JDI556" s="152"/>
      <c r="JDJ556" s="152"/>
      <c r="JDK556" s="152"/>
      <c r="JDL556" s="152"/>
      <c r="JDM556" s="152"/>
      <c r="JDN556" s="152"/>
      <c r="JDO556" s="152"/>
      <c r="JDP556" s="152"/>
      <c r="JDQ556" s="152"/>
      <c r="JDR556" s="152"/>
      <c r="JDS556" s="152"/>
      <c r="JDT556" s="152"/>
      <c r="JDU556" s="152"/>
      <c r="JDV556" s="152"/>
      <c r="JDW556" s="152"/>
      <c r="JDX556" s="152"/>
      <c r="JDY556" s="152"/>
      <c r="JDZ556" s="152"/>
      <c r="JEA556" s="152"/>
      <c r="JEB556" s="152"/>
      <c r="JEC556" s="152"/>
      <c r="JED556" s="152"/>
      <c r="JEE556" s="152"/>
      <c r="JEF556" s="152"/>
      <c r="JEG556" s="152"/>
      <c r="JEH556" s="152"/>
      <c r="JEI556" s="152"/>
      <c r="JEJ556" s="152"/>
      <c r="JEK556" s="152"/>
      <c r="JEL556" s="152"/>
      <c r="JEM556" s="152"/>
      <c r="JEN556" s="152"/>
      <c r="JEO556" s="152"/>
      <c r="JEP556" s="152"/>
      <c r="JEQ556" s="152"/>
      <c r="JER556" s="152"/>
      <c r="JES556" s="152"/>
      <c r="JET556" s="152"/>
      <c r="JEU556" s="152"/>
      <c r="JEV556" s="152"/>
      <c r="JEW556" s="152"/>
      <c r="JEX556" s="152"/>
      <c r="JEY556" s="152"/>
      <c r="JEZ556" s="152"/>
      <c r="JFA556" s="152"/>
      <c r="JFB556" s="152"/>
      <c r="JFC556" s="152"/>
      <c r="JFD556" s="152"/>
      <c r="JFE556" s="152"/>
      <c r="JFF556" s="152"/>
      <c r="JFG556" s="152"/>
      <c r="JFH556" s="152"/>
      <c r="JFI556" s="152"/>
      <c r="JFJ556" s="152"/>
      <c r="JFK556" s="152"/>
      <c r="JFL556" s="152"/>
      <c r="JFM556" s="152"/>
      <c r="JFN556" s="152"/>
      <c r="JFO556" s="152"/>
      <c r="JFP556" s="152"/>
      <c r="JFQ556" s="152"/>
      <c r="JFR556" s="152"/>
      <c r="JFS556" s="152"/>
      <c r="JFT556" s="152"/>
      <c r="JFU556" s="152"/>
      <c r="JFV556" s="152"/>
      <c r="JFW556" s="152"/>
      <c r="JFX556" s="152"/>
      <c r="JFY556" s="152"/>
      <c r="JFZ556" s="152"/>
      <c r="JGA556" s="152"/>
      <c r="JGB556" s="152"/>
      <c r="JGC556" s="152"/>
      <c r="JGD556" s="152"/>
      <c r="JGE556" s="152"/>
      <c r="JGF556" s="152"/>
      <c r="JGG556" s="152"/>
      <c r="JGH556" s="152"/>
      <c r="JGI556" s="152"/>
      <c r="JGJ556" s="152"/>
      <c r="JGK556" s="152"/>
      <c r="JGL556" s="152"/>
      <c r="JGM556" s="152"/>
      <c r="JGN556" s="152"/>
      <c r="JGO556" s="152"/>
      <c r="JGP556" s="152"/>
      <c r="JGQ556" s="152"/>
      <c r="JGR556" s="152"/>
      <c r="JGS556" s="152"/>
      <c r="JGT556" s="152"/>
      <c r="JGU556" s="152"/>
      <c r="JGV556" s="152"/>
      <c r="JGW556" s="152"/>
      <c r="JGX556" s="152"/>
      <c r="JGY556" s="152"/>
      <c r="JGZ556" s="152"/>
      <c r="JHA556" s="152"/>
      <c r="JHB556" s="152"/>
      <c r="JHC556" s="152"/>
      <c r="JHD556" s="152"/>
      <c r="JHE556" s="152"/>
      <c r="JHF556" s="152"/>
      <c r="JHG556" s="152"/>
      <c r="JHH556" s="152"/>
      <c r="JHI556" s="152"/>
      <c r="JHJ556" s="152"/>
      <c r="JHK556" s="152"/>
      <c r="JHL556" s="152"/>
      <c r="JHM556" s="152"/>
      <c r="JHN556" s="152"/>
      <c r="JHO556" s="152"/>
      <c r="JHP556" s="152"/>
      <c r="JHQ556" s="152"/>
      <c r="JHR556" s="152"/>
      <c r="JHS556" s="152"/>
      <c r="JHT556" s="152"/>
      <c r="JHU556" s="152"/>
      <c r="JHV556" s="152"/>
      <c r="JHW556" s="152"/>
      <c r="JHX556" s="152"/>
      <c r="JHY556" s="152"/>
      <c r="JHZ556" s="152"/>
      <c r="JIA556" s="152"/>
      <c r="JIB556" s="152"/>
      <c r="JIC556" s="152"/>
      <c r="JID556" s="152"/>
      <c r="JIE556" s="152"/>
      <c r="JIF556" s="152"/>
      <c r="JIG556" s="152"/>
      <c r="JIH556" s="152"/>
      <c r="JII556" s="152"/>
      <c r="JIJ556" s="152"/>
      <c r="JIK556" s="152"/>
      <c r="JIL556" s="152"/>
      <c r="JIM556" s="152"/>
      <c r="JIN556" s="152"/>
      <c r="JIO556" s="152"/>
      <c r="JIP556" s="152"/>
      <c r="JIQ556" s="152"/>
      <c r="JIR556" s="152"/>
      <c r="JIS556" s="152"/>
      <c r="JIT556" s="152"/>
      <c r="JIU556" s="152"/>
      <c r="JIV556" s="152"/>
      <c r="JIW556" s="152"/>
      <c r="JIX556" s="152"/>
      <c r="JIY556" s="152"/>
      <c r="JIZ556" s="152"/>
      <c r="JJA556" s="152"/>
      <c r="JJB556" s="152"/>
      <c r="JJC556" s="152"/>
      <c r="JJD556" s="152"/>
      <c r="JJE556" s="152"/>
      <c r="JJF556" s="152"/>
      <c r="JJG556" s="152"/>
      <c r="JJH556" s="152"/>
      <c r="JJI556" s="152"/>
      <c r="JJJ556" s="152"/>
      <c r="JJK556" s="152"/>
      <c r="JJL556" s="152"/>
      <c r="JJM556" s="152"/>
      <c r="JJN556" s="152"/>
      <c r="JJO556" s="152"/>
      <c r="JJP556" s="152"/>
      <c r="JJQ556" s="152"/>
      <c r="JJR556" s="152"/>
      <c r="JJS556" s="152"/>
      <c r="JJT556" s="152"/>
      <c r="JJU556" s="152"/>
      <c r="JJV556" s="152"/>
      <c r="JJW556" s="152"/>
      <c r="JJX556" s="152"/>
      <c r="JJY556" s="152"/>
      <c r="JJZ556" s="152"/>
      <c r="JKA556" s="152"/>
      <c r="JKB556" s="152"/>
      <c r="JKC556" s="152"/>
      <c r="JKD556" s="152"/>
      <c r="JKE556" s="152"/>
      <c r="JKF556" s="152"/>
      <c r="JKG556" s="152"/>
      <c r="JKH556" s="152"/>
      <c r="JKI556" s="152"/>
      <c r="JKJ556" s="152"/>
      <c r="JKK556" s="152"/>
      <c r="JKL556" s="152"/>
      <c r="JKM556" s="152"/>
      <c r="JKN556" s="152"/>
      <c r="JKO556" s="152"/>
      <c r="JKP556" s="152"/>
      <c r="JKQ556" s="152"/>
      <c r="JKR556" s="152"/>
      <c r="JKS556" s="152"/>
      <c r="JKT556" s="152"/>
      <c r="JKU556" s="152"/>
      <c r="JKV556" s="152"/>
      <c r="JKW556" s="152"/>
      <c r="JKX556" s="152"/>
      <c r="JKY556" s="152"/>
      <c r="JKZ556" s="152"/>
      <c r="JLA556" s="152"/>
      <c r="JLB556" s="152"/>
      <c r="JLC556" s="152"/>
      <c r="JLD556" s="152"/>
      <c r="JLE556" s="152"/>
      <c r="JLF556" s="152"/>
      <c r="JLG556" s="152"/>
      <c r="JLH556" s="152"/>
      <c r="JLI556" s="152"/>
      <c r="JLJ556" s="152"/>
      <c r="JLK556" s="152"/>
      <c r="JLL556" s="152"/>
      <c r="JLM556" s="152"/>
      <c r="JLN556" s="152"/>
      <c r="JLO556" s="152"/>
      <c r="JLP556" s="152"/>
      <c r="JLQ556" s="152"/>
      <c r="JLR556" s="152"/>
      <c r="JLS556" s="152"/>
      <c r="JLT556" s="152"/>
      <c r="JLU556" s="152"/>
      <c r="JLV556" s="152"/>
      <c r="JLW556" s="152"/>
      <c r="JLX556" s="152"/>
      <c r="JLY556" s="152"/>
      <c r="JLZ556" s="152"/>
      <c r="JMA556" s="152"/>
      <c r="JMB556" s="152"/>
      <c r="JMC556" s="152"/>
      <c r="JMD556" s="152"/>
      <c r="JME556" s="152"/>
      <c r="JMF556" s="152"/>
      <c r="JMG556" s="152"/>
      <c r="JMH556" s="152"/>
      <c r="JMI556" s="152"/>
      <c r="JMJ556" s="152"/>
      <c r="JMK556" s="152"/>
      <c r="JML556" s="152"/>
      <c r="JMM556" s="152"/>
      <c r="JMN556" s="152"/>
      <c r="JMO556" s="152"/>
      <c r="JMP556" s="152"/>
      <c r="JMQ556" s="152"/>
      <c r="JMR556" s="152"/>
      <c r="JMS556" s="152"/>
      <c r="JMT556" s="152"/>
      <c r="JMU556" s="152"/>
      <c r="JMV556" s="152"/>
      <c r="JMW556" s="152"/>
      <c r="JMX556" s="152"/>
      <c r="JMY556" s="152"/>
      <c r="JMZ556" s="152"/>
      <c r="JNA556" s="152"/>
      <c r="JNB556" s="152"/>
      <c r="JNC556" s="152"/>
      <c r="JND556" s="152"/>
      <c r="JNE556" s="152"/>
      <c r="JNF556" s="152"/>
      <c r="JNG556" s="152"/>
      <c r="JNH556" s="152"/>
      <c r="JNI556" s="152"/>
      <c r="JNJ556" s="152"/>
      <c r="JNK556" s="152"/>
      <c r="JNL556" s="152"/>
      <c r="JNM556" s="152"/>
      <c r="JNN556" s="152"/>
      <c r="JNO556" s="152"/>
      <c r="JNP556" s="152"/>
      <c r="JNQ556" s="152"/>
      <c r="JNR556" s="152"/>
      <c r="JNS556" s="152"/>
      <c r="JNT556" s="152"/>
      <c r="JNU556" s="152"/>
      <c r="JNV556" s="152"/>
      <c r="JNW556" s="152"/>
      <c r="JNX556" s="152"/>
      <c r="JNY556" s="152"/>
      <c r="JNZ556" s="152"/>
      <c r="JOA556" s="152"/>
      <c r="JOB556" s="152"/>
      <c r="JOC556" s="152"/>
      <c r="JOD556" s="152"/>
      <c r="JOE556" s="152"/>
      <c r="JOF556" s="152"/>
      <c r="JOG556" s="152"/>
      <c r="JOH556" s="152"/>
      <c r="JOI556" s="152"/>
      <c r="JOJ556" s="152"/>
      <c r="JOK556" s="152"/>
      <c r="JOL556" s="152"/>
      <c r="JOM556" s="152"/>
      <c r="JON556" s="152"/>
      <c r="JOO556" s="152"/>
      <c r="JOP556" s="152"/>
      <c r="JOQ556" s="152"/>
      <c r="JOR556" s="152"/>
      <c r="JOS556" s="152"/>
      <c r="JOT556" s="152"/>
      <c r="JOU556" s="152"/>
      <c r="JOV556" s="152"/>
      <c r="JOW556" s="152"/>
      <c r="JOX556" s="152"/>
      <c r="JOY556" s="152"/>
      <c r="JOZ556" s="152"/>
      <c r="JPA556" s="152"/>
      <c r="JPB556" s="152"/>
      <c r="JPC556" s="152"/>
      <c r="JPD556" s="152"/>
      <c r="JPE556" s="152"/>
      <c r="JPF556" s="152"/>
      <c r="JPG556" s="152"/>
      <c r="JPH556" s="152"/>
      <c r="JPI556" s="152"/>
      <c r="JPJ556" s="152"/>
      <c r="JPK556" s="152"/>
      <c r="JPL556" s="152"/>
      <c r="JPM556" s="152"/>
      <c r="JPN556" s="152"/>
      <c r="JPO556" s="152"/>
      <c r="JPP556" s="152"/>
      <c r="JPQ556" s="152"/>
      <c r="JPR556" s="152"/>
      <c r="JPS556" s="152"/>
      <c r="JPT556" s="152"/>
      <c r="JPU556" s="152"/>
      <c r="JPV556" s="152"/>
      <c r="JPW556" s="152"/>
      <c r="JPX556" s="152"/>
      <c r="JPY556" s="152"/>
      <c r="JPZ556" s="152"/>
      <c r="JQA556" s="152"/>
      <c r="JQB556" s="152"/>
      <c r="JQC556" s="152"/>
      <c r="JQD556" s="152"/>
      <c r="JQE556" s="152"/>
      <c r="JQF556" s="152"/>
      <c r="JQG556" s="152"/>
      <c r="JQH556" s="152"/>
      <c r="JQI556" s="152"/>
      <c r="JQJ556" s="152"/>
      <c r="JQK556" s="152"/>
      <c r="JQL556" s="152"/>
      <c r="JQM556" s="152"/>
      <c r="JQN556" s="152"/>
      <c r="JQO556" s="152"/>
      <c r="JQP556" s="152"/>
      <c r="JQQ556" s="152"/>
      <c r="JQR556" s="152"/>
      <c r="JQS556" s="152"/>
      <c r="JQT556" s="152"/>
      <c r="JQU556" s="152"/>
      <c r="JQV556" s="152"/>
      <c r="JQW556" s="152"/>
      <c r="JQX556" s="152"/>
      <c r="JQY556" s="152"/>
      <c r="JQZ556" s="152"/>
      <c r="JRA556" s="152"/>
      <c r="JRB556" s="152"/>
      <c r="JRC556" s="152"/>
      <c r="JRD556" s="152"/>
      <c r="JRE556" s="152"/>
      <c r="JRF556" s="152"/>
      <c r="JRG556" s="152"/>
      <c r="JRH556" s="152"/>
      <c r="JRI556" s="152"/>
      <c r="JRJ556" s="152"/>
      <c r="JRK556" s="152"/>
      <c r="JRL556" s="152"/>
      <c r="JRM556" s="152"/>
      <c r="JRN556" s="152"/>
      <c r="JRO556" s="152"/>
      <c r="JRP556" s="152"/>
      <c r="JRQ556" s="152"/>
      <c r="JRR556" s="152"/>
      <c r="JRS556" s="152"/>
      <c r="JRT556" s="152"/>
      <c r="JRU556" s="152"/>
      <c r="JRV556" s="152"/>
      <c r="JRW556" s="152"/>
      <c r="JRX556" s="152"/>
      <c r="JRY556" s="152"/>
      <c r="JRZ556" s="152"/>
      <c r="JSA556" s="152"/>
      <c r="JSB556" s="152"/>
      <c r="JSC556" s="152"/>
      <c r="JSD556" s="152"/>
      <c r="JSE556" s="152"/>
      <c r="JSF556" s="152"/>
      <c r="JSG556" s="152"/>
      <c r="JSH556" s="152"/>
      <c r="JSI556" s="152"/>
      <c r="JSJ556" s="152"/>
      <c r="JSK556" s="152"/>
      <c r="JSL556" s="152"/>
      <c r="JSM556" s="152"/>
      <c r="JSN556" s="152"/>
      <c r="JSO556" s="152"/>
      <c r="JSP556" s="152"/>
      <c r="JSQ556" s="152"/>
      <c r="JSR556" s="152"/>
      <c r="JSS556" s="152"/>
      <c r="JST556" s="152"/>
      <c r="JSU556" s="152"/>
      <c r="JSV556" s="152"/>
      <c r="JSW556" s="152"/>
      <c r="JSX556" s="152"/>
      <c r="JSY556" s="152"/>
      <c r="JSZ556" s="152"/>
      <c r="JTA556" s="152"/>
      <c r="JTB556" s="152"/>
      <c r="JTC556" s="152"/>
      <c r="JTD556" s="152"/>
      <c r="JTE556" s="152"/>
      <c r="JTF556" s="152"/>
      <c r="JTG556" s="152"/>
      <c r="JTH556" s="152"/>
      <c r="JTI556" s="152"/>
      <c r="JTJ556" s="152"/>
      <c r="JTK556" s="152"/>
      <c r="JTL556" s="152"/>
      <c r="JTM556" s="152"/>
      <c r="JTN556" s="152"/>
      <c r="JTO556" s="152"/>
      <c r="JTP556" s="152"/>
      <c r="JTQ556" s="152"/>
      <c r="JTR556" s="152"/>
      <c r="JTS556" s="152"/>
      <c r="JTT556" s="152"/>
      <c r="JTU556" s="152"/>
      <c r="JTV556" s="152"/>
      <c r="JTW556" s="152"/>
      <c r="JTX556" s="152"/>
      <c r="JTY556" s="152"/>
      <c r="JTZ556" s="152"/>
      <c r="JUA556" s="152"/>
      <c r="JUB556" s="152"/>
      <c r="JUC556" s="152"/>
      <c r="JUD556" s="152"/>
      <c r="JUE556" s="152"/>
      <c r="JUF556" s="152"/>
      <c r="JUG556" s="152"/>
      <c r="JUH556" s="152"/>
      <c r="JUI556" s="152"/>
      <c r="JUJ556" s="152"/>
      <c r="JUK556" s="152"/>
      <c r="JUL556" s="152"/>
      <c r="JUM556" s="152"/>
      <c r="JUN556" s="152"/>
      <c r="JUO556" s="152"/>
      <c r="JUP556" s="152"/>
      <c r="JUQ556" s="152"/>
      <c r="JUR556" s="152"/>
      <c r="JUS556" s="152"/>
      <c r="JUT556" s="152"/>
      <c r="JUU556" s="152"/>
      <c r="JUV556" s="152"/>
      <c r="JUW556" s="152"/>
      <c r="JUX556" s="152"/>
      <c r="JUY556" s="152"/>
      <c r="JUZ556" s="152"/>
      <c r="JVA556" s="152"/>
      <c r="JVB556" s="152"/>
      <c r="JVC556" s="152"/>
      <c r="JVD556" s="152"/>
      <c r="JVE556" s="152"/>
      <c r="JVF556" s="152"/>
      <c r="JVG556" s="152"/>
      <c r="JVH556" s="152"/>
      <c r="JVI556" s="152"/>
      <c r="JVJ556" s="152"/>
      <c r="JVK556" s="152"/>
      <c r="JVL556" s="152"/>
      <c r="JVM556" s="152"/>
      <c r="JVN556" s="152"/>
      <c r="JVO556" s="152"/>
      <c r="JVP556" s="152"/>
      <c r="JVQ556" s="152"/>
      <c r="JVR556" s="152"/>
      <c r="JVS556" s="152"/>
      <c r="JVT556" s="152"/>
      <c r="JVU556" s="152"/>
      <c r="JVV556" s="152"/>
      <c r="JVW556" s="152"/>
      <c r="JVX556" s="152"/>
      <c r="JVY556" s="152"/>
      <c r="JVZ556" s="152"/>
      <c r="JWA556" s="152"/>
      <c r="JWB556" s="152"/>
      <c r="JWC556" s="152"/>
      <c r="JWD556" s="152"/>
      <c r="JWE556" s="152"/>
      <c r="JWF556" s="152"/>
      <c r="JWG556" s="152"/>
      <c r="JWH556" s="152"/>
      <c r="JWI556" s="152"/>
      <c r="JWJ556" s="152"/>
      <c r="JWK556" s="152"/>
      <c r="JWL556" s="152"/>
      <c r="JWM556" s="152"/>
      <c r="JWN556" s="152"/>
      <c r="JWO556" s="152"/>
      <c r="JWP556" s="152"/>
      <c r="JWQ556" s="152"/>
      <c r="JWR556" s="152"/>
      <c r="JWS556" s="152"/>
      <c r="JWT556" s="152"/>
      <c r="JWU556" s="152"/>
      <c r="JWV556" s="152"/>
      <c r="JWW556" s="152"/>
      <c r="JWX556" s="152"/>
      <c r="JWY556" s="152"/>
      <c r="JWZ556" s="152"/>
      <c r="JXA556" s="152"/>
      <c r="JXB556" s="152"/>
      <c r="JXC556" s="152"/>
      <c r="JXD556" s="152"/>
      <c r="JXE556" s="152"/>
      <c r="JXF556" s="152"/>
      <c r="JXG556" s="152"/>
      <c r="JXH556" s="152"/>
      <c r="JXI556" s="152"/>
      <c r="JXJ556" s="152"/>
      <c r="JXK556" s="152"/>
      <c r="JXL556" s="152"/>
      <c r="JXM556" s="152"/>
      <c r="JXN556" s="152"/>
      <c r="JXO556" s="152"/>
      <c r="JXP556" s="152"/>
      <c r="JXQ556" s="152"/>
      <c r="JXR556" s="152"/>
      <c r="JXS556" s="152"/>
      <c r="JXT556" s="152"/>
      <c r="JXU556" s="152"/>
      <c r="JXV556" s="152"/>
      <c r="JXW556" s="152"/>
      <c r="JXX556" s="152"/>
      <c r="JXY556" s="152"/>
      <c r="JXZ556" s="152"/>
      <c r="JYA556" s="152"/>
      <c r="JYB556" s="152"/>
      <c r="JYC556" s="152"/>
      <c r="JYD556" s="152"/>
      <c r="JYE556" s="152"/>
      <c r="JYF556" s="152"/>
      <c r="JYG556" s="152"/>
      <c r="JYH556" s="152"/>
      <c r="JYI556" s="152"/>
      <c r="JYJ556" s="152"/>
      <c r="JYK556" s="152"/>
      <c r="JYL556" s="152"/>
      <c r="JYM556" s="152"/>
      <c r="JYN556" s="152"/>
      <c r="JYO556" s="152"/>
      <c r="JYP556" s="152"/>
      <c r="JYQ556" s="152"/>
      <c r="JYR556" s="152"/>
      <c r="JYS556" s="152"/>
      <c r="JYT556" s="152"/>
      <c r="JYU556" s="152"/>
      <c r="JYV556" s="152"/>
      <c r="JYW556" s="152"/>
      <c r="JYX556" s="152"/>
      <c r="JYY556" s="152"/>
      <c r="JYZ556" s="152"/>
      <c r="JZA556" s="152"/>
      <c r="JZB556" s="152"/>
      <c r="JZC556" s="152"/>
      <c r="JZD556" s="152"/>
      <c r="JZE556" s="152"/>
      <c r="JZF556" s="152"/>
      <c r="JZG556" s="152"/>
      <c r="JZH556" s="152"/>
      <c r="JZI556" s="152"/>
      <c r="JZJ556" s="152"/>
      <c r="JZK556" s="152"/>
      <c r="JZL556" s="152"/>
      <c r="JZM556" s="152"/>
      <c r="JZN556" s="152"/>
      <c r="JZO556" s="152"/>
      <c r="JZP556" s="152"/>
      <c r="JZQ556" s="152"/>
      <c r="JZR556" s="152"/>
      <c r="JZS556" s="152"/>
      <c r="JZT556" s="152"/>
      <c r="JZU556" s="152"/>
      <c r="JZV556" s="152"/>
      <c r="JZW556" s="152"/>
      <c r="JZX556" s="152"/>
      <c r="JZY556" s="152"/>
      <c r="JZZ556" s="152"/>
      <c r="KAA556" s="152"/>
      <c r="KAB556" s="152"/>
      <c r="KAC556" s="152"/>
      <c r="KAD556" s="152"/>
      <c r="KAE556" s="152"/>
      <c r="KAF556" s="152"/>
      <c r="KAG556" s="152"/>
      <c r="KAH556" s="152"/>
      <c r="KAI556" s="152"/>
      <c r="KAJ556" s="152"/>
      <c r="KAK556" s="152"/>
      <c r="KAL556" s="152"/>
      <c r="KAM556" s="152"/>
      <c r="KAN556" s="152"/>
      <c r="KAO556" s="152"/>
      <c r="KAP556" s="152"/>
      <c r="KAQ556" s="152"/>
      <c r="KAR556" s="152"/>
      <c r="KAS556" s="152"/>
      <c r="KAT556" s="152"/>
      <c r="KAU556" s="152"/>
      <c r="KAV556" s="152"/>
      <c r="KAW556" s="152"/>
      <c r="KAX556" s="152"/>
      <c r="KAY556" s="152"/>
      <c r="KAZ556" s="152"/>
      <c r="KBA556" s="152"/>
      <c r="KBB556" s="152"/>
      <c r="KBC556" s="152"/>
      <c r="KBD556" s="152"/>
      <c r="KBE556" s="152"/>
      <c r="KBF556" s="152"/>
      <c r="KBG556" s="152"/>
      <c r="KBH556" s="152"/>
      <c r="KBI556" s="152"/>
      <c r="KBJ556" s="152"/>
      <c r="KBK556" s="152"/>
      <c r="KBL556" s="152"/>
      <c r="KBM556" s="152"/>
      <c r="KBN556" s="152"/>
      <c r="KBO556" s="152"/>
      <c r="KBP556" s="152"/>
      <c r="KBQ556" s="152"/>
      <c r="KBR556" s="152"/>
      <c r="KBS556" s="152"/>
      <c r="KBT556" s="152"/>
      <c r="KBU556" s="152"/>
      <c r="KBV556" s="152"/>
      <c r="KBW556" s="152"/>
      <c r="KBX556" s="152"/>
      <c r="KBY556" s="152"/>
      <c r="KBZ556" s="152"/>
      <c r="KCA556" s="152"/>
      <c r="KCB556" s="152"/>
      <c r="KCC556" s="152"/>
      <c r="KCD556" s="152"/>
      <c r="KCE556" s="152"/>
      <c r="KCF556" s="152"/>
      <c r="KCG556" s="152"/>
      <c r="KCH556" s="152"/>
      <c r="KCI556" s="152"/>
      <c r="KCJ556" s="152"/>
      <c r="KCK556" s="152"/>
      <c r="KCL556" s="152"/>
      <c r="KCM556" s="152"/>
      <c r="KCN556" s="152"/>
      <c r="KCO556" s="152"/>
      <c r="KCP556" s="152"/>
      <c r="KCQ556" s="152"/>
      <c r="KCR556" s="152"/>
      <c r="KCS556" s="152"/>
      <c r="KCT556" s="152"/>
      <c r="KCU556" s="152"/>
      <c r="KCV556" s="152"/>
      <c r="KCW556" s="152"/>
      <c r="KCX556" s="152"/>
      <c r="KCY556" s="152"/>
      <c r="KCZ556" s="152"/>
      <c r="KDA556" s="152"/>
      <c r="KDB556" s="152"/>
      <c r="KDC556" s="152"/>
      <c r="KDD556" s="152"/>
      <c r="KDE556" s="152"/>
      <c r="KDF556" s="152"/>
      <c r="KDG556" s="152"/>
      <c r="KDH556" s="152"/>
      <c r="KDI556" s="152"/>
      <c r="KDJ556" s="152"/>
      <c r="KDK556" s="152"/>
      <c r="KDL556" s="152"/>
      <c r="KDM556" s="152"/>
      <c r="KDN556" s="152"/>
      <c r="KDO556" s="152"/>
      <c r="KDP556" s="152"/>
      <c r="KDQ556" s="152"/>
      <c r="KDR556" s="152"/>
      <c r="KDS556" s="152"/>
      <c r="KDT556" s="152"/>
      <c r="KDU556" s="152"/>
      <c r="KDV556" s="152"/>
      <c r="KDW556" s="152"/>
      <c r="KDX556" s="152"/>
      <c r="KDY556" s="152"/>
      <c r="KDZ556" s="152"/>
      <c r="KEA556" s="152"/>
      <c r="KEB556" s="152"/>
      <c r="KEC556" s="152"/>
      <c r="KED556" s="152"/>
      <c r="KEE556" s="152"/>
      <c r="KEF556" s="152"/>
      <c r="KEG556" s="152"/>
      <c r="KEH556" s="152"/>
      <c r="KEI556" s="152"/>
      <c r="KEJ556" s="152"/>
      <c r="KEK556" s="152"/>
      <c r="KEL556" s="152"/>
      <c r="KEM556" s="152"/>
      <c r="KEN556" s="152"/>
      <c r="KEO556" s="152"/>
      <c r="KEP556" s="152"/>
      <c r="KEQ556" s="152"/>
      <c r="KER556" s="152"/>
      <c r="KES556" s="152"/>
      <c r="KET556" s="152"/>
      <c r="KEU556" s="152"/>
      <c r="KEV556" s="152"/>
      <c r="KEW556" s="152"/>
      <c r="KEX556" s="152"/>
      <c r="KEY556" s="152"/>
      <c r="KEZ556" s="152"/>
      <c r="KFA556" s="152"/>
      <c r="KFB556" s="152"/>
      <c r="KFC556" s="152"/>
      <c r="KFD556" s="152"/>
      <c r="KFE556" s="152"/>
      <c r="KFF556" s="152"/>
      <c r="KFG556" s="152"/>
      <c r="KFH556" s="152"/>
      <c r="KFI556" s="152"/>
      <c r="KFJ556" s="152"/>
      <c r="KFK556" s="152"/>
      <c r="KFL556" s="152"/>
      <c r="KFM556" s="152"/>
      <c r="KFN556" s="152"/>
      <c r="KFO556" s="152"/>
      <c r="KFP556" s="152"/>
      <c r="KFQ556" s="152"/>
      <c r="KFR556" s="152"/>
      <c r="KFS556" s="152"/>
      <c r="KFT556" s="152"/>
      <c r="KFU556" s="152"/>
      <c r="KFV556" s="152"/>
      <c r="KFW556" s="152"/>
      <c r="KFX556" s="152"/>
      <c r="KFY556" s="152"/>
      <c r="KFZ556" s="152"/>
      <c r="KGA556" s="152"/>
      <c r="KGB556" s="152"/>
      <c r="KGC556" s="152"/>
      <c r="KGD556" s="152"/>
      <c r="KGE556" s="152"/>
      <c r="KGF556" s="152"/>
      <c r="KGG556" s="152"/>
      <c r="KGH556" s="152"/>
      <c r="KGI556" s="152"/>
      <c r="KGJ556" s="152"/>
      <c r="KGK556" s="152"/>
      <c r="KGL556" s="152"/>
      <c r="KGM556" s="152"/>
      <c r="KGN556" s="152"/>
      <c r="KGO556" s="152"/>
      <c r="KGP556" s="152"/>
      <c r="KGQ556" s="152"/>
      <c r="KGR556" s="152"/>
      <c r="KGS556" s="152"/>
      <c r="KGT556" s="152"/>
      <c r="KGU556" s="152"/>
      <c r="KGV556" s="152"/>
      <c r="KGW556" s="152"/>
      <c r="KGX556" s="152"/>
      <c r="KGY556" s="152"/>
      <c r="KGZ556" s="152"/>
      <c r="KHA556" s="152"/>
      <c r="KHB556" s="152"/>
      <c r="KHC556" s="152"/>
      <c r="KHD556" s="152"/>
      <c r="KHE556" s="152"/>
      <c r="KHF556" s="152"/>
      <c r="KHG556" s="152"/>
      <c r="KHH556" s="152"/>
      <c r="KHI556" s="152"/>
      <c r="KHJ556" s="152"/>
      <c r="KHK556" s="152"/>
      <c r="KHL556" s="152"/>
      <c r="KHM556" s="152"/>
      <c r="KHN556" s="152"/>
      <c r="KHO556" s="152"/>
      <c r="KHP556" s="152"/>
      <c r="KHQ556" s="152"/>
      <c r="KHR556" s="152"/>
      <c r="KHS556" s="152"/>
      <c r="KHT556" s="152"/>
      <c r="KHU556" s="152"/>
      <c r="KHV556" s="152"/>
      <c r="KHW556" s="152"/>
      <c r="KHX556" s="152"/>
      <c r="KHY556" s="152"/>
      <c r="KHZ556" s="152"/>
      <c r="KIA556" s="152"/>
      <c r="KIB556" s="152"/>
      <c r="KIC556" s="152"/>
      <c r="KID556" s="152"/>
      <c r="KIE556" s="152"/>
      <c r="KIF556" s="152"/>
      <c r="KIG556" s="152"/>
      <c r="KIH556" s="152"/>
      <c r="KII556" s="152"/>
      <c r="KIJ556" s="152"/>
      <c r="KIK556" s="152"/>
      <c r="KIL556" s="152"/>
      <c r="KIM556" s="152"/>
      <c r="KIN556" s="152"/>
      <c r="KIO556" s="152"/>
      <c r="KIP556" s="152"/>
      <c r="KIQ556" s="152"/>
      <c r="KIR556" s="152"/>
      <c r="KIS556" s="152"/>
      <c r="KIT556" s="152"/>
      <c r="KIU556" s="152"/>
      <c r="KIV556" s="152"/>
      <c r="KIW556" s="152"/>
      <c r="KIX556" s="152"/>
      <c r="KIY556" s="152"/>
      <c r="KIZ556" s="152"/>
      <c r="KJA556" s="152"/>
      <c r="KJB556" s="152"/>
      <c r="KJC556" s="152"/>
      <c r="KJD556" s="152"/>
      <c r="KJE556" s="152"/>
      <c r="KJF556" s="152"/>
      <c r="KJG556" s="152"/>
      <c r="KJH556" s="152"/>
      <c r="KJI556" s="152"/>
      <c r="KJJ556" s="152"/>
      <c r="KJK556" s="152"/>
      <c r="KJL556" s="152"/>
      <c r="KJM556" s="152"/>
      <c r="KJN556" s="152"/>
      <c r="KJO556" s="152"/>
      <c r="KJP556" s="152"/>
      <c r="KJQ556" s="152"/>
      <c r="KJR556" s="152"/>
      <c r="KJS556" s="152"/>
      <c r="KJT556" s="152"/>
      <c r="KJU556" s="152"/>
      <c r="KJV556" s="152"/>
      <c r="KJW556" s="152"/>
      <c r="KJX556" s="152"/>
      <c r="KJY556" s="152"/>
      <c r="KJZ556" s="152"/>
      <c r="KKA556" s="152"/>
      <c r="KKB556" s="152"/>
      <c r="KKC556" s="152"/>
      <c r="KKD556" s="152"/>
      <c r="KKE556" s="152"/>
      <c r="KKF556" s="152"/>
      <c r="KKG556" s="152"/>
      <c r="KKH556" s="152"/>
      <c r="KKI556" s="152"/>
      <c r="KKJ556" s="152"/>
      <c r="KKK556" s="152"/>
      <c r="KKL556" s="152"/>
      <c r="KKM556" s="152"/>
      <c r="KKN556" s="152"/>
      <c r="KKO556" s="152"/>
      <c r="KKP556" s="152"/>
      <c r="KKQ556" s="152"/>
      <c r="KKR556" s="152"/>
      <c r="KKS556" s="152"/>
      <c r="KKT556" s="152"/>
      <c r="KKU556" s="152"/>
      <c r="KKV556" s="152"/>
      <c r="KKW556" s="152"/>
      <c r="KKX556" s="152"/>
      <c r="KKY556" s="152"/>
      <c r="KKZ556" s="152"/>
      <c r="KLA556" s="152"/>
      <c r="KLB556" s="152"/>
      <c r="KLC556" s="152"/>
      <c r="KLD556" s="152"/>
      <c r="KLE556" s="152"/>
      <c r="KLF556" s="152"/>
      <c r="KLG556" s="152"/>
      <c r="KLH556" s="152"/>
      <c r="KLI556" s="152"/>
      <c r="KLJ556" s="152"/>
      <c r="KLK556" s="152"/>
      <c r="KLL556" s="152"/>
      <c r="KLM556" s="152"/>
      <c r="KLN556" s="152"/>
      <c r="KLO556" s="152"/>
      <c r="KLP556" s="152"/>
      <c r="KLQ556" s="152"/>
      <c r="KLR556" s="152"/>
      <c r="KLS556" s="152"/>
      <c r="KLT556" s="152"/>
      <c r="KLU556" s="152"/>
      <c r="KLV556" s="152"/>
      <c r="KLW556" s="152"/>
      <c r="KLX556" s="152"/>
      <c r="KLY556" s="152"/>
      <c r="KLZ556" s="152"/>
      <c r="KMA556" s="152"/>
      <c r="KMB556" s="152"/>
      <c r="KMC556" s="152"/>
      <c r="KMD556" s="152"/>
      <c r="KME556" s="152"/>
      <c r="KMF556" s="152"/>
      <c r="KMG556" s="152"/>
      <c r="KMH556" s="152"/>
      <c r="KMI556" s="152"/>
      <c r="KMJ556" s="152"/>
      <c r="KMK556" s="152"/>
      <c r="KML556" s="152"/>
      <c r="KMM556" s="152"/>
      <c r="KMN556" s="152"/>
      <c r="KMO556" s="152"/>
      <c r="KMP556" s="152"/>
      <c r="KMQ556" s="152"/>
      <c r="KMR556" s="152"/>
      <c r="KMS556" s="152"/>
      <c r="KMT556" s="152"/>
      <c r="KMU556" s="152"/>
      <c r="KMV556" s="152"/>
      <c r="KMW556" s="152"/>
      <c r="KMX556" s="152"/>
      <c r="KMY556" s="152"/>
      <c r="KMZ556" s="152"/>
      <c r="KNA556" s="152"/>
      <c r="KNB556" s="152"/>
      <c r="KNC556" s="152"/>
      <c r="KND556" s="152"/>
      <c r="KNE556" s="152"/>
      <c r="KNF556" s="152"/>
      <c r="KNG556" s="152"/>
      <c r="KNH556" s="152"/>
      <c r="KNI556" s="152"/>
      <c r="KNJ556" s="152"/>
      <c r="KNK556" s="152"/>
      <c r="KNL556" s="152"/>
      <c r="KNM556" s="152"/>
      <c r="KNN556" s="152"/>
      <c r="KNO556" s="152"/>
      <c r="KNP556" s="152"/>
      <c r="KNQ556" s="152"/>
      <c r="KNR556" s="152"/>
      <c r="KNS556" s="152"/>
      <c r="KNT556" s="152"/>
      <c r="KNU556" s="152"/>
      <c r="KNV556" s="152"/>
      <c r="KNW556" s="152"/>
      <c r="KNX556" s="152"/>
      <c r="KNY556" s="152"/>
      <c r="KNZ556" s="152"/>
      <c r="KOA556" s="152"/>
      <c r="KOB556" s="152"/>
      <c r="KOC556" s="152"/>
      <c r="KOD556" s="152"/>
      <c r="KOE556" s="152"/>
      <c r="KOF556" s="152"/>
      <c r="KOG556" s="152"/>
      <c r="KOH556" s="152"/>
      <c r="KOI556" s="152"/>
      <c r="KOJ556" s="152"/>
      <c r="KOK556" s="152"/>
      <c r="KOL556" s="152"/>
      <c r="KOM556" s="152"/>
      <c r="KON556" s="152"/>
      <c r="KOO556" s="152"/>
      <c r="KOP556" s="152"/>
      <c r="KOQ556" s="152"/>
      <c r="KOR556" s="152"/>
      <c r="KOS556" s="152"/>
      <c r="KOT556" s="152"/>
      <c r="KOU556" s="152"/>
      <c r="KOV556" s="152"/>
      <c r="KOW556" s="152"/>
      <c r="KOX556" s="152"/>
      <c r="KOY556" s="152"/>
      <c r="KOZ556" s="152"/>
      <c r="KPA556" s="152"/>
      <c r="KPB556" s="152"/>
      <c r="KPC556" s="152"/>
      <c r="KPD556" s="152"/>
      <c r="KPE556" s="152"/>
      <c r="KPF556" s="152"/>
      <c r="KPG556" s="152"/>
      <c r="KPH556" s="152"/>
      <c r="KPI556" s="152"/>
      <c r="KPJ556" s="152"/>
      <c r="KPK556" s="152"/>
      <c r="KPL556" s="152"/>
      <c r="KPM556" s="152"/>
      <c r="KPN556" s="152"/>
      <c r="KPO556" s="152"/>
      <c r="KPP556" s="152"/>
      <c r="KPQ556" s="152"/>
      <c r="KPR556" s="152"/>
      <c r="KPS556" s="152"/>
      <c r="KPT556" s="152"/>
      <c r="KPU556" s="152"/>
      <c r="KPV556" s="152"/>
      <c r="KPW556" s="152"/>
      <c r="KPX556" s="152"/>
      <c r="KPY556" s="152"/>
      <c r="KPZ556" s="152"/>
      <c r="KQA556" s="152"/>
      <c r="KQB556" s="152"/>
      <c r="KQC556" s="152"/>
      <c r="KQD556" s="152"/>
      <c r="KQE556" s="152"/>
      <c r="KQF556" s="152"/>
      <c r="KQG556" s="152"/>
      <c r="KQH556" s="152"/>
      <c r="KQI556" s="152"/>
      <c r="KQJ556" s="152"/>
      <c r="KQK556" s="152"/>
      <c r="KQL556" s="152"/>
      <c r="KQM556" s="152"/>
      <c r="KQN556" s="152"/>
      <c r="KQO556" s="152"/>
      <c r="KQP556" s="152"/>
      <c r="KQQ556" s="152"/>
      <c r="KQR556" s="152"/>
      <c r="KQS556" s="152"/>
      <c r="KQT556" s="152"/>
      <c r="KQU556" s="152"/>
      <c r="KQV556" s="152"/>
      <c r="KQW556" s="152"/>
      <c r="KQX556" s="152"/>
      <c r="KQY556" s="152"/>
      <c r="KQZ556" s="152"/>
      <c r="KRA556" s="152"/>
      <c r="KRB556" s="152"/>
      <c r="KRC556" s="152"/>
      <c r="KRD556" s="152"/>
      <c r="KRE556" s="152"/>
      <c r="KRF556" s="152"/>
      <c r="KRG556" s="152"/>
      <c r="KRH556" s="152"/>
      <c r="KRI556" s="152"/>
      <c r="KRJ556" s="152"/>
      <c r="KRK556" s="152"/>
      <c r="KRL556" s="152"/>
      <c r="KRM556" s="152"/>
      <c r="KRN556" s="152"/>
      <c r="KRO556" s="152"/>
      <c r="KRP556" s="152"/>
      <c r="KRQ556" s="152"/>
      <c r="KRR556" s="152"/>
      <c r="KRS556" s="152"/>
      <c r="KRT556" s="152"/>
      <c r="KRU556" s="152"/>
      <c r="KRV556" s="152"/>
      <c r="KRW556" s="152"/>
      <c r="KRX556" s="152"/>
      <c r="KRY556" s="152"/>
      <c r="KRZ556" s="152"/>
      <c r="KSA556" s="152"/>
      <c r="KSB556" s="152"/>
      <c r="KSC556" s="152"/>
      <c r="KSD556" s="152"/>
      <c r="KSE556" s="152"/>
      <c r="KSF556" s="152"/>
      <c r="KSG556" s="152"/>
      <c r="KSH556" s="152"/>
      <c r="KSI556" s="152"/>
      <c r="KSJ556" s="152"/>
      <c r="KSK556" s="152"/>
      <c r="KSL556" s="152"/>
      <c r="KSM556" s="152"/>
      <c r="KSN556" s="152"/>
      <c r="KSO556" s="152"/>
      <c r="KSP556" s="152"/>
      <c r="KSQ556" s="152"/>
      <c r="KSR556" s="152"/>
      <c r="KSS556" s="152"/>
      <c r="KST556" s="152"/>
      <c r="KSU556" s="152"/>
      <c r="KSV556" s="152"/>
      <c r="KSW556" s="152"/>
      <c r="KSX556" s="152"/>
      <c r="KSY556" s="152"/>
      <c r="KSZ556" s="152"/>
      <c r="KTA556" s="152"/>
      <c r="KTB556" s="152"/>
      <c r="KTC556" s="152"/>
      <c r="KTD556" s="152"/>
      <c r="KTE556" s="152"/>
      <c r="KTF556" s="152"/>
      <c r="KTG556" s="152"/>
      <c r="KTH556" s="152"/>
      <c r="KTI556" s="152"/>
      <c r="KTJ556" s="152"/>
      <c r="KTK556" s="152"/>
      <c r="KTL556" s="152"/>
      <c r="KTM556" s="152"/>
      <c r="KTN556" s="152"/>
      <c r="KTO556" s="152"/>
      <c r="KTP556" s="152"/>
      <c r="KTQ556" s="152"/>
      <c r="KTR556" s="152"/>
      <c r="KTS556" s="152"/>
      <c r="KTT556" s="152"/>
      <c r="KTU556" s="152"/>
      <c r="KTV556" s="152"/>
      <c r="KTW556" s="152"/>
      <c r="KTX556" s="152"/>
      <c r="KTY556" s="152"/>
      <c r="KTZ556" s="152"/>
      <c r="KUA556" s="152"/>
      <c r="KUB556" s="152"/>
      <c r="KUC556" s="152"/>
      <c r="KUD556" s="152"/>
      <c r="KUE556" s="152"/>
      <c r="KUF556" s="152"/>
      <c r="KUG556" s="152"/>
      <c r="KUH556" s="152"/>
      <c r="KUI556" s="152"/>
      <c r="KUJ556" s="152"/>
      <c r="KUK556" s="152"/>
      <c r="KUL556" s="152"/>
      <c r="KUM556" s="152"/>
      <c r="KUN556" s="152"/>
      <c r="KUO556" s="152"/>
      <c r="KUP556" s="152"/>
      <c r="KUQ556" s="152"/>
      <c r="KUR556" s="152"/>
      <c r="KUS556" s="152"/>
      <c r="KUT556" s="152"/>
      <c r="KUU556" s="152"/>
      <c r="KUV556" s="152"/>
      <c r="KUW556" s="152"/>
      <c r="KUX556" s="152"/>
      <c r="KUY556" s="152"/>
      <c r="KUZ556" s="152"/>
      <c r="KVA556" s="152"/>
      <c r="KVB556" s="152"/>
      <c r="KVC556" s="152"/>
      <c r="KVD556" s="152"/>
      <c r="KVE556" s="152"/>
      <c r="KVF556" s="152"/>
      <c r="KVG556" s="152"/>
      <c r="KVH556" s="152"/>
      <c r="KVI556" s="152"/>
      <c r="KVJ556" s="152"/>
      <c r="KVK556" s="152"/>
      <c r="KVL556" s="152"/>
      <c r="KVM556" s="152"/>
      <c r="KVN556" s="152"/>
      <c r="KVO556" s="152"/>
      <c r="KVP556" s="152"/>
      <c r="KVQ556" s="152"/>
      <c r="KVR556" s="152"/>
      <c r="KVS556" s="152"/>
      <c r="KVT556" s="152"/>
      <c r="KVU556" s="152"/>
      <c r="KVV556" s="152"/>
      <c r="KVW556" s="152"/>
      <c r="KVX556" s="152"/>
      <c r="KVY556" s="152"/>
      <c r="KVZ556" s="152"/>
      <c r="KWA556" s="152"/>
      <c r="KWB556" s="152"/>
      <c r="KWC556" s="152"/>
      <c r="KWD556" s="152"/>
      <c r="KWE556" s="152"/>
      <c r="KWF556" s="152"/>
      <c r="KWG556" s="152"/>
      <c r="KWH556" s="152"/>
      <c r="KWI556" s="152"/>
      <c r="KWJ556" s="152"/>
      <c r="KWK556" s="152"/>
      <c r="KWL556" s="152"/>
      <c r="KWM556" s="152"/>
      <c r="KWN556" s="152"/>
      <c r="KWO556" s="152"/>
      <c r="KWP556" s="152"/>
      <c r="KWQ556" s="152"/>
      <c r="KWR556" s="152"/>
      <c r="KWS556" s="152"/>
      <c r="KWT556" s="152"/>
      <c r="KWU556" s="152"/>
      <c r="KWV556" s="152"/>
      <c r="KWW556" s="152"/>
      <c r="KWX556" s="152"/>
      <c r="KWY556" s="152"/>
      <c r="KWZ556" s="152"/>
      <c r="KXA556" s="152"/>
      <c r="KXB556" s="152"/>
      <c r="KXC556" s="152"/>
      <c r="KXD556" s="152"/>
      <c r="KXE556" s="152"/>
      <c r="KXF556" s="152"/>
      <c r="KXG556" s="152"/>
      <c r="KXH556" s="152"/>
      <c r="KXI556" s="152"/>
      <c r="KXJ556" s="152"/>
      <c r="KXK556" s="152"/>
      <c r="KXL556" s="152"/>
      <c r="KXM556" s="152"/>
      <c r="KXN556" s="152"/>
      <c r="KXO556" s="152"/>
      <c r="KXP556" s="152"/>
      <c r="KXQ556" s="152"/>
      <c r="KXR556" s="152"/>
      <c r="KXS556" s="152"/>
      <c r="KXT556" s="152"/>
      <c r="KXU556" s="152"/>
      <c r="KXV556" s="152"/>
      <c r="KXW556" s="152"/>
      <c r="KXX556" s="152"/>
      <c r="KXY556" s="152"/>
      <c r="KXZ556" s="152"/>
      <c r="KYA556" s="152"/>
      <c r="KYB556" s="152"/>
      <c r="KYC556" s="152"/>
      <c r="KYD556" s="152"/>
      <c r="KYE556" s="152"/>
      <c r="KYF556" s="152"/>
      <c r="KYG556" s="152"/>
      <c r="KYH556" s="152"/>
      <c r="KYI556" s="152"/>
      <c r="KYJ556" s="152"/>
      <c r="KYK556" s="152"/>
      <c r="KYL556" s="152"/>
      <c r="KYM556" s="152"/>
      <c r="KYN556" s="152"/>
      <c r="KYO556" s="152"/>
      <c r="KYP556" s="152"/>
      <c r="KYQ556" s="152"/>
      <c r="KYR556" s="152"/>
      <c r="KYS556" s="152"/>
      <c r="KYT556" s="152"/>
      <c r="KYU556" s="152"/>
      <c r="KYV556" s="152"/>
      <c r="KYW556" s="152"/>
      <c r="KYX556" s="152"/>
      <c r="KYY556" s="152"/>
      <c r="KYZ556" s="152"/>
      <c r="KZA556" s="152"/>
      <c r="KZB556" s="152"/>
      <c r="KZC556" s="152"/>
      <c r="KZD556" s="152"/>
      <c r="KZE556" s="152"/>
      <c r="KZF556" s="152"/>
      <c r="KZG556" s="152"/>
      <c r="KZH556" s="152"/>
      <c r="KZI556" s="152"/>
      <c r="KZJ556" s="152"/>
      <c r="KZK556" s="152"/>
      <c r="KZL556" s="152"/>
      <c r="KZM556" s="152"/>
      <c r="KZN556" s="152"/>
      <c r="KZO556" s="152"/>
      <c r="KZP556" s="152"/>
      <c r="KZQ556" s="152"/>
      <c r="KZR556" s="152"/>
      <c r="KZS556" s="152"/>
      <c r="KZT556" s="152"/>
      <c r="KZU556" s="152"/>
      <c r="KZV556" s="152"/>
      <c r="KZW556" s="152"/>
      <c r="KZX556" s="152"/>
      <c r="KZY556" s="152"/>
      <c r="KZZ556" s="152"/>
      <c r="LAA556" s="152"/>
      <c r="LAB556" s="152"/>
      <c r="LAC556" s="152"/>
      <c r="LAD556" s="152"/>
      <c r="LAE556" s="152"/>
      <c r="LAF556" s="152"/>
      <c r="LAG556" s="152"/>
      <c r="LAH556" s="152"/>
      <c r="LAI556" s="152"/>
      <c r="LAJ556" s="152"/>
      <c r="LAK556" s="152"/>
      <c r="LAL556" s="152"/>
      <c r="LAM556" s="152"/>
      <c r="LAN556" s="152"/>
      <c r="LAO556" s="152"/>
      <c r="LAP556" s="152"/>
      <c r="LAQ556" s="152"/>
      <c r="LAR556" s="152"/>
      <c r="LAS556" s="152"/>
      <c r="LAT556" s="152"/>
      <c r="LAU556" s="152"/>
      <c r="LAV556" s="152"/>
      <c r="LAW556" s="152"/>
      <c r="LAX556" s="152"/>
      <c r="LAY556" s="152"/>
      <c r="LAZ556" s="152"/>
      <c r="LBA556" s="152"/>
      <c r="LBB556" s="152"/>
      <c r="LBC556" s="152"/>
      <c r="LBD556" s="152"/>
      <c r="LBE556" s="152"/>
      <c r="LBF556" s="152"/>
      <c r="LBG556" s="152"/>
      <c r="LBH556" s="152"/>
      <c r="LBI556" s="152"/>
      <c r="LBJ556" s="152"/>
      <c r="LBK556" s="152"/>
      <c r="LBL556" s="152"/>
      <c r="LBM556" s="152"/>
      <c r="LBN556" s="152"/>
      <c r="LBO556" s="152"/>
      <c r="LBP556" s="152"/>
      <c r="LBQ556" s="152"/>
      <c r="LBR556" s="152"/>
      <c r="LBS556" s="152"/>
      <c r="LBT556" s="152"/>
      <c r="LBU556" s="152"/>
      <c r="LBV556" s="152"/>
      <c r="LBW556" s="152"/>
      <c r="LBX556" s="152"/>
      <c r="LBY556" s="152"/>
      <c r="LBZ556" s="152"/>
      <c r="LCA556" s="152"/>
      <c r="LCB556" s="152"/>
      <c r="LCC556" s="152"/>
      <c r="LCD556" s="152"/>
      <c r="LCE556" s="152"/>
      <c r="LCF556" s="152"/>
      <c r="LCG556" s="152"/>
      <c r="LCH556" s="152"/>
      <c r="LCI556" s="152"/>
      <c r="LCJ556" s="152"/>
      <c r="LCK556" s="152"/>
      <c r="LCL556" s="152"/>
      <c r="LCM556" s="152"/>
      <c r="LCN556" s="152"/>
      <c r="LCO556" s="152"/>
      <c r="LCP556" s="152"/>
      <c r="LCQ556" s="152"/>
      <c r="LCR556" s="152"/>
      <c r="LCS556" s="152"/>
      <c r="LCT556" s="152"/>
      <c r="LCU556" s="152"/>
      <c r="LCV556" s="152"/>
      <c r="LCW556" s="152"/>
      <c r="LCX556" s="152"/>
      <c r="LCY556" s="152"/>
      <c r="LCZ556" s="152"/>
      <c r="LDA556" s="152"/>
      <c r="LDB556" s="152"/>
      <c r="LDC556" s="152"/>
      <c r="LDD556" s="152"/>
      <c r="LDE556" s="152"/>
      <c r="LDF556" s="152"/>
      <c r="LDG556" s="152"/>
      <c r="LDH556" s="152"/>
      <c r="LDI556" s="152"/>
      <c r="LDJ556" s="152"/>
      <c r="LDK556" s="152"/>
      <c r="LDL556" s="152"/>
      <c r="LDM556" s="152"/>
      <c r="LDN556" s="152"/>
      <c r="LDO556" s="152"/>
      <c r="LDP556" s="152"/>
      <c r="LDQ556" s="152"/>
      <c r="LDR556" s="152"/>
      <c r="LDS556" s="152"/>
      <c r="LDT556" s="152"/>
      <c r="LDU556" s="152"/>
      <c r="LDV556" s="152"/>
      <c r="LDW556" s="152"/>
      <c r="LDX556" s="152"/>
      <c r="LDY556" s="152"/>
      <c r="LDZ556" s="152"/>
      <c r="LEA556" s="152"/>
      <c r="LEB556" s="152"/>
      <c r="LEC556" s="152"/>
      <c r="LED556" s="152"/>
      <c r="LEE556" s="152"/>
      <c r="LEF556" s="152"/>
      <c r="LEG556" s="152"/>
      <c r="LEH556" s="152"/>
      <c r="LEI556" s="152"/>
      <c r="LEJ556" s="152"/>
      <c r="LEK556" s="152"/>
      <c r="LEL556" s="152"/>
      <c r="LEM556" s="152"/>
      <c r="LEN556" s="152"/>
      <c r="LEO556" s="152"/>
      <c r="LEP556" s="152"/>
      <c r="LEQ556" s="152"/>
      <c r="LER556" s="152"/>
      <c r="LES556" s="152"/>
      <c r="LET556" s="152"/>
      <c r="LEU556" s="152"/>
      <c r="LEV556" s="152"/>
      <c r="LEW556" s="152"/>
      <c r="LEX556" s="152"/>
      <c r="LEY556" s="152"/>
      <c r="LEZ556" s="152"/>
      <c r="LFA556" s="152"/>
      <c r="LFB556" s="152"/>
      <c r="LFC556" s="152"/>
      <c r="LFD556" s="152"/>
      <c r="LFE556" s="152"/>
      <c r="LFF556" s="152"/>
      <c r="LFG556" s="152"/>
      <c r="LFH556" s="152"/>
      <c r="LFI556" s="152"/>
      <c r="LFJ556" s="152"/>
      <c r="LFK556" s="152"/>
      <c r="LFL556" s="152"/>
      <c r="LFM556" s="152"/>
      <c r="LFN556" s="152"/>
      <c r="LFO556" s="152"/>
      <c r="LFP556" s="152"/>
      <c r="LFQ556" s="152"/>
      <c r="LFR556" s="152"/>
      <c r="LFS556" s="152"/>
      <c r="LFT556" s="152"/>
      <c r="LFU556" s="152"/>
      <c r="LFV556" s="152"/>
      <c r="LFW556" s="152"/>
      <c r="LFX556" s="152"/>
      <c r="LFY556" s="152"/>
      <c r="LFZ556" s="152"/>
      <c r="LGA556" s="152"/>
      <c r="LGB556" s="152"/>
      <c r="LGC556" s="152"/>
      <c r="LGD556" s="152"/>
      <c r="LGE556" s="152"/>
      <c r="LGF556" s="152"/>
      <c r="LGG556" s="152"/>
      <c r="LGH556" s="152"/>
      <c r="LGI556" s="152"/>
      <c r="LGJ556" s="152"/>
      <c r="LGK556" s="152"/>
      <c r="LGL556" s="152"/>
      <c r="LGM556" s="152"/>
      <c r="LGN556" s="152"/>
      <c r="LGO556" s="152"/>
      <c r="LGP556" s="152"/>
      <c r="LGQ556" s="152"/>
      <c r="LGR556" s="152"/>
      <c r="LGS556" s="152"/>
      <c r="LGT556" s="152"/>
      <c r="LGU556" s="152"/>
      <c r="LGV556" s="152"/>
      <c r="LGW556" s="152"/>
      <c r="LGX556" s="152"/>
      <c r="LGY556" s="152"/>
      <c r="LGZ556" s="152"/>
      <c r="LHA556" s="152"/>
      <c r="LHB556" s="152"/>
      <c r="LHC556" s="152"/>
      <c r="LHD556" s="152"/>
      <c r="LHE556" s="152"/>
      <c r="LHF556" s="152"/>
      <c r="LHG556" s="152"/>
      <c r="LHH556" s="152"/>
      <c r="LHI556" s="152"/>
      <c r="LHJ556" s="152"/>
      <c r="LHK556" s="152"/>
      <c r="LHL556" s="152"/>
      <c r="LHM556" s="152"/>
      <c r="LHN556" s="152"/>
      <c r="LHO556" s="152"/>
      <c r="LHP556" s="152"/>
      <c r="LHQ556" s="152"/>
      <c r="LHR556" s="152"/>
      <c r="LHS556" s="152"/>
      <c r="LHT556" s="152"/>
      <c r="LHU556" s="152"/>
      <c r="LHV556" s="152"/>
      <c r="LHW556" s="152"/>
      <c r="LHX556" s="152"/>
      <c r="LHY556" s="152"/>
      <c r="LHZ556" s="152"/>
      <c r="LIA556" s="152"/>
      <c r="LIB556" s="152"/>
      <c r="LIC556" s="152"/>
      <c r="LID556" s="152"/>
      <c r="LIE556" s="152"/>
      <c r="LIF556" s="152"/>
      <c r="LIG556" s="152"/>
      <c r="LIH556" s="152"/>
      <c r="LII556" s="152"/>
      <c r="LIJ556" s="152"/>
      <c r="LIK556" s="152"/>
      <c r="LIL556" s="152"/>
      <c r="LIM556" s="152"/>
      <c r="LIN556" s="152"/>
      <c r="LIO556" s="152"/>
      <c r="LIP556" s="152"/>
      <c r="LIQ556" s="152"/>
      <c r="LIR556" s="152"/>
      <c r="LIS556" s="152"/>
      <c r="LIT556" s="152"/>
      <c r="LIU556" s="152"/>
      <c r="LIV556" s="152"/>
      <c r="LIW556" s="152"/>
      <c r="LIX556" s="152"/>
      <c r="LIY556" s="152"/>
      <c r="LIZ556" s="152"/>
      <c r="LJA556" s="152"/>
      <c r="LJB556" s="152"/>
      <c r="LJC556" s="152"/>
      <c r="LJD556" s="152"/>
      <c r="LJE556" s="152"/>
      <c r="LJF556" s="152"/>
      <c r="LJG556" s="152"/>
      <c r="LJH556" s="152"/>
      <c r="LJI556" s="152"/>
      <c r="LJJ556" s="152"/>
      <c r="LJK556" s="152"/>
      <c r="LJL556" s="152"/>
      <c r="LJM556" s="152"/>
      <c r="LJN556" s="152"/>
      <c r="LJO556" s="152"/>
      <c r="LJP556" s="152"/>
      <c r="LJQ556" s="152"/>
      <c r="LJR556" s="152"/>
      <c r="LJS556" s="152"/>
      <c r="LJT556" s="152"/>
      <c r="LJU556" s="152"/>
      <c r="LJV556" s="152"/>
      <c r="LJW556" s="152"/>
      <c r="LJX556" s="152"/>
      <c r="LJY556" s="152"/>
      <c r="LJZ556" s="152"/>
      <c r="LKA556" s="152"/>
      <c r="LKB556" s="152"/>
      <c r="LKC556" s="152"/>
      <c r="LKD556" s="152"/>
      <c r="LKE556" s="152"/>
      <c r="LKF556" s="152"/>
      <c r="LKG556" s="152"/>
      <c r="LKH556" s="152"/>
      <c r="LKI556" s="152"/>
      <c r="LKJ556" s="152"/>
      <c r="LKK556" s="152"/>
      <c r="LKL556" s="152"/>
      <c r="LKM556" s="152"/>
      <c r="LKN556" s="152"/>
      <c r="LKO556" s="152"/>
      <c r="LKP556" s="152"/>
      <c r="LKQ556" s="152"/>
      <c r="LKR556" s="152"/>
      <c r="LKS556" s="152"/>
      <c r="LKT556" s="152"/>
      <c r="LKU556" s="152"/>
      <c r="LKV556" s="152"/>
      <c r="LKW556" s="152"/>
      <c r="LKX556" s="152"/>
      <c r="LKY556" s="152"/>
      <c r="LKZ556" s="152"/>
      <c r="LLA556" s="152"/>
      <c r="LLB556" s="152"/>
      <c r="LLC556" s="152"/>
      <c r="LLD556" s="152"/>
      <c r="LLE556" s="152"/>
      <c r="LLF556" s="152"/>
      <c r="LLG556" s="152"/>
      <c r="LLH556" s="152"/>
      <c r="LLI556" s="152"/>
      <c r="LLJ556" s="152"/>
      <c r="LLK556" s="152"/>
      <c r="LLL556" s="152"/>
      <c r="LLM556" s="152"/>
      <c r="LLN556" s="152"/>
      <c r="LLO556" s="152"/>
      <c r="LLP556" s="152"/>
      <c r="LLQ556" s="152"/>
      <c r="LLR556" s="152"/>
      <c r="LLS556" s="152"/>
      <c r="LLT556" s="152"/>
      <c r="LLU556" s="152"/>
      <c r="LLV556" s="152"/>
      <c r="LLW556" s="152"/>
      <c r="LLX556" s="152"/>
      <c r="LLY556" s="152"/>
      <c r="LLZ556" s="152"/>
      <c r="LMA556" s="152"/>
      <c r="LMB556" s="152"/>
      <c r="LMC556" s="152"/>
      <c r="LMD556" s="152"/>
      <c r="LME556" s="152"/>
      <c r="LMF556" s="152"/>
      <c r="LMG556" s="152"/>
      <c r="LMH556" s="152"/>
      <c r="LMI556" s="152"/>
      <c r="LMJ556" s="152"/>
      <c r="LMK556" s="152"/>
      <c r="LML556" s="152"/>
      <c r="LMM556" s="152"/>
      <c r="LMN556" s="152"/>
      <c r="LMO556" s="152"/>
      <c r="LMP556" s="152"/>
      <c r="LMQ556" s="152"/>
      <c r="LMR556" s="152"/>
      <c r="LMS556" s="152"/>
      <c r="LMT556" s="152"/>
      <c r="LMU556" s="152"/>
      <c r="LMV556" s="152"/>
      <c r="LMW556" s="152"/>
      <c r="LMX556" s="152"/>
      <c r="LMY556" s="152"/>
      <c r="LMZ556" s="152"/>
      <c r="LNA556" s="152"/>
      <c r="LNB556" s="152"/>
      <c r="LNC556" s="152"/>
      <c r="LND556" s="152"/>
      <c r="LNE556" s="152"/>
      <c r="LNF556" s="152"/>
      <c r="LNG556" s="152"/>
      <c r="LNH556" s="152"/>
      <c r="LNI556" s="152"/>
      <c r="LNJ556" s="152"/>
      <c r="LNK556" s="152"/>
      <c r="LNL556" s="152"/>
      <c r="LNM556" s="152"/>
      <c r="LNN556" s="152"/>
      <c r="LNO556" s="152"/>
      <c r="LNP556" s="152"/>
      <c r="LNQ556" s="152"/>
      <c r="LNR556" s="152"/>
      <c r="LNS556" s="152"/>
      <c r="LNT556" s="152"/>
      <c r="LNU556" s="152"/>
      <c r="LNV556" s="152"/>
      <c r="LNW556" s="152"/>
      <c r="LNX556" s="152"/>
      <c r="LNY556" s="152"/>
      <c r="LNZ556" s="152"/>
      <c r="LOA556" s="152"/>
      <c r="LOB556" s="152"/>
      <c r="LOC556" s="152"/>
      <c r="LOD556" s="152"/>
      <c r="LOE556" s="152"/>
      <c r="LOF556" s="152"/>
      <c r="LOG556" s="152"/>
      <c r="LOH556" s="152"/>
      <c r="LOI556" s="152"/>
      <c r="LOJ556" s="152"/>
      <c r="LOK556" s="152"/>
      <c r="LOL556" s="152"/>
      <c r="LOM556" s="152"/>
      <c r="LON556" s="152"/>
      <c r="LOO556" s="152"/>
      <c r="LOP556" s="152"/>
      <c r="LOQ556" s="152"/>
      <c r="LOR556" s="152"/>
      <c r="LOS556" s="152"/>
      <c r="LOT556" s="152"/>
      <c r="LOU556" s="152"/>
      <c r="LOV556" s="152"/>
      <c r="LOW556" s="152"/>
      <c r="LOX556" s="152"/>
      <c r="LOY556" s="152"/>
      <c r="LOZ556" s="152"/>
      <c r="LPA556" s="152"/>
      <c r="LPB556" s="152"/>
      <c r="LPC556" s="152"/>
      <c r="LPD556" s="152"/>
      <c r="LPE556" s="152"/>
      <c r="LPF556" s="152"/>
      <c r="LPG556" s="152"/>
      <c r="LPH556" s="152"/>
      <c r="LPI556" s="152"/>
      <c r="LPJ556" s="152"/>
      <c r="LPK556" s="152"/>
      <c r="LPL556" s="152"/>
      <c r="LPM556" s="152"/>
      <c r="LPN556" s="152"/>
      <c r="LPO556" s="152"/>
      <c r="LPP556" s="152"/>
      <c r="LPQ556" s="152"/>
      <c r="LPR556" s="152"/>
      <c r="LPS556" s="152"/>
      <c r="LPT556" s="152"/>
      <c r="LPU556" s="152"/>
      <c r="LPV556" s="152"/>
      <c r="LPW556" s="152"/>
      <c r="LPX556" s="152"/>
      <c r="LPY556" s="152"/>
      <c r="LPZ556" s="152"/>
      <c r="LQA556" s="152"/>
      <c r="LQB556" s="152"/>
      <c r="LQC556" s="152"/>
      <c r="LQD556" s="152"/>
      <c r="LQE556" s="152"/>
      <c r="LQF556" s="152"/>
      <c r="LQG556" s="152"/>
      <c r="LQH556" s="152"/>
      <c r="LQI556" s="152"/>
      <c r="LQJ556" s="152"/>
      <c r="LQK556" s="152"/>
      <c r="LQL556" s="152"/>
      <c r="LQM556" s="152"/>
      <c r="LQN556" s="152"/>
      <c r="LQO556" s="152"/>
      <c r="LQP556" s="152"/>
      <c r="LQQ556" s="152"/>
      <c r="LQR556" s="152"/>
      <c r="LQS556" s="152"/>
      <c r="LQT556" s="152"/>
      <c r="LQU556" s="152"/>
      <c r="LQV556" s="152"/>
      <c r="LQW556" s="152"/>
      <c r="LQX556" s="152"/>
      <c r="LQY556" s="152"/>
      <c r="LQZ556" s="152"/>
      <c r="LRA556" s="152"/>
      <c r="LRB556" s="152"/>
      <c r="LRC556" s="152"/>
      <c r="LRD556" s="152"/>
      <c r="LRE556" s="152"/>
      <c r="LRF556" s="152"/>
      <c r="LRG556" s="152"/>
      <c r="LRH556" s="152"/>
      <c r="LRI556" s="152"/>
      <c r="LRJ556" s="152"/>
      <c r="LRK556" s="152"/>
      <c r="LRL556" s="152"/>
      <c r="LRM556" s="152"/>
      <c r="LRN556" s="152"/>
      <c r="LRO556" s="152"/>
      <c r="LRP556" s="152"/>
      <c r="LRQ556" s="152"/>
      <c r="LRR556" s="152"/>
      <c r="LRS556" s="152"/>
      <c r="LRT556" s="152"/>
      <c r="LRU556" s="152"/>
      <c r="LRV556" s="152"/>
      <c r="LRW556" s="152"/>
      <c r="LRX556" s="152"/>
      <c r="LRY556" s="152"/>
      <c r="LRZ556" s="152"/>
      <c r="LSA556" s="152"/>
      <c r="LSB556" s="152"/>
      <c r="LSC556" s="152"/>
      <c r="LSD556" s="152"/>
      <c r="LSE556" s="152"/>
      <c r="LSF556" s="152"/>
      <c r="LSG556" s="152"/>
      <c r="LSH556" s="152"/>
      <c r="LSI556" s="152"/>
      <c r="LSJ556" s="152"/>
      <c r="LSK556" s="152"/>
      <c r="LSL556" s="152"/>
      <c r="LSM556" s="152"/>
      <c r="LSN556" s="152"/>
      <c r="LSO556" s="152"/>
      <c r="LSP556" s="152"/>
      <c r="LSQ556" s="152"/>
      <c r="LSR556" s="152"/>
      <c r="LSS556" s="152"/>
      <c r="LST556" s="152"/>
      <c r="LSU556" s="152"/>
      <c r="LSV556" s="152"/>
      <c r="LSW556" s="152"/>
      <c r="LSX556" s="152"/>
      <c r="LSY556" s="152"/>
      <c r="LSZ556" s="152"/>
      <c r="LTA556" s="152"/>
      <c r="LTB556" s="152"/>
      <c r="LTC556" s="152"/>
      <c r="LTD556" s="152"/>
      <c r="LTE556" s="152"/>
      <c r="LTF556" s="152"/>
      <c r="LTG556" s="152"/>
      <c r="LTH556" s="152"/>
      <c r="LTI556" s="152"/>
      <c r="LTJ556" s="152"/>
      <c r="LTK556" s="152"/>
      <c r="LTL556" s="152"/>
      <c r="LTM556" s="152"/>
      <c r="LTN556" s="152"/>
      <c r="LTO556" s="152"/>
      <c r="LTP556" s="152"/>
      <c r="LTQ556" s="152"/>
      <c r="LTR556" s="152"/>
      <c r="LTS556" s="152"/>
      <c r="LTT556" s="152"/>
      <c r="LTU556" s="152"/>
      <c r="LTV556" s="152"/>
      <c r="LTW556" s="152"/>
      <c r="LTX556" s="152"/>
      <c r="LTY556" s="152"/>
      <c r="LTZ556" s="152"/>
      <c r="LUA556" s="152"/>
      <c r="LUB556" s="152"/>
      <c r="LUC556" s="152"/>
      <c r="LUD556" s="152"/>
      <c r="LUE556" s="152"/>
      <c r="LUF556" s="152"/>
      <c r="LUG556" s="152"/>
      <c r="LUH556" s="152"/>
      <c r="LUI556" s="152"/>
      <c r="LUJ556" s="152"/>
      <c r="LUK556" s="152"/>
      <c r="LUL556" s="152"/>
      <c r="LUM556" s="152"/>
      <c r="LUN556" s="152"/>
      <c r="LUO556" s="152"/>
      <c r="LUP556" s="152"/>
      <c r="LUQ556" s="152"/>
      <c r="LUR556" s="152"/>
      <c r="LUS556" s="152"/>
      <c r="LUT556" s="152"/>
      <c r="LUU556" s="152"/>
      <c r="LUV556" s="152"/>
      <c r="LUW556" s="152"/>
      <c r="LUX556" s="152"/>
      <c r="LUY556" s="152"/>
      <c r="LUZ556" s="152"/>
      <c r="LVA556" s="152"/>
      <c r="LVB556" s="152"/>
      <c r="LVC556" s="152"/>
      <c r="LVD556" s="152"/>
      <c r="LVE556" s="152"/>
      <c r="LVF556" s="152"/>
      <c r="LVG556" s="152"/>
      <c r="LVH556" s="152"/>
      <c r="LVI556" s="152"/>
      <c r="LVJ556" s="152"/>
      <c r="LVK556" s="152"/>
      <c r="LVL556" s="152"/>
      <c r="LVM556" s="152"/>
      <c r="LVN556" s="152"/>
      <c r="LVO556" s="152"/>
      <c r="LVP556" s="152"/>
      <c r="LVQ556" s="152"/>
      <c r="LVR556" s="152"/>
      <c r="LVS556" s="152"/>
      <c r="LVT556" s="152"/>
      <c r="LVU556" s="152"/>
      <c r="LVV556" s="152"/>
      <c r="LVW556" s="152"/>
      <c r="LVX556" s="152"/>
      <c r="LVY556" s="152"/>
      <c r="LVZ556" s="152"/>
      <c r="LWA556" s="152"/>
      <c r="LWB556" s="152"/>
      <c r="LWC556" s="152"/>
      <c r="LWD556" s="152"/>
      <c r="LWE556" s="152"/>
      <c r="LWF556" s="152"/>
      <c r="LWG556" s="152"/>
      <c r="LWH556" s="152"/>
      <c r="LWI556" s="152"/>
      <c r="LWJ556" s="152"/>
      <c r="LWK556" s="152"/>
      <c r="LWL556" s="152"/>
      <c r="LWM556" s="152"/>
      <c r="LWN556" s="152"/>
      <c r="LWO556" s="152"/>
      <c r="LWP556" s="152"/>
      <c r="LWQ556" s="152"/>
      <c r="LWR556" s="152"/>
      <c r="LWS556" s="152"/>
      <c r="LWT556" s="152"/>
      <c r="LWU556" s="152"/>
      <c r="LWV556" s="152"/>
      <c r="LWW556" s="152"/>
      <c r="LWX556" s="152"/>
      <c r="LWY556" s="152"/>
      <c r="LWZ556" s="152"/>
      <c r="LXA556" s="152"/>
      <c r="LXB556" s="152"/>
      <c r="LXC556" s="152"/>
      <c r="LXD556" s="152"/>
      <c r="LXE556" s="152"/>
      <c r="LXF556" s="152"/>
      <c r="LXG556" s="152"/>
      <c r="LXH556" s="152"/>
      <c r="LXI556" s="152"/>
      <c r="LXJ556" s="152"/>
      <c r="LXK556" s="152"/>
      <c r="LXL556" s="152"/>
      <c r="LXM556" s="152"/>
      <c r="LXN556" s="152"/>
      <c r="LXO556" s="152"/>
      <c r="LXP556" s="152"/>
      <c r="LXQ556" s="152"/>
      <c r="LXR556" s="152"/>
      <c r="LXS556" s="152"/>
      <c r="LXT556" s="152"/>
      <c r="LXU556" s="152"/>
      <c r="LXV556" s="152"/>
      <c r="LXW556" s="152"/>
      <c r="LXX556" s="152"/>
      <c r="LXY556" s="152"/>
      <c r="LXZ556" s="152"/>
      <c r="LYA556" s="152"/>
      <c r="LYB556" s="152"/>
      <c r="LYC556" s="152"/>
      <c r="LYD556" s="152"/>
      <c r="LYE556" s="152"/>
      <c r="LYF556" s="152"/>
      <c r="LYG556" s="152"/>
      <c r="LYH556" s="152"/>
      <c r="LYI556" s="152"/>
      <c r="LYJ556" s="152"/>
      <c r="LYK556" s="152"/>
      <c r="LYL556" s="152"/>
      <c r="LYM556" s="152"/>
      <c r="LYN556" s="152"/>
      <c r="LYO556" s="152"/>
      <c r="LYP556" s="152"/>
      <c r="LYQ556" s="152"/>
      <c r="LYR556" s="152"/>
      <c r="LYS556" s="152"/>
      <c r="LYT556" s="152"/>
      <c r="LYU556" s="152"/>
      <c r="LYV556" s="152"/>
      <c r="LYW556" s="152"/>
      <c r="LYX556" s="152"/>
      <c r="LYY556" s="152"/>
      <c r="LYZ556" s="152"/>
      <c r="LZA556" s="152"/>
      <c r="LZB556" s="152"/>
      <c r="LZC556" s="152"/>
      <c r="LZD556" s="152"/>
      <c r="LZE556" s="152"/>
      <c r="LZF556" s="152"/>
      <c r="LZG556" s="152"/>
      <c r="LZH556" s="152"/>
      <c r="LZI556" s="152"/>
      <c r="LZJ556" s="152"/>
      <c r="LZK556" s="152"/>
      <c r="LZL556" s="152"/>
      <c r="LZM556" s="152"/>
      <c r="LZN556" s="152"/>
      <c r="LZO556" s="152"/>
      <c r="LZP556" s="152"/>
      <c r="LZQ556" s="152"/>
      <c r="LZR556" s="152"/>
      <c r="LZS556" s="152"/>
      <c r="LZT556" s="152"/>
      <c r="LZU556" s="152"/>
      <c r="LZV556" s="152"/>
      <c r="LZW556" s="152"/>
      <c r="LZX556" s="152"/>
      <c r="LZY556" s="152"/>
      <c r="LZZ556" s="152"/>
      <c r="MAA556" s="152"/>
      <c r="MAB556" s="152"/>
      <c r="MAC556" s="152"/>
      <c r="MAD556" s="152"/>
      <c r="MAE556" s="152"/>
      <c r="MAF556" s="152"/>
      <c r="MAG556" s="152"/>
      <c r="MAH556" s="152"/>
      <c r="MAI556" s="152"/>
      <c r="MAJ556" s="152"/>
      <c r="MAK556" s="152"/>
      <c r="MAL556" s="152"/>
      <c r="MAM556" s="152"/>
      <c r="MAN556" s="152"/>
      <c r="MAO556" s="152"/>
      <c r="MAP556" s="152"/>
      <c r="MAQ556" s="152"/>
      <c r="MAR556" s="152"/>
      <c r="MAS556" s="152"/>
      <c r="MAT556" s="152"/>
      <c r="MAU556" s="152"/>
      <c r="MAV556" s="152"/>
      <c r="MAW556" s="152"/>
      <c r="MAX556" s="152"/>
      <c r="MAY556" s="152"/>
      <c r="MAZ556" s="152"/>
      <c r="MBA556" s="152"/>
      <c r="MBB556" s="152"/>
      <c r="MBC556" s="152"/>
      <c r="MBD556" s="152"/>
      <c r="MBE556" s="152"/>
      <c r="MBF556" s="152"/>
      <c r="MBG556" s="152"/>
      <c r="MBH556" s="152"/>
      <c r="MBI556" s="152"/>
      <c r="MBJ556" s="152"/>
      <c r="MBK556" s="152"/>
      <c r="MBL556" s="152"/>
      <c r="MBM556" s="152"/>
      <c r="MBN556" s="152"/>
      <c r="MBO556" s="152"/>
      <c r="MBP556" s="152"/>
      <c r="MBQ556" s="152"/>
      <c r="MBR556" s="152"/>
      <c r="MBS556" s="152"/>
      <c r="MBT556" s="152"/>
      <c r="MBU556" s="152"/>
      <c r="MBV556" s="152"/>
      <c r="MBW556" s="152"/>
      <c r="MBX556" s="152"/>
      <c r="MBY556" s="152"/>
      <c r="MBZ556" s="152"/>
      <c r="MCA556" s="152"/>
      <c r="MCB556" s="152"/>
      <c r="MCC556" s="152"/>
      <c r="MCD556" s="152"/>
      <c r="MCE556" s="152"/>
      <c r="MCF556" s="152"/>
      <c r="MCG556" s="152"/>
      <c r="MCH556" s="152"/>
      <c r="MCI556" s="152"/>
      <c r="MCJ556" s="152"/>
      <c r="MCK556" s="152"/>
      <c r="MCL556" s="152"/>
      <c r="MCM556" s="152"/>
      <c r="MCN556" s="152"/>
      <c r="MCO556" s="152"/>
      <c r="MCP556" s="152"/>
      <c r="MCQ556" s="152"/>
      <c r="MCR556" s="152"/>
      <c r="MCS556" s="152"/>
      <c r="MCT556" s="152"/>
      <c r="MCU556" s="152"/>
      <c r="MCV556" s="152"/>
      <c r="MCW556" s="152"/>
      <c r="MCX556" s="152"/>
      <c r="MCY556" s="152"/>
      <c r="MCZ556" s="152"/>
      <c r="MDA556" s="152"/>
      <c r="MDB556" s="152"/>
      <c r="MDC556" s="152"/>
      <c r="MDD556" s="152"/>
      <c r="MDE556" s="152"/>
      <c r="MDF556" s="152"/>
      <c r="MDG556" s="152"/>
      <c r="MDH556" s="152"/>
      <c r="MDI556" s="152"/>
      <c r="MDJ556" s="152"/>
      <c r="MDK556" s="152"/>
      <c r="MDL556" s="152"/>
      <c r="MDM556" s="152"/>
      <c r="MDN556" s="152"/>
      <c r="MDO556" s="152"/>
      <c r="MDP556" s="152"/>
      <c r="MDQ556" s="152"/>
      <c r="MDR556" s="152"/>
      <c r="MDS556" s="152"/>
      <c r="MDT556" s="152"/>
      <c r="MDU556" s="152"/>
      <c r="MDV556" s="152"/>
      <c r="MDW556" s="152"/>
      <c r="MDX556" s="152"/>
      <c r="MDY556" s="152"/>
      <c r="MDZ556" s="152"/>
      <c r="MEA556" s="152"/>
      <c r="MEB556" s="152"/>
      <c r="MEC556" s="152"/>
      <c r="MED556" s="152"/>
      <c r="MEE556" s="152"/>
      <c r="MEF556" s="152"/>
      <c r="MEG556" s="152"/>
      <c r="MEH556" s="152"/>
      <c r="MEI556" s="152"/>
      <c r="MEJ556" s="152"/>
      <c r="MEK556" s="152"/>
      <c r="MEL556" s="152"/>
      <c r="MEM556" s="152"/>
      <c r="MEN556" s="152"/>
      <c r="MEO556" s="152"/>
      <c r="MEP556" s="152"/>
      <c r="MEQ556" s="152"/>
      <c r="MER556" s="152"/>
      <c r="MES556" s="152"/>
      <c r="MET556" s="152"/>
      <c r="MEU556" s="152"/>
      <c r="MEV556" s="152"/>
      <c r="MEW556" s="152"/>
      <c r="MEX556" s="152"/>
      <c r="MEY556" s="152"/>
      <c r="MEZ556" s="152"/>
      <c r="MFA556" s="152"/>
      <c r="MFB556" s="152"/>
      <c r="MFC556" s="152"/>
      <c r="MFD556" s="152"/>
      <c r="MFE556" s="152"/>
      <c r="MFF556" s="152"/>
      <c r="MFG556" s="152"/>
      <c r="MFH556" s="152"/>
      <c r="MFI556" s="152"/>
      <c r="MFJ556" s="152"/>
      <c r="MFK556" s="152"/>
      <c r="MFL556" s="152"/>
      <c r="MFM556" s="152"/>
      <c r="MFN556" s="152"/>
      <c r="MFO556" s="152"/>
      <c r="MFP556" s="152"/>
      <c r="MFQ556" s="152"/>
      <c r="MFR556" s="152"/>
      <c r="MFS556" s="152"/>
      <c r="MFT556" s="152"/>
      <c r="MFU556" s="152"/>
      <c r="MFV556" s="152"/>
      <c r="MFW556" s="152"/>
      <c r="MFX556" s="152"/>
      <c r="MFY556" s="152"/>
      <c r="MFZ556" s="152"/>
      <c r="MGA556" s="152"/>
      <c r="MGB556" s="152"/>
      <c r="MGC556" s="152"/>
      <c r="MGD556" s="152"/>
      <c r="MGE556" s="152"/>
      <c r="MGF556" s="152"/>
      <c r="MGG556" s="152"/>
      <c r="MGH556" s="152"/>
      <c r="MGI556" s="152"/>
      <c r="MGJ556" s="152"/>
      <c r="MGK556" s="152"/>
      <c r="MGL556" s="152"/>
      <c r="MGM556" s="152"/>
      <c r="MGN556" s="152"/>
      <c r="MGO556" s="152"/>
      <c r="MGP556" s="152"/>
      <c r="MGQ556" s="152"/>
      <c r="MGR556" s="152"/>
      <c r="MGS556" s="152"/>
      <c r="MGT556" s="152"/>
      <c r="MGU556" s="152"/>
      <c r="MGV556" s="152"/>
      <c r="MGW556" s="152"/>
      <c r="MGX556" s="152"/>
      <c r="MGY556" s="152"/>
      <c r="MGZ556" s="152"/>
      <c r="MHA556" s="152"/>
      <c r="MHB556" s="152"/>
      <c r="MHC556" s="152"/>
      <c r="MHD556" s="152"/>
      <c r="MHE556" s="152"/>
      <c r="MHF556" s="152"/>
      <c r="MHG556" s="152"/>
      <c r="MHH556" s="152"/>
      <c r="MHI556" s="152"/>
      <c r="MHJ556" s="152"/>
      <c r="MHK556" s="152"/>
      <c r="MHL556" s="152"/>
      <c r="MHM556" s="152"/>
      <c r="MHN556" s="152"/>
      <c r="MHO556" s="152"/>
      <c r="MHP556" s="152"/>
      <c r="MHQ556" s="152"/>
      <c r="MHR556" s="152"/>
      <c r="MHS556" s="152"/>
      <c r="MHT556" s="152"/>
      <c r="MHU556" s="152"/>
      <c r="MHV556" s="152"/>
      <c r="MHW556" s="152"/>
      <c r="MHX556" s="152"/>
      <c r="MHY556" s="152"/>
      <c r="MHZ556" s="152"/>
      <c r="MIA556" s="152"/>
      <c r="MIB556" s="152"/>
      <c r="MIC556" s="152"/>
      <c r="MID556" s="152"/>
      <c r="MIE556" s="152"/>
      <c r="MIF556" s="152"/>
      <c r="MIG556" s="152"/>
      <c r="MIH556" s="152"/>
      <c r="MII556" s="152"/>
      <c r="MIJ556" s="152"/>
      <c r="MIK556" s="152"/>
      <c r="MIL556" s="152"/>
      <c r="MIM556" s="152"/>
      <c r="MIN556" s="152"/>
      <c r="MIO556" s="152"/>
      <c r="MIP556" s="152"/>
      <c r="MIQ556" s="152"/>
      <c r="MIR556" s="152"/>
      <c r="MIS556" s="152"/>
      <c r="MIT556" s="152"/>
      <c r="MIU556" s="152"/>
      <c r="MIV556" s="152"/>
      <c r="MIW556" s="152"/>
      <c r="MIX556" s="152"/>
      <c r="MIY556" s="152"/>
      <c r="MIZ556" s="152"/>
      <c r="MJA556" s="152"/>
      <c r="MJB556" s="152"/>
      <c r="MJC556" s="152"/>
      <c r="MJD556" s="152"/>
      <c r="MJE556" s="152"/>
      <c r="MJF556" s="152"/>
      <c r="MJG556" s="152"/>
      <c r="MJH556" s="152"/>
      <c r="MJI556" s="152"/>
      <c r="MJJ556" s="152"/>
      <c r="MJK556" s="152"/>
      <c r="MJL556" s="152"/>
      <c r="MJM556" s="152"/>
      <c r="MJN556" s="152"/>
      <c r="MJO556" s="152"/>
      <c r="MJP556" s="152"/>
      <c r="MJQ556" s="152"/>
      <c r="MJR556" s="152"/>
      <c r="MJS556" s="152"/>
      <c r="MJT556" s="152"/>
      <c r="MJU556" s="152"/>
      <c r="MJV556" s="152"/>
      <c r="MJW556" s="152"/>
      <c r="MJX556" s="152"/>
      <c r="MJY556" s="152"/>
      <c r="MJZ556" s="152"/>
      <c r="MKA556" s="152"/>
      <c r="MKB556" s="152"/>
      <c r="MKC556" s="152"/>
      <c r="MKD556" s="152"/>
      <c r="MKE556" s="152"/>
      <c r="MKF556" s="152"/>
      <c r="MKG556" s="152"/>
      <c r="MKH556" s="152"/>
      <c r="MKI556" s="152"/>
      <c r="MKJ556" s="152"/>
      <c r="MKK556" s="152"/>
      <c r="MKL556" s="152"/>
      <c r="MKM556" s="152"/>
      <c r="MKN556" s="152"/>
      <c r="MKO556" s="152"/>
      <c r="MKP556" s="152"/>
      <c r="MKQ556" s="152"/>
      <c r="MKR556" s="152"/>
      <c r="MKS556" s="152"/>
      <c r="MKT556" s="152"/>
      <c r="MKU556" s="152"/>
      <c r="MKV556" s="152"/>
      <c r="MKW556" s="152"/>
      <c r="MKX556" s="152"/>
      <c r="MKY556" s="152"/>
      <c r="MKZ556" s="152"/>
      <c r="MLA556" s="152"/>
      <c r="MLB556" s="152"/>
      <c r="MLC556" s="152"/>
      <c r="MLD556" s="152"/>
      <c r="MLE556" s="152"/>
      <c r="MLF556" s="152"/>
      <c r="MLG556" s="152"/>
      <c r="MLH556" s="152"/>
      <c r="MLI556" s="152"/>
      <c r="MLJ556" s="152"/>
      <c r="MLK556" s="152"/>
      <c r="MLL556" s="152"/>
      <c r="MLM556" s="152"/>
      <c r="MLN556" s="152"/>
      <c r="MLO556" s="152"/>
      <c r="MLP556" s="152"/>
      <c r="MLQ556" s="152"/>
      <c r="MLR556" s="152"/>
      <c r="MLS556" s="152"/>
      <c r="MLT556" s="152"/>
      <c r="MLU556" s="152"/>
      <c r="MLV556" s="152"/>
      <c r="MLW556" s="152"/>
      <c r="MLX556" s="152"/>
      <c r="MLY556" s="152"/>
      <c r="MLZ556" s="152"/>
      <c r="MMA556" s="152"/>
      <c r="MMB556" s="152"/>
      <c r="MMC556" s="152"/>
      <c r="MMD556" s="152"/>
      <c r="MME556" s="152"/>
      <c r="MMF556" s="152"/>
      <c r="MMG556" s="152"/>
      <c r="MMH556" s="152"/>
      <c r="MMI556" s="152"/>
      <c r="MMJ556" s="152"/>
      <c r="MMK556" s="152"/>
      <c r="MML556" s="152"/>
      <c r="MMM556" s="152"/>
      <c r="MMN556" s="152"/>
      <c r="MMO556" s="152"/>
      <c r="MMP556" s="152"/>
      <c r="MMQ556" s="152"/>
      <c r="MMR556" s="152"/>
      <c r="MMS556" s="152"/>
      <c r="MMT556" s="152"/>
      <c r="MMU556" s="152"/>
      <c r="MMV556" s="152"/>
      <c r="MMW556" s="152"/>
      <c r="MMX556" s="152"/>
      <c r="MMY556" s="152"/>
      <c r="MMZ556" s="152"/>
      <c r="MNA556" s="152"/>
      <c r="MNB556" s="152"/>
      <c r="MNC556" s="152"/>
      <c r="MND556" s="152"/>
      <c r="MNE556" s="152"/>
      <c r="MNF556" s="152"/>
      <c r="MNG556" s="152"/>
      <c r="MNH556" s="152"/>
      <c r="MNI556" s="152"/>
      <c r="MNJ556" s="152"/>
      <c r="MNK556" s="152"/>
      <c r="MNL556" s="152"/>
      <c r="MNM556" s="152"/>
      <c r="MNN556" s="152"/>
      <c r="MNO556" s="152"/>
      <c r="MNP556" s="152"/>
      <c r="MNQ556" s="152"/>
      <c r="MNR556" s="152"/>
      <c r="MNS556" s="152"/>
      <c r="MNT556" s="152"/>
      <c r="MNU556" s="152"/>
      <c r="MNV556" s="152"/>
      <c r="MNW556" s="152"/>
      <c r="MNX556" s="152"/>
      <c r="MNY556" s="152"/>
      <c r="MNZ556" s="152"/>
      <c r="MOA556" s="152"/>
      <c r="MOB556" s="152"/>
      <c r="MOC556" s="152"/>
      <c r="MOD556" s="152"/>
      <c r="MOE556" s="152"/>
      <c r="MOF556" s="152"/>
      <c r="MOG556" s="152"/>
      <c r="MOH556" s="152"/>
      <c r="MOI556" s="152"/>
      <c r="MOJ556" s="152"/>
      <c r="MOK556" s="152"/>
      <c r="MOL556" s="152"/>
      <c r="MOM556" s="152"/>
      <c r="MON556" s="152"/>
      <c r="MOO556" s="152"/>
      <c r="MOP556" s="152"/>
      <c r="MOQ556" s="152"/>
      <c r="MOR556" s="152"/>
      <c r="MOS556" s="152"/>
      <c r="MOT556" s="152"/>
      <c r="MOU556" s="152"/>
      <c r="MOV556" s="152"/>
      <c r="MOW556" s="152"/>
      <c r="MOX556" s="152"/>
      <c r="MOY556" s="152"/>
      <c r="MOZ556" s="152"/>
      <c r="MPA556" s="152"/>
      <c r="MPB556" s="152"/>
      <c r="MPC556" s="152"/>
      <c r="MPD556" s="152"/>
      <c r="MPE556" s="152"/>
      <c r="MPF556" s="152"/>
      <c r="MPG556" s="152"/>
      <c r="MPH556" s="152"/>
      <c r="MPI556" s="152"/>
      <c r="MPJ556" s="152"/>
      <c r="MPK556" s="152"/>
      <c r="MPL556" s="152"/>
      <c r="MPM556" s="152"/>
      <c r="MPN556" s="152"/>
      <c r="MPO556" s="152"/>
      <c r="MPP556" s="152"/>
      <c r="MPQ556" s="152"/>
      <c r="MPR556" s="152"/>
      <c r="MPS556" s="152"/>
      <c r="MPT556" s="152"/>
      <c r="MPU556" s="152"/>
      <c r="MPV556" s="152"/>
      <c r="MPW556" s="152"/>
      <c r="MPX556" s="152"/>
      <c r="MPY556" s="152"/>
      <c r="MPZ556" s="152"/>
      <c r="MQA556" s="152"/>
      <c r="MQB556" s="152"/>
      <c r="MQC556" s="152"/>
      <c r="MQD556" s="152"/>
      <c r="MQE556" s="152"/>
      <c r="MQF556" s="152"/>
      <c r="MQG556" s="152"/>
      <c r="MQH556" s="152"/>
      <c r="MQI556" s="152"/>
      <c r="MQJ556" s="152"/>
      <c r="MQK556" s="152"/>
      <c r="MQL556" s="152"/>
      <c r="MQM556" s="152"/>
      <c r="MQN556" s="152"/>
      <c r="MQO556" s="152"/>
      <c r="MQP556" s="152"/>
      <c r="MQQ556" s="152"/>
      <c r="MQR556" s="152"/>
      <c r="MQS556" s="152"/>
      <c r="MQT556" s="152"/>
      <c r="MQU556" s="152"/>
      <c r="MQV556" s="152"/>
      <c r="MQW556" s="152"/>
      <c r="MQX556" s="152"/>
      <c r="MQY556" s="152"/>
      <c r="MQZ556" s="152"/>
      <c r="MRA556" s="152"/>
      <c r="MRB556" s="152"/>
      <c r="MRC556" s="152"/>
      <c r="MRD556" s="152"/>
      <c r="MRE556" s="152"/>
      <c r="MRF556" s="152"/>
      <c r="MRG556" s="152"/>
      <c r="MRH556" s="152"/>
      <c r="MRI556" s="152"/>
      <c r="MRJ556" s="152"/>
      <c r="MRK556" s="152"/>
      <c r="MRL556" s="152"/>
      <c r="MRM556" s="152"/>
      <c r="MRN556" s="152"/>
      <c r="MRO556" s="152"/>
      <c r="MRP556" s="152"/>
      <c r="MRQ556" s="152"/>
      <c r="MRR556" s="152"/>
      <c r="MRS556" s="152"/>
      <c r="MRT556" s="152"/>
      <c r="MRU556" s="152"/>
      <c r="MRV556" s="152"/>
      <c r="MRW556" s="152"/>
      <c r="MRX556" s="152"/>
      <c r="MRY556" s="152"/>
      <c r="MRZ556" s="152"/>
      <c r="MSA556" s="152"/>
      <c r="MSB556" s="152"/>
      <c r="MSC556" s="152"/>
      <c r="MSD556" s="152"/>
      <c r="MSE556" s="152"/>
      <c r="MSF556" s="152"/>
      <c r="MSG556" s="152"/>
      <c r="MSH556" s="152"/>
      <c r="MSI556" s="152"/>
      <c r="MSJ556" s="152"/>
      <c r="MSK556" s="152"/>
      <c r="MSL556" s="152"/>
      <c r="MSM556" s="152"/>
      <c r="MSN556" s="152"/>
      <c r="MSO556" s="152"/>
      <c r="MSP556" s="152"/>
      <c r="MSQ556" s="152"/>
      <c r="MSR556" s="152"/>
      <c r="MSS556" s="152"/>
      <c r="MST556" s="152"/>
      <c r="MSU556" s="152"/>
      <c r="MSV556" s="152"/>
      <c r="MSW556" s="152"/>
      <c r="MSX556" s="152"/>
      <c r="MSY556" s="152"/>
      <c r="MSZ556" s="152"/>
      <c r="MTA556" s="152"/>
      <c r="MTB556" s="152"/>
      <c r="MTC556" s="152"/>
      <c r="MTD556" s="152"/>
      <c r="MTE556" s="152"/>
      <c r="MTF556" s="152"/>
      <c r="MTG556" s="152"/>
      <c r="MTH556" s="152"/>
      <c r="MTI556" s="152"/>
      <c r="MTJ556" s="152"/>
      <c r="MTK556" s="152"/>
      <c r="MTL556" s="152"/>
      <c r="MTM556" s="152"/>
      <c r="MTN556" s="152"/>
      <c r="MTO556" s="152"/>
      <c r="MTP556" s="152"/>
      <c r="MTQ556" s="152"/>
      <c r="MTR556" s="152"/>
      <c r="MTS556" s="152"/>
      <c r="MTT556" s="152"/>
      <c r="MTU556" s="152"/>
      <c r="MTV556" s="152"/>
      <c r="MTW556" s="152"/>
      <c r="MTX556" s="152"/>
      <c r="MTY556" s="152"/>
      <c r="MTZ556" s="152"/>
      <c r="MUA556" s="152"/>
      <c r="MUB556" s="152"/>
      <c r="MUC556" s="152"/>
      <c r="MUD556" s="152"/>
      <c r="MUE556" s="152"/>
      <c r="MUF556" s="152"/>
      <c r="MUG556" s="152"/>
      <c r="MUH556" s="152"/>
      <c r="MUI556" s="152"/>
      <c r="MUJ556" s="152"/>
      <c r="MUK556" s="152"/>
      <c r="MUL556" s="152"/>
      <c r="MUM556" s="152"/>
      <c r="MUN556" s="152"/>
      <c r="MUO556" s="152"/>
      <c r="MUP556" s="152"/>
      <c r="MUQ556" s="152"/>
      <c r="MUR556" s="152"/>
      <c r="MUS556" s="152"/>
      <c r="MUT556" s="152"/>
      <c r="MUU556" s="152"/>
      <c r="MUV556" s="152"/>
      <c r="MUW556" s="152"/>
      <c r="MUX556" s="152"/>
      <c r="MUY556" s="152"/>
      <c r="MUZ556" s="152"/>
      <c r="MVA556" s="152"/>
      <c r="MVB556" s="152"/>
      <c r="MVC556" s="152"/>
      <c r="MVD556" s="152"/>
      <c r="MVE556" s="152"/>
      <c r="MVF556" s="152"/>
      <c r="MVG556" s="152"/>
      <c r="MVH556" s="152"/>
      <c r="MVI556" s="152"/>
      <c r="MVJ556" s="152"/>
      <c r="MVK556" s="152"/>
      <c r="MVL556" s="152"/>
      <c r="MVM556" s="152"/>
      <c r="MVN556" s="152"/>
      <c r="MVO556" s="152"/>
      <c r="MVP556" s="152"/>
      <c r="MVQ556" s="152"/>
      <c r="MVR556" s="152"/>
      <c r="MVS556" s="152"/>
      <c r="MVT556" s="152"/>
      <c r="MVU556" s="152"/>
      <c r="MVV556" s="152"/>
      <c r="MVW556" s="152"/>
      <c r="MVX556" s="152"/>
      <c r="MVY556" s="152"/>
      <c r="MVZ556" s="152"/>
      <c r="MWA556" s="152"/>
      <c r="MWB556" s="152"/>
      <c r="MWC556" s="152"/>
      <c r="MWD556" s="152"/>
      <c r="MWE556" s="152"/>
      <c r="MWF556" s="152"/>
      <c r="MWG556" s="152"/>
      <c r="MWH556" s="152"/>
      <c r="MWI556" s="152"/>
      <c r="MWJ556" s="152"/>
      <c r="MWK556" s="152"/>
      <c r="MWL556" s="152"/>
      <c r="MWM556" s="152"/>
      <c r="MWN556" s="152"/>
      <c r="MWO556" s="152"/>
      <c r="MWP556" s="152"/>
      <c r="MWQ556" s="152"/>
      <c r="MWR556" s="152"/>
      <c r="MWS556" s="152"/>
      <c r="MWT556" s="152"/>
      <c r="MWU556" s="152"/>
      <c r="MWV556" s="152"/>
      <c r="MWW556" s="152"/>
      <c r="MWX556" s="152"/>
      <c r="MWY556" s="152"/>
      <c r="MWZ556" s="152"/>
      <c r="MXA556" s="152"/>
      <c r="MXB556" s="152"/>
      <c r="MXC556" s="152"/>
      <c r="MXD556" s="152"/>
      <c r="MXE556" s="152"/>
      <c r="MXF556" s="152"/>
      <c r="MXG556" s="152"/>
      <c r="MXH556" s="152"/>
      <c r="MXI556" s="152"/>
      <c r="MXJ556" s="152"/>
      <c r="MXK556" s="152"/>
      <c r="MXL556" s="152"/>
      <c r="MXM556" s="152"/>
      <c r="MXN556" s="152"/>
      <c r="MXO556" s="152"/>
      <c r="MXP556" s="152"/>
      <c r="MXQ556" s="152"/>
      <c r="MXR556" s="152"/>
      <c r="MXS556" s="152"/>
      <c r="MXT556" s="152"/>
      <c r="MXU556" s="152"/>
      <c r="MXV556" s="152"/>
      <c r="MXW556" s="152"/>
      <c r="MXX556" s="152"/>
      <c r="MXY556" s="152"/>
      <c r="MXZ556" s="152"/>
      <c r="MYA556" s="152"/>
      <c r="MYB556" s="152"/>
      <c r="MYC556" s="152"/>
      <c r="MYD556" s="152"/>
      <c r="MYE556" s="152"/>
      <c r="MYF556" s="152"/>
      <c r="MYG556" s="152"/>
      <c r="MYH556" s="152"/>
      <c r="MYI556" s="152"/>
      <c r="MYJ556" s="152"/>
      <c r="MYK556" s="152"/>
      <c r="MYL556" s="152"/>
      <c r="MYM556" s="152"/>
      <c r="MYN556" s="152"/>
      <c r="MYO556" s="152"/>
      <c r="MYP556" s="152"/>
      <c r="MYQ556" s="152"/>
      <c r="MYR556" s="152"/>
      <c r="MYS556" s="152"/>
      <c r="MYT556" s="152"/>
      <c r="MYU556" s="152"/>
      <c r="MYV556" s="152"/>
      <c r="MYW556" s="152"/>
      <c r="MYX556" s="152"/>
      <c r="MYY556" s="152"/>
      <c r="MYZ556" s="152"/>
      <c r="MZA556" s="152"/>
      <c r="MZB556" s="152"/>
      <c r="MZC556" s="152"/>
      <c r="MZD556" s="152"/>
      <c r="MZE556" s="152"/>
      <c r="MZF556" s="152"/>
      <c r="MZG556" s="152"/>
      <c r="MZH556" s="152"/>
      <c r="MZI556" s="152"/>
      <c r="MZJ556" s="152"/>
      <c r="MZK556" s="152"/>
      <c r="MZL556" s="152"/>
      <c r="MZM556" s="152"/>
      <c r="MZN556" s="152"/>
      <c r="MZO556" s="152"/>
      <c r="MZP556" s="152"/>
      <c r="MZQ556" s="152"/>
      <c r="MZR556" s="152"/>
      <c r="MZS556" s="152"/>
      <c r="MZT556" s="152"/>
      <c r="MZU556" s="152"/>
      <c r="MZV556" s="152"/>
      <c r="MZW556" s="152"/>
      <c r="MZX556" s="152"/>
      <c r="MZY556" s="152"/>
      <c r="MZZ556" s="152"/>
      <c r="NAA556" s="152"/>
      <c r="NAB556" s="152"/>
      <c r="NAC556" s="152"/>
      <c r="NAD556" s="152"/>
      <c r="NAE556" s="152"/>
      <c r="NAF556" s="152"/>
      <c r="NAG556" s="152"/>
      <c r="NAH556" s="152"/>
      <c r="NAI556" s="152"/>
      <c r="NAJ556" s="152"/>
      <c r="NAK556" s="152"/>
      <c r="NAL556" s="152"/>
      <c r="NAM556" s="152"/>
      <c r="NAN556" s="152"/>
      <c r="NAO556" s="152"/>
      <c r="NAP556" s="152"/>
      <c r="NAQ556" s="152"/>
      <c r="NAR556" s="152"/>
      <c r="NAS556" s="152"/>
      <c r="NAT556" s="152"/>
      <c r="NAU556" s="152"/>
      <c r="NAV556" s="152"/>
      <c r="NAW556" s="152"/>
      <c r="NAX556" s="152"/>
      <c r="NAY556" s="152"/>
      <c r="NAZ556" s="152"/>
      <c r="NBA556" s="152"/>
      <c r="NBB556" s="152"/>
      <c r="NBC556" s="152"/>
      <c r="NBD556" s="152"/>
      <c r="NBE556" s="152"/>
      <c r="NBF556" s="152"/>
      <c r="NBG556" s="152"/>
      <c r="NBH556" s="152"/>
      <c r="NBI556" s="152"/>
      <c r="NBJ556" s="152"/>
      <c r="NBK556" s="152"/>
      <c r="NBL556" s="152"/>
      <c r="NBM556" s="152"/>
      <c r="NBN556" s="152"/>
      <c r="NBO556" s="152"/>
      <c r="NBP556" s="152"/>
      <c r="NBQ556" s="152"/>
      <c r="NBR556" s="152"/>
      <c r="NBS556" s="152"/>
      <c r="NBT556" s="152"/>
      <c r="NBU556" s="152"/>
      <c r="NBV556" s="152"/>
      <c r="NBW556" s="152"/>
      <c r="NBX556" s="152"/>
      <c r="NBY556" s="152"/>
      <c r="NBZ556" s="152"/>
      <c r="NCA556" s="152"/>
      <c r="NCB556" s="152"/>
      <c r="NCC556" s="152"/>
      <c r="NCD556" s="152"/>
      <c r="NCE556" s="152"/>
      <c r="NCF556" s="152"/>
      <c r="NCG556" s="152"/>
      <c r="NCH556" s="152"/>
      <c r="NCI556" s="152"/>
      <c r="NCJ556" s="152"/>
      <c r="NCK556" s="152"/>
      <c r="NCL556" s="152"/>
      <c r="NCM556" s="152"/>
      <c r="NCN556" s="152"/>
      <c r="NCO556" s="152"/>
      <c r="NCP556" s="152"/>
      <c r="NCQ556" s="152"/>
      <c r="NCR556" s="152"/>
      <c r="NCS556" s="152"/>
      <c r="NCT556" s="152"/>
      <c r="NCU556" s="152"/>
      <c r="NCV556" s="152"/>
      <c r="NCW556" s="152"/>
      <c r="NCX556" s="152"/>
      <c r="NCY556" s="152"/>
      <c r="NCZ556" s="152"/>
      <c r="NDA556" s="152"/>
      <c r="NDB556" s="152"/>
      <c r="NDC556" s="152"/>
      <c r="NDD556" s="152"/>
      <c r="NDE556" s="152"/>
      <c r="NDF556" s="152"/>
      <c r="NDG556" s="152"/>
      <c r="NDH556" s="152"/>
      <c r="NDI556" s="152"/>
      <c r="NDJ556" s="152"/>
      <c r="NDK556" s="152"/>
      <c r="NDL556" s="152"/>
      <c r="NDM556" s="152"/>
      <c r="NDN556" s="152"/>
      <c r="NDO556" s="152"/>
      <c r="NDP556" s="152"/>
      <c r="NDQ556" s="152"/>
      <c r="NDR556" s="152"/>
      <c r="NDS556" s="152"/>
      <c r="NDT556" s="152"/>
      <c r="NDU556" s="152"/>
      <c r="NDV556" s="152"/>
      <c r="NDW556" s="152"/>
      <c r="NDX556" s="152"/>
      <c r="NDY556" s="152"/>
      <c r="NDZ556" s="152"/>
      <c r="NEA556" s="152"/>
      <c r="NEB556" s="152"/>
      <c r="NEC556" s="152"/>
      <c r="NED556" s="152"/>
      <c r="NEE556" s="152"/>
      <c r="NEF556" s="152"/>
      <c r="NEG556" s="152"/>
      <c r="NEH556" s="152"/>
      <c r="NEI556" s="152"/>
      <c r="NEJ556" s="152"/>
      <c r="NEK556" s="152"/>
      <c r="NEL556" s="152"/>
      <c r="NEM556" s="152"/>
      <c r="NEN556" s="152"/>
      <c r="NEO556" s="152"/>
      <c r="NEP556" s="152"/>
      <c r="NEQ556" s="152"/>
      <c r="NER556" s="152"/>
      <c r="NES556" s="152"/>
      <c r="NET556" s="152"/>
      <c r="NEU556" s="152"/>
      <c r="NEV556" s="152"/>
      <c r="NEW556" s="152"/>
      <c r="NEX556" s="152"/>
      <c r="NEY556" s="152"/>
      <c r="NEZ556" s="152"/>
      <c r="NFA556" s="152"/>
      <c r="NFB556" s="152"/>
      <c r="NFC556" s="152"/>
      <c r="NFD556" s="152"/>
      <c r="NFE556" s="152"/>
      <c r="NFF556" s="152"/>
      <c r="NFG556" s="152"/>
      <c r="NFH556" s="152"/>
      <c r="NFI556" s="152"/>
      <c r="NFJ556" s="152"/>
      <c r="NFK556" s="152"/>
      <c r="NFL556" s="152"/>
      <c r="NFM556" s="152"/>
      <c r="NFN556" s="152"/>
      <c r="NFO556" s="152"/>
      <c r="NFP556" s="152"/>
      <c r="NFQ556" s="152"/>
      <c r="NFR556" s="152"/>
      <c r="NFS556" s="152"/>
      <c r="NFT556" s="152"/>
      <c r="NFU556" s="152"/>
      <c r="NFV556" s="152"/>
      <c r="NFW556" s="152"/>
      <c r="NFX556" s="152"/>
      <c r="NFY556" s="152"/>
      <c r="NFZ556" s="152"/>
      <c r="NGA556" s="152"/>
      <c r="NGB556" s="152"/>
      <c r="NGC556" s="152"/>
      <c r="NGD556" s="152"/>
      <c r="NGE556" s="152"/>
      <c r="NGF556" s="152"/>
      <c r="NGG556" s="152"/>
      <c r="NGH556" s="152"/>
      <c r="NGI556" s="152"/>
      <c r="NGJ556" s="152"/>
      <c r="NGK556" s="152"/>
      <c r="NGL556" s="152"/>
      <c r="NGM556" s="152"/>
      <c r="NGN556" s="152"/>
      <c r="NGO556" s="152"/>
      <c r="NGP556" s="152"/>
      <c r="NGQ556" s="152"/>
      <c r="NGR556" s="152"/>
      <c r="NGS556" s="152"/>
      <c r="NGT556" s="152"/>
      <c r="NGU556" s="152"/>
      <c r="NGV556" s="152"/>
      <c r="NGW556" s="152"/>
      <c r="NGX556" s="152"/>
      <c r="NGY556" s="152"/>
      <c r="NGZ556" s="152"/>
      <c r="NHA556" s="152"/>
      <c r="NHB556" s="152"/>
      <c r="NHC556" s="152"/>
      <c r="NHD556" s="152"/>
      <c r="NHE556" s="152"/>
      <c r="NHF556" s="152"/>
      <c r="NHG556" s="152"/>
      <c r="NHH556" s="152"/>
      <c r="NHI556" s="152"/>
      <c r="NHJ556" s="152"/>
      <c r="NHK556" s="152"/>
      <c r="NHL556" s="152"/>
      <c r="NHM556" s="152"/>
      <c r="NHN556" s="152"/>
      <c r="NHO556" s="152"/>
      <c r="NHP556" s="152"/>
      <c r="NHQ556" s="152"/>
      <c r="NHR556" s="152"/>
      <c r="NHS556" s="152"/>
      <c r="NHT556" s="152"/>
      <c r="NHU556" s="152"/>
      <c r="NHV556" s="152"/>
      <c r="NHW556" s="152"/>
      <c r="NHX556" s="152"/>
      <c r="NHY556" s="152"/>
      <c r="NHZ556" s="152"/>
      <c r="NIA556" s="152"/>
      <c r="NIB556" s="152"/>
      <c r="NIC556" s="152"/>
      <c r="NID556" s="152"/>
      <c r="NIE556" s="152"/>
      <c r="NIF556" s="152"/>
      <c r="NIG556" s="152"/>
      <c r="NIH556" s="152"/>
      <c r="NII556" s="152"/>
      <c r="NIJ556" s="152"/>
      <c r="NIK556" s="152"/>
      <c r="NIL556" s="152"/>
      <c r="NIM556" s="152"/>
      <c r="NIN556" s="152"/>
      <c r="NIO556" s="152"/>
      <c r="NIP556" s="152"/>
      <c r="NIQ556" s="152"/>
      <c r="NIR556" s="152"/>
      <c r="NIS556" s="152"/>
      <c r="NIT556" s="152"/>
      <c r="NIU556" s="152"/>
      <c r="NIV556" s="152"/>
      <c r="NIW556" s="152"/>
      <c r="NIX556" s="152"/>
      <c r="NIY556" s="152"/>
      <c r="NIZ556" s="152"/>
      <c r="NJA556" s="152"/>
      <c r="NJB556" s="152"/>
      <c r="NJC556" s="152"/>
      <c r="NJD556" s="152"/>
      <c r="NJE556" s="152"/>
      <c r="NJF556" s="152"/>
      <c r="NJG556" s="152"/>
      <c r="NJH556" s="152"/>
      <c r="NJI556" s="152"/>
      <c r="NJJ556" s="152"/>
      <c r="NJK556" s="152"/>
      <c r="NJL556" s="152"/>
      <c r="NJM556" s="152"/>
      <c r="NJN556" s="152"/>
      <c r="NJO556" s="152"/>
      <c r="NJP556" s="152"/>
      <c r="NJQ556" s="152"/>
      <c r="NJR556" s="152"/>
      <c r="NJS556" s="152"/>
      <c r="NJT556" s="152"/>
      <c r="NJU556" s="152"/>
      <c r="NJV556" s="152"/>
      <c r="NJW556" s="152"/>
      <c r="NJX556" s="152"/>
      <c r="NJY556" s="152"/>
      <c r="NJZ556" s="152"/>
      <c r="NKA556" s="152"/>
      <c r="NKB556" s="152"/>
      <c r="NKC556" s="152"/>
      <c r="NKD556" s="152"/>
      <c r="NKE556" s="152"/>
      <c r="NKF556" s="152"/>
      <c r="NKG556" s="152"/>
      <c r="NKH556" s="152"/>
      <c r="NKI556" s="152"/>
      <c r="NKJ556" s="152"/>
      <c r="NKK556" s="152"/>
      <c r="NKL556" s="152"/>
      <c r="NKM556" s="152"/>
      <c r="NKN556" s="152"/>
      <c r="NKO556" s="152"/>
      <c r="NKP556" s="152"/>
      <c r="NKQ556" s="152"/>
      <c r="NKR556" s="152"/>
      <c r="NKS556" s="152"/>
      <c r="NKT556" s="152"/>
      <c r="NKU556" s="152"/>
      <c r="NKV556" s="152"/>
      <c r="NKW556" s="152"/>
      <c r="NKX556" s="152"/>
      <c r="NKY556" s="152"/>
      <c r="NKZ556" s="152"/>
      <c r="NLA556" s="152"/>
      <c r="NLB556" s="152"/>
      <c r="NLC556" s="152"/>
      <c r="NLD556" s="152"/>
      <c r="NLE556" s="152"/>
      <c r="NLF556" s="152"/>
      <c r="NLG556" s="152"/>
      <c r="NLH556" s="152"/>
      <c r="NLI556" s="152"/>
      <c r="NLJ556" s="152"/>
      <c r="NLK556" s="152"/>
      <c r="NLL556" s="152"/>
      <c r="NLM556" s="152"/>
      <c r="NLN556" s="152"/>
      <c r="NLO556" s="152"/>
      <c r="NLP556" s="152"/>
      <c r="NLQ556" s="152"/>
      <c r="NLR556" s="152"/>
      <c r="NLS556" s="152"/>
      <c r="NLT556" s="152"/>
      <c r="NLU556" s="152"/>
      <c r="NLV556" s="152"/>
      <c r="NLW556" s="152"/>
      <c r="NLX556" s="152"/>
      <c r="NLY556" s="152"/>
      <c r="NLZ556" s="152"/>
      <c r="NMA556" s="152"/>
      <c r="NMB556" s="152"/>
      <c r="NMC556" s="152"/>
      <c r="NMD556" s="152"/>
      <c r="NME556" s="152"/>
      <c r="NMF556" s="152"/>
      <c r="NMG556" s="152"/>
      <c r="NMH556" s="152"/>
      <c r="NMI556" s="152"/>
      <c r="NMJ556" s="152"/>
      <c r="NMK556" s="152"/>
      <c r="NML556" s="152"/>
      <c r="NMM556" s="152"/>
      <c r="NMN556" s="152"/>
      <c r="NMO556" s="152"/>
      <c r="NMP556" s="152"/>
      <c r="NMQ556" s="152"/>
      <c r="NMR556" s="152"/>
      <c r="NMS556" s="152"/>
      <c r="NMT556" s="152"/>
      <c r="NMU556" s="152"/>
      <c r="NMV556" s="152"/>
      <c r="NMW556" s="152"/>
      <c r="NMX556" s="152"/>
      <c r="NMY556" s="152"/>
      <c r="NMZ556" s="152"/>
      <c r="NNA556" s="152"/>
      <c r="NNB556" s="152"/>
      <c r="NNC556" s="152"/>
      <c r="NND556" s="152"/>
      <c r="NNE556" s="152"/>
      <c r="NNF556" s="152"/>
      <c r="NNG556" s="152"/>
      <c r="NNH556" s="152"/>
      <c r="NNI556" s="152"/>
      <c r="NNJ556" s="152"/>
      <c r="NNK556" s="152"/>
      <c r="NNL556" s="152"/>
      <c r="NNM556" s="152"/>
      <c r="NNN556" s="152"/>
      <c r="NNO556" s="152"/>
      <c r="NNP556" s="152"/>
      <c r="NNQ556" s="152"/>
      <c r="NNR556" s="152"/>
      <c r="NNS556" s="152"/>
      <c r="NNT556" s="152"/>
      <c r="NNU556" s="152"/>
      <c r="NNV556" s="152"/>
      <c r="NNW556" s="152"/>
      <c r="NNX556" s="152"/>
      <c r="NNY556" s="152"/>
      <c r="NNZ556" s="152"/>
      <c r="NOA556" s="152"/>
      <c r="NOB556" s="152"/>
      <c r="NOC556" s="152"/>
      <c r="NOD556" s="152"/>
      <c r="NOE556" s="152"/>
      <c r="NOF556" s="152"/>
      <c r="NOG556" s="152"/>
      <c r="NOH556" s="152"/>
      <c r="NOI556" s="152"/>
      <c r="NOJ556" s="152"/>
      <c r="NOK556" s="152"/>
      <c r="NOL556" s="152"/>
      <c r="NOM556" s="152"/>
      <c r="NON556" s="152"/>
      <c r="NOO556" s="152"/>
      <c r="NOP556" s="152"/>
      <c r="NOQ556" s="152"/>
      <c r="NOR556" s="152"/>
      <c r="NOS556" s="152"/>
      <c r="NOT556" s="152"/>
      <c r="NOU556" s="152"/>
      <c r="NOV556" s="152"/>
      <c r="NOW556" s="152"/>
      <c r="NOX556" s="152"/>
      <c r="NOY556" s="152"/>
      <c r="NOZ556" s="152"/>
      <c r="NPA556" s="152"/>
      <c r="NPB556" s="152"/>
      <c r="NPC556" s="152"/>
      <c r="NPD556" s="152"/>
      <c r="NPE556" s="152"/>
      <c r="NPF556" s="152"/>
      <c r="NPG556" s="152"/>
      <c r="NPH556" s="152"/>
      <c r="NPI556" s="152"/>
      <c r="NPJ556" s="152"/>
      <c r="NPK556" s="152"/>
      <c r="NPL556" s="152"/>
      <c r="NPM556" s="152"/>
      <c r="NPN556" s="152"/>
      <c r="NPO556" s="152"/>
      <c r="NPP556" s="152"/>
      <c r="NPQ556" s="152"/>
      <c r="NPR556" s="152"/>
      <c r="NPS556" s="152"/>
      <c r="NPT556" s="152"/>
      <c r="NPU556" s="152"/>
      <c r="NPV556" s="152"/>
      <c r="NPW556" s="152"/>
      <c r="NPX556" s="152"/>
      <c r="NPY556" s="152"/>
      <c r="NPZ556" s="152"/>
      <c r="NQA556" s="152"/>
      <c r="NQB556" s="152"/>
      <c r="NQC556" s="152"/>
      <c r="NQD556" s="152"/>
      <c r="NQE556" s="152"/>
      <c r="NQF556" s="152"/>
      <c r="NQG556" s="152"/>
      <c r="NQH556" s="152"/>
      <c r="NQI556" s="152"/>
      <c r="NQJ556" s="152"/>
      <c r="NQK556" s="152"/>
      <c r="NQL556" s="152"/>
      <c r="NQM556" s="152"/>
      <c r="NQN556" s="152"/>
      <c r="NQO556" s="152"/>
      <c r="NQP556" s="152"/>
      <c r="NQQ556" s="152"/>
      <c r="NQR556" s="152"/>
      <c r="NQS556" s="152"/>
      <c r="NQT556" s="152"/>
      <c r="NQU556" s="152"/>
      <c r="NQV556" s="152"/>
      <c r="NQW556" s="152"/>
      <c r="NQX556" s="152"/>
      <c r="NQY556" s="152"/>
      <c r="NQZ556" s="152"/>
      <c r="NRA556" s="152"/>
      <c r="NRB556" s="152"/>
      <c r="NRC556" s="152"/>
      <c r="NRD556" s="152"/>
      <c r="NRE556" s="152"/>
      <c r="NRF556" s="152"/>
      <c r="NRG556" s="152"/>
      <c r="NRH556" s="152"/>
      <c r="NRI556" s="152"/>
      <c r="NRJ556" s="152"/>
      <c r="NRK556" s="152"/>
      <c r="NRL556" s="152"/>
      <c r="NRM556" s="152"/>
      <c r="NRN556" s="152"/>
      <c r="NRO556" s="152"/>
      <c r="NRP556" s="152"/>
      <c r="NRQ556" s="152"/>
      <c r="NRR556" s="152"/>
      <c r="NRS556" s="152"/>
      <c r="NRT556" s="152"/>
      <c r="NRU556" s="152"/>
      <c r="NRV556" s="152"/>
      <c r="NRW556" s="152"/>
      <c r="NRX556" s="152"/>
      <c r="NRY556" s="152"/>
      <c r="NRZ556" s="152"/>
      <c r="NSA556" s="152"/>
      <c r="NSB556" s="152"/>
      <c r="NSC556" s="152"/>
      <c r="NSD556" s="152"/>
      <c r="NSE556" s="152"/>
      <c r="NSF556" s="152"/>
      <c r="NSG556" s="152"/>
      <c r="NSH556" s="152"/>
      <c r="NSI556" s="152"/>
      <c r="NSJ556" s="152"/>
      <c r="NSK556" s="152"/>
      <c r="NSL556" s="152"/>
      <c r="NSM556" s="152"/>
      <c r="NSN556" s="152"/>
      <c r="NSO556" s="152"/>
      <c r="NSP556" s="152"/>
      <c r="NSQ556" s="152"/>
      <c r="NSR556" s="152"/>
      <c r="NSS556" s="152"/>
      <c r="NST556" s="152"/>
      <c r="NSU556" s="152"/>
      <c r="NSV556" s="152"/>
      <c r="NSW556" s="152"/>
      <c r="NSX556" s="152"/>
      <c r="NSY556" s="152"/>
      <c r="NSZ556" s="152"/>
      <c r="NTA556" s="152"/>
      <c r="NTB556" s="152"/>
      <c r="NTC556" s="152"/>
      <c r="NTD556" s="152"/>
      <c r="NTE556" s="152"/>
      <c r="NTF556" s="152"/>
      <c r="NTG556" s="152"/>
      <c r="NTH556" s="152"/>
      <c r="NTI556" s="152"/>
      <c r="NTJ556" s="152"/>
      <c r="NTK556" s="152"/>
      <c r="NTL556" s="152"/>
      <c r="NTM556" s="152"/>
      <c r="NTN556" s="152"/>
      <c r="NTO556" s="152"/>
      <c r="NTP556" s="152"/>
      <c r="NTQ556" s="152"/>
      <c r="NTR556" s="152"/>
      <c r="NTS556" s="152"/>
      <c r="NTT556" s="152"/>
      <c r="NTU556" s="152"/>
      <c r="NTV556" s="152"/>
      <c r="NTW556" s="152"/>
      <c r="NTX556" s="152"/>
      <c r="NTY556" s="152"/>
      <c r="NTZ556" s="152"/>
      <c r="NUA556" s="152"/>
      <c r="NUB556" s="152"/>
      <c r="NUC556" s="152"/>
      <c r="NUD556" s="152"/>
      <c r="NUE556" s="152"/>
      <c r="NUF556" s="152"/>
      <c r="NUG556" s="152"/>
      <c r="NUH556" s="152"/>
      <c r="NUI556" s="152"/>
      <c r="NUJ556" s="152"/>
      <c r="NUK556" s="152"/>
      <c r="NUL556" s="152"/>
      <c r="NUM556" s="152"/>
      <c r="NUN556" s="152"/>
      <c r="NUO556" s="152"/>
      <c r="NUP556" s="152"/>
      <c r="NUQ556" s="152"/>
      <c r="NUR556" s="152"/>
      <c r="NUS556" s="152"/>
      <c r="NUT556" s="152"/>
      <c r="NUU556" s="152"/>
      <c r="NUV556" s="152"/>
      <c r="NUW556" s="152"/>
      <c r="NUX556" s="152"/>
      <c r="NUY556" s="152"/>
      <c r="NUZ556" s="152"/>
      <c r="NVA556" s="152"/>
      <c r="NVB556" s="152"/>
      <c r="NVC556" s="152"/>
      <c r="NVD556" s="152"/>
      <c r="NVE556" s="152"/>
      <c r="NVF556" s="152"/>
      <c r="NVG556" s="152"/>
      <c r="NVH556" s="152"/>
      <c r="NVI556" s="152"/>
      <c r="NVJ556" s="152"/>
      <c r="NVK556" s="152"/>
      <c r="NVL556" s="152"/>
      <c r="NVM556" s="152"/>
      <c r="NVN556" s="152"/>
      <c r="NVO556" s="152"/>
      <c r="NVP556" s="152"/>
      <c r="NVQ556" s="152"/>
      <c r="NVR556" s="152"/>
      <c r="NVS556" s="152"/>
      <c r="NVT556" s="152"/>
      <c r="NVU556" s="152"/>
      <c r="NVV556" s="152"/>
      <c r="NVW556" s="152"/>
      <c r="NVX556" s="152"/>
      <c r="NVY556" s="152"/>
      <c r="NVZ556" s="152"/>
      <c r="NWA556" s="152"/>
      <c r="NWB556" s="152"/>
      <c r="NWC556" s="152"/>
      <c r="NWD556" s="152"/>
      <c r="NWE556" s="152"/>
      <c r="NWF556" s="152"/>
      <c r="NWG556" s="152"/>
      <c r="NWH556" s="152"/>
      <c r="NWI556" s="152"/>
      <c r="NWJ556" s="152"/>
      <c r="NWK556" s="152"/>
      <c r="NWL556" s="152"/>
      <c r="NWM556" s="152"/>
      <c r="NWN556" s="152"/>
      <c r="NWO556" s="152"/>
      <c r="NWP556" s="152"/>
      <c r="NWQ556" s="152"/>
      <c r="NWR556" s="152"/>
      <c r="NWS556" s="152"/>
      <c r="NWT556" s="152"/>
      <c r="NWU556" s="152"/>
      <c r="NWV556" s="152"/>
      <c r="NWW556" s="152"/>
      <c r="NWX556" s="152"/>
      <c r="NWY556" s="152"/>
      <c r="NWZ556" s="152"/>
      <c r="NXA556" s="152"/>
      <c r="NXB556" s="152"/>
      <c r="NXC556" s="152"/>
      <c r="NXD556" s="152"/>
      <c r="NXE556" s="152"/>
      <c r="NXF556" s="152"/>
      <c r="NXG556" s="152"/>
      <c r="NXH556" s="152"/>
      <c r="NXI556" s="152"/>
      <c r="NXJ556" s="152"/>
      <c r="NXK556" s="152"/>
      <c r="NXL556" s="152"/>
      <c r="NXM556" s="152"/>
      <c r="NXN556" s="152"/>
      <c r="NXO556" s="152"/>
      <c r="NXP556" s="152"/>
      <c r="NXQ556" s="152"/>
      <c r="NXR556" s="152"/>
      <c r="NXS556" s="152"/>
      <c r="NXT556" s="152"/>
      <c r="NXU556" s="152"/>
      <c r="NXV556" s="152"/>
      <c r="NXW556" s="152"/>
      <c r="NXX556" s="152"/>
      <c r="NXY556" s="152"/>
      <c r="NXZ556" s="152"/>
      <c r="NYA556" s="152"/>
      <c r="NYB556" s="152"/>
      <c r="NYC556" s="152"/>
      <c r="NYD556" s="152"/>
      <c r="NYE556" s="152"/>
      <c r="NYF556" s="152"/>
      <c r="NYG556" s="152"/>
      <c r="NYH556" s="152"/>
      <c r="NYI556" s="152"/>
      <c r="NYJ556" s="152"/>
      <c r="NYK556" s="152"/>
      <c r="NYL556" s="152"/>
      <c r="NYM556" s="152"/>
      <c r="NYN556" s="152"/>
      <c r="NYO556" s="152"/>
      <c r="NYP556" s="152"/>
      <c r="NYQ556" s="152"/>
      <c r="NYR556" s="152"/>
      <c r="NYS556" s="152"/>
      <c r="NYT556" s="152"/>
      <c r="NYU556" s="152"/>
      <c r="NYV556" s="152"/>
      <c r="NYW556" s="152"/>
      <c r="NYX556" s="152"/>
      <c r="NYY556" s="152"/>
      <c r="NYZ556" s="152"/>
      <c r="NZA556" s="152"/>
      <c r="NZB556" s="152"/>
      <c r="NZC556" s="152"/>
      <c r="NZD556" s="152"/>
      <c r="NZE556" s="152"/>
      <c r="NZF556" s="152"/>
      <c r="NZG556" s="152"/>
      <c r="NZH556" s="152"/>
      <c r="NZI556" s="152"/>
      <c r="NZJ556" s="152"/>
      <c r="NZK556" s="152"/>
      <c r="NZL556" s="152"/>
      <c r="NZM556" s="152"/>
      <c r="NZN556" s="152"/>
      <c r="NZO556" s="152"/>
      <c r="NZP556" s="152"/>
      <c r="NZQ556" s="152"/>
      <c r="NZR556" s="152"/>
      <c r="NZS556" s="152"/>
      <c r="NZT556" s="152"/>
      <c r="NZU556" s="152"/>
      <c r="NZV556" s="152"/>
      <c r="NZW556" s="152"/>
      <c r="NZX556" s="152"/>
      <c r="NZY556" s="152"/>
      <c r="NZZ556" s="152"/>
      <c r="OAA556" s="152"/>
      <c r="OAB556" s="152"/>
      <c r="OAC556" s="152"/>
      <c r="OAD556" s="152"/>
      <c r="OAE556" s="152"/>
      <c r="OAF556" s="152"/>
      <c r="OAG556" s="152"/>
      <c r="OAH556" s="152"/>
      <c r="OAI556" s="152"/>
      <c r="OAJ556" s="152"/>
      <c r="OAK556" s="152"/>
      <c r="OAL556" s="152"/>
      <c r="OAM556" s="152"/>
      <c r="OAN556" s="152"/>
      <c r="OAO556" s="152"/>
      <c r="OAP556" s="152"/>
      <c r="OAQ556" s="152"/>
      <c r="OAR556" s="152"/>
      <c r="OAS556" s="152"/>
      <c r="OAT556" s="152"/>
      <c r="OAU556" s="152"/>
      <c r="OAV556" s="152"/>
      <c r="OAW556" s="152"/>
      <c r="OAX556" s="152"/>
      <c r="OAY556" s="152"/>
      <c r="OAZ556" s="152"/>
      <c r="OBA556" s="152"/>
      <c r="OBB556" s="152"/>
      <c r="OBC556" s="152"/>
      <c r="OBD556" s="152"/>
      <c r="OBE556" s="152"/>
      <c r="OBF556" s="152"/>
      <c r="OBG556" s="152"/>
      <c r="OBH556" s="152"/>
      <c r="OBI556" s="152"/>
      <c r="OBJ556" s="152"/>
      <c r="OBK556" s="152"/>
      <c r="OBL556" s="152"/>
      <c r="OBM556" s="152"/>
      <c r="OBN556" s="152"/>
      <c r="OBO556" s="152"/>
      <c r="OBP556" s="152"/>
      <c r="OBQ556" s="152"/>
      <c r="OBR556" s="152"/>
      <c r="OBS556" s="152"/>
      <c r="OBT556" s="152"/>
      <c r="OBU556" s="152"/>
      <c r="OBV556" s="152"/>
      <c r="OBW556" s="152"/>
      <c r="OBX556" s="152"/>
      <c r="OBY556" s="152"/>
      <c r="OBZ556" s="152"/>
      <c r="OCA556" s="152"/>
      <c r="OCB556" s="152"/>
      <c r="OCC556" s="152"/>
      <c r="OCD556" s="152"/>
      <c r="OCE556" s="152"/>
      <c r="OCF556" s="152"/>
      <c r="OCG556" s="152"/>
      <c r="OCH556" s="152"/>
      <c r="OCI556" s="152"/>
      <c r="OCJ556" s="152"/>
      <c r="OCK556" s="152"/>
      <c r="OCL556" s="152"/>
      <c r="OCM556" s="152"/>
      <c r="OCN556" s="152"/>
      <c r="OCO556" s="152"/>
      <c r="OCP556" s="152"/>
      <c r="OCQ556" s="152"/>
      <c r="OCR556" s="152"/>
      <c r="OCS556" s="152"/>
      <c r="OCT556" s="152"/>
      <c r="OCU556" s="152"/>
      <c r="OCV556" s="152"/>
      <c r="OCW556" s="152"/>
      <c r="OCX556" s="152"/>
      <c r="OCY556" s="152"/>
      <c r="OCZ556" s="152"/>
      <c r="ODA556" s="152"/>
      <c r="ODB556" s="152"/>
      <c r="ODC556" s="152"/>
      <c r="ODD556" s="152"/>
      <c r="ODE556" s="152"/>
      <c r="ODF556" s="152"/>
      <c r="ODG556" s="152"/>
      <c r="ODH556" s="152"/>
      <c r="ODI556" s="152"/>
      <c r="ODJ556" s="152"/>
      <c r="ODK556" s="152"/>
      <c r="ODL556" s="152"/>
      <c r="ODM556" s="152"/>
      <c r="ODN556" s="152"/>
      <c r="ODO556" s="152"/>
      <c r="ODP556" s="152"/>
      <c r="ODQ556" s="152"/>
      <c r="ODR556" s="152"/>
      <c r="ODS556" s="152"/>
      <c r="ODT556" s="152"/>
      <c r="ODU556" s="152"/>
      <c r="ODV556" s="152"/>
      <c r="ODW556" s="152"/>
      <c r="ODX556" s="152"/>
      <c r="ODY556" s="152"/>
      <c r="ODZ556" s="152"/>
      <c r="OEA556" s="152"/>
      <c r="OEB556" s="152"/>
      <c r="OEC556" s="152"/>
      <c r="OED556" s="152"/>
      <c r="OEE556" s="152"/>
      <c r="OEF556" s="152"/>
      <c r="OEG556" s="152"/>
      <c r="OEH556" s="152"/>
      <c r="OEI556" s="152"/>
      <c r="OEJ556" s="152"/>
      <c r="OEK556" s="152"/>
      <c r="OEL556" s="152"/>
      <c r="OEM556" s="152"/>
      <c r="OEN556" s="152"/>
      <c r="OEO556" s="152"/>
      <c r="OEP556" s="152"/>
      <c r="OEQ556" s="152"/>
      <c r="OER556" s="152"/>
      <c r="OES556" s="152"/>
      <c r="OET556" s="152"/>
      <c r="OEU556" s="152"/>
      <c r="OEV556" s="152"/>
      <c r="OEW556" s="152"/>
      <c r="OEX556" s="152"/>
      <c r="OEY556" s="152"/>
      <c r="OEZ556" s="152"/>
      <c r="OFA556" s="152"/>
      <c r="OFB556" s="152"/>
      <c r="OFC556" s="152"/>
      <c r="OFD556" s="152"/>
      <c r="OFE556" s="152"/>
      <c r="OFF556" s="152"/>
      <c r="OFG556" s="152"/>
      <c r="OFH556" s="152"/>
      <c r="OFI556" s="152"/>
      <c r="OFJ556" s="152"/>
      <c r="OFK556" s="152"/>
      <c r="OFL556" s="152"/>
      <c r="OFM556" s="152"/>
      <c r="OFN556" s="152"/>
      <c r="OFO556" s="152"/>
      <c r="OFP556" s="152"/>
      <c r="OFQ556" s="152"/>
      <c r="OFR556" s="152"/>
      <c r="OFS556" s="152"/>
      <c r="OFT556" s="152"/>
      <c r="OFU556" s="152"/>
      <c r="OFV556" s="152"/>
      <c r="OFW556" s="152"/>
      <c r="OFX556" s="152"/>
      <c r="OFY556" s="152"/>
      <c r="OFZ556" s="152"/>
      <c r="OGA556" s="152"/>
      <c r="OGB556" s="152"/>
      <c r="OGC556" s="152"/>
      <c r="OGD556" s="152"/>
      <c r="OGE556" s="152"/>
      <c r="OGF556" s="152"/>
      <c r="OGG556" s="152"/>
      <c r="OGH556" s="152"/>
      <c r="OGI556" s="152"/>
      <c r="OGJ556" s="152"/>
      <c r="OGK556" s="152"/>
      <c r="OGL556" s="152"/>
      <c r="OGM556" s="152"/>
      <c r="OGN556" s="152"/>
      <c r="OGO556" s="152"/>
      <c r="OGP556" s="152"/>
      <c r="OGQ556" s="152"/>
      <c r="OGR556" s="152"/>
      <c r="OGS556" s="152"/>
      <c r="OGT556" s="152"/>
      <c r="OGU556" s="152"/>
      <c r="OGV556" s="152"/>
      <c r="OGW556" s="152"/>
      <c r="OGX556" s="152"/>
      <c r="OGY556" s="152"/>
      <c r="OGZ556" s="152"/>
      <c r="OHA556" s="152"/>
      <c r="OHB556" s="152"/>
      <c r="OHC556" s="152"/>
      <c r="OHD556" s="152"/>
      <c r="OHE556" s="152"/>
      <c r="OHF556" s="152"/>
      <c r="OHG556" s="152"/>
      <c r="OHH556" s="152"/>
      <c r="OHI556" s="152"/>
      <c r="OHJ556" s="152"/>
      <c r="OHK556" s="152"/>
      <c r="OHL556" s="152"/>
      <c r="OHM556" s="152"/>
      <c r="OHN556" s="152"/>
      <c r="OHO556" s="152"/>
      <c r="OHP556" s="152"/>
      <c r="OHQ556" s="152"/>
      <c r="OHR556" s="152"/>
      <c r="OHS556" s="152"/>
      <c r="OHT556" s="152"/>
      <c r="OHU556" s="152"/>
      <c r="OHV556" s="152"/>
      <c r="OHW556" s="152"/>
      <c r="OHX556" s="152"/>
      <c r="OHY556" s="152"/>
      <c r="OHZ556" s="152"/>
      <c r="OIA556" s="152"/>
      <c r="OIB556" s="152"/>
      <c r="OIC556" s="152"/>
      <c r="OID556" s="152"/>
      <c r="OIE556" s="152"/>
      <c r="OIF556" s="152"/>
      <c r="OIG556" s="152"/>
      <c r="OIH556" s="152"/>
      <c r="OII556" s="152"/>
      <c r="OIJ556" s="152"/>
      <c r="OIK556" s="152"/>
      <c r="OIL556" s="152"/>
      <c r="OIM556" s="152"/>
      <c r="OIN556" s="152"/>
      <c r="OIO556" s="152"/>
      <c r="OIP556" s="152"/>
      <c r="OIQ556" s="152"/>
      <c r="OIR556" s="152"/>
      <c r="OIS556" s="152"/>
      <c r="OIT556" s="152"/>
      <c r="OIU556" s="152"/>
      <c r="OIV556" s="152"/>
      <c r="OIW556" s="152"/>
      <c r="OIX556" s="152"/>
      <c r="OIY556" s="152"/>
      <c r="OIZ556" s="152"/>
      <c r="OJA556" s="152"/>
      <c r="OJB556" s="152"/>
      <c r="OJC556" s="152"/>
      <c r="OJD556" s="152"/>
      <c r="OJE556" s="152"/>
      <c r="OJF556" s="152"/>
      <c r="OJG556" s="152"/>
      <c r="OJH556" s="152"/>
      <c r="OJI556" s="152"/>
      <c r="OJJ556" s="152"/>
      <c r="OJK556" s="152"/>
      <c r="OJL556" s="152"/>
      <c r="OJM556" s="152"/>
      <c r="OJN556" s="152"/>
      <c r="OJO556" s="152"/>
      <c r="OJP556" s="152"/>
      <c r="OJQ556" s="152"/>
      <c r="OJR556" s="152"/>
      <c r="OJS556" s="152"/>
      <c r="OJT556" s="152"/>
      <c r="OJU556" s="152"/>
      <c r="OJV556" s="152"/>
      <c r="OJW556" s="152"/>
      <c r="OJX556" s="152"/>
      <c r="OJY556" s="152"/>
      <c r="OJZ556" s="152"/>
      <c r="OKA556" s="152"/>
      <c r="OKB556" s="152"/>
      <c r="OKC556" s="152"/>
      <c r="OKD556" s="152"/>
      <c r="OKE556" s="152"/>
      <c r="OKF556" s="152"/>
      <c r="OKG556" s="152"/>
      <c r="OKH556" s="152"/>
      <c r="OKI556" s="152"/>
      <c r="OKJ556" s="152"/>
      <c r="OKK556" s="152"/>
      <c r="OKL556" s="152"/>
      <c r="OKM556" s="152"/>
      <c r="OKN556" s="152"/>
      <c r="OKO556" s="152"/>
      <c r="OKP556" s="152"/>
      <c r="OKQ556" s="152"/>
      <c r="OKR556" s="152"/>
      <c r="OKS556" s="152"/>
      <c r="OKT556" s="152"/>
      <c r="OKU556" s="152"/>
      <c r="OKV556" s="152"/>
      <c r="OKW556" s="152"/>
      <c r="OKX556" s="152"/>
      <c r="OKY556" s="152"/>
      <c r="OKZ556" s="152"/>
      <c r="OLA556" s="152"/>
      <c r="OLB556" s="152"/>
      <c r="OLC556" s="152"/>
      <c r="OLD556" s="152"/>
      <c r="OLE556" s="152"/>
      <c r="OLF556" s="152"/>
      <c r="OLG556" s="152"/>
      <c r="OLH556" s="152"/>
      <c r="OLI556" s="152"/>
      <c r="OLJ556" s="152"/>
      <c r="OLK556" s="152"/>
      <c r="OLL556" s="152"/>
      <c r="OLM556" s="152"/>
      <c r="OLN556" s="152"/>
      <c r="OLO556" s="152"/>
      <c r="OLP556" s="152"/>
      <c r="OLQ556" s="152"/>
      <c r="OLR556" s="152"/>
      <c r="OLS556" s="152"/>
      <c r="OLT556" s="152"/>
      <c r="OLU556" s="152"/>
      <c r="OLV556" s="152"/>
      <c r="OLW556" s="152"/>
      <c r="OLX556" s="152"/>
      <c r="OLY556" s="152"/>
      <c r="OLZ556" s="152"/>
      <c r="OMA556" s="152"/>
      <c r="OMB556" s="152"/>
      <c r="OMC556" s="152"/>
      <c r="OMD556" s="152"/>
      <c r="OME556" s="152"/>
      <c r="OMF556" s="152"/>
      <c r="OMG556" s="152"/>
      <c r="OMH556" s="152"/>
      <c r="OMI556" s="152"/>
      <c r="OMJ556" s="152"/>
      <c r="OMK556" s="152"/>
      <c r="OML556" s="152"/>
      <c r="OMM556" s="152"/>
      <c r="OMN556" s="152"/>
      <c r="OMO556" s="152"/>
      <c r="OMP556" s="152"/>
      <c r="OMQ556" s="152"/>
      <c r="OMR556" s="152"/>
      <c r="OMS556" s="152"/>
      <c r="OMT556" s="152"/>
      <c r="OMU556" s="152"/>
      <c r="OMV556" s="152"/>
      <c r="OMW556" s="152"/>
      <c r="OMX556" s="152"/>
      <c r="OMY556" s="152"/>
      <c r="OMZ556" s="152"/>
      <c r="ONA556" s="152"/>
      <c r="ONB556" s="152"/>
      <c r="ONC556" s="152"/>
      <c r="OND556" s="152"/>
      <c r="ONE556" s="152"/>
      <c r="ONF556" s="152"/>
      <c r="ONG556" s="152"/>
      <c r="ONH556" s="152"/>
      <c r="ONI556" s="152"/>
      <c r="ONJ556" s="152"/>
      <c r="ONK556" s="152"/>
      <c r="ONL556" s="152"/>
      <c r="ONM556" s="152"/>
      <c r="ONN556" s="152"/>
      <c r="ONO556" s="152"/>
      <c r="ONP556" s="152"/>
      <c r="ONQ556" s="152"/>
      <c r="ONR556" s="152"/>
      <c r="ONS556" s="152"/>
      <c r="ONT556" s="152"/>
      <c r="ONU556" s="152"/>
      <c r="ONV556" s="152"/>
      <c r="ONW556" s="152"/>
      <c r="ONX556" s="152"/>
      <c r="ONY556" s="152"/>
      <c r="ONZ556" s="152"/>
      <c r="OOA556" s="152"/>
      <c r="OOB556" s="152"/>
      <c r="OOC556" s="152"/>
      <c r="OOD556" s="152"/>
      <c r="OOE556" s="152"/>
      <c r="OOF556" s="152"/>
      <c r="OOG556" s="152"/>
      <c r="OOH556" s="152"/>
      <c r="OOI556" s="152"/>
      <c r="OOJ556" s="152"/>
      <c r="OOK556" s="152"/>
      <c r="OOL556" s="152"/>
      <c r="OOM556" s="152"/>
      <c r="OON556" s="152"/>
      <c r="OOO556" s="152"/>
      <c r="OOP556" s="152"/>
      <c r="OOQ556" s="152"/>
      <c r="OOR556" s="152"/>
      <c r="OOS556" s="152"/>
      <c r="OOT556" s="152"/>
      <c r="OOU556" s="152"/>
      <c r="OOV556" s="152"/>
      <c r="OOW556" s="152"/>
      <c r="OOX556" s="152"/>
      <c r="OOY556" s="152"/>
      <c r="OOZ556" s="152"/>
      <c r="OPA556" s="152"/>
      <c r="OPB556" s="152"/>
      <c r="OPC556" s="152"/>
      <c r="OPD556" s="152"/>
      <c r="OPE556" s="152"/>
      <c r="OPF556" s="152"/>
      <c r="OPG556" s="152"/>
      <c r="OPH556" s="152"/>
      <c r="OPI556" s="152"/>
      <c r="OPJ556" s="152"/>
      <c r="OPK556" s="152"/>
      <c r="OPL556" s="152"/>
      <c r="OPM556" s="152"/>
      <c r="OPN556" s="152"/>
      <c r="OPO556" s="152"/>
      <c r="OPP556" s="152"/>
      <c r="OPQ556" s="152"/>
      <c r="OPR556" s="152"/>
      <c r="OPS556" s="152"/>
      <c r="OPT556" s="152"/>
      <c r="OPU556" s="152"/>
      <c r="OPV556" s="152"/>
      <c r="OPW556" s="152"/>
      <c r="OPX556" s="152"/>
      <c r="OPY556" s="152"/>
      <c r="OPZ556" s="152"/>
      <c r="OQA556" s="152"/>
      <c r="OQB556" s="152"/>
      <c r="OQC556" s="152"/>
      <c r="OQD556" s="152"/>
      <c r="OQE556" s="152"/>
      <c r="OQF556" s="152"/>
      <c r="OQG556" s="152"/>
      <c r="OQH556" s="152"/>
      <c r="OQI556" s="152"/>
      <c r="OQJ556" s="152"/>
      <c r="OQK556" s="152"/>
      <c r="OQL556" s="152"/>
      <c r="OQM556" s="152"/>
      <c r="OQN556" s="152"/>
      <c r="OQO556" s="152"/>
      <c r="OQP556" s="152"/>
      <c r="OQQ556" s="152"/>
      <c r="OQR556" s="152"/>
      <c r="OQS556" s="152"/>
      <c r="OQT556" s="152"/>
      <c r="OQU556" s="152"/>
      <c r="OQV556" s="152"/>
      <c r="OQW556" s="152"/>
      <c r="OQX556" s="152"/>
      <c r="OQY556" s="152"/>
      <c r="OQZ556" s="152"/>
      <c r="ORA556" s="152"/>
      <c r="ORB556" s="152"/>
      <c r="ORC556" s="152"/>
      <c r="ORD556" s="152"/>
      <c r="ORE556" s="152"/>
      <c r="ORF556" s="152"/>
      <c r="ORG556" s="152"/>
      <c r="ORH556" s="152"/>
      <c r="ORI556" s="152"/>
      <c r="ORJ556" s="152"/>
      <c r="ORK556" s="152"/>
      <c r="ORL556" s="152"/>
      <c r="ORM556" s="152"/>
      <c r="ORN556" s="152"/>
      <c r="ORO556" s="152"/>
      <c r="ORP556" s="152"/>
      <c r="ORQ556" s="152"/>
      <c r="ORR556" s="152"/>
      <c r="ORS556" s="152"/>
      <c r="ORT556" s="152"/>
      <c r="ORU556" s="152"/>
      <c r="ORV556" s="152"/>
      <c r="ORW556" s="152"/>
      <c r="ORX556" s="152"/>
      <c r="ORY556" s="152"/>
      <c r="ORZ556" s="152"/>
      <c r="OSA556" s="152"/>
      <c r="OSB556" s="152"/>
      <c r="OSC556" s="152"/>
      <c r="OSD556" s="152"/>
      <c r="OSE556" s="152"/>
      <c r="OSF556" s="152"/>
      <c r="OSG556" s="152"/>
      <c r="OSH556" s="152"/>
      <c r="OSI556" s="152"/>
      <c r="OSJ556" s="152"/>
      <c r="OSK556" s="152"/>
      <c r="OSL556" s="152"/>
      <c r="OSM556" s="152"/>
      <c r="OSN556" s="152"/>
      <c r="OSO556" s="152"/>
      <c r="OSP556" s="152"/>
      <c r="OSQ556" s="152"/>
      <c r="OSR556" s="152"/>
      <c r="OSS556" s="152"/>
      <c r="OST556" s="152"/>
      <c r="OSU556" s="152"/>
      <c r="OSV556" s="152"/>
      <c r="OSW556" s="152"/>
      <c r="OSX556" s="152"/>
      <c r="OSY556" s="152"/>
      <c r="OSZ556" s="152"/>
      <c r="OTA556" s="152"/>
      <c r="OTB556" s="152"/>
      <c r="OTC556" s="152"/>
      <c r="OTD556" s="152"/>
      <c r="OTE556" s="152"/>
      <c r="OTF556" s="152"/>
      <c r="OTG556" s="152"/>
      <c r="OTH556" s="152"/>
      <c r="OTI556" s="152"/>
      <c r="OTJ556" s="152"/>
      <c r="OTK556" s="152"/>
      <c r="OTL556" s="152"/>
      <c r="OTM556" s="152"/>
      <c r="OTN556" s="152"/>
      <c r="OTO556" s="152"/>
      <c r="OTP556" s="152"/>
      <c r="OTQ556" s="152"/>
      <c r="OTR556" s="152"/>
      <c r="OTS556" s="152"/>
      <c r="OTT556" s="152"/>
      <c r="OTU556" s="152"/>
      <c r="OTV556" s="152"/>
      <c r="OTW556" s="152"/>
      <c r="OTX556" s="152"/>
      <c r="OTY556" s="152"/>
      <c r="OTZ556" s="152"/>
      <c r="OUA556" s="152"/>
      <c r="OUB556" s="152"/>
      <c r="OUC556" s="152"/>
      <c r="OUD556" s="152"/>
      <c r="OUE556" s="152"/>
      <c r="OUF556" s="152"/>
      <c r="OUG556" s="152"/>
      <c r="OUH556" s="152"/>
      <c r="OUI556" s="152"/>
      <c r="OUJ556" s="152"/>
      <c r="OUK556" s="152"/>
      <c r="OUL556" s="152"/>
      <c r="OUM556" s="152"/>
      <c r="OUN556" s="152"/>
      <c r="OUO556" s="152"/>
      <c r="OUP556" s="152"/>
      <c r="OUQ556" s="152"/>
      <c r="OUR556" s="152"/>
      <c r="OUS556" s="152"/>
      <c r="OUT556" s="152"/>
      <c r="OUU556" s="152"/>
      <c r="OUV556" s="152"/>
      <c r="OUW556" s="152"/>
      <c r="OUX556" s="152"/>
      <c r="OUY556" s="152"/>
      <c r="OUZ556" s="152"/>
      <c r="OVA556" s="152"/>
      <c r="OVB556" s="152"/>
      <c r="OVC556" s="152"/>
      <c r="OVD556" s="152"/>
      <c r="OVE556" s="152"/>
      <c r="OVF556" s="152"/>
      <c r="OVG556" s="152"/>
      <c r="OVH556" s="152"/>
      <c r="OVI556" s="152"/>
      <c r="OVJ556" s="152"/>
      <c r="OVK556" s="152"/>
      <c r="OVL556" s="152"/>
      <c r="OVM556" s="152"/>
      <c r="OVN556" s="152"/>
      <c r="OVO556" s="152"/>
      <c r="OVP556" s="152"/>
      <c r="OVQ556" s="152"/>
      <c r="OVR556" s="152"/>
      <c r="OVS556" s="152"/>
      <c r="OVT556" s="152"/>
      <c r="OVU556" s="152"/>
      <c r="OVV556" s="152"/>
      <c r="OVW556" s="152"/>
      <c r="OVX556" s="152"/>
      <c r="OVY556" s="152"/>
      <c r="OVZ556" s="152"/>
      <c r="OWA556" s="152"/>
      <c r="OWB556" s="152"/>
      <c r="OWC556" s="152"/>
      <c r="OWD556" s="152"/>
      <c r="OWE556" s="152"/>
      <c r="OWF556" s="152"/>
      <c r="OWG556" s="152"/>
      <c r="OWH556" s="152"/>
      <c r="OWI556" s="152"/>
      <c r="OWJ556" s="152"/>
      <c r="OWK556" s="152"/>
      <c r="OWL556" s="152"/>
      <c r="OWM556" s="152"/>
      <c r="OWN556" s="152"/>
      <c r="OWO556" s="152"/>
      <c r="OWP556" s="152"/>
      <c r="OWQ556" s="152"/>
      <c r="OWR556" s="152"/>
      <c r="OWS556" s="152"/>
      <c r="OWT556" s="152"/>
      <c r="OWU556" s="152"/>
      <c r="OWV556" s="152"/>
      <c r="OWW556" s="152"/>
      <c r="OWX556" s="152"/>
      <c r="OWY556" s="152"/>
      <c r="OWZ556" s="152"/>
      <c r="OXA556" s="152"/>
      <c r="OXB556" s="152"/>
      <c r="OXC556" s="152"/>
      <c r="OXD556" s="152"/>
      <c r="OXE556" s="152"/>
      <c r="OXF556" s="152"/>
      <c r="OXG556" s="152"/>
      <c r="OXH556" s="152"/>
      <c r="OXI556" s="152"/>
      <c r="OXJ556" s="152"/>
      <c r="OXK556" s="152"/>
      <c r="OXL556" s="152"/>
      <c r="OXM556" s="152"/>
      <c r="OXN556" s="152"/>
      <c r="OXO556" s="152"/>
      <c r="OXP556" s="152"/>
      <c r="OXQ556" s="152"/>
      <c r="OXR556" s="152"/>
      <c r="OXS556" s="152"/>
      <c r="OXT556" s="152"/>
      <c r="OXU556" s="152"/>
      <c r="OXV556" s="152"/>
      <c r="OXW556" s="152"/>
      <c r="OXX556" s="152"/>
      <c r="OXY556" s="152"/>
      <c r="OXZ556" s="152"/>
      <c r="OYA556" s="152"/>
      <c r="OYB556" s="152"/>
      <c r="OYC556" s="152"/>
      <c r="OYD556" s="152"/>
      <c r="OYE556" s="152"/>
      <c r="OYF556" s="152"/>
      <c r="OYG556" s="152"/>
      <c r="OYH556" s="152"/>
      <c r="OYI556" s="152"/>
      <c r="OYJ556" s="152"/>
      <c r="OYK556" s="152"/>
      <c r="OYL556" s="152"/>
      <c r="OYM556" s="152"/>
      <c r="OYN556" s="152"/>
      <c r="OYO556" s="152"/>
      <c r="OYP556" s="152"/>
      <c r="OYQ556" s="152"/>
      <c r="OYR556" s="152"/>
      <c r="OYS556" s="152"/>
      <c r="OYT556" s="152"/>
      <c r="OYU556" s="152"/>
      <c r="OYV556" s="152"/>
      <c r="OYW556" s="152"/>
      <c r="OYX556" s="152"/>
      <c r="OYY556" s="152"/>
      <c r="OYZ556" s="152"/>
      <c r="OZA556" s="152"/>
      <c r="OZB556" s="152"/>
      <c r="OZC556" s="152"/>
      <c r="OZD556" s="152"/>
      <c r="OZE556" s="152"/>
      <c r="OZF556" s="152"/>
      <c r="OZG556" s="152"/>
      <c r="OZH556" s="152"/>
      <c r="OZI556" s="152"/>
      <c r="OZJ556" s="152"/>
      <c r="OZK556" s="152"/>
      <c r="OZL556" s="152"/>
      <c r="OZM556" s="152"/>
      <c r="OZN556" s="152"/>
      <c r="OZO556" s="152"/>
      <c r="OZP556" s="152"/>
      <c r="OZQ556" s="152"/>
      <c r="OZR556" s="152"/>
      <c r="OZS556" s="152"/>
      <c r="OZT556" s="152"/>
      <c r="OZU556" s="152"/>
      <c r="OZV556" s="152"/>
      <c r="OZW556" s="152"/>
      <c r="OZX556" s="152"/>
      <c r="OZY556" s="152"/>
      <c r="OZZ556" s="152"/>
      <c r="PAA556" s="152"/>
      <c r="PAB556" s="152"/>
      <c r="PAC556" s="152"/>
      <c r="PAD556" s="152"/>
      <c r="PAE556" s="152"/>
      <c r="PAF556" s="152"/>
      <c r="PAG556" s="152"/>
      <c r="PAH556" s="152"/>
      <c r="PAI556" s="152"/>
      <c r="PAJ556" s="152"/>
      <c r="PAK556" s="152"/>
      <c r="PAL556" s="152"/>
      <c r="PAM556" s="152"/>
      <c r="PAN556" s="152"/>
      <c r="PAO556" s="152"/>
      <c r="PAP556" s="152"/>
      <c r="PAQ556" s="152"/>
      <c r="PAR556" s="152"/>
      <c r="PAS556" s="152"/>
      <c r="PAT556" s="152"/>
      <c r="PAU556" s="152"/>
      <c r="PAV556" s="152"/>
      <c r="PAW556" s="152"/>
      <c r="PAX556" s="152"/>
      <c r="PAY556" s="152"/>
      <c r="PAZ556" s="152"/>
      <c r="PBA556" s="152"/>
      <c r="PBB556" s="152"/>
      <c r="PBC556" s="152"/>
      <c r="PBD556" s="152"/>
      <c r="PBE556" s="152"/>
      <c r="PBF556" s="152"/>
      <c r="PBG556" s="152"/>
      <c r="PBH556" s="152"/>
      <c r="PBI556" s="152"/>
      <c r="PBJ556" s="152"/>
      <c r="PBK556" s="152"/>
      <c r="PBL556" s="152"/>
      <c r="PBM556" s="152"/>
      <c r="PBN556" s="152"/>
      <c r="PBO556" s="152"/>
      <c r="PBP556" s="152"/>
      <c r="PBQ556" s="152"/>
      <c r="PBR556" s="152"/>
      <c r="PBS556" s="152"/>
      <c r="PBT556" s="152"/>
      <c r="PBU556" s="152"/>
      <c r="PBV556" s="152"/>
      <c r="PBW556" s="152"/>
      <c r="PBX556" s="152"/>
      <c r="PBY556" s="152"/>
      <c r="PBZ556" s="152"/>
      <c r="PCA556" s="152"/>
      <c r="PCB556" s="152"/>
      <c r="PCC556" s="152"/>
      <c r="PCD556" s="152"/>
      <c r="PCE556" s="152"/>
      <c r="PCF556" s="152"/>
      <c r="PCG556" s="152"/>
      <c r="PCH556" s="152"/>
      <c r="PCI556" s="152"/>
      <c r="PCJ556" s="152"/>
      <c r="PCK556" s="152"/>
      <c r="PCL556" s="152"/>
      <c r="PCM556" s="152"/>
      <c r="PCN556" s="152"/>
      <c r="PCO556" s="152"/>
      <c r="PCP556" s="152"/>
      <c r="PCQ556" s="152"/>
      <c r="PCR556" s="152"/>
      <c r="PCS556" s="152"/>
      <c r="PCT556" s="152"/>
      <c r="PCU556" s="152"/>
      <c r="PCV556" s="152"/>
      <c r="PCW556" s="152"/>
      <c r="PCX556" s="152"/>
      <c r="PCY556" s="152"/>
      <c r="PCZ556" s="152"/>
      <c r="PDA556" s="152"/>
      <c r="PDB556" s="152"/>
      <c r="PDC556" s="152"/>
      <c r="PDD556" s="152"/>
      <c r="PDE556" s="152"/>
      <c r="PDF556" s="152"/>
      <c r="PDG556" s="152"/>
      <c r="PDH556" s="152"/>
      <c r="PDI556" s="152"/>
      <c r="PDJ556" s="152"/>
      <c r="PDK556" s="152"/>
      <c r="PDL556" s="152"/>
      <c r="PDM556" s="152"/>
      <c r="PDN556" s="152"/>
      <c r="PDO556" s="152"/>
      <c r="PDP556" s="152"/>
      <c r="PDQ556" s="152"/>
      <c r="PDR556" s="152"/>
      <c r="PDS556" s="152"/>
      <c r="PDT556" s="152"/>
      <c r="PDU556" s="152"/>
      <c r="PDV556" s="152"/>
      <c r="PDW556" s="152"/>
      <c r="PDX556" s="152"/>
      <c r="PDY556" s="152"/>
      <c r="PDZ556" s="152"/>
      <c r="PEA556" s="152"/>
      <c r="PEB556" s="152"/>
      <c r="PEC556" s="152"/>
      <c r="PED556" s="152"/>
      <c r="PEE556" s="152"/>
      <c r="PEF556" s="152"/>
      <c r="PEG556" s="152"/>
      <c r="PEH556" s="152"/>
      <c r="PEI556" s="152"/>
      <c r="PEJ556" s="152"/>
      <c r="PEK556" s="152"/>
      <c r="PEL556" s="152"/>
      <c r="PEM556" s="152"/>
      <c r="PEN556" s="152"/>
      <c r="PEO556" s="152"/>
      <c r="PEP556" s="152"/>
      <c r="PEQ556" s="152"/>
      <c r="PER556" s="152"/>
      <c r="PES556" s="152"/>
      <c r="PET556" s="152"/>
      <c r="PEU556" s="152"/>
      <c r="PEV556" s="152"/>
      <c r="PEW556" s="152"/>
      <c r="PEX556" s="152"/>
      <c r="PEY556" s="152"/>
      <c r="PEZ556" s="152"/>
      <c r="PFA556" s="152"/>
      <c r="PFB556" s="152"/>
      <c r="PFC556" s="152"/>
      <c r="PFD556" s="152"/>
      <c r="PFE556" s="152"/>
      <c r="PFF556" s="152"/>
      <c r="PFG556" s="152"/>
      <c r="PFH556" s="152"/>
      <c r="PFI556" s="152"/>
      <c r="PFJ556" s="152"/>
      <c r="PFK556" s="152"/>
      <c r="PFL556" s="152"/>
      <c r="PFM556" s="152"/>
      <c r="PFN556" s="152"/>
      <c r="PFO556" s="152"/>
      <c r="PFP556" s="152"/>
      <c r="PFQ556" s="152"/>
      <c r="PFR556" s="152"/>
      <c r="PFS556" s="152"/>
      <c r="PFT556" s="152"/>
      <c r="PFU556" s="152"/>
      <c r="PFV556" s="152"/>
      <c r="PFW556" s="152"/>
      <c r="PFX556" s="152"/>
      <c r="PFY556" s="152"/>
      <c r="PFZ556" s="152"/>
      <c r="PGA556" s="152"/>
      <c r="PGB556" s="152"/>
      <c r="PGC556" s="152"/>
      <c r="PGD556" s="152"/>
      <c r="PGE556" s="152"/>
      <c r="PGF556" s="152"/>
      <c r="PGG556" s="152"/>
      <c r="PGH556" s="152"/>
      <c r="PGI556" s="152"/>
      <c r="PGJ556" s="152"/>
      <c r="PGK556" s="152"/>
      <c r="PGL556" s="152"/>
      <c r="PGM556" s="152"/>
      <c r="PGN556" s="152"/>
      <c r="PGO556" s="152"/>
      <c r="PGP556" s="152"/>
      <c r="PGQ556" s="152"/>
      <c r="PGR556" s="152"/>
      <c r="PGS556" s="152"/>
      <c r="PGT556" s="152"/>
      <c r="PGU556" s="152"/>
      <c r="PGV556" s="152"/>
      <c r="PGW556" s="152"/>
      <c r="PGX556" s="152"/>
      <c r="PGY556" s="152"/>
      <c r="PGZ556" s="152"/>
      <c r="PHA556" s="152"/>
      <c r="PHB556" s="152"/>
      <c r="PHC556" s="152"/>
      <c r="PHD556" s="152"/>
      <c r="PHE556" s="152"/>
      <c r="PHF556" s="152"/>
      <c r="PHG556" s="152"/>
      <c r="PHH556" s="152"/>
      <c r="PHI556" s="152"/>
      <c r="PHJ556" s="152"/>
      <c r="PHK556" s="152"/>
      <c r="PHL556" s="152"/>
      <c r="PHM556" s="152"/>
      <c r="PHN556" s="152"/>
      <c r="PHO556" s="152"/>
      <c r="PHP556" s="152"/>
      <c r="PHQ556" s="152"/>
      <c r="PHR556" s="152"/>
      <c r="PHS556" s="152"/>
      <c r="PHT556" s="152"/>
      <c r="PHU556" s="152"/>
      <c r="PHV556" s="152"/>
      <c r="PHW556" s="152"/>
      <c r="PHX556" s="152"/>
      <c r="PHY556" s="152"/>
      <c r="PHZ556" s="152"/>
      <c r="PIA556" s="152"/>
      <c r="PIB556" s="152"/>
      <c r="PIC556" s="152"/>
      <c r="PID556" s="152"/>
      <c r="PIE556" s="152"/>
      <c r="PIF556" s="152"/>
      <c r="PIG556" s="152"/>
      <c r="PIH556" s="152"/>
      <c r="PII556" s="152"/>
      <c r="PIJ556" s="152"/>
      <c r="PIK556" s="152"/>
      <c r="PIL556" s="152"/>
      <c r="PIM556" s="152"/>
      <c r="PIN556" s="152"/>
      <c r="PIO556" s="152"/>
      <c r="PIP556" s="152"/>
      <c r="PIQ556" s="152"/>
      <c r="PIR556" s="152"/>
      <c r="PIS556" s="152"/>
      <c r="PIT556" s="152"/>
      <c r="PIU556" s="152"/>
      <c r="PIV556" s="152"/>
      <c r="PIW556" s="152"/>
      <c r="PIX556" s="152"/>
      <c r="PIY556" s="152"/>
      <c r="PIZ556" s="152"/>
      <c r="PJA556" s="152"/>
      <c r="PJB556" s="152"/>
      <c r="PJC556" s="152"/>
      <c r="PJD556" s="152"/>
      <c r="PJE556" s="152"/>
      <c r="PJF556" s="152"/>
      <c r="PJG556" s="152"/>
      <c r="PJH556" s="152"/>
      <c r="PJI556" s="152"/>
      <c r="PJJ556" s="152"/>
      <c r="PJK556" s="152"/>
      <c r="PJL556" s="152"/>
      <c r="PJM556" s="152"/>
      <c r="PJN556" s="152"/>
      <c r="PJO556" s="152"/>
      <c r="PJP556" s="152"/>
      <c r="PJQ556" s="152"/>
      <c r="PJR556" s="152"/>
      <c r="PJS556" s="152"/>
      <c r="PJT556" s="152"/>
      <c r="PJU556" s="152"/>
      <c r="PJV556" s="152"/>
      <c r="PJW556" s="152"/>
      <c r="PJX556" s="152"/>
      <c r="PJY556" s="152"/>
      <c r="PJZ556" s="152"/>
      <c r="PKA556" s="152"/>
      <c r="PKB556" s="152"/>
      <c r="PKC556" s="152"/>
      <c r="PKD556" s="152"/>
      <c r="PKE556" s="152"/>
      <c r="PKF556" s="152"/>
      <c r="PKG556" s="152"/>
      <c r="PKH556" s="152"/>
      <c r="PKI556" s="152"/>
      <c r="PKJ556" s="152"/>
      <c r="PKK556" s="152"/>
      <c r="PKL556" s="152"/>
      <c r="PKM556" s="152"/>
      <c r="PKN556" s="152"/>
      <c r="PKO556" s="152"/>
      <c r="PKP556" s="152"/>
      <c r="PKQ556" s="152"/>
      <c r="PKR556" s="152"/>
      <c r="PKS556" s="152"/>
      <c r="PKT556" s="152"/>
      <c r="PKU556" s="152"/>
      <c r="PKV556" s="152"/>
      <c r="PKW556" s="152"/>
      <c r="PKX556" s="152"/>
      <c r="PKY556" s="152"/>
      <c r="PKZ556" s="152"/>
      <c r="PLA556" s="152"/>
      <c r="PLB556" s="152"/>
      <c r="PLC556" s="152"/>
      <c r="PLD556" s="152"/>
      <c r="PLE556" s="152"/>
      <c r="PLF556" s="152"/>
      <c r="PLG556" s="152"/>
      <c r="PLH556" s="152"/>
      <c r="PLI556" s="152"/>
      <c r="PLJ556" s="152"/>
      <c r="PLK556" s="152"/>
      <c r="PLL556" s="152"/>
      <c r="PLM556" s="152"/>
      <c r="PLN556" s="152"/>
      <c r="PLO556" s="152"/>
      <c r="PLP556" s="152"/>
      <c r="PLQ556" s="152"/>
      <c r="PLR556" s="152"/>
      <c r="PLS556" s="152"/>
      <c r="PLT556" s="152"/>
      <c r="PLU556" s="152"/>
      <c r="PLV556" s="152"/>
      <c r="PLW556" s="152"/>
      <c r="PLX556" s="152"/>
      <c r="PLY556" s="152"/>
      <c r="PLZ556" s="152"/>
      <c r="PMA556" s="152"/>
      <c r="PMB556" s="152"/>
      <c r="PMC556" s="152"/>
      <c r="PMD556" s="152"/>
      <c r="PME556" s="152"/>
      <c r="PMF556" s="152"/>
      <c r="PMG556" s="152"/>
      <c r="PMH556" s="152"/>
      <c r="PMI556" s="152"/>
      <c r="PMJ556" s="152"/>
      <c r="PMK556" s="152"/>
      <c r="PML556" s="152"/>
      <c r="PMM556" s="152"/>
      <c r="PMN556" s="152"/>
      <c r="PMO556" s="152"/>
      <c r="PMP556" s="152"/>
      <c r="PMQ556" s="152"/>
      <c r="PMR556" s="152"/>
      <c r="PMS556" s="152"/>
      <c r="PMT556" s="152"/>
      <c r="PMU556" s="152"/>
      <c r="PMV556" s="152"/>
      <c r="PMW556" s="152"/>
      <c r="PMX556" s="152"/>
      <c r="PMY556" s="152"/>
      <c r="PMZ556" s="152"/>
      <c r="PNA556" s="152"/>
      <c r="PNB556" s="152"/>
      <c r="PNC556" s="152"/>
      <c r="PND556" s="152"/>
      <c r="PNE556" s="152"/>
      <c r="PNF556" s="152"/>
      <c r="PNG556" s="152"/>
      <c r="PNH556" s="152"/>
      <c r="PNI556" s="152"/>
      <c r="PNJ556" s="152"/>
      <c r="PNK556" s="152"/>
      <c r="PNL556" s="152"/>
      <c r="PNM556" s="152"/>
      <c r="PNN556" s="152"/>
      <c r="PNO556" s="152"/>
      <c r="PNP556" s="152"/>
      <c r="PNQ556" s="152"/>
      <c r="PNR556" s="152"/>
      <c r="PNS556" s="152"/>
      <c r="PNT556" s="152"/>
      <c r="PNU556" s="152"/>
      <c r="PNV556" s="152"/>
      <c r="PNW556" s="152"/>
      <c r="PNX556" s="152"/>
      <c r="PNY556" s="152"/>
      <c r="PNZ556" s="152"/>
      <c r="POA556" s="152"/>
      <c r="POB556" s="152"/>
      <c r="POC556" s="152"/>
      <c r="POD556" s="152"/>
      <c r="POE556" s="152"/>
      <c r="POF556" s="152"/>
      <c r="POG556" s="152"/>
      <c r="POH556" s="152"/>
      <c r="POI556" s="152"/>
      <c r="POJ556" s="152"/>
      <c r="POK556" s="152"/>
      <c r="POL556" s="152"/>
      <c r="POM556" s="152"/>
      <c r="PON556" s="152"/>
      <c r="POO556" s="152"/>
      <c r="POP556" s="152"/>
      <c r="POQ556" s="152"/>
      <c r="POR556" s="152"/>
      <c r="POS556" s="152"/>
      <c r="POT556" s="152"/>
      <c r="POU556" s="152"/>
      <c r="POV556" s="152"/>
      <c r="POW556" s="152"/>
      <c r="POX556" s="152"/>
      <c r="POY556" s="152"/>
      <c r="POZ556" s="152"/>
      <c r="PPA556" s="152"/>
      <c r="PPB556" s="152"/>
      <c r="PPC556" s="152"/>
      <c r="PPD556" s="152"/>
      <c r="PPE556" s="152"/>
      <c r="PPF556" s="152"/>
      <c r="PPG556" s="152"/>
      <c r="PPH556" s="152"/>
      <c r="PPI556" s="152"/>
      <c r="PPJ556" s="152"/>
      <c r="PPK556" s="152"/>
      <c r="PPL556" s="152"/>
      <c r="PPM556" s="152"/>
      <c r="PPN556" s="152"/>
      <c r="PPO556" s="152"/>
      <c r="PPP556" s="152"/>
      <c r="PPQ556" s="152"/>
      <c r="PPR556" s="152"/>
      <c r="PPS556" s="152"/>
      <c r="PPT556" s="152"/>
      <c r="PPU556" s="152"/>
      <c r="PPV556" s="152"/>
      <c r="PPW556" s="152"/>
      <c r="PPX556" s="152"/>
      <c r="PPY556" s="152"/>
      <c r="PPZ556" s="152"/>
      <c r="PQA556" s="152"/>
      <c r="PQB556" s="152"/>
      <c r="PQC556" s="152"/>
      <c r="PQD556" s="152"/>
      <c r="PQE556" s="152"/>
      <c r="PQF556" s="152"/>
      <c r="PQG556" s="152"/>
      <c r="PQH556" s="152"/>
      <c r="PQI556" s="152"/>
      <c r="PQJ556" s="152"/>
      <c r="PQK556" s="152"/>
      <c r="PQL556" s="152"/>
      <c r="PQM556" s="152"/>
      <c r="PQN556" s="152"/>
      <c r="PQO556" s="152"/>
      <c r="PQP556" s="152"/>
      <c r="PQQ556" s="152"/>
      <c r="PQR556" s="152"/>
      <c r="PQS556" s="152"/>
      <c r="PQT556" s="152"/>
      <c r="PQU556" s="152"/>
      <c r="PQV556" s="152"/>
      <c r="PQW556" s="152"/>
      <c r="PQX556" s="152"/>
      <c r="PQY556" s="152"/>
      <c r="PQZ556" s="152"/>
      <c r="PRA556" s="152"/>
      <c r="PRB556" s="152"/>
      <c r="PRC556" s="152"/>
      <c r="PRD556" s="152"/>
      <c r="PRE556" s="152"/>
      <c r="PRF556" s="152"/>
      <c r="PRG556" s="152"/>
      <c r="PRH556" s="152"/>
      <c r="PRI556" s="152"/>
      <c r="PRJ556" s="152"/>
      <c r="PRK556" s="152"/>
      <c r="PRL556" s="152"/>
      <c r="PRM556" s="152"/>
      <c r="PRN556" s="152"/>
      <c r="PRO556" s="152"/>
      <c r="PRP556" s="152"/>
      <c r="PRQ556" s="152"/>
      <c r="PRR556" s="152"/>
      <c r="PRS556" s="152"/>
      <c r="PRT556" s="152"/>
      <c r="PRU556" s="152"/>
      <c r="PRV556" s="152"/>
      <c r="PRW556" s="152"/>
      <c r="PRX556" s="152"/>
      <c r="PRY556" s="152"/>
      <c r="PRZ556" s="152"/>
      <c r="PSA556" s="152"/>
      <c r="PSB556" s="152"/>
      <c r="PSC556" s="152"/>
      <c r="PSD556" s="152"/>
      <c r="PSE556" s="152"/>
      <c r="PSF556" s="152"/>
      <c r="PSG556" s="152"/>
      <c r="PSH556" s="152"/>
      <c r="PSI556" s="152"/>
      <c r="PSJ556" s="152"/>
      <c r="PSK556" s="152"/>
      <c r="PSL556" s="152"/>
      <c r="PSM556" s="152"/>
      <c r="PSN556" s="152"/>
      <c r="PSO556" s="152"/>
      <c r="PSP556" s="152"/>
      <c r="PSQ556" s="152"/>
      <c r="PSR556" s="152"/>
      <c r="PSS556" s="152"/>
      <c r="PST556" s="152"/>
      <c r="PSU556" s="152"/>
      <c r="PSV556" s="152"/>
      <c r="PSW556" s="152"/>
      <c r="PSX556" s="152"/>
      <c r="PSY556" s="152"/>
      <c r="PSZ556" s="152"/>
      <c r="PTA556" s="152"/>
      <c r="PTB556" s="152"/>
      <c r="PTC556" s="152"/>
      <c r="PTD556" s="152"/>
      <c r="PTE556" s="152"/>
      <c r="PTF556" s="152"/>
      <c r="PTG556" s="152"/>
      <c r="PTH556" s="152"/>
      <c r="PTI556" s="152"/>
      <c r="PTJ556" s="152"/>
      <c r="PTK556" s="152"/>
      <c r="PTL556" s="152"/>
      <c r="PTM556" s="152"/>
      <c r="PTN556" s="152"/>
      <c r="PTO556" s="152"/>
      <c r="PTP556" s="152"/>
      <c r="PTQ556" s="152"/>
      <c r="PTR556" s="152"/>
      <c r="PTS556" s="152"/>
      <c r="PTT556" s="152"/>
      <c r="PTU556" s="152"/>
      <c r="PTV556" s="152"/>
      <c r="PTW556" s="152"/>
      <c r="PTX556" s="152"/>
      <c r="PTY556" s="152"/>
      <c r="PTZ556" s="152"/>
      <c r="PUA556" s="152"/>
      <c r="PUB556" s="152"/>
      <c r="PUC556" s="152"/>
      <c r="PUD556" s="152"/>
      <c r="PUE556" s="152"/>
      <c r="PUF556" s="152"/>
      <c r="PUG556" s="152"/>
      <c r="PUH556" s="152"/>
      <c r="PUI556" s="152"/>
      <c r="PUJ556" s="152"/>
      <c r="PUK556" s="152"/>
      <c r="PUL556" s="152"/>
      <c r="PUM556" s="152"/>
      <c r="PUN556" s="152"/>
      <c r="PUO556" s="152"/>
      <c r="PUP556" s="152"/>
      <c r="PUQ556" s="152"/>
      <c r="PUR556" s="152"/>
      <c r="PUS556" s="152"/>
      <c r="PUT556" s="152"/>
      <c r="PUU556" s="152"/>
      <c r="PUV556" s="152"/>
      <c r="PUW556" s="152"/>
      <c r="PUX556" s="152"/>
      <c r="PUY556" s="152"/>
      <c r="PUZ556" s="152"/>
      <c r="PVA556" s="152"/>
      <c r="PVB556" s="152"/>
      <c r="PVC556" s="152"/>
      <c r="PVD556" s="152"/>
      <c r="PVE556" s="152"/>
      <c r="PVF556" s="152"/>
      <c r="PVG556" s="152"/>
      <c r="PVH556" s="152"/>
      <c r="PVI556" s="152"/>
      <c r="PVJ556" s="152"/>
      <c r="PVK556" s="152"/>
      <c r="PVL556" s="152"/>
      <c r="PVM556" s="152"/>
      <c r="PVN556" s="152"/>
      <c r="PVO556" s="152"/>
      <c r="PVP556" s="152"/>
      <c r="PVQ556" s="152"/>
      <c r="PVR556" s="152"/>
      <c r="PVS556" s="152"/>
      <c r="PVT556" s="152"/>
      <c r="PVU556" s="152"/>
      <c r="PVV556" s="152"/>
      <c r="PVW556" s="152"/>
      <c r="PVX556" s="152"/>
      <c r="PVY556" s="152"/>
      <c r="PVZ556" s="152"/>
      <c r="PWA556" s="152"/>
      <c r="PWB556" s="152"/>
      <c r="PWC556" s="152"/>
      <c r="PWD556" s="152"/>
      <c r="PWE556" s="152"/>
      <c r="PWF556" s="152"/>
      <c r="PWG556" s="152"/>
      <c r="PWH556" s="152"/>
      <c r="PWI556" s="152"/>
      <c r="PWJ556" s="152"/>
      <c r="PWK556" s="152"/>
      <c r="PWL556" s="152"/>
      <c r="PWM556" s="152"/>
      <c r="PWN556" s="152"/>
      <c r="PWO556" s="152"/>
      <c r="PWP556" s="152"/>
      <c r="PWQ556" s="152"/>
      <c r="PWR556" s="152"/>
      <c r="PWS556" s="152"/>
      <c r="PWT556" s="152"/>
      <c r="PWU556" s="152"/>
      <c r="PWV556" s="152"/>
      <c r="PWW556" s="152"/>
      <c r="PWX556" s="152"/>
      <c r="PWY556" s="152"/>
      <c r="PWZ556" s="152"/>
      <c r="PXA556" s="152"/>
      <c r="PXB556" s="152"/>
      <c r="PXC556" s="152"/>
      <c r="PXD556" s="152"/>
      <c r="PXE556" s="152"/>
      <c r="PXF556" s="152"/>
      <c r="PXG556" s="152"/>
      <c r="PXH556" s="152"/>
      <c r="PXI556" s="152"/>
      <c r="PXJ556" s="152"/>
      <c r="PXK556" s="152"/>
      <c r="PXL556" s="152"/>
      <c r="PXM556" s="152"/>
      <c r="PXN556" s="152"/>
      <c r="PXO556" s="152"/>
      <c r="PXP556" s="152"/>
      <c r="PXQ556" s="152"/>
      <c r="PXR556" s="152"/>
      <c r="PXS556" s="152"/>
      <c r="PXT556" s="152"/>
      <c r="PXU556" s="152"/>
      <c r="PXV556" s="152"/>
      <c r="PXW556" s="152"/>
      <c r="PXX556" s="152"/>
      <c r="PXY556" s="152"/>
      <c r="PXZ556" s="152"/>
      <c r="PYA556" s="152"/>
      <c r="PYB556" s="152"/>
      <c r="PYC556" s="152"/>
      <c r="PYD556" s="152"/>
      <c r="PYE556" s="152"/>
      <c r="PYF556" s="152"/>
      <c r="PYG556" s="152"/>
      <c r="PYH556" s="152"/>
      <c r="PYI556" s="152"/>
      <c r="PYJ556" s="152"/>
      <c r="PYK556" s="152"/>
      <c r="PYL556" s="152"/>
      <c r="PYM556" s="152"/>
      <c r="PYN556" s="152"/>
      <c r="PYO556" s="152"/>
      <c r="PYP556" s="152"/>
      <c r="PYQ556" s="152"/>
      <c r="PYR556" s="152"/>
      <c r="PYS556" s="152"/>
      <c r="PYT556" s="152"/>
      <c r="PYU556" s="152"/>
      <c r="PYV556" s="152"/>
      <c r="PYW556" s="152"/>
      <c r="PYX556" s="152"/>
      <c r="PYY556" s="152"/>
      <c r="PYZ556" s="152"/>
      <c r="PZA556" s="152"/>
      <c r="PZB556" s="152"/>
      <c r="PZC556" s="152"/>
      <c r="PZD556" s="152"/>
      <c r="PZE556" s="152"/>
      <c r="PZF556" s="152"/>
      <c r="PZG556" s="152"/>
      <c r="PZH556" s="152"/>
      <c r="PZI556" s="152"/>
      <c r="PZJ556" s="152"/>
      <c r="PZK556" s="152"/>
      <c r="PZL556" s="152"/>
      <c r="PZM556" s="152"/>
      <c r="PZN556" s="152"/>
      <c r="PZO556" s="152"/>
      <c r="PZP556" s="152"/>
      <c r="PZQ556" s="152"/>
      <c r="PZR556" s="152"/>
      <c r="PZS556" s="152"/>
      <c r="PZT556" s="152"/>
      <c r="PZU556" s="152"/>
      <c r="PZV556" s="152"/>
      <c r="PZW556" s="152"/>
      <c r="PZX556" s="152"/>
      <c r="PZY556" s="152"/>
      <c r="PZZ556" s="152"/>
      <c r="QAA556" s="152"/>
      <c r="QAB556" s="152"/>
      <c r="QAC556" s="152"/>
      <c r="QAD556" s="152"/>
      <c r="QAE556" s="152"/>
      <c r="QAF556" s="152"/>
      <c r="QAG556" s="152"/>
      <c r="QAH556" s="152"/>
      <c r="QAI556" s="152"/>
      <c r="QAJ556" s="152"/>
      <c r="QAK556" s="152"/>
      <c r="QAL556" s="152"/>
      <c r="QAM556" s="152"/>
      <c r="QAN556" s="152"/>
      <c r="QAO556" s="152"/>
      <c r="QAP556" s="152"/>
      <c r="QAQ556" s="152"/>
      <c r="QAR556" s="152"/>
      <c r="QAS556" s="152"/>
      <c r="QAT556" s="152"/>
      <c r="QAU556" s="152"/>
      <c r="QAV556" s="152"/>
      <c r="QAW556" s="152"/>
      <c r="QAX556" s="152"/>
      <c r="QAY556" s="152"/>
      <c r="QAZ556" s="152"/>
      <c r="QBA556" s="152"/>
      <c r="QBB556" s="152"/>
      <c r="QBC556" s="152"/>
      <c r="QBD556" s="152"/>
      <c r="QBE556" s="152"/>
      <c r="QBF556" s="152"/>
      <c r="QBG556" s="152"/>
      <c r="QBH556" s="152"/>
      <c r="QBI556" s="152"/>
      <c r="QBJ556" s="152"/>
      <c r="QBK556" s="152"/>
      <c r="QBL556" s="152"/>
      <c r="QBM556" s="152"/>
      <c r="QBN556" s="152"/>
      <c r="QBO556" s="152"/>
      <c r="QBP556" s="152"/>
      <c r="QBQ556" s="152"/>
      <c r="QBR556" s="152"/>
      <c r="QBS556" s="152"/>
      <c r="QBT556" s="152"/>
      <c r="QBU556" s="152"/>
      <c r="QBV556" s="152"/>
      <c r="QBW556" s="152"/>
      <c r="QBX556" s="152"/>
      <c r="QBY556" s="152"/>
      <c r="QBZ556" s="152"/>
      <c r="QCA556" s="152"/>
      <c r="QCB556" s="152"/>
      <c r="QCC556" s="152"/>
      <c r="QCD556" s="152"/>
      <c r="QCE556" s="152"/>
      <c r="QCF556" s="152"/>
      <c r="QCG556" s="152"/>
      <c r="QCH556" s="152"/>
      <c r="QCI556" s="152"/>
      <c r="QCJ556" s="152"/>
      <c r="QCK556" s="152"/>
      <c r="QCL556" s="152"/>
      <c r="QCM556" s="152"/>
      <c r="QCN556" s="152"/>
      <c r="QCO556" s="152"/>
      <c r="QCP556" s="152"/>
      <c r="QCQ556" s="152"/>
      <c r="QCR556" s="152"/>
      <c r="QCS556" s="152"/>
      <c r="QCT556" s="152"/>
      <c r="QCU556" s="152"/>
      <c r="QCV556" s="152"/>
      <c r="QCW556" s="152"/>
      <c r="QCX556" s="152"/>
      <c r="QCY556" s="152"/>
      <c r="QCZ556" s="152"/>
      <c r="QDA556" s="152"/>
      <c r="QDB556" s="152"/>
      <c r="QDC556" s="152"/>
      <c r="QDD556" s="152"/>
      <c r="QDE556" s="152"/>
      <c r="QDF556" s="152"/>
      <c r="QDG556" s="152"/>
      <c r="QDH556" s="152"/>
      <c r="QDI556" s="152"/>
      <c r="QDJ556" s="152"/>
      <c r="QDK556" s="152"/>
      <c r="QDL556" s="152"/>
      <c r="QDM556" s="152"/>
      <c r="QDN556" s="152"/>
      <c r="QDO556" s="152"/>
      <c r="QDP556" s="152"/>
      <c r="QDQ556" s="152"/>
      <c r="QDR556" s="152"/>
      <c r="QDS556" s="152"/>
      <c r="QDT556" s="152"/>
      <c r="QDU556" s="152"/>
      <c r="QDV556" s="152"/>
      <c r="QDW556" s="152"/>
      <c r="QDX556" s="152"/>
      <c r="QDY556" s="152"/>
      <c r="QDZ556" s="152"/>
      <c r="QEA556" s="152"/>
      <c r="QEB556" s="152"/>
      <c r="QEC556" s="152"/>
      <c r="QED556" s="152"/>
      <c r="QEE556" s="152"/>
      <c r="QEF556" s="152"/>
      <c r="QEG556" s="152"/>
      <c r="QEH556" s="152"/>
      <c r="QEI556" s="152"/>
      <c r="QEJ556" s="152"/>
      <c r="QEK556" s="152"/>
      <c r="QEL556" s="152"/>
      <c r="QEM556" s="152"/>
      <c r="QEN556" s="152"/>
      <c r="QEO556" s="152"/>
      <c r="QEP556" s="152"/>
      <c r="QEQ556" s="152"/>
      <c r="QER556" s="152"/>
      <c r="QES556" s="152"/>
      <c r="QET556" s="152"/>
      <c r="QEU556" s="152"/>
      <c r="QEV556" s="152"/>
      <c r="QEW556" s="152"/>
      <c r="QEX556" s="152"/>
      <c r="QEY556" s="152"/>
      <c r="QEZ556" s="152"/>
      <c r="QFA556" s="152"/>
      <c r="QFB556" s="152"/>
      <c r="QFC556" s="152"/>
      <c r="QFD556" s="152"/>
      <c r="QFE556" s="152"/>
      <c r="QFF556" s="152"/>
      <c r="QFG556" s="152"/>
      <c r="QFH556" s="152"/>
      <c r="QFI556" s="152"/>
      <c r="QFJ556" s="152"/>
      <c r="QFK556" s="152"/>
      <c r="QFL556" s="152"/>
      <c r="QFM556" s="152"/>
      <c r="QFN556" s="152"/>
      <c r="QFO556" s="152"/>
      <c r="QFP556" s="152"/>
      <c r="QFQ556" s="152"/>
      <c r="QFR556" s="152"/>
      <c r="QFS556" s="152"/>
      <c r="QFT556" s="152"/>
      <c r="QFU556" s="152"/>
      <c r="QFV556" s="152"/>
      <c r="QFW556" s="152"/>
      <c r="QFX556" s="152"/>
      <c r="QFY556" s="152"/>
      <c r="QFZ556" s="152"/>
      <c r="QGA556" s="152"/>
      <c r="QGB556" s="152"/>
      <c r="QGC556" s="152"/>
      <c r="QGD556" s="152"/>
      <c r="QGE556" s="152"/>
      <c r="QGF556" s="152"/>
      <c r="QGG556" s="152"/>
      <c r="QGH556" s="152"/>
      <c r="QGI556" s="152"/>
      <c r="QGJ556" s="152"/>
      <c r="QGK556" s="152"/>
      <c r="QGL556" s="152"/>
      <c r="QGM556" s="152"/>
      <c r="QGN556" s="152"/>
      <c r="QGO556" s="152"/>
      <c r="QGP556" s="152"/>
      <c r="QGQ556" s="152"/>
      <c r="QGR556" s="152"/>
      <c r="QGS556" s="152"/>
      <c r="QGT556" s="152"/>
      <c r="QGU556" s="152"/>
      <c r="QGV556" s="152"/>
      <c r="QGW556" s="152"/>
      <c r="QGX556" s="152"/>
      <c r="QGY556" s="152"/>
      <c r="QGZ556" s="152"/>
      <c r="QHA556" s="152"/>
      <c r="QHB556" s="152"/>
      <c r="QHC556" s="152"/>
      <c r="QHD556" s="152"/>
      <c r="QHE556" s="152"/>
      <c r="QHF556" s="152"/>
      <c r="QHG556" s="152"/>
      <c r="QHH556" s="152"/>
      <c r="QHI556" s="152"/>
      <c r="QHJ556" s="152"/>
      <c r="QHK556" s="152"/>
      <c r="QHL556" s="152"/>
      <c r="QHM556" s="152"/>
      <c r="QHN556" s="152"/>
      <c r="QHO556" s="152"/>
      <c r="QHP556" s="152"/>
      <c r="QHQ556" s="152"/>
      <c r="QHR556" s="152"/>
      <c r="QHS556" s="152"/>
      <c r="QHT556" s="152"/>
      <c r="QHU556" s="152"/>
      <c r="QHV556" s="152"/>
      <c r="QHW556" s="152"/>
      <c r="QHX556" s="152"/>
      <c r="QHY556" s="152"/>
      <c r="QHZ556" s="152"/>
      <c r="QIA556" s="152"/>
      <c r="QIB556" s="152"/>
      <c r="QIC556" s="152"/>
      <c r="QID556" s="152"/>
      <c r="QIE556" s="152"/>
      <c r="QIF556" s="152"/>
      <c r="QIG556" s="152"/>
      <c r="QIH556" s="152"/>
      <c r="QII556" s="152"/>
      <c r="QIJ556" s="152"/>
      <c r="QIK556" s="152"/>
      <c r="QIL556" s="152"/>
      <c r="QIM556" s="152"/>
      <c r="QIN556" s="152"/>
      <c r="QIO556" s="152"/>
      <c r="QIP556" s="152"/>
      <c r="QIQ556" s="152"/>
      <c r="QIR556" s="152"/>
      <c r="QIS556" s="152"/>
      <c r="QIT556" s="152"/>
      <c r="QIU556" s="152"/>
      <c r="QIV556" s="152"/>
      <c r="QIW556" s="152"/>
      <c r="QIX556" s="152"/>
      <c r="QIY556" s="152"/>
      <c r="QIZ556" s="152"/>
      <c r="QJA556" s="152"/>
      <c r="QJB556" s="152"/>
      <c r="QJC556" s="152"/>
      <c r="QJD556" s="152"/>
      <c r="QJE556" s="152"/>
      <c r="QJF556" s="152"/>
      <c r="QJG556" s="152"/>
      <c r="QJH556" s="152"/>
      <c r="QJI556" s="152"/>
      <c r="QJJ556" s="152"/>
      <c r="QJK556" s="152"/>
      <c r="QJL556" s="152"/>
      <c r="QJM556" s="152"/>
      <c r="QJN556" s="152"/>
      <c r="QJO556" s="152"/>
      <c r="QJP556" s="152"/>
      <c r="QJQ556" s="152"/>
      <c r="QJR556" s="152"/>
      <c r="QJS556" s="152"/>
      <c r="QJT556" s="152"/>
      <c r="QJU556" s="152"/>
      <c r="QJV556" s="152"/>
      <c r="QJW556" s="152"/>
      <c r="QJX556" s="152"/>
      <c r="QJY556" s="152"/>
      <c r="QJZ556" s="152"/>
      <c r="QKA556" s="152"/>
      <c r="QKB556" s="152"/>
      <c r="QKC556" s="152"/>
      <c r="QKD556" s="152"/>
      <c r="QKE556" s="152"/>
      <c r="QKF556" s="152"/>
      <c r="QKG556" s="152"/>
      <c r="QKH556" s="152"/>
      <c r="QKI556" s="152"/>
      <c r="QKJ556" s="152"/>
      <c r="QKK556" s="152"/>
      <c r="QKL556" s="152"/>
      <c r="QKM556" s="152"/>
      <c r="QKN556" s="152"/>
      <c r="QKO556" s="152"/>
      <c r="QKP556" s="152"/>
      <c r="QKQ556" s="152"/>
      <c r="QKR556" s="152"/>
      <c r="QKS556" s="152"/>
      <c r="QKT556" s="152"/>
      <c r="QKU556" s="152"/>
      <c r="QKV556" s="152"/>
      <c r="QKW556" s="152"/>
      <c r="QKX556" s="152"/>
      <c r="QKY556" s="152"/>
      <c r="QKZ556" s="152"/>
      <c r="QLA556" s="152"/>
      <c r="QLB556" s="152"/>
      <c r="QLC556" s="152"/>
      <c r="QLD556" s="152"/>
      <c r="QLE556" s="152"/>
      <c r="QLF556" s="152"/>
      <c r="QLG556" s="152"/>
      <c r="QLH556" s="152"/>
      <c r="QLI556" s="152"/>
      <c r="QLJ556" s="152"/>
      <c r="QLK556" s="152"/>
      <c r="QLL556" s="152"/>
      <c r="QLM556" s="152"/>
      <c r="QLN556" s="152"/>
      <c r="QLO556" s="152"/>
      <c r="QLP556" s="152"/>
      <c r="QLQ556" s="152"/>
      <c r="QLR556" s="152"/>
      <c r="QLS556" s="152"/>
      <c r="QLT556" s="152"/>
      <c r="QLU556" s="152"/>
      <c r="QLV556" s="152"/>
      <c r="QLW556" s="152"/>
      <c r="QLX556" s="152"/>
      <c r="QLY556" s="152"/>
      <c r="QLZ556" s="152"/>
      <c r="QMA556" s="152"/>
      <c r="QMB556" s="152"/>
      <c r="QMC556" s="152"/>
      <c r="QMD556" s="152"/>
      <c r="QME556" s="152"/>
      <c r="QMF556" s="152"/>
      <c r="QMG556" s="152"/>
      <c r="QMH556" s="152"/>
      <c r="QMI556" s="152"/>
      <c r="QMJ556" s="152"/>
      <c r="QMK556" s="152"/>
      <c r="QML556" s="152"/>
      <c r="QMM556" s="152"/>
      <c r="QMN556" s="152"/>
      <c r="QMO556" s="152"/>
      <c r="QMP556" s="152"/>
      <c r="QMQ556" s="152"/>
      <c r="QMR556" s="152"/>
      <c r="QMS556" s="152"/>
      <c r="QMT556" s="152"/>
      <c r="QMU556" s="152"/>
      <c r="QMV556" s="152"/>
      <c r="QMW556" s="152"/>
      <c r="QMX556" s="152"/>
      <c r="QMY556" s="152"/>
      <c r="QMZ556" s="152"/>
      <c r="QNA556" s="152"/>
      <c r="QNB556" s="152"/>
      <c r="QNC556" s="152"/>
      <c r="QND556" s="152"/>
      <c r="QNE556" s="152"/>
      <c r="QNF556" s="152"/>
      <c r="QNG556" s="152"/>
      <c r="QNH556" s="152"/>
      <c r="QNI556" s="152"/>
      <c r="QNJ556" s="152"/>
      <c r="QNK556" s="152"/>
      <c r="QNL556" s="152"/>
      <c r="QNM556" s="152"/>
      <c r="QNN556" s="152"/>
      <c r="QNO556" s="152"/>
      <c r="QNP556" s="152"/>
      <c r="QNQ556" s="152"/>
      <c r="QNR556" s="152"/>
      <c r="QNS556" s="152"/>
      <c r="QNT556" s="152"/>
      <c r="QNU556" s="152"/>
      <c r="QNV556" s="152"/>
      <c r="QNW556" s="152"/>
      <c r="QNX556" s="152"/>
      <c r="QNY556" s="152"/>
      <c r="QNZ556" s="152"/>
      <c r="QOA556" s="152"/>
      <c r="QOB556" s="152"/>
      <c r="QOC556" s="152"/>
      <c r="QOD556" s="152"/>
      <c r="QOE556" s="152"/>
      <c r="QOF556" s="152"/>
      <c r="QOG556" s="152"/>
      <c r="QOH556" s="152"/>
      <c r="QOI556" s="152"/>
      <c r="QOJ556" s="152"/>
      <c r="QOK556" s="152"/>
      <c r="QOL556" s="152"/>
      <c r="QOM556" s="152"/>
      <c r="QON556" s="152"/>
      <c r="QOO556" s="152"/>
      <c r="QOP556" s="152"/>
      <c r="QOQ556" s="152"/>
      <c r="QOR556" s="152"/>
      <c r="QOS556" s="152"/>
      <c r="QOT556" s="152"/>
      <c r="QOU556" s="152"/>
      <c r="QOV556" s="152"/>
      <c r="QOW556" s="152"/>
      <c r="QOX556" s="152"/>
      <c r="QOY556" s="152"/>
      <c r="QOZ556" s="152"/>
      <c r="QPA556" s="152"/>
      <c r="QPB556" s="152"/>
      <c r="QPC556" s="152"/>
      <c r="QPD556" s="152"/>
      <c r="QPE556" s="152"/>
      <c r="QPF556" s="152"/>
      <c r="QPG556" s="152"/>
      <c r="QPH556" s="152"/>
      <c r="QPI556" s="152"/>
      <c r="QPJ556" s="152"/>
      <c r="QPK556" s="152"/>
      <c r="QPL556" s="152"/>
      <c r="QPM556" s="152"/>
      <c r="QPN556" s="152"/>
      <c r="QPO556" s="152"/>
      <c r="QPP556" s="152"/>
      <c r="QPQ556" s="152"/>
      <c r="QPR556" s="152"/>
      <c r="QPS556" s="152"/>
      <c r="QPT556" s="152"/>
      <c r="QPU556" s="152"/>
      <c r="QPV556" s="152"/>
      <c r="QPW556" s="152"/>
      <c r="QPX556" s="152"/>
      <c r="QPY556" s="152"/>
      <c r="QPZ556" s="152"/>
      <c r="QQA556" s="152"/>
      <c r="QQB556" s="152"/>
      <c r="QQC556" s="152"/>
      <c r="QQD556" s="152"/>
      <c r="QQE556" s="152"/>
      <c r="QQF556" s="152"/>
      <c r="QQG556" s="152"/>
      <c r="QQH556" s="152"/>
      <c r="QQI556" s="152"/>
      <c r="QQJ556" s="152"/>
      <c r="QQK556" s="152"/>
      <c r="QQL556" s="152"/>
      <c r="QQM556" s="152"/>
      <c r="QQN556" s="152"/>
      <c r="QQO556" s="152"/>
      <c r="QQP556" s="152"/>
      <c r="QQQ556" s="152"/>
      <c r="QQR556" s="152"/>
      <c r="QQS556" s="152"/>
      <c r="QQT556" s="152"/>
      <c r="QQU556" s="152"/>
      <c r="QQV556" s="152"/>
      <c r="QQW556" s="152"/>
      <c r="QQX556" s="152"/>
      <c r="QQY556" s="152"/>
      <c r="QQZ556" s="152"/>
      <c r="QRA556" s="152"/>
      <c r="QRB556" s="152"/>
      <c r="QRC556" s="152"/>
      <c r="QRD556" s="152"/>
      <c r="QRE556" s="152"/>
      <c r="QRF556" s="152"/>
      <c r="QRG556" s="152"/>
      <c r="QRH556" s="152"/>
      <c r="QRI556" s="152"/>
      <c r="QRJ556" s="152"/>
      <c r="QRK556" s="152"/>
      <c r="QRL556" s="152"/>
      <c r="QRM556" s="152"/>
      <c r="QRN556" s="152"/>
      <c r="QRO556" s="152"/>
      <c r="QRP556" s="152"/>
      <c r="QRQ556" s="152"/>
      <c r="QRR556" s="152"/>
      <c r="QRS556" s="152"/>
      <c r="QRT556" s="152"/>
      <c r="QRU556" s="152"/>
      <c r="QRV556" s="152"/>
      <c r="QRW556" s="152"/>
      <c r="QRX556" s="152"/>
      <c r="QRY556" s="152"/>
      <c r="QRZ556" s="152"/>
      <c r="QSA556" s="152"/>
      <c r="QSB556" s="152"/>
      <c r="QSC556" s="152"/>
      <c r="QSD556" s="152"/>
      <c r="QSE556" s="152"/>
      <c r="QSF556" s="152"/>
      <c r="QSG556" s="152"/>
      <c r="QSH556" s="152"/>
      <c r="QSI556" s="152"/>
      <c r="QSJ556" s="152"/>
      <c r="QSK556" s="152"/>
      <c r="QSL556" s="152"/>
      <c r="QSM556" s="152"/>
      <c r="QSN556" s="152"/>
      <c r="QSO556" s="152"/>
      <c r="QSP556" s="152"/>
      <c r="QSQ556" s="152"/>
      <c r="QSR556" s="152"/>
      <c r="QSS556" s="152"/>
      <c r="QST556" s="152"/>
      <c r="QSU556" s="152"/>
      <c r="QSV556" s="152"/>
      <c r="QSW556" s="152"/>
      <c r="QSX556" s="152"/>
      <c r="QSY556" s="152"/>
      <c r="QSZ556" s="152"/>
      <c r="QTA556" s="152"/>
      <c r="QTB556" s="152"/>
      <c r="QTC556" s="152"/>
      <c r="QTD556" s="152"/>
      <c r="QTE556" s="152"/>
      <c r="QTF556" s="152"/>
      <c r="QTG556" s="152"/>
      <c r="QTH556" s="152"/>
      <c r="QTI556" s="152"/>
      <c r="QTJ556" s="152"/>
      <c r="QTK556" s="152"/>
      <c r="QTL556" s="152"/>
      <c r="QTM556" s="152"/>
      <c r="QTN556" s="152"/>
      <c r="QTO556" s="152"/>
      <c r="QTP556" s="152"/>
      <c r="QTQ556" s="152"/>
      <c r="QTR556" s="152"/>
      <c r="QTS556" s="152"/>
      <c r="QTT556" s="152"/>
      <c r="QTU556" s="152"/>
      <c r="QTV556" s="152"/>
      <c r="QTW556" s="152"/>
      <c r="QTX556" s="152"/>
      <c r="QTY556" s="152"/>
      <c r="QTZ556" s="152"/>
      <c r="QUA556" s="152"/>
      <c r="QUB556" s="152"/>
      <c r="QUC556" s="152"/>
      <c r="QUD556" s="152"/>
      <c r="QUE556" s="152"/>
      <c r="QUF556" s="152"/>
      <c r="QUG556" s="152"/>
      <c r="QUH556" s="152"/>
      <c r="QUI556" s="152"/>
      <c r="QUJ556" s="152"/>
      <c r="QUK556" s="152"/>
      <c r="QUL556" s="152"/>
      <c r="QUM556" s="152"/>
      <c r="QUN556" s="152"/>
      <c r="QUO556" s="152"/>
      <c r="QUP556" s="152"/>
      <c r="QUQ556" s="152"/>
      <c r="QUR556" s="152"/>
      <c r="QUS556" s="152"/>
      <c r="QUT556" s="152"/>
      <c r="QUU556" s="152"/>
      <c r="QUV556" s="152"/>
      <c r="QUW556" s="152"/>
      <c r="QUX556" s="152"/>
      <c r="QUY556" s="152"/>
      <c r="QUZ556" s="152"/>
      <c r="QVA556" s="152"/>
      <c r="QVB556" s="152"/>
      <c r="QVC556" s="152"/>
      <c r="QVD556" s="152"/>
      <c r="QVE556" s="152"/>
      <c r="QVF556" s="152"/>
      <c r="QVG556" s="152"/>
      <c r="QVH556" s="152"/>
      <c r="QVI556" s="152"/>
      <c r="QVJ556" s="152"/>
      <c r="QVK556" s="152"/>
      <c r="QVL556" s="152"/>
      <c r="QVM556" s="152"/>
      <c r="QVN556" s="152"/>
      <c r="QVO556" s="152"/>
      <c r="QVP556" s="152"/>
      <c r="QVQ556" s="152"/>
      <c r="QVR556" s="152"/>
      <c r="QVS556" s="152"/>
      <c r="QVT556" s="152"/>
      <c r="QVU556" s="152"/>
      <c r="QVV556" s="152"/>
      <c r="QVW556" s="152"/>
      <c r="QVX556" s="152"/>
      <c r="QVY556" s="152"/>
      <c r="QVZ556" s="152"/>
      <c r="QWA556" s="152"/>
      <c r="QWB556" s="152"/>
      <c r="QWC556" s="152"/>
      <c r="QWD556" s="152"/>
      <c r="QWE556" s="152"/>
      <c r="QWF556" s="152"/>
      <c r="QWG556" s="152"/>
      <c r="QWH556" s="152"/>
      <c r="QWI556" s="152"/>
      <c r="QWJ556" s="152"/>
      <c r="QWK556" s="152"/>
      <c r="QWL556" s="152"/>
      <c r="QWM556" s="152"/>
      <c r="QWN556" s="152"/>
      <c r="QWO556" s="152"/>
      <c r="QWP556" s="152"/>
      <c r="QWQ556" s="152"/>
      <c r="QWR556" s="152"/>
      <c r="QWS556" s="152"/>
      <c r="QWT556" s="152"/>
      <c r="QWU556" s="152"/>
      <c r="QWV556" s="152"/>
      <c r="QWW556" s="152"/>
      <c r="QWX556" s="152"/>
      <c r="QWY556" s="152"/>
      <c r="QWZ556" s="152"/>
      <c r="QXA556" s="152"/>
      <c r="QXB556" s="152"/>
      <c r="QXC556" s="152"/>
      <c r="QXD556" s="152"/>
      <c r="QXE556" s="152"/>
      <c r="QXF556" s="152"/>
      <c r="QXG556" s="152"/>
      <c r="QXH556" s="152"/>
      <c r="QXI556" s="152"/>
      <c r="QXJ556" s="152"/>
      <c r="QXK556" s="152"/>
      <c r="QXL556" s="152"/>
      <c r="QXM556" s="152"/>
      <c r="QXN556" s="152"/>
      <c r="QXO556" s="152"/>
      <c r="QXP556" s="152"/>
      <c r="QXQ556" s="152"/>
      <c r="QXR556" s="152"/>
      <c r="QXS556" s="152"/>
      <c r="QXT556" s="152"/>
      <c r="QXU556" s="152"/>
      <c r="QXV556" s="152"/>
      <c r="QXW556" s="152"/>
      <c r="QXX556" s="152"/>
      <c r="QXY556" s="152"/>
      <c r="QXZ556" s="152"/>
      <c r="QYA556" s="152"/>
      <c r="QYB556" s="152"/>
      <c r="QYC556" s="152"/>
      <c r="QYD556" s="152"/>
      <c r="QYE556" s="152"/>
      <c r="QYF556" s="152"/>
      <c r="QYG556" s="152"/>
      <c r="QYH556" s="152"/>
      <c r="QYI556" s="152"/>
      <c r="QYJ556" s="152"/>
      <c r="QYK556" s="152"/>
      <c r="QYL556" s="152"/>
      <c r="QYM556" s="152"/>
      <c r="QYN556" s="152"/>
      <c r="QYO556" s="152"/>
      <c r="QYP556" s="152"/>
      <c r="QYQ556" s="152"/>
      <c r="QYR556" s="152"/>
      <c r="QYS556" s="152"/>
      <c r="QYT556" s="152"/>
      <c r="QYU556" s="152"/>
      <c r="QYV556" s="152"/>
      <c r="QYW556" s="152"/>
      <c r="QYX556" s="152"/>
      <c r="QYY556" s="152"/>
      <c r="QYZ556" s="152"/>
      <c r="QZA556" s="152"/>
      <c r="QZB556" s="152"/>
      <c r="QZC556" s="152"/>
      <c r="QZD556" s="152"/>
      <c r="QZE556" s="152"/>
      <c r="QZF556" s="152"/>
      <c r="QZG556" s="152"/>
      <c r="QZH556" s="152"/>
      <c r="QZI556" s="152"/>
      <c r="QZJ556" s="152"/>
      <c r="QZK556" s="152"/>
      <c r="QZL556" s="152"/>
      <c r="QZM556" s="152"/>
      <c r="QZN556" s="152"/>
      <c r="QZO556" s="152"/>
      <c r="QZP556" s="152"/>
      <c r="QZQ556" s="152"/>
      <c r="QZR556" s="152"/>
      <c r="QZS556" s="152"/>
      <c r="QZT556" s="152"/>
      <c r="QZU556" s="152"/>
      <c r="QZV556" s="152"/>
      <c r="QZW556" s="152"/>
      <c r="QZX556" s="152"/>
      <c r="QZY556" s="152"/>
      <c r="QZZ556" s="152"/>
      <c r="RAA556" s="152"/>
      <c r="RAB556" s="152"/>
      <c r="RAC556" s="152"/>
      <c r="RAD556" s="152"/>
      <c r="RAE556" s="152"/>
      <c r="RAF556" s="152"/>
      <c r="RAG556" s="152"/>
      <c r="RAH556" s="152"/>
      <c r="RAI556" s="152"/>
      <c r="RAJ556" s="152"/>
      <c r="RAK556" s="152"/>
      <c r="RAL556" s="152"/>
      <c r="RAM556" s="152"/>
      <c r="RAN556" s="152"/>
      <c r="RAO556" s="152"/>
      <c r="RAP556" s="152"/>
      <c r="RAQ556" s="152"/>
      <c r="RAR556" s="152"/>
      <c r="RAS556" s="152"/>
      <c r="RAT556" s="152"/>
      <c r="RAU556" s="152"/>
      <c r="RAV556" s="152"/>
      <c r="RAW556" s="152"/>
      <c r="RAX556" s="152"/>
      <c r="RAY556" s="152"/>
      <c r="RAZ556" s="152"/>
      <c r="RBA556" s="152"/>
      <c r="RBB556" s="152"/>
      <c r="RBC556" s="152"/>
      <c r="RBD556" s="152"/>
      <c r="RBE556" s="152"/>
      <c r="RBF556" s="152"/>
      <c r="RBG556" s="152"/>
      <c r="RBH556" s="152"/>
      <c r="RBI556" s="152"/>
      <c r="RBJ556" s="152"/>
      <c r="RBK556" s="152"/>
      <c r="RBL556" s="152"/>
      <c r="RBM556" s="152"/>
      <c r="RBN556" s="152"/>
      <c r="RBO556" s="152"/>
      <c r="RBP556" s="152"/>
      <c r="RBQ556" s="152"/>
      <c r="RBR556" s="152"/>
      <c r="RBS556" s="152"/>
      <c r="RBT556" s="152"/>
      <c r="RBU556" s="152"/>
      <c r="RBV556" s="152"/>
      <c r="RBW556" s="152"/>
      <c r="RBX556" s="152"/>
      <c r="RBY556" s="152"/>
      <c r="RBZ556" s="152"/>
      <c r="RCA556" s="152"/>
      <c r="RCB556" s="152"/>
      <c r="RCC556" s="152"/>
      <c r="RCD556" s="152"/>
      <c r="RCE556" s="152"/>
      <c r="RCF556" s="152"/>
      <c r="RCG556" s="152"/>
      <c r="RCH556" s="152"/>
      <c r="RCI556" s="152"/>
      <c r="RCJ556" s="152"/>
      <c r="RCK556" s="152"/>
      <c r="RCL556" s="152"/>
      <c r="RCM556" s="152"/>
      <c r="RCN556" s="152"/>
      <c r="RCO556" s="152"/>
      <c r="RCP556" s="152"/>
      <c r="RCQ556" s="152"/>
      <c r="RCR556" s="152"/>
      <c r="RCS556" s="152"/>
      <c r="RCT556" s="152"/>
      <c r="RCU556" s="152"/>
      <c r="RCV556" s="152"/>
      <c r="RCW556" s="152"/>
      <c r="RCX556" s="152"/>
      <c r="RCY556" s="152"/>
      <c r="RCZ556" s="152"/>
      <c r="RDA556" s="152"/>
      <c r="RDB556" s="152"/>
      <c r="RDC556" s="152"/>
      <c r="RDD556" s="152"/>
      <c r="RDE556" s="152"/>
      <c r="RDF556" s="152"/>
      <c r="RDG556" s="152"/>
      <c r="RDH556" s="152"/>
      <c r="RDI556" s="152"/>
      <c r="RDJ556" s="152"/>
      <c r="RDK556" s="152"/>
      <c r="RDL556" s="152"/>
      <c r="RDM556" s="152"/>
      <c r="RDN556" s="152"/>
      <c r="RDO556" s="152"/>
      <c r="RDP556" s="152"/>
      <c r="RDQ556" s="152"/>
      <c r="RDR556" s="152"/>
      <c r="RDS556" s="152"/>
      <c r="RDT556" s="152"/>
      <c r="RDU556" s="152"/>
      <c r="RDV556" s="152"/>
      <c r="RDW556" s="152"/>
      <c r="RDX556" s="152"/>
      <c r="RDY556" s="152"/>
      <c r="RDZ556" s="152"/>
      <c r="REA556" s="152"/>
      <c r="REB556" s="152"/>
      <c r="REC556" s="152"/>
      <c r="RED556" s="152"/>
      <c r="REE556" s="152"/>
      <c r="REF556" s="152"/>
      <c r="REG556" s="152"/>
      <c r="REH556" s="152"/>
      <c r="REI556" s="152"/>
      <c r="REJ556" s="152"/>
      <c r="REK556" s="152"/>
      <c r="REL556" s="152"/>
      <c r="REM556" s="152"/>
      <c r="REN556" s="152"/>
      <c r="REO556" s="152"/>
      <c r="REP556" s="152"/>
      <c r="REQ556" s="152"/>
      <c r="RER556" s="152"/>
      <c r="RES556" s="152"/>
      <c r="RET556" s="152"/>
      <c r="REU556" s="152"/>
      <c r="REV556" s="152"/>
      <c r="REW556" s="152"/>
      <c r="REX556" s="152"/>
      <c r="REY556" s="152"/>
      <c r="REZ556" s="152"/>
      <c r="RFA556" s="152"/>
      <c r="RFB556" s="152"/>
      <c r="RFC556" s="152"/>
      <c r="RFD556" s="152"/>
      <c r="RFE556" s="152"/>
      <c r="RFF556" s="152"/>
      <c r="RFG556" s="152"/>
      <c r="RFH556" s="152"/>
      <c r="RFI556" s="152"/>
      <c r="RFJ556" s="152"/>
      <c r="RFK556" s="152"/>
      <c r="RFL556" s="152"/>
      <c r="RFM556" s="152"/>
      <c r="RFN556" s="152"/>
      <c r="RFO556" s="152"/>
      <c r="RFP556" s="152"/>
      <c r="RFQ556" s="152"/>
      <c r="RFR556" s="152"/>
      <c r="RFS556" s="152"/>
      <c r="RFT556" s="152"/>
      <c r="RFU556" s="152"/>
      <c r="RFV556" s="152"/>
      <c r="RFW556" s="152"/>
      <c r="RFX556" s="152"/>
      <c r="RFY556" s="152"/>
      <c r="RFZ556" s="152"/>
      <c r="RGA556" s="152"/>
      <c r="RGB556" s="152"/>
      <c r="RGC556" s="152"/>
      <c r="RGD556" s="152"/>
      <c r="RGE556" s="152"/>
      <c r="RGF556" s="152"/>
      <c r="RGG556" s="152"/>
      <c r="RGH556" s="152"/>
      <c r="RGI556" s="152"/>
      <c r="RGJ556" s="152"/>
      <c r="RGK556" s="152"/>
      <c r="RGL556" s="152"/>
      <c r="RGM556" s="152"/>
      <c r="RGN556" s="152"/>
      <c r="RGO556" s="152"/>
      <c r="RGP556" s="152"/>
      <c r="RGQ556" s="152"/>
      <c r="RGR556" s="152"/>
      <c r="RGS556" s="152"/>
      <c r="RGT556" s="152"/>
      <c r="RGU556" s="152"/>
      <c r="RGV556" s="152"/>
      <c r="RGW556" s="152"/>
      <c r="RGX556" s="152"/>
      <c r="RGY556" s="152"/>
      <c r="RGZ556" s="152"/>
      <c r="RHA556" s="152"/>
      <c r="RHB556" s="152"/>
      <c r="RHC556" s="152"/>
      <c r="RHD556" s="152"/>
      <c r="RHE556" s="152"/>
      <c r="RHF556" s="152"/>
      <c r="RHG556" s="152"/>
      <c r="RHH556" s="152"/>
      <c r="RHI556" s="152"/>
      <c r="RHJ556" s="152"/>
      <c r="RHK556" s="152"/>
      <c r="RHL556" s="152"/>
      <c r="RHM556" s="152"/>
      <c r="RHN556" s="152"/>
      <c r="RHO556" s="152"/>
      <c r="RHP556" s="152"/>
      <c r="RHQ556" s="152"/>
      <c r="RHR556" s="152"/>
      <c r="RHS556" s="152"/>
      <c r="RHT556" s="152"/>
      <c r="RHU556" s="152"/>
      <c r="RHV556" s="152"/>
      <c r="RHW556" s="152"/>
      <c r="RHX556" s="152"/>
      <c r="RHY556" s="152"/>
      <c r="RHZ556" s="152"/>
      <c r="RIA556" s="152"/>
      <c r="RIB556" s="152"/>
      <c r="RIC556" s="152"/>
      <c r="RID556" s="152"/>
      <c r="RIE556" s="152"/>
      <c r="RIF556" s="152"/>
      <c r="RIG556" s="152"/>
      <c r="RIH556" s="152"/>
      <c r="RII556" s="152"/>
      <c r="RIJ556" s="152"/>
      <c r="RIK556" s="152"/>
      <c r="RIL556" s="152"/>
      <c r="RIM556" s="152"/>
      <c r="RIN556" s="152"/>
      <c r="RIO556" s="152"/>
      <c r="RIP556" s="152"/>
      <c r="RIQ556" s="152"/>
      <c r="RIR556" s="152"/>
      <c r="RIS556" s="152"/>
      <c r="RIT556" s="152"/>
      <c r="RIU556" s="152"/>
      <c r="RIV556" s="152"/>
      <c r="RIW556" s="152"/>
      <c r="RIX556" s="152"/>
      <c r="RIY556" s="152"/>
      <c r="RIZ556" s="152"/>
      <c r="RJA556" s="152"/>
      <c r="RJB556" s="152"/>
      <c r="RJC556" s="152"/>
      <c r="RJD556" s="152"/>
      <c r="RJE556" s="152"/>
      <c r="RJF556" s="152"/>
      <c r="RJG556" s="152"/>
      <c r="RJH556" s="152"/>
      <c r="RJI556" s="152"/>
      <c r="RJJ556" s="152"/>
      <c r="RJK556" s="152"/>
      <c r="RJL556" s="152"/>
      <c r="RJM556" s="152"/>
      <c r="RJN556" s="152"/>
      <c r="RJO556" s="152"/>
      <c r="RJP556" s="152"/>
      <c r="RJQ556" s="152"/>
      <c r="RJR556" s="152"/>
      <c r="RJS556" s="152"/>
      <c r="RJT556" s="152"/>
      <c r="RJU556" s="152"/>
      <c r="RJV556" s="152"/>
      <c r="RJW556" s="152"/>
      <c r="RJX556" s="152"/>
      <c r="RJY556" s="152"/>
      <c r="RJZ556" s="152"/>
      <c r="RKA556" s="152"/>
      <c r="RKB556" s="152"/>
      <c r="RKC556" s="152"/>
      <c r="RKD556" s="152"/>
      <c r="RKE556" s="152"/>
      <c r="RKF556" s="152"/>
      <c r="RKG556" s="152"/>
      <c r="RKH556" s="152"/>
      <c r="RKI556" s="152"/>
      <c r="RKJ556" s="152"/>
      <c r="RKK556" s="152"/>
      <c r="RKL556" s="152"/>
      <c r="RKM556" s="152"/>
      <c r="RKN556" s="152"/>
      <c r="RKO556" s="152"/>
      <c r="RKP556" s="152"/>
      <c r="RKQ556" s="152"/>
      <c r="RKR556" s="152"/>
      <c r="RKS556" s="152"/>
      <c r="RKT556" s="152"/>
      <c r="RKU556" s="152"/>
      <c r="RKV556" s="152"/>
      <c r="RKW556" s="152"/>
      <c r="RKX556" s="152"/>
      <c r="RKY556" s="152"/>
      <c r="RKZ556" s="152"/>
      <c r="RLA556" s="152"/>
      <c r="RLB556" s="152"/>
      <c r="RLC556" s="152"/>
      <c r="RLD556" s="152"/>
      <c r="RLE556" s="152"/>
      <c r="RLF556" s="152"/>
      <c r="RLG556" s="152"/>
      <c r="RLH556" s="152"/>
      <c r="RLI556" s="152"/>
      <c r="RLJ556" s="152"/>
      <c r="RLK556" s="152"/>
      <c r="RLL556" s="152"/>
      <c r="RLM556" s="152"/>
      <c r="RLN556" s="152"/>
      <c r="RLO556" s="152"/>
      <c r="RLP556" s="152"/>
      <c r="RLQ556" s="152"/>
      <c r="RLR556" s="152"/>
      <c r="RLS556" s="152"/>
      <c r="RLT556" s="152"/>
      <c r="RLU556" s="152"/>
      <c r="RLV556" s="152"/>
      <c r="RLW556" s="152"/>
      <c r="RLX556" s="152"/>
      <c r="RLY556" s="152"/>
      <c r="RLZ556" s="152"/>
      <c r="RMA556" s="152"/>
      <c r="RMB556" s="152"/>
      <c r="RMC556" s="152"/>
      <c r="RMD556" s="152"/>
      <c r="RME556" s="152"/>
      <c r="RMF556" s="152"/>
      <c r="RMG556" s="152"/>
      <c r="RMH556" s="152"/>
      <c r="RMI556" s="152"/>
      <c r="RMJ556" s="152"/>
      <c r="RMK556" s="152"/>
      <c r="RML556" s="152"/>
      <c r="RMM556" s="152"/>
      <c r="RMN556" s="152"/>
      <c r="RMO556" s="152"/>
      <c r="RMP556" s="152"/>
      <c r="RMQ556" s="152"/>
      <c r="RMR556" s="152"/>
      <c r="RMS556" s="152"/>
      <c r="RMT556" s="152"/>
      <c r="RMU556" s="152"/>
      <c r="RMV556" s="152"/>
      <c r="RMW556" s="152"/>
      <c r="RMX556" s="152"/>
      <c r="RMY556" s="152"/>
      <c r="RMZ556" s="152"/>
      <c r="RNA556" s="152"/>
      <c r="RNB556" s="152"/>
      <c r="RNC556" s="152"/>
      <c r="RND556" s="152"/>
      <c r="RNE556" s="152"/>
      <c r="RNF556" s="152"/>
      <c r="RNG556" s="152"/>
      <c r="RNH556" s="152"/>
      <c r="RNI556" s="152"/>
      <c r="RNJ556" s="152"/>
      <c r="RNK556" s="152"/>
      <c r="RNL556" s="152"/>
      <c r="RNM556" s="152"/>
      <c r="RNN556" s="152"/>
      <c r="RNO556" s="152"/>
      <c r="RNP556" s="152"/>
      <c r="RNQ556" s="152"/>
      <c r="RNR556" s="152"/>
      <c r="RNS556" s="152"/>
      <c r="RNT556" s="152"/>
      <c r="RNU556" s="152"/>
      <c r="RNV556" s="152"/>
      <c r="RNW556" s="152"/>
      <c r="RNX556" s="152"/>
      <c r="RNY556" s="152"/>
      <c r="RNZ556" s="152"/>
      <c r="ROA556" s="152"/>
      <c r="ROB556" s="152"/>
      <c r="ROC556" s="152"/>
      <c r="ROD556" s="152"/>
      <c r="ROE556" s="152"/>
      <c r="ROF556" s="152"/>
      <c r="ROG556" s="152"/>
      <c r="ROH556" s="152"/>
      <c r="ROI556" s="152"/>
      <c r="ROJ556" s="152"/>
      <c r="ROK556" s="152"/>
      <c r="ROL556" s="152"/>
      <c r="ROM556" s="152"/>
      <c r="RON556" s="152"/>
      <c r="ROO556" s="152"/>
      <c r="ROP556" s="152"/>
      <c r="ROQ556" s="152"/>
      <c r="ROR556" s="152"/>
      <c r="ROS556" s="152"/>
      <c r="ROT556" s="152"/>
      <c r="ROU556" s="152"/>
      <c r="ROV556" s="152"/>
      <c r="ROW556" s="152"/>
      <c r="ROX556" s="152"/>
      <c r="ROY556" s="152"/>
      <c r="ROZ556" s="152"/>
      <c r="RPA556" s="152"/>
      <c r="RPB556" s="152"/>
      <c r="RPC556" s="152"/>
      <c r="RPD556" s="152"/>
      <c r="RPE556" s="152"/>
      <c r="RPF556" s="152"/>
      <c r="RPG556" s="152"/>
      <c r="RPH556" s="152"/>
      <c r="RPI556" s="152"/>
      <c r="RPJ556" s="152"/>
      <c r="RPK556" s="152"/>
      <c r="RPL556" s="152"/>
      <c r="RPM556" s="152"/>
      <c r="RPN556" s="152"/>
      <c r="RPO556" s="152"/>
      <c r="RPP556" s="152"/>
      <c r="RPQ556" s="152"/>
      <c r="RPR556" s="152"/>
      <c r="RPS556" s="152"/>
      <c r="RPT556" s="152"/>
      <c r="RPU556" s="152"/>
      <c r="RPV556" s="152"/>
      <c r="RPW556" s="152"/>
      <c r="RPX556" s="152"/>
      <c r="RPY556" s="152"/>
      <c r="RPZ556" s="152"/>
      <c r="RQA556" s="152"/>
      <c r="RQB556" s="152"/>
      <c r="RQC556" s="152"/>
      <c r="RQD556" s="152"/>
      <c r="RQE556" s="152"/>
      <c r="RQF556" s="152"/>
      <c r="RQG556" s="152"/>
      <c r="RQH556" s="152"/>
      <c r="RQI556" s="152"/>
      <c r="RQJ556" s="152"/>
      <c r="RQK556" s="152"/>
      <c r="RQL556" s="152"/>
      <c r="RQM556" s="152"/>
      <c r="RQN556" s="152"/>
      <c r="RQO556" s="152"/>
      <c r="RQP556" s="152"/>
      <c r="RQQ556" s="152"/>
      <c r="RQR556" s="152"/>
      <c r="RQS556" s="152"/>
      <c r="RQT556" s="152"/>
      <c r="RQU556" s="152"/>
      <c r="RQV556" s="152"/>
      <c r="RQW556" s="152"/>
      <c r="RQX556" s="152"/>
      <c r="RQY556" s="152"/>
      <c r="RQZ556" s="152"/>
      <c r="RRA556" s="152"/>
      <c r="RRB556" s="152"/>
      <c r="RRC556" s="152"/>
      <c r="RRD556" s="152"/>
      <c r="RRE556" s="152"/>
      <c r="RRF556" s="152"/>
      <c r="RRG556" s="152"/>
      <c r="RRH556" s="152"/>
      <c r="RRI556" s="152"/>
      <c r="RRJ556" s="152"/>
      <c r="RRK556" s="152"/>
      <c r="RRL556" s="152"/>
      <c r="RRM556" s="152"/>
      <c r="RRN556" s="152"/>
      <c r="RRO556" s="152"/>
      <c r="RRP556" s="152"/>
      <c r="RRQ556" s="152"/>
      <c r="RRR556" s="152"/>
      <c r="RRS556" s="152"/>
      <c r="RRT556" s="152"/>
      <c r="RRU556" s="152"/>
      <c r="RRV556" s="152"/>
      <c r="RRW556" s="152"/>
      <c r="RRX556" s="152"/>
      <c r="RRY556" s="152"/>
      <c r="RRZ556" s="152"/>
      <c r="RSA556" s="152"/>
      <c r="RSB556" s="152"/>
      <c r="RSC556" s="152"/>
      <c r="RSD556" s="152"/>
      <c r="RSE556" s="152"/>
      <c r="RSF556" s="152"/>
      <c r="RSG556" s="152"/>
      <c r="RSH556" s="152"/>
      <c r="RSI556" s="152"/>
      <c r="RSJ556" s="152"/>
      <c r="RSK556" s="152"/>
      <c r="RSL556" s="152"/>
      <c r="RSM556" s="152"/>
      <c r="RSN556" s="152"/>
      <c r="RSO556" s="152"/>
      <c r="RSP556" s="152"/>
      <c r="RSQ556" s="152"/>
      <c r="RSR556" s="152"/>
      <c r="RSS556" s="152"/>
      <c r="RST556" s="152"/>
      <c r="RSU556" s="152"/>
      <c r="RSV556" s="152"/>
      <c r="RSW556" s="152"/>
      <c r="RSX556" s="152"/>
      <c r="RSY556" s="152"/>
      <c r="RSZ556" s="152"/>
      <c r="RTA556" s="152"/>
      <c r="RTB556" s="152"/>
      <c r="RTC556" s="152"/>
      <c r="RTD556" s="152"/>
      <c r="RTE556" s="152"/>
      <c r="RTF556" s="152"/>
      <c r="RTG556" s="152"/>
      <c r="RTH556" s="152"/>
      <c r="RTI556" s="152"/>
      <c r="RTJ556" s="152"/>
      <c r="RTK556" s="152"/>
      <c r="RTL556" s="152"/>
      <c r="RTM556" s="152"/>
      <c r="RTN556" s="152"/>
      <c r="RTO556" s="152"/>
      <c r="RTP556" s="152"/>
      <c r="RTQ556" s="152"/>
      <c r="RTR556" s="152"/>
      <c r="RTS556" s="152"/>
      <c r="RTT556" s="152"/>
      <c r="RTU556" s="152"/>
      <c r="RTV556" s="152"/>
      <c r="RTW556" s="152"/>
      <c r="RTX556" s="152"/>
      <c r="RTY556" s="152"/>
      <c r="RTZ556" s="152"/>
      <c r="RUA556" s="152"/>
      <c r="RUB556" s="152"/>
      <c r="RUC556" s="152"/>
      <c r="RUD556" s="152"/>
      <c r="RUE556" s="152"/>
      <c r="RUF556" s="152"/>
      <c r="RUG556" s="152"/>
      <c r="RUH556" s="152"/>
      <c r="RUI556" s="152"/>
      <c r="RUJ556" s="152"/>
      <c r="RUK556" s="152"/>
      <c r="RUL556" s="152"/>
      <c r="RUM556" s="152"/>
      <c r="RUN556" s="152"/>
      <c r="RUO556" s="152"/>
      <c r="RUP556" s="152"/>
      <c r="RUQ556" s="152"/>
      <c r="RUR556" s="152"/>
      <c r="RUS556" s="152"/>
      <c r="RUT556" s="152"/>
      <c r="RUU556" s="152"/>
      <c r="RUV556" s="152"/>
      <c r="RUW556" s="152"/>
      <c r="RUX556" s="152"/>
      <c r="RUY556" s="152"/>
      <c r="RUZ556" s="152"/>
      <c r="RVA556" s="152"/>
      <c r="RVB556" s="152"/>
      <c r="RVC556" s="152"/>
      <c r="RVD556" s="152"/>
      <c r="RVE556" s="152"/>
      <c r="RVF556" s="152"/>
      <c r="RVG556" s="152"/>
      <c r="RVH556" s="152"/>
      <c r="RVI556" s="152"/>
      <c r="RVJ556" s="152"/>
      <c r="RVK556" s="152"/>
      <c r="RVL556" s="152"/>
      <c r="RVM556" s="152"/>
      <c r="RVN556" s="152"/>
      <c r="RVO556" s="152"/>
      <c r="RVP556" s="152"/>
      <c r="RVQ556" s="152"/>
      <c r="RVR556" s="152"/>
      <c r="RVS556" s="152"/>
      <c r="RVT556" s="152"/>
      <c r="RVU556" s="152"/>
      <c r="RVV556" s="152"/>
      <c r="RVW556" s="152"/>
      <c r="RVX556" s="152"/>
      <c r="RVY556" s="152"/>
      <c r="RVZ556" s="152"/>
      <c r="RWA556" s="152"/>
      <c r="RWB556" s="152"/>
      <c r="RWC556" s="152"/>
      <c r="RWD556" s="152"/>
      <c r="RWE556" s="152"/>
      <c r="RWF556" s="152"/>
      <c r="RWG556" s="152"/>
      <c r="RWH556" s="152"/>
      <c r="RWI556" s="152"/>
      <c r="RWJ556" s="152"/>
      <c r="RWK556" s="152"/>
      <c r="RWL556" s="152"/>
      <c r="RWM556" s="152"/>
      <c r="RWN556" s="152"/>
      <c r="RWO556" s="152"/>
      <c r="RWP556" s="152"/>
      <c r="RWQ556" s="152"/>
      <c r="RWR556" s="152"/>
      <c r="RWS556" s="152"/>
      <c r="RWT556" s="152"/>
      <c r="RWU556" s="152"/>
      <c r="RWV556" s="152"/>
      <c r="RWW556" s="152"/>
      <c r="RWX556" s="152"/>
      <c r="RWY556" s="152"/>
      <c r="RWZ556" s="152"/>
      <c r="RXA556" s="152"/>
      <c r="RXB556" s="152"/>
      <c r="RXC556" s="152"/>
      <c r="RXD556" s="152"/>
      <c r="RXE556" s="152"/>
      <c r="RXF556" s="152"/>
      <c r="RXG556" s="152"/>
      <c r="RXH556" s="152"/>
      <c r="RXI556" s="152"/>
      <c r="RXJ556" s="152"/>
      <c r="RXK556" s="152"/>
      <c r="RXL556" s="152"/>
      <c r="RXM556" s="152"/>
      <c r="RXN556" s="152"/>
      <c r="RXO556" s="152"/>
      <c r="RXP556" s="152"/>
      <c r="RXQ556" s="152"/>
      <c r="RXR556" s="152"/>
      <c r="RXS556" s="152"/>
      <c r="RXT556" s="152"/>
      <c r="RXU556" s="152"/>
      <c r="RXV556" s="152"/>
      <c r="RXW556" s="152"/>
      <c r="RXX556" s="152"/>
      <c r="RXY556" s="152"/>
      <c r="RXZ556" s="152"/>
      <c r="RYA556" s="152"/>
      <c r="RYB556" s="152"/>
      <c r="RYC556" s="152"/>
      <c r="RYD556" s="152"/>
      <c r="RYE556" s="152"/>
      <c r="RYF556" s="152"/>
      <c r="RYG556" s="152"/>
      <c r="RYH556" s="152"/>
      <c r="RYI556" s="152"/>
      <c r="RYJ556" s="152"/>
      <c r="RYK556" s="152"/>
      <c r="RYL556" s="152"/>
      <c r="RYM556" s="152"/>
      <c r="RYN556" s="152"/>
      <c r="RYO556" s="152"/>
      <c r="RYP556" s="152"/>
      <c r="RYQ556" s="152"/>
      <c r="RYR556" s="152"/>
      <c r="RYS556" s="152"/>
      <c r="RYT556" s="152"/>
      <c r="RYU556" s="152"/>
      <c r="RYV556" s="152"/>
      <c r="RYW556" s="152"/>
      <c r="RYX556" s="152"/>
      <c r="RYY556" s="152"/>
      <c r="RYZ556" s="152"/>
      <c r="RZA556" s="152"/>
      <c r="RZB556" s="152"/>
      <c r="RZC556" s="152"/>
      <c r="RZD556" s="152"/>
      <c r="RZE556" s="152"/>
      <c r="RZF556" s="152"/>
      <c r="RZG556" s="152"/>
      <c r="RZH556" s="152"/>
      <c r="RZI556" s="152"/>
      <c r="RZJ556" s="152"/>
      <c r="RZK556" s="152"/>
      <c r="RZL556" s="152"/>
      <c r="RZM556" s="152"/>
      <c r="RZN556" s="152"/>
      <c r="RZO556" s="152"/>
      <c r="RZP556" s="152"/>
      <c r="RZQ556" s="152"/>
      <c r="RZR556" s="152"/>
      <c r="RZS556" s="152"/>
      <c r="RZT556" s="152"/>
      <c r="RZU556" s="152"/>
      <c r="RZV556" s="152"/>
      <c r="RZW556" s="152"/>
      <c r="RZX556" s="152"/>
      <c r="RZY556" s="152"/>
      <c r="RZZ556" s="152"/>
      <c r="SAA556" s="152"/>
      <c r="SAB556" s="152"/>
      <c r="SAC556" s="152"/>
      <c r="SAD556" s="152"/>
      <c r="SAE556" s="152"/>
      <c r="SAF556" s="152"/>
      <c r="SAG556" s="152"/>
      <c r="SAH556" s="152"/>
      <c r="SAI556" s="152"/>
      <c r="SAJ556" s="152"/>
      <c r="SAK556" s="152"/>
      <c r="SAL556" s="152"/>
      <c r="SAM556" s="152"/>
      <c r="SAN556" s="152"/>
      <c r="SAO556" s="152"/>
      <c r="SAP556" s="152"/>
      <c r="SAQ556" s="152"/>
      <c r="SAR556" s="152"/>
      <c r="SAS556" s="152"/>
      <c r="SAT556" s="152"/>
      <c r="SAU556" s="152"/>
      <c r="SAV556" s="152"/>
      <c r="SAW556" s="152"/>
      <c r="SAX556" s="152"/>
      <c r="SAY556" s="152"/>
      <c r="SAZ556" s="152"/>
      <c r="SBA556" s="152"/>
      <c r="SBB556" s="152"/>
      <c r="SBC556" s="152"/>
      <c r="SBD556" s="152"/>
      <c r="SBE556" s="152"/>
      <c r="SBF556" s="152"/>
      <c r="SBG556" s="152"/>
      <c r="SBH556" s="152"/>
      <c r="SBI556" s="152"/>
      <c r="SBJ556" s="152"/>
      <c r="SBK556" s="152"/>
      <c r="SBL556" s="152"/>
      <c r="SBM556" s="152"/>
      <c r="SBN556" s="152"/>
      <c r="SBO556" s="152"/>
      <c r="SBP556" s="152"/>
      <c r="SBQ556" s="152"/>
      <c r="SBR556" s="152"/>
      <c r="SBS556" s="152"/>
      <c r="SBT556" s="152"/>
      <c r="SBU556" s="152"/>
      <c r="SBV556" s="152"/>
      <c r="SBW556" s="152"/>
      <c r="SBX556" s="152"/>
      <c r="SBY556" s="152"/>
      <c r="SBZ556" s="152"/>
      <c r="SCA556" s="152"/>
      <c r="SCB556" s="152"/>
      <c r="SCC556" s="152"/>
      <c r="SCD556" s="152"/>
      <c r="SCE556" s="152"/>
      <c r="SCF556" s="152"/>
      <c r="SCG556" s="152"/>
      <c r="SCH556" s="152"/>
      <c r="SCI556" s="152"/>
      <c r="SCJ556" s="152"/>
      <c r="SCK556" s="152"/>
      <c r="SCL556" s="152"/>
      <c r="SCM556" s="152"/>
      <c r="SCN556" s="152"/>
      <c r="SCO556" s="152"/>
      <c r="SCP556" s="152"/>
      <c r="SCQ556" s="152"/>
      <c r="SCR556" s="152"/>
      <c r="SCS556" s="152"/>
      <c r="SCT556" s="152"/>
      <c r="SCU556" s="152"/>
      <c r="SCV556" s="152"/>
      <c r="SCW556" s="152"/>
      <c r="SCX556" s="152"/>
      <c r="SCY556" s="152"/>
      <c r="SCZ556" s="152"/>
      <c r="SDA556" s="152"/>
      <c r="SDB556" s="152"/>
      <c r="SDC556" s="152"/>
      <c r="SDD556" s="152"/>
      <c r="SDE556" s="152"/>
      <c r="SDF556" s="152"/>
      <c r="SDG556" s="152"/>
      <c r="SDH556" s="152"/>
      <c r="SDI556" s="152"/>
      <c r="SDJ556" s="152"/>
      <c r="SDK556" s="152"/>
      <c r="SDL556" s="152"/>
      <c r="SDM556" s="152"/>
      <c r="SDN556" s="152"/>
      <c r="SDO556" s="152"/>
      <c r="SDP556" s="152"/>
      <c r="SDQ556" s="152"/>
      <c r="SDR556" s="152"/>
      <c r="SDS556" s="152"/>
      <c r="SDT556" s="152"/>
      <c r="SDU556" s="152"/>
      <c r="SDV556" s="152"/>
      <c r="SDW556" s="152"/>
      <c r="SDX556" s="152"/>
      <c r="SDY556" s="152"/>
      <c r="SDZ556" s="152"/>
      <c r="SEA556" s="152"/>
      <c r="SEB556" s="152"/>
      <c r="SEC556" s="152"/>
      <c r="SED556" s="152"/>
      <c r="SEE556" s="152"/>
      <c r="SEF556" s="152"/>
      <c r="SEG556" s="152"/>
      <c r="SEH556" s="152"/>
      <c r="SEI556" s="152"/>
      <c r="SEJ556" s="152"/>
      <c r="SEK556" s="152"/>
      <c r="SEL556" s="152"/>
      <c r="SEM556" s="152"/>
      <c r="SEN556" s="152"/>
      <c r="SEO556" s="152"/>
      <c r="SEP556" s="152"/>
      <c r="SEQ556" s="152"/>
      <c r="SER556" s="152"/>
      <c r="SES556" s="152"/>
      <c r="SET556" s="152"/>
      <c r="SEU556" s="152"/>
      <c r="SEV556" s="152"/>
      <c r="SEW556" s="152"/>
      <c r="SEX556" s="152"/>
      <c r="SEY556" s="152"/>
      <c r="SEZ556" s="152"/>
      <c r="SFA556" s="152"/>
      <c r="SFB556" s="152"/>
      <c r="SFC556" s="152"/>
      <c r="SFD556" s="152"/>
      <c r="SFE556" s="152"/>
      <c r="SFF556" s="152"/>
      <c r="SFG556" s="152"/>
      <c r="SFH556" s="152"/>
      <c r="SFI556" s="152"/>
      <c r="SFJ556" s="152"/>
      <c r="SFK556" s="152"/>
      <c r="SFL556" s="152"/>
      <c r="SFM556" s="152"/>
      <c r="SFN556" s="152"/>
      <c r="SFO556" s="152"/>
      <c r="SFP556" s="152"/>
      <c r="SFQ556" s="152"/>
      <c r="SFR556" s="152"/>
      <c r="SFS556" s="152"/>
      <c r="SFT556" s="152"/>
      <c r="SFU556" s="152"/>
      <c r="SFV556" s="152"/>
      <c r="SFW556" s="152"/>
      <c r="SFX556" s="152"/>
      <c r="SFY556" s="152"/>
      <c r="SFZ556" s="152"/>
      <c r="SGA556" s="152"/>
      <c r="SGB556" s="152"/>
      <c r="SGC556" s="152"/>
      <c r="SGD556" s="152"/>
      <c r="SGE556" s="152"/>
      <c r="SGF556" s="152"/>
      <c r="SGG556" s="152"/>
      <c r="SGH556" s="152"/>
      <c r="SGI556" s="152"/>
      <c r="SGJ556" s="152"/>
      <c r="SGK556" s="152"/>
      <c r="SGL556" s="152"/>
      <c r="SGM556" s="152"/>
      <c r="SGN556" s="152"/>
      <c r="SGO556" s="152"/>
      <c r="SGP556" s="152"/>
      <c r="SGQ556" s="152"/>
      <c r="SGR556" s="152"/>
      <c r="SGS556" s="152"/>
      <c r="SGT556" s="152"/>
      <c r="SGU556" s="152"/>
      <c r="SGV556" s="152"/>
      <c r="SGW556" s="152"/>
      <c r="SGX556" s="152"/>
      <c r="SGY556" s="152"/>
      <c r="SGZ556" s="152"/>
      <c r="SHA556" s="152"/>
      <c r="SHB556" s="152"/>
      <c r="SHC556" s="152"/>
      <c r="SHD556" s="152"/>
      <c r="SHE556" s="152"/>
      <c r="SHF556" s="152"/>
      <c r="SHG556" s="152"/>
      <c r="SHH556" s="152"/>
      <c r="SHI556" s="152"/>
      <c r="SHJ556" s="152"/>
      <c r="SHK556" s="152"/>
      <c r="SHL556" s="152"/>
      <c r="SHM556" s="152"/>
      <c r="SHN556" s="152"/>
      <c r="SHO556" s="152"/>
      <c r="SHP556" s="152"/>
      <c r="SHQ556" s="152"/>
      <c r="SHR556" s="152"/>
      <c r="SHS556" s="152"/>
      <c r="SHT556" s="152"/>
      <c r="SHU556" s="152"/>
      <c r="SHV556" s="152"/>
      <c r="SHW556" s="152"/>
      <c r="SHX556" s="152"/>
      <c r="SHY556" s="152"/>
      <c r="SHZ556" s="152"/>
      <c r="SIA556" s="152"/>
      <c r="SIB556" s="152"/>
      <c r="SIC556" s="152"/>
      <c r="SID556" s="152"/>
      <c r="SIE556" s="152"/>
      <c r="SIF556" s="152"/>
      <c r="SIG556" s="152"/>
      <c r="SIH556" s="152"/>
      <c r="SII556" s="152"/>
      <c r="SIJ556" s="152"/>
      <c r="SIK556" s="152"/>
      <c r="SIL556" s="152"/>
      <c r="SIM556" s="152"/>
      <c r="SIN556" s="152"/>
      <c r="SIO556" s="152"/>
      <c r="SIP556" s="152"/>
      <c r="SIQ556" s="152"/>
      <c r="SIR556" s="152"/>
      <c r="SIS556" s="152"/>
      <c r="SIT556" s="152"/>
      <c r="SIU556" s="152"/>
      <c r="SIV556" s="152"/>
      <c r="SIW556" s="152"/>
      <c r="SIX556" s="152"/>
      <c r="SIY556" s="152"/>
      <c r="SIZ556" s="152"/>
      <c r="SJA556" s="152"/>
      <c r="SJB556" s="152"/>
      <c r="SJC556" s="152"/>
      <c r="SJD556" s="152"/>
      <c r="SJE556" s="152"/>
      <c r="SJF556" s="152"/>
      <c r="SJG556" s="152"/>
      <c r="SJH556" s="152"/>
      <c r="SJI556" s="152"/>
      <c r="SJJ556" s="152"/>
      <c r="SJK556" s="152"/>
      <c r="SJL556" s="152"/>
      <c r="SJM556" s="152"/>
      <c r="SJN556" s="152"/>
      <c r="SJO556" s="152"/>
      <c r="SJP556" s="152"/>
      <c r="SJQ556" s="152"/>
      <c r="SJR556" s="152"/>
      <c r="SJS556" s="152"/>
      <c r="SJT556" s="152"/>
      <c r="SJU556" s="152"/>
      <c r="SJV556" s="152"/>
      <c r="SJW556" s="152"/>
      <c r="SJX556" s="152"/>
      <c r="SJY556" s="152"/>
      <c r="SJZ556" s="152"/>
      <c r="SKA556" s="152"/>
      <c r="SKB556" s="152"/>
      <c r="SKC556" s="152"/>
      <c r="SKD556" s="152"/>
      <c r="SKE556" s="152"/>
      <c r="SKF556" s="152"/>
      <c r="SKG556" s="152"/>
      <c r="SKH556" s="152"/>
      <c r="SKI556" s="152"/>
      <c r="SKJ556" s="152"/>
      <c r="SKK556" s="152"/>
      <c r="SKL556" s="152"/>
      <c r="SKM556" s="152"/>
      <c r="SKN556" s="152"/>
      <c r="SKO556" s="152"/>
      <c r="SKP556" s="152"/>
      <c r="SKQ556" s="152"/>
      <c r="SKR556" s="152"/>
      <c r="SKS556" s="152"/>
      <c r="SKT556" s="152"/>
      <c r="SKU556" s="152"/>
      <c r="SKV556" s="152"/>
      <c r="SKW556" s="152"/>
      <c r="SKX556" s="152"/>
      <c r="SKY556" s="152"/>
      <c r="SKZ556" s="152"/>
      <c r="SLA556" s="152"/>
      <c r="SLB556" s="152"/>
      <c r="SLC556" s="152"/>
      <c r="SLD556" s="152"/>
      <c r="SLE556" s="152"/>
      <c r="SLF556" s="152"/>
      <c r="SLG556" s="152"/>
      <c r="SLH556" s="152"/>
      <c r="SLI556" s="152"/>
      <c r="SLJ556" s="152"/>
      <c r="SLK556" s="152"/>
      <c r="SLL556" s="152"/>
      <c r="SLM556" s="152"/>
      <c r="SLN556" s="152"/>
      <c r="SLO556" s="152"/>
      <c r="SLP556" s="152"/>
      <c r="SLQ556" s="152"/>
      <c r="SLR556" s="152"/>
      <c r="SLS556" s="152"/>
      <c r="SLT556" s="152"/>
      <c r="SLU556" s="152"/>
      <c r="SLV556" s="152"/>
      <c r="SLW556" s="152"/>
      <c r="SLX556" s="152"/>
      <c r="SLY556" s="152"/>
      <c r="SLZ556" s="152"/>
      <c r="SMA556" s="152"/>
      <c r="SMB556" s="152"/>
      <c r="SMC556" s="152"/>
      <c r="SMD556" s="152"/>
      <c r="SME556" s="152"/>
      <c r="SMF556" s="152"/>
      <c r="SMG556" s="152"/>
      <c r="SMH556" s="152"/>
      <c r="SMI556" s="152"/>
      <c r="SMJ556" s="152"/>
      <c r="SMK556" s="152"/>
      <c r="SML556" s="152"/>
      <c r="SMM556" s="152"/>
      <c r="SMN556" s="152"/>
      <c r="SMO556" s="152"/>
      <c r="SMP556" s="152"/>
      <c r="SMQ556" s="152"/>
      <c r="SMR556" s="152"/>
      <c r="SMS556" s="152"/>
      <c r="SMT556" s="152"/>
      <c r="SMU556" s="152"/>
      <c r="SMV556" s="152"/>
      <c r="SMW556" s="152"/>
      <c r="SMX556" s="152"/>
      <c r="SMY556" s="152"/>
      <c r="SMZ556" s="152"/>
      <c r="SNA556" s="152"/>
      <c r="SNB556" s="152"/>
      <c r="SNC556" s="152"/>
      <c r="SND556" s="152"/>
      <c r="SNE556" s="152"/>
      <c r="SNF556" s="152"/>
      <c r="SNG556" s="152"/>
      <c r="SNH556" s="152"/>
      <c r="SNI556" s="152"/>
      <c r="SNJ556" s="152"/>
      <c r="SNK556" s="152"/>
      <c r="SNL556" s="152"/>
      <c r="SNM556" s="152"/>
      <c r="SNN556" s="152"/>
      <c r="SNO556" s="152"/>
      <c r="SNP556" s="152"/>
      <c r="SNQ556" s="152"/>
      <c r="SNR556" s="152"/>
      <c r="SNS556" s="152"/>
      <c r="SNT556" s="152"/>
      <c r="SNU556" s="152"/>
      <c r="SNV556" s="152"/>
      <c r="SNW556" s="152"/>
      <c r="SNX556" s="152"/>
      <c r="SNY556" s="152"/>
      <c r="SNZ556" s="152"/>
      <c r="SOA556" s="152"/>
      <c r="SOB556" s="152"/>
      <c r="SOC556" s="152"/>
      <c r="SOD556" s="152"/>
      <c r="SOE556" s="152"/>
      <c r="SOF556" s="152"/>
      <c r="SOG556" s="152"/>
      <c r="SOH556" s="152"/>
      <c r="SOI556" s="152"/>
      <c r="SOJ556" s="152"/>
      <c r="SOK556" s="152"/>
      <c r="SOL556" s="152"/>
      <c r="SOM556" s="152"/>
      <c r="SON556" s="152"/>
      <c r="SOO556" s="152"/>
      <c r="SOP556" s="152"/>
      <c r="SOQ556" s="152"/>
      <c r="SOR556" s="152"/>
      <c r="SOS556" s="152"/>
      <c r="SOT556" s="152"/>
      <c r="SOU556" s="152"/>
      <c r="SOV556" s="152"/>
      <c r="SOW556" s="152"/>
      <c r="SOX556" s="152"/>
      <c r="SOY556" s="152"/>
      <c r="SOZ556" s="152"/>
      <c r="SPA556" s="152"/>
      <c r="SPB556" s="152"/>
      <c r="SPC556" s="152"/>
      <c r="SPD556" s="152"/>
      <c r="SPE556" s="152"/>
      <c r="SPF556" s="152"/>
      <c r="SPG556" s="152"/>
      <c r="SPH556" s="152"/>
      <c r="SPI556" s="152"/>
      <c r="SPJ556" s="152"/>
      <c r="SPK556" s="152"/>
      <c r="SPL556" s="152"/>
      <c r="SPM556" s="152"/>
      <c r="SPN556" s="152"/>
      <c r="SPO556" s="152"/>
      <c r="SPP556" s="152"/>
      <c r="SPQ556" s="152"/>
      <c r="SPR556" s="152"/>
      <c r="SPS556" s="152"/>
      <c r="SPT556" s="152"/>
      <c r="SPU556" s="152"/>
      <c r="SPV556" s="152"/>
      <c r="SPW556" s="152"/>
      <c r="SPX556" s="152"/>
      <c r="SPY556" s="152"/>
      <c r="SPZ556" s="152"/>
      <c r="SQA556" s="152"/>
      <c r="SQB556" s="152"/>
      <c r="SQC556" s="152"/>
      <c r="SQD556" s="152"/>
      <c r="SQE556" s="152"/>
      <c r="SQF556" s="152"/>
      <c r="SQG556" s="152"/>
      <c r="SQH556" s="152"/>
      <c r="SQI556" s="152"/>
      <c r="SQJ556" s="152"/>
      <c r="SQK556" s="152"/>
      <c r="SQL556" s="152"/>
      <c r="SQM556" s="152"/>
      <c r="SQN556" s="152"/>
      <c r="SQO556" s="152"/>
      <c r="SQP556" s="152"/>
      <c r="SQQ556" s="152"/>
      <c r="SQR556" s="152"/>
      <c r="SQS556" s="152"/>
      <c r="SQT556" s="152"/>
      <c r="SQU556" s="152"/>
      <c r="SQV556" s="152"/>
      <c r="SQW556" s="152"/>
      <c r="SQX556" s="152"/>
      <c r="SQY556" s="152"/>
      <c r="SQZ556" s="152"/>
      <c r="SRA556" s="152"/>
      <c r="SRB556" s="152"/>
      <c r="SRC556" s="152"/>
      <c r="SRD556" s="152"/>
      <c r="SRE556" s="152"/>
      <c r="SRF556" s="152"/>
      <c r="SRG556" s="152"/>
      <c r="SRH556" s="152"/>
      <c r="SRI556" s="152"/>
      <c r="SRJ556" s="152"/>
      <c r="SRK556" s="152"/>
      <c r="SRL556" s="152"/>
      <c r="SRM556" s="152"/>
      <c r="SRN556" s="152"/>
      <c r="SRO556" s="152"/>
      <c r="SRP556" s="152"/>
      <c r="SRQ556" s="152"/>
      <c r="SRR556" s="152"/>
      <c r="SRS556" s="152"/>
      <c r="SRT556" s="152"/>
      <c r="SRU556" s="152"/>
      <c r="SRV556" s="152"/>
      <c r="SRW556" s="152"/>
      <c r="SRX556" s="152"/>
      <c r="SRY556" s="152"/>
      <c r="SRZ556" s="152"/>
      <c r="SSA556" s="152"/>
      <c r="SSB556" s="152"/>
      <c r="SSC556" s="152"/>
      <c r="SSD556" s="152"/>
      <c r="SSE556" s="152"/>
      <c r="SSF556" s="152"/>
      <c r="SSG556" s="152"/>
      <c r="SSH556" s="152"/>
      <c r="SSI556" s="152"/>
      <c r="SSJ556" s="152"/>
      <c r="SSK556" s="152"/>
      <c r="SSL556" s="152"/>
      <c r="SSM556" s="152"/>
      <c r="SSN556" s="152"/>
      <c r="SSO556" s="152"/>
      <c r="SSP556" s="152"/>
      <c r="SSQ556" s="152"/>
      <c r="SSR556" s="152"/>
      <c r="SSS556" s="152"/>
      <c r="SST556" s="152"/>
      <c r="SSU556" s="152"/>
      <c r="SSV556" s="152"/>
      <c r="SSW556" s="152"/>
      <c r="SSX556" s="152"/>
      <c r="SSY556" s="152"/>
      <c r="SSZ556" s="152"/>
      <c r="STA556" s="152"/>
      <c r="STB556" s="152"/>
      <c r="STC556" s="152"/>
      <c r="STD556" s="152"/>
      <c r="STE556" s="152"/>
      <c r="STF556" s="152"/>
      <c r="STG556" s="152"/>
      <c r="STH556" s="152"/>
      <c r="STI556" s="152"/>
      <c r="STJ556" s="152"/>
      <c r="STK556" s="152"/>
      <c r="STL556" s="152"/>
      <c r="STM556" s="152"/>
      <c r="STN556" s="152"/>
      <c r="STO556" s="152"/>
      <c r="STP556" s="152"/>
      <c r="STQ556" s="152"/>
      <c r="STR556" s="152"/>
      <c r="STS556" s="152"/>
      <c r="STT556" s="152"/>
      <c r="STU556" s="152"/>
      <c r="STV556" s="152"/>
      <c r="STW556" s="152"/>
      <c r="STX556" s="152"/>
      <c r="STY556" s="152"/>
      <c r="STZ556" s="152"/>
      <c r="SUA556" s="152"/>
      <c r="SUB556" s="152"/>
      <c r="SUC556" s="152"/>
      <c r="SUD556" s="152"/>
      <c r="SUE556" s="152"/>
      <c r="SUF556" s="152"/>
      <c r="SUG556" s="152"/>
      <c r="SUH556" s="152"/>
      <c r="SUI556" s="152"/>
      <c r="SUJ556" s="152"/>
      <c r="SUK556" s="152"/>
      <c r="SUL556" s="152"/>
      <c r="SUM556" s="152"/>
      <c r="SUN556" s="152"/>
      <c r="SUO556" s="152"/>
      <c r="SUP556" s="152"/>
      <c r="SUQ556" s="152"/>
      <c r="SUR556" s="152"/>
      <c r="SUS556" s="152"/>
      <c r="SUT556" s="152"/>
      <c r="SUU556" s="152"/>
      <c r="SUV556" s="152"/>
      <c r="SUW556" s="152"/>
      <c r="SUX556" s="152"/>
      <c r="SUY556" s="152"/>
      <c r="SUZ556" s="152"/>
      <c r="SVA556" s="152"/>
      <c r="SVB556" s="152"/>
      <c r="SVC556" s="152"/>
      <c r="SVD556" s="152"/>
      <c r="SVE556" s="152"/>
      <c r="SVF556" s="152"/>
      <c r="SVG556" s="152"/>
      <c r="SVH556" s="152"/>
      <c r="SVI556" s="152"/>
      <c r="SVJ556" s="152"/>
      <c r="SVK556" s="152"/>
      <c r="SVL556" s="152"/>
      <c r="SVM556" s="152"/>
      <c r="SVN556" s="152"/>
      <c r="SVO556" s="152"/>
      <c r="SVP556" s="152"/>
      <c r="SVQ556" s="152"/>
      <c r="SVR556" s="152"/>
      <c r="SVS556" s="152"/>
      <c r="SVT556" s="152"/>
      <c r="SVU556" s="152"/>
      <c r="SVV556" s="152"/>
      <c r="SVW556" s="152"/>
      <c r="SVX556" s="152"/>
      <c r="SVY556" s="152"/>
      <c r="SVZ556" s="152"/>
      <c r="SWA556" s="152"/>
      <c r="SWB556" s="152"/>
      <c r="SWC556" s="152"/>
      <c r="SWD556" s="152"/>
      <c r="SWE556" s="152"/>
      <c r="SWF556" s="152"/>
      <c r="SWG556" s="152"/>
      <c r="SWH556" s="152"/>
      <c r="SWI556" s="152"/>
      <c r="SWJ556" s="152"/>
      <c r="SWK556" s="152"/>
      <c r="SWL556" s="152"/>
      <c r="SWM556" s="152"/>
      <c r="SWN556" s="152"/>
      <c r="SWO556" s="152"/>
      <c r="SWP556" s="152"/>
      <c r="SWQ556" s="152"/>
      <c r="SWR556" s="152"/>
      <c r="SWS556" s="152"/>
      <c r="SWT556" s="152"/>
      <c r="SWU556" s="152"/>
      <c r="SWV556" s="152"/>
      <c r="SWW556" s="152"/>
      <c r="SWX556" s="152"/>
      <c r="SWY556" s="152"/>
      <c r="SWZ556" s="152"/>
      <c r="SXA556" s="152"/>
      <c r="SXB556" s="152"/>
      <c r="SXC556" s="152"/>
      <c r="SXD556" s="152"/>
      <c r="SXE556" s="152"/>
      <c r="SXF556" s="152"/>
      <c r="SXG556" s="152"/>
      <c r="SXH556" s="152"/>
      <c r="SXI556" s="152"/>
      <c r="SXJ556" s="152"/>
      <c r="SXK556" s="152"/>
      <c r="SXL556" s="152"/>
      <c r="SXM556" s="152"/>
      <c r="SXN556" s="152"/>
      <c r="SXO556" s="152"/>
      <c r="SXP556" s="152"/>
      <c r="SXQ556" s="152"/>
      <c r="SXR556" s="152"/>
      <c r="SXS556" s="152"/>
      <c r="SXT556" s="152"/>
      <c r="SXU556" s="152"/>
      <c r="SXV556" s="152"/>
      <c r="SXW556" s="152"/>
      <c r="SXX556" s="152"/>
      <c r="SXY556" s="152"/>
      <c r="SXZ556" s="152"/>
      <c r="SYA556" s="152"/>
      <c r="SYB556" s="152"/>
      <c r="SYC556" s="152"/>
      <c r="SYD556" s="152"/>
      <c r="SYE556" s="152"/>
      <c r="SYF556" s="152"/>
      <c r="SYG556" s="152"/>
      <c r="SYH556" s="152"/>
      <c r="SYI556" s="152"/>
      <c r="SYJ556" s="152"/>
      <c r="SYK556" s="152"/>
      <c r="SYL556" s="152"/>
      <c r="SYM556" s="152"/>
      <c r="SYN556" s="152"/>
      <c r="SYO556" s="152"/>
      <c r="SYP556" s="152"/>
      <c r="SYQ556" s="152"/>
      <c r="SYR556" s="152"/>
      <c r="SYS556" s="152"/>
      <c r="SYT556" s="152"/>
      <c r="SYU556" s="152"/>
      <c r="SYV556" s="152"/>
      <c r="SYW556" s="152"/>
      <c r="SYX556" s="152"/>
      <c r="SYY556" s="152"/>
      <c r="SYZ556" s="152"/>
      <c r="SZA556" s="152"/>
      <c r="SZB556" s="152"/>
      <c r="SZC556" s="152"/>
      <c r="SZD556" s="152"/>
      <c r="SZE556" s="152"/>
      <c r="SZF556" s="152"/>
      <c r="SZG556" s="152"/>
      <c r="SZH556" s="152"/>
      <c r="SZI556" s="152"/>
      <c r="SZJ556" s="152"/>
      <c r="SZK556" s="152"/>
      <c r="SZL556" s="152"/>
      <c r="SZM556" s="152"/>
      <c r="SZN556" s="152"/>
      <c r="SZO556" s="152"/>
      <c r="SZP556" s="152"/>
      <c r="SZQ556" s="152"/>
      <c r="SZR556" s="152"/>
      <c r="SZS556" s="152"/>
      <c r="SZT556" s="152"/>
      <c r="SZU556" s="152"/>
      <c r="SZV556" s="152"/>
      <c r="SZW556" s="152"/>
      <c r="SZX556" s="152"/>
      <c r="SZY556" s="152"/>
      <c r="SZZ556" s="152"/>
      <c r="TAA556" s="152"/>
      <c r="TAB556" s="152"/>
      <c r="TAC556" s="152"/>
      <c r="TAD556" s="152"/>
      <c r="TAE556" s="152"/>
      <c r="TAF556" s="152"/>
      <c r="TAG556" s="152"/>
      <c r="TAH556" s="152"/>
      <c r="TAI556" s="152"/>
      <c r="TAJ556" s="152"/>
      <c r="TAK556" s="152"/>
      <c r="TAL556" s="152"/>
      <c r="TAM556" s="152"/>
      <c r="TAN556" s="152"/>
      <c r="TAO556" s="152"/>
      <c r="TAP556" s="152"/>
      <c r="TAQ556" s="152"/>
      <c r="TAR556" s="152"/>
      <c r="TAS556" s="152"/>
      <c r="TAT556" s="152"/>
      <c r="TAU556" s="152"/>
      <c r="TAV556" s="152"/>
      <c r="TAW556" s="152"/>
      <c r="TAX556" s="152"/>
      <c r="TAY556" s="152"/>
      <c r="TAZ556" s="152"/>
      <c r="TBA556" s="152"/>
      <c r="TBB556" s="152"/>
      <c r="TBC556" s="152"/>
      <c r="TBD556" s="152"/>
      <c r="TBE556" s="152"/>
      <c r="TBF556" s="152"/>
      <c r="TBG556" s="152"/>
      <c r="TBH556" s="152"/>
      <c r="TBI556" s="152"/>
      <c r="TBJ556" s="152"/>
      <c r="TBK556" s="152"/>
      <c r="TBL556" s="152"/>
      <c r="TBM556" s="152"/>
      <c r="TBN556" s="152"/>
      <c r="TBO556" s="152"/>
      <c r="TBP556" s="152"/>
      <c r="TBQ556" s="152"/>
      <c r="TBR556" s="152"/>
      <c r="TBS556" s="152"/>
      <c r="TBT556" s="152"/>
      <c r="TBU556" s="152"/>
      <c r="TBV556" s="152"/>
      <c r="TBW556" s="152"/>
      <c r="TBX556" s="152"/>
      <c r="TBY556" s="152"/>
      <c r="TBZ556" s="152"/>
      <c r="TCA556" s="152"/>
      <c r="TCB556" s="152"/>
      <c r="TCC556" s="152"/>
      <c r="TCD556" s="152"/>
      <c r="TCE556" s="152"/>
      <c r="TCF556" s="152"/>
      <c r="TCG556" s="152"/>
      <c r="TCH556" s="152"/>
      <c r="TCI556" s="152"/>
      <c r="TCJ556" s="152"/>
      <c r="TCK556" s="152"/>
      <c r="TCL556" s="152"/>
      <c r="TCM556" s="152"/>
      <c r="TCN556" s="152"/>
      <c r="TCO556" s="152"/>
      <c r="TCP556" s="152"/>
      <c r="TCQ556" s="152"/>
      <c r="TCR556" s="152"/>
      <c r="TCS556" s="152"/>
      <c r="TCT556" s="152"/>
      <c r="TCU556" s="152"/>
      <c r="TCV556" s="152"/>
      <c r="TCW556" s="152"/>
      <c r="TCX556" s="152"/>
      <c r="TCY556" s="152"/>
      <c r="TCZ556" s="152"/>
      <c r="TDA556" s="152"/>
      <c r="TDB556" s="152"/>
      <c r="TDC556" s="152"/>
      <c r="TDD556" s="152"/>
      <c r="TDE556" s="152"/>
      <c r="TDF556" s="152"/>
      <c r="TDG556" s="152"/>
      <c r="TDH556" s="152"/>
      <c r="TDI556" s="152"/>
      <c r="TDJ556" s="152"/>
      <c r="TDK556" s="152"/>
      <c r="TDL556" s="152"/>
      <c r="TDM556" s="152"/>
      <c r="TDN556" s="152"/>
      <c r="TDO556" s="152"/>
      <c r="TDP556" s="152"/>
      <c r="TDQ556" s="152"/>
      <c r="TDR556" s="152"/>
      <c r="TDS556" s="152"/>
      <c r="TDT556" s="152"/>
      <c r="TDU556" s="152"/>
      <c r="TDV556" s="152"/>
      <c r="TDW556" s="152"/>
      <c r="TDX556" s="152"/>
      <c r="TDY556" s="152"/>
      <c r="TDZ556" s="152"/>
      <c r="TEA556" s="152"/>
      <c r="TEB556" s="152"/>
      <c r="TEC556" s="152"/>
      <c r="TED556" s="152"/>
      <c r="TEE556" s="152"/>
      <c r="TEF556" s="152"/>
      <c r="TEG556" s="152"/>
      <c r="TEH556" s="152"/>
      <c r="TEI556" s="152"/>
      <c r="TEJ556" s="152"/>
      <c r="TEK556" s="152"/>
      <c r="TEL556" s="152"/>
      <c r="TEM556" s="152"/>
      <c r="TEN556" s="152"/>
      <c r="TEO556" s="152"/>
      <c r="TEP556" s="152"/>
      <c r="TEQ556" s="152"/>
      <c r="TER556" s="152"/>
      <c r="TES556" s="152"/>
      <c r="TET556" s="152"/>
      <c r="TEU556" s="152"/>
      <c r="TEV556" s="152"/>
      <c r="TEW556" s="152"/>
      <c r="TEX556" s="152"/>
      <c r="TEY556" s="152"/>
      <c r="TEZ556" s="152"/>
      <c r="TFA556" s="152"/>
      <c r="TFB556" s="152"/>
      <c r="TFC556" s="152"/>
      <c r="TFD556" s="152"/>
      <c r="TFE556" s="152"/>
      <c r="TFF556" s="152"/>
      <c r="TFG556" s="152"/>
      <c r="TFH556" s="152"/>
      <c r="TFI556" s="152"/>
      <c r="TFJ556" s="152"/>
      <c r="TFK556" s="152"/>
      <c r="TFL556" s="152"/>
      <c r="TFM556" s="152"/>
      <c r="TFN556" s="152"/>
      <c r="TFO556" s="152"/>
      <c r="TFP556" s="152"/>
      <c r="TFQ556" s="152"/>
      <c r="TFR556" s="152"/>
      <c r="TFS556" s="152"/>
      <c r="TFT556" s="152"/>
      <c r="TFU556" s="152"/>
      <c r="TFV556" s="152"/>
      <c r="TFW556" s="152"/>
      <c r="TFX556" s="152"/>
      <c r="TFY556" s="152"/>
      <c r="TFZ556" s="152"/>
      <c r="TGA556" s="152"/>
      <c r="TGB556" s="152"/>
      <c r="TGC556" s="152"/>
      <c r="TGD556" s="152"/>
      <c r="TGE556" s="152"/>
      <c r="TGF556" s="152"/>
      <c r="TGG556" s="152"/>
      <c r="TGH556" s="152"/>
      <c r="TGI556" s="152"/>
      <c r="TGJ556" s="152"/>
      <c r="TGK556" s="152"/>
      <c r="TGL556" s="152"/>
      <c r="TGM556" s="152"/>
      <c r="TGN556" s="152"/>
      <c r="TGO556" s="152"/>
      <c r="TGP556" s="152"/>
      <c r="TGQ556" s="152"/>
      <c r="TGR556" s="152"/>
      <c r="TGS556" s="152"/>
      <c r="TGT556" s="152"/>
      <c r="TGU556" s="152"/>
      <c r="TGV556" s="152"/>
      <c r="TGW556" s="152"/>
      <c r="TGX556" s="152"/>
      <c r="TGY556" s="152"/>
      <c r="TGZ556" s="152"/>
      <c r="THA556" s="152"/>
      <c r="THB556" s="152"/>
      <c r="THC556" s="152"/>
      <c r="THD556" s="152"/>
      <c r="THE556" s="152"/>
      <c r="THF556" s="152"/>
      <c r="THG556" s="152"/>
      <c r="THH556" s="152"/>
      <c r="THI556" s="152"/>
      <c r="THJ556" s="152"/>
      <c r="THK556" s="152"/>
      <c r="THL556" s="152"/>
      <c r="THM556" s="152"/>
      <c r="THN556" s="152"/>
      <c r="THO556" s="152"/>
      <c r="THP556" s="152"/>
      <c r="THQ556" s="152"/>
      <c r="THR556" s="152"/>
      <c r="THS556" s="152"/>
      <c r="THT556" s="152"/>
      <c r="THU556" s="152"/>
      <c r="THV556" s="152"/>
      <c r="THW556" s="152"/>
      <c r="THX556" s="152"/>
      <c r="THY556" s="152"/>
      <c r="THZ556" s="152"/>
      <c r="TIA556" s="152"/>
      <c r="TIB556" s="152"/>
      <c r="TIC556" s="152"/>
      <c r="TID556" s="152"/>
      <c r="TIE556" s="152"/>
      <c r="TIF556" s="152"/>
      <c r="TIG556" s="152"/>
      <c r="TIH556" s="152"/>
      <c r="TII556" s="152"/>
      <c r="TIJ556" s="152"/>
      <c r="TIK556" s="152"/>
      <c r="TIL556" s="152"/>
      <c r="TIM556" s="152"/>
      <c r="TIN556" s="152"/>
      <c r="TIO556" s="152"/>
      <c r="TIP556" s="152"/>
      <c r="TIQ556" s="152"/>
      <c r="TIR556" s="152"/>
      <c r="TIS556" s="152"/>
      <c r="TIT556" s="152"/>
      <c r="TIU556" s="152"/>
      <c r="TIV556" s="152"/>
      <c r="TIW556" s="152"/>
      <c r="TIX556" s="152"/>
      <c r="TIY556" s="152"/>
      <c r="TIZ556" s="152"/>
      <c r="TJA556" s="152"/>
      <c r="TJB556" s="152"/>
      <c r="TJC556" s="152"/>
      <c r="TJD556" s="152"/>
      <c r="TJE556" s="152"/>
      <c r="TJF556" s="152"/>
      <c r="TJG556" s="152"/>
      <c r="TJH556" s="152"/>
      <c r="TJI556" s="152"/>
      <c r="TJJ556" s="152"/>
      <c r="TJK556" s="152"/>
      <c r="TJL556" s="152"/>
      <c r="TJM556" s="152"/>
      <c r="TJN556" s="152"/>
      <c r="TJO556" s="152"/>
      <c r="TJP556" s="152"/>
      <c r="TJQ556" s="152"/>
      <c r="TJR556" s="152"/>
      <c r="TJS556" s="152"/>
      <c r="TJT556" s="152"/>
      <c r="TJU556" s="152"/>
      <c r="TJV556" s="152"/>
      <c r="TJW556" s="152"/>
      <c r="TJX556" s="152"/>
      <c r="TJY556" s="152"/>
      <c r="TJZ556" s="152"/>
      <c r="TKA556" s="152"/>
      <c r="TKB556" s="152"/>
      <c r="TKC556" s="152"/>
      <c r="TKD556" s="152"/>
      <c r="TKE556" s="152"/>
      <c r="TKF556" s="152"/>
      <c r="TKG556" s="152"/>
      <c r="TKH556" s="152"/>
      <c r="TKI556" s="152"/>
      <c r="TKJ556" s="152"/>
      <c r="TKK556" s="152"/>
      <c r="TKL556" s="152"/>
      <c r="TKM556" s="152"/>
      <c r="TKN556" s="152"/>
      <c r="TKO556" s="152"/>
      <c r="TKP556" s="152"/>
      <c r="TKQ556" s="152"/>
      <c r="TKR556" s="152"/>
      <c r="TKS556" s="152"/>
      <c r="TKT556" s="152"/>
      <c r="TKU556" s="152"/>
      <c r="TKV556" s="152"/>
      <c r="TKW556" s="152"/>
      <c r="TKX556" s="152"/>
      <c r="TKY556" s="152"/>
      <c r="TKZ556" s="152"/>
      <c r="TLA556" s="152"/>
      <c r="TLB556" s="152"/>
      <c r="TLC556" s="152"/>
      <c r="TLD556" s="152"/>
      <c r="TLE556" s="152"/>
      <c r="TLF556" s="152"/>
      <c r="TLG556" s="152"/>
      <c r="TLH556" s="152"/>
      <c r="TLI556" s="152"/>
      <c r="TLJ556" s="152"/>
      <c r="TLK556" s="152"/>
      <c r="TLL556" s="152"/>
      <c r="TLM556" s="152"/>
      <c r="TLN556" s="152"/>
      <c r="TLO556" s="152"/>
      <c r="TLP556" s="152"/>
      <c r="TLQ556" s="152"/>
      <c r="TLR556" s="152"/>
      <c r="TLS556" s="152"/>
      <c r="TLT556" s="152"/>
      <c r="TLU556" s="152"/>
      <c r="TLV556" s="152"/>
      <c r="TLW556" s="152"/>
      <c r="TLX556" s="152"/>
      <c r="TLY556" s="152"/>
      <c r="TLZ556" s="152"/>
      <c r="TMA556" s="152"/>
      <c r="TMB556" s="152"/>
      <c r="TMC556" s="152"/>
      <c r="TMD556" s="152"/>
      <c r="TME556" s="152"/>
      <c r="TMF556" s="152"/>
      <c r="TMG556" s="152"/>
      <c r="TMH556" s="152"/>
      <c r="TMI556" s="152"/>
      <c r="TMJ556" s="152"/>
      <c r="TMK556" s="152"/>
      <c r="TML556" s="152"/>
      <c r="TMM556" s="152"/>
      <c r="TMN556" s="152"/>
      <c r="TMO556" s="152"/>
      <c r="TMP556" s="152"/>
      <c r="TMQ556" s="152"/>
      <c r="TMR556" s="152"/>
      <c r="TMS556" s="152"/>
      <c r="TMT556" s="152"/>
      <c r="TMU556" s="152"/>
      <c r="TMV556" s="152"/>
      <c r="TMW556" s="152"/>
      <c r="TMX556" s="152"/>
      <c r="TMY556" s="152"/>
      <c r="TMZ556" s="152"/>
      <c r="TNA556" s="152"/>
      <c r="TNB556" s="152"/>
      <c r="TNC556" s="152"/>
      <c r="TND556" s="152"/>
      <c r="TNE556" s="152"/>
      <c r="TNF556" s="152"/>
      <c r="TNG556" s="152"/>
      <c r="TNH556" s="152"/>
      <c r="TNI556" s="152"/>
      <c r="TNJ556" s="152"/>
      <c r="TNK556" s="152"/>
      <c r="TNL556" s="152"/>
      <c r="TNM556" s="152"/>
      <c r="TNN556" s="152"/>
      <c r="TNO556" s="152"/>
      <c r="TNP556" s="152"/>
      <c r="TNQ556" s="152"/>
      <c r="TNR556" s="152"/>
      <c r="TNS556" s="152"/>
      <c r="TNT556" s="152"/>
      <c r="TNU556" s="152"/>
      <c r="TNV556" s="152"/>
      <c r="TNW556" s="152"/>
      <c r="TNX556" s="152"/>
      <c r="TNY556" s="152"/>
      <c r="TNZ556" s="152"/>
      <c r="TOA556" s="152"/>
      <c r="TOB556" s="152"/>
      <c r="TOC556" s="152"/>
      <c r="TOD556" s="152"/>
      <c r="TOE556" s="152"/>
      <c r="TOF556" s="152"/>
      <c r="TOG556" s="152"/>
      <c r="TOH556" s="152"/>
      <c r="TOI556" s="152"/>
      <c r="TOJ556" s="152"/>
      <c r="TOK556" s="152"/>
      <c r="TOL556" s="152"/>
      <c r="TOM556" s="152"/>
      <c r="TON556" s="152"/>
      <c r="TOO556" s="152"/>
      <c r="TOP556" s="152"/>
      <c r="TOQ556" s="152"/>
      <c r="TOR556" s="152"/>
      <c r="TOS556" s="152"/>
      <c r="TOT556" s="152"/>
      <c r="TOU556" s="152"/>
      <c r="TOV556" s="152"/>
      <c r="TOW556" s="152"/>
      <c r="TOX556" s="152"/>
      <c r="TOY556" s="152"/>
      <c r="TOZ556" s="152"/>
      <c r="TPA556" s="152"/>
      <c r="TPB556" s="152"/>
      <c r="TPC556" s="152"/>
      <c r="TPD556" s="152"/>
      <c r="TPE556" s="152"/>
      <c r="TPF556" s="152"/>
      <c r="TPG556" s="152"/>
      <c r="TPH556" s="152"/>
      <c r="TPI556" s="152"/>
      <c r="TPJ556" s="152"/>
      <c r="TPK556" s="152"/>
      <c r="TPL556" s="152"/>
      <c r="TPM556" s="152"/>
      <c r="TPN556" s="152"/>
      <c r="TPO556" s="152"/>
      <c r="TPP556" s="152"/>
      <c r="TPQ556" s="152"/>
      <c r="TPR556" s="152"/>
      <c r="TPS556" s="152"/>
      <c r="TPT556" s="152"/>
      <c r="TPU556" s="152"/>
      <c r="TPV556" s="152"/>
      <c r="TPW556" s="152"/>
      <c r="TPX556" s="152"/>
      <c r="TPY556" s="152"/>
      <c r="TPZ556" s="152"/>
      <c r="TQA556" s="152"/>
      <c r="TQB556" s="152"/>
      <c r="TQC556" s="152"/>
      <c r="TQD556" s="152"/>
      <c r="TQE556" s="152"/>
      <c r="TQF556" s="152"/>
      <c r="TQG556" s="152"/>
      <c r="TQH556" s="152"/>
      <c r="TQI556" s="152"/>
      <c r="TQJ556" s="152"/>
      <c r="TQK556" s="152"/>
      <c r="TQL556" s="152"/>
      <c r="TQM556" s="152"/>
      <c r="TQN556" s="152"/>
      <c r="TQO556" s="152"/>
      <c r="TQP556" s="152"/>
      <c r="TQQ556" s="152"/>
      <c r="TQR556" s="152"/>
      <c r="TQS556" s="152"/>
      <c r="TQT556" s="152"/>
      <c r="TQU556" s="152"/>
      <c r="TQV556" s="152"/>
      <c r="TQW556" s="152"/>
      <c r="TQX556" s="152"/>
      <c r="TQY556" s="152"/>
      <c r="TQZ556" s="152"/>
      <c r="TRA556" s="152"/>
      <c r="TRB556" s="152"/>
      <c r="TRC556" s="152"/>
      <c r="TRD556" s="152"/>
      <c r="TRE556" s="152"/>
      <c r="TRF556" s="152"/>
      <c r="TRG556" s="152"/>
      <c r="TRH556" s="152"/>
      <c r="TRI556" s="152"/>
      <c r="TRJ556" s="152"/>
      <c r="TRK556" s="152"/>
      <c r="TRL556" s="152"/>
      <c r="TRM556" s="152"/>
      <c r="TRN556" s="152"/>
      <c r="TRO556" s="152"/>
      <c r="TRP556" s="152"/>
      <c r="TRQ556" s="152"/>
      <c r="TRR556" s="152"/>
      <c r="TRS556" s="152"/>
      <c r="TRT556" s="152"/>
      <c r="TRU556" s="152"/>
      <c r="TRV556" s="152"/>
      <c r="TRW556" s="152"/>
      <c r="TRX556" s="152"/>
      <c r="TRY556" s="152"/>
      <c r="TRZ556" s="152"/>
      <c r="TSA556" s="152"/>
      <c r="TSB556" s="152"/>
      <c r="TSC556" s="152"/>
      <c r="TSD556" s="152"/>
      <c r="TSE556" s="152"/>
      <c r="TSF556" s="152"/>
      <c r="TSG556" s="152"/>
      <c r="TSH556" s="152"/>
      <c r="TSI556" s="152"/>
      <c r="TSJ556" s="152"/>
      <c r="TSK556" s="152"/>
      <c r="TSL556" s="152"/>
      <c r="TSM556" s="152"/>
      <c r="TSN556" s="152"/>
      <c r="TSO556" s="152"/>
      <c r="TSP556" s="152"/>
      <c r="TSQ556" s="152"/>
      <c r="TSR556" s="152"/>
      <c r="TSS556" s="152"/>
      <c r="TST556" s="152"/>
      <c r="TSU556" s="152"/>
      <c r="TSV556" s="152"/>
      <c r="TSW556" s="152"/>
      <c r="TSX556" s="152"/>
      <c r="TSY556" s="152"/>
      <c r="TSZ556" s="152"/>
      <c r="TTA556" s="152"/>
      <c r="TTB556" s="152"/>
      <c r="TTC556" s="152"/>
      <c r="TTD556" s="152"/>
      <c r="TTE556" s="152"/>
      <c r="TTF556" s="152"/>
      <c r="TTG556" s="152"/>
      <c r="TTH556" s="152"/>
      <c r="TTI556" s="152"/>
      <c r="TTJ556" s="152"/>
      <c r="TTK556" s="152"/>
      <c r="TTL556" s="152"/>
      <c r="TTM556" s="152"/>
      <c r="TTN556" s="152"/>
      <c r="TTO556" s="152"/>
      <c r="TTP556" s="152"/>
      <c r="TTQ556" s="152"/>
      <c r="TTR556" s="152"/>
      <c r="TTS556" s="152"/>
      <c r="TTT556" s="152"/>
      <c r="TTU556" s="152"/>
      <c r="TTV556" s="152"/>
      <c r="TTW556" s="152"/>
      <c r="TTX556" s="152"/>
      <c r="TTY556" s="152"/>
      <c r="TTZ556" s="152"/>
      <c r="TUA556" s="152"/>
      <c r="TUB556" s="152"/>
      <c r="TUC556" s="152"/>
      <c r="TUD556" s="152"/>
      <c r="TUE556" s="152"/>
      <c r="TUF556" s="152"/>
      <c r="TUG556" s="152"/>
      <c r="TUH556" s="152"/>
      <c r="TUI556" s="152"/>
      <c r="TUJ556" s="152"/>
      <c r="TUK556" s="152"/>
      <c r="TUL556" s="152"/>
      <c r="TUM556" s="152"/>
      <c r="TUN556" s="152"/>
      <c r="TUO556" s="152"/>
      <c r="TUP556" s="152"/>
      <c r="TUQ556" s="152"/>
      <c r="TUR556" s="152"/>
      <c r="TUS556" s="152"/>
      <c r="TUT556" s="152"/>
      <c r="TUU556" s="152"/>
      <c r="TUV556" s="152"/>
      <c r="TUW556" s="152"/>
      <c r="TUX556" s="152"/>
      <c r="TUY556" s="152"/>
      <c r="TUZ556" s="152"/>
      <c r="TVA556" s="152"/>
      <c r="TVB556" s="152"/>
      <c r="TVC556" s="152"/>
      <c r="TVD556" s="152"/>
      <c r="TVE556" s="152"/>
      <c r="TVF556" s="152"/>
      <c r="TVG556" s="152"/>
      <c r="TVH556" s="152"/>
      <c r="TVI556" s="152"/>
      <c r="TVJ556" s="152"/>
      <c r="TVK556" s="152"/>
      <c r="TVL556" s="152"/>
      <c r="TVM556" s="152"/>
      <c r="TVN556" s="152"/>
      <c r="TVO556" s="152"/>
      <c r="TVP556" s="152"/>
      <c r="TVQ556" s="152"/>
      <c r="TVR556" s="152"/>
      <c r="TVS556" s="152"/>
      <c r="TVT556" s="152"/>
      <c r="TVU556" s="152"/>
      <c r="TVV556" s="152"/>
      <c r="TVW556" s="152"/>
      <c r="TVX556" s="152"/>
      <c r="TVY556" s="152"/>
      <c r="TVZ556" s="152"/>
      <c r="TWA556" s="152"/>
      <c r="TWB556" s="152"/>
      <c r="TWC556" s="152"/>
      <c r="TWD556" s="152"/>
      <c r="TWE556" s="152"/>
      <c r="TWF556" s="152"/>
      <c r="TWG556" s="152"/>
      <c r="TWH556" s="152"/>
      <c r="TWI556" s="152"/>
      <c r="TWJ556" s="152"/>
      <c r="TWK556" s="152"/>
      <c r="TWL556" s="152"/>
      <c r="TWM556" s="152"/>
      <c r="TWN556" s="152"/>
      <c r="TWO556" s="152"/>
      <c r="TWP556" s="152"/>
      <c r="TWQ556" s="152"/>
      <c r="TWR556" s="152"/>
      <c r="TWS556" s="152"/>
      <c r="TWT556" s="152"/>
      <c r="TWU556" s="152"/>
      <c r="TWV556" s="152"/>
      <c r="TWW556" s="152"/>
      <c r="TWX556" s="152"/>
      <c r="TWY556" s="152"/>
      <c r="TWZ556" s="152"/>
      <c r="TXA556" s="152"/>
      <c r="TXB556" s="152"/>
      <c r="TXC556" s="152"/>
      <c r="TXD556" s="152"/>
      <c r="TXE556" s="152"/>
      <c r="TXF556" s="152"/>
      <c r="TXG556" s="152"/>
      <c r="TXH556" s="152"/>
      <c r="TXI556" s="152"/>
      <c r="TXJ556" s="152"/>
      <c r="TXK556" s="152"/>
      <c r="TXL556" s="152"/>
      <c r="TXM556" s="152"/>
      <c r="TXN556" s="152"/>
      <c r="TXO556" s="152"/>
      <c r="TXP556" s="152"/>
      <c r="TXQ556" s="152"/>
      <c r="TXR556" s="152"/>
      <c r="TXS556" s="152"/>
      <c r="TXT556" s="152"/>
      <c r="TXU556" s="152"/>
      <c r="TXV556" s="152"/>
      <c r="TXW556" s="152"/>
      <c r="TXX556" s="152"/>
      <c r="TXY556" s="152"/>
      <c r="TXZ556" s="152"/>
      <c r="TYA556" s="152"/>
      <c r="TYB556" s="152"/>
      <c r="TYC556" s="152"/>
      <c r="TYD556" s="152"/>
      <c r="TYE556" s="152"/>
      <c r="TYF556" s="152"/>
      <c r="TYG556" s="152"/>
      <c r="TYH556" s="152"/>
      <c r="TYI556" s="152"/>
      <c r="TYJ556" s="152"/>
      <c r="TYK556" s="152"/>
      <c r="TYL556" s="152"/>
      <c r="TYM556" s="152"/>
      <c r="TYN556" s="152"/>
      <c r="TYO556" s="152"/>
      <c r="TYP556" s="152"/>
      <c r="TYQ556" s="152"/>
      <c r="TYR556" s="152"/>
      <c r="TYS556" s="152"/>
      <c r="TYT556" s="152"/>
      <c r="TYU556" s="152"/>
      <c r="TYV556" s="152"/>
      <c r="TYW556" s="152"/>
      <c r="TYX556" s="152"/>
      <c r="TYY556" s="152"/>
      <c r="TYZ556" s="152"/>
      <c r="TZA556" s="152"/>
      <c r="TZB556" s="152"/>
      <c r="TZC556" s="152"/>
      <c r="TZD556" s="152"/>
      <c r="TZE556" s="152"/>
      <c r="TZF556" s="152"/>
      <c r="TZG556" s="152"/>
      <c r="TZH556" s="152"/>
      <c r="TZI556" s="152"/>
      <c r="TZJ556" s="152"/>
      <c r="TZK556" s="152"/>
      <c r="TZL556" s="152"/>
      <c r="TZM556" s="152"/>
      <c r="TZN556" s="152"/>
      <c r="TZO556" s="152"/>
      <c r="TZP556" s="152"/>
      <c r="TZQ556" s="152"/>
      <c r="TZR556" s="152"/>
      <c r="TZS556" s="152"/>
      <c r="TZT556" s="152"/>
      <c r="TZU556" s="152"/>
      <c r="TZV556" s="152"/>
      <c r="TZW556" s="152"/>
      <c r="TZX556" s="152"/>
      <c r="TZY556" s="152"/>
      <c r="TZZ556" s="152"/>
      <c r="UAA556" s="152"/>
      <c r="UAB556" s="152"/>
      <c r="UAC556" s="152"/>
      <c r="UAD556" s="152"/>
      <c r="UAE556" s="152"/>
      <c r="UAF556" s="152"/>
      <c r="UAG556" s="152"/>
      <c r="UAH556" s="152"/>
      <c r="UAI556" s="152"/>
      <c r="UAJ556" s="152"/>
      <c r="UAK556" s="152"/>
      <c r="UAL556" s="152"/>
      <c r="UAM556" s="152"/>
      <c r="UAN556" s="152"/>
      <c r="UAO556" s="152"/>
      <c r="UAP556" s="152"/>
      <c r="UAQ556" s="152"/>
      <c r="UAR556" s="152"/>
      <c r="UAS556" s="152"/>
      <c r="UAT556" s="152"/>
      <c r="UAU556" s="152"/>
      <c r="UAV556" s="152"/>
      <c r="UAW556" s="152"/>
      <c r="UAX556" s="152"/>
      <c r="UAY556" s="152"/>
      <c r="UAZ556" s="152"/>
      <c r="UBA556" s="152"/>
      <c r="UBB556" s="152"/>
      <c r="UBC556" s="152"/>
      <c r="UBD556" s="152"/>
      <c r="UBE556" s="152"/>
      <c r="UBF556" s="152"/>
      <c r="UBG556" s="152"/>
      <c r="UBH556" s="152"/>
      <c r="UBI556" s="152"/>
      <c r="UBJ556" s="152"/>
      <c r="UBK556" s="152"/>
      <c r="UBL556" s="152"/>
      <c r="UBM556" s="152"/>
      <c r="UBN556" s="152"/>
      <c r="UBO556" s="152"/>
      <c r="UBP556" s="152"/>
      <c r="UBQ556" s="152"/>
      <c r="UBR556" s="152"/>
      <c r="UBS556" s="152"/>
      <c r="UBT556" s="152"/>
      <c r="UBU556" s="152"/>
      <c r="UBV556" s="152"/>
      <c r="UBW556" s="152"/>
      <c r="UBX556" s="152"/>
      <c r="UBY556" s="152"/>
      <c r="UBZ556" s="152"/>
      <c r="UCA556" s="152"/>
      <c r="UCB556" s="152"/>
      <c r="UCC556" s="152"/>
      <c r="UCD556" s="152"/>
      <c r="UCE556" s="152"/>
      <c r="UCF556" s="152"/>
      <c r="UCG556" s="152"/>
      <c r="UCH556" s="152"/>
      <c r="UCI556" s="152"/>
      <c r="UCJ556" s="152"/>
      <c r="UCK556" s="152"/>
      <c r="UCL556" s="152"/>
      <c r="UCM556" s="152"/>
      <c r="UCN556" s="152"/>
      <c r="UCO556" s="152"/>
      <c r="UCP556" s="152"/>
      <c r="UCQ556" s="152"/>
      <c r="UCR556" s="152"/>
      <c r="UCS556" s="152"/>
      <c r="UCT556" s="152"/>
      <c r="UCU556" s="152"/>
      <c r="UCV556" s="152"/>
      <c r="UCW556" s="152"/>
      <c r="UCX556" s="152"/>
      <c r="UCY556" s="152"/>
      <c r="UCZ556" s="152"/>
      <c r="UDA556" s="152"/>
      <c r="UDB556" s="152"/>
      <c r="UDC556" s="152"/>
      <c r="UDD556" s="152"/>
      <c r="UDE556" s="152"/>
      <c r="UDF556" s="152"/>
      <c r="UDG556" s="152"/>
      <c r="UDH556" s="152"/>
      <c r="UDI556" s="152"/>
      <c r="UDJ556" s="152"/>
      <c r="UDK556" s="152"/>
      <c r="UDL556" s="152"/>
      <c r="UDM556" s="152"/>
      <c r="UDN556" s="152"/>
      <c r="UDO556" s="152"/>
      <c r="UDP556" s="152"/>
      <c r="UDQ556" s="152"/>
      <c r="UDR556" s="152"/>
      <c r="UDS556" s="152"/>
      <c r="UDT556" s="152"/>
      <c r="UDU556" s="152"/>
      <c r="UDV556" s="152"/>
      <c r="UDW556" s="152"/>
      <c r="UDX556" s="152"/>
      <c r="UDY556" s="152"/>
      <c r="UDZ556" s="152"/>
      <c r="UEA556" s="152"/>
      <c r="UEB556" s="152"/>
      <c r="UEC556" s="152"/>
      <c r="UED556" s="152"/>
      <c r="UEE556" s="152"/>
      <c r="UEF556" s="152"/>
      <c r="UEG556" s="152"/>
      <c r="UEH556" s="152"/>
      <c r="UEI556" s="152"/>
      <c r="UEJ556" s="152"/>
      <c r="UEK556" s="152"/>
      <c r="UEL556" s="152"/>
      <c r="UEM556" s="152"/>
      <c r="UEN556" s="152"/>
      <c r="UEO556" s="152"/>
      <c r="UEP556" s="152"/>
      <c r="UEQ556" s="152"/>
      <c r="UER556" s="152"/>
      <c r="UES556" s="152"/>
      <c r="UET556" s="152"/>
      <c r="UEU556" s="152"/>
      <c r="UEV556" s="152"/>
      <c r="UEW556" s="152"/>
      <c r="UEX556" s="152"/>
      <c r="UEY556" s="152"/>
      <c r="UEZ556" s="152"/>
      <c r="UFA556" s="152"/>
      <c r="UFB556" s="152"/>
      <c r="UFC556" s="152"/>
      <c r="UFD556" s="152"/>
      <c r="UFE556" s="152"/>
      <c r="UFF556" s="152"/>
      <c r="UFG556" s="152"/>
      <c r="UFH556" s="152"/>
      <c r="UFI556" s="152"/>
      <c r="UFJ556" s="152"/>
      <c r="UFK556" s="152"/>
      <c r="UFL556" s="152"/>
      <c r="UFM556" s="152"/>
      <c r="UFN556" s="152"/>
      <c r="UFO556" s="152"/>
      <c r="UFP556" s="152"/>
      <c r="UFQ556" s="152"/>
      <c r="UFR556" s="152"/>
      <c r="UFS556" s="152"/>
      <c r="UFT556" s="152"/>
      <c r="UFU556" s="152"/>
      <c r="UFV556" s="152"/>
      <c r="UFW556" s="152"/>
      <c r="UFX556" s="152"/>
      <c r="UFY556" s="152"/>
      <c r="UFZ556" s="152"/>
      <c r="UGA556" s="152"/>
      <c r="UGB556" s="152"/>
      <c r="UGC556" s="152"/>
      <c r="UGD556" s="152"/>
      <c r="UGE556" s="152"/>
      <c r="UGF556" s="152"/>
      <c r="UGG556" s="152"/>
      <c r="UGH556" s="152"/>
      <c r="UGI556" s="152"/>
      <c r="UGJ556" s="152"/>
      <c r="UGK556" s="152"/>
      <c r="UGL556" s="152"/>
      <c r="UGM556" s="152"/>
      <c r="UGN556" s="152"/>
      <c r="UGO556" s="152"/>
      <c r="UGP556" s="152"/>
      <c r="UGQ556" s="152"/>
      <c r="UGR556" s="152"/>
      <c r="UGS556" s="152"/>
      <c r="UGT556" s="152"/>
      <c r="UGU556" s="152"/>
      <c r="UGV556" s="152"/>
      <c r="UGW556" s="152"/>
      <c r="UGX556" s="152"/>
      <c r="UGY556" s="152"/>
      <c r="UGZ556" s="152"/>
      <c r="UHA556" s="152"/>
      <c r="UHB556" s="152"/>
      <c r="UHC556" s="152"/>
      <c r="UHD556" s="152"/>
      <c r="UHE556" s="152"/>
      <c r="UHF556" s="152"/>
      <c r="UHG556" s="152"/>
      <c r="UHH556" s="152"/>
      <c r="UHI556" s="152"/>
      <c r="UHJ556" s="152"/>
      <c r="UHK556" s="152"/>
      <c r="UHL556" s="152"/>
      <c r="UHM556" s="152"/>
      <c r="UHN556" s="152"/>
      <c r="UHO556" s="152"/>
      <c r="UHP556" s="152"/>
      <c r="UHQ556" s="152"/>
      <c r="UHR556" s="152"/>
      <c r="UHS556" s="152"/>
      <c r="UHT556" s="152"/>
      <c r="UHU556" s="152"/>
      <c r="UHV556" s="152"/>
      <c r="UHW556" s="152"/>
      <c r="UHX556" s="152"/>
      <c r="UHY556" s="152"/>
      <c r="UHZ556" s="152"/>
      <c r="UIA556" s="152"/>
      <c r="UIB556" s="152"/>
      <c r="UIC556" s="152"/>
      <c r="UID556" s="152"/>
      <c r="UIE556" s="152"/>
      <c r="UIF556" s="152"/>
      <c r="UIG556" s="152"/>
      <c r="UIH556" s="152"/>
      <c r="UII556" s="152"/>
      <c r="UIJ556" s="152"/>
      <c r="UIK556" s="152"/>
      <c r="UIL556" s="152"/>
      <c r="UIM556" s="152"/>
      <c r="UIN556" s="152"/>
      <c r="UIO556" s="152"/>
      <c r="UIP556" s="152"/>
      <c r="UIQ556" s="152"/>
      <c r="UIR556" s="152"/>
      <c r="UIS556" s="152"/>
      <c r="UIT556" s="152"/>
      <c r="UIU556" s="152"/>
      <c r="UIV556" s="152"/>
      <c r="UIW556" s="152"/>
      <c r="UIX556" s="152"/>
      <c r="UIY556" s="152"/>
      <c r="UIZ556" s="152"/>
      <c r="UJA556" s="152"/>
      <c r="UJB556" s="152"/>
      <c r="UJC556" s="152"/>
      <c r="UJD556" s="152"/>
      <c r="UJE556" s="152"/>
      <c r="UJF556" s="152"/>
      <c r="UJG556" s="152"/>
      <c r="UJH556" s="152"/>
      <c r="UJI556" s="152"/>
      <c r="UJJ556" s="152"/>
      <c r="UJK556" s="152"/>
      <c r="UJL556" s="152"/>
      <c r="UJM556" s="152"/>
      <c r="UJN556" s="152"/>
      <c r="UJO556" s="152"/>
      <c r="UJP556" s="152"/>
      <c r="UJQ556" s="152"/>
      <c r="UJR556" s="152"/>
      <c r="UJS556" s="152"/>
      <c r="UJT556" s="152"/>
      <c r="UJU556" s="152"/>
      <c r="UJV556" s="152"/>
      <c r="UJW556" s="152"/>
      <c r="UJX556" s="152"/>
      <c r="UJY556" s="152"/>
      <c r="UJZ556" s="152"/>
      <c r="UKA556" s="152"/>
      <c r="UKB556" s="152"/>
      <c r="UKC556" s="152"/>
      <c r="UKD556" s="152"/>
      <c r="UKE556" s="152"/>
      <c r="UKF556" s="152"/>
      <c r="UKG556" s="152"/>
      <c r="UKH556" s="152"/>
      <c r="UKI556" s="152"/>
      <c r="UKJ556" s="152"/>
      <c r="UKK556" s="152"/>
      <c r="UKL556" s="152"/>
      <c r="UKM556" s="152"/>
      <c r="UKN556" s="152"/>
      <c r="UKO556" s="152"/>
      <c r="UKP556" s="152"/>
      <c r="UKQ556" s="152"/>
      <c r="UKR556" s="152"/>
      <c r="UKS556" s="152"/>
      <c r="UKT556" s="152"/>
      <c r="UKU556" s="152"/>
      <c r="UKV556" s="152"/>
      <c r="UKW556" s="152"/>
      <c r="UKX556" s="152"/>
      <c r="UKY556" s="152"/>
      <c r="UKZ556" s="152"/>
      <c r="ULA556" s="152"/>
      <c r="ULB556" s="152"/>
      <c r="ULC556" s="152"/>
      <c r="ULD556" s="152"/>
      <c r="ULE556" s="152"/>
      <c r="ULF556" s="152"/>
      <c r="ULG556" s="152"/>
      <c r="ULH556" s="152"/>
      <c r="ULI556" s="152"/>
      <c r="ULJ556" s="152"/>
      <c r="ULK556" s="152"/>
      <c r="ULL556" s="152"/>
      <c r="ULM556" s="152"/>
      <c r="ULN556" s="152"/>
      <c r="ULO556" s="152"/>
      <c r="ULP556" s="152"/>
      <c r="ULQ556" s="152"/>
      <c r="ULR556" s="152"/>
      <c r="ULS556" s="152"/>
      <c r="ULT556" s="152"/>
      <c r="ULU556" s="152"/>
      <c r="ULV556" s="152"/>
      <c r="ULW556" s="152"/>
      <c r="ULX556" s="152"/>
      <c r="ULY556" s="152"/>
      <c r="ULZ556" s="152"/>
      <c r="UMA556" s="152"/>
      <c r="UMB556" s="152"/>
      <c r="UMC556" s="152"/>
      <c r="UMD556" s="152"/>
      <c r="UME556" s="152"/>
      <c r="UMF556" s="152"/>
      <c r="UMG556" s="152"/>
      <c r="UMH556" s="152"/>
      <c r="UMI556" s="152"/>
      <c r="UMJ556" s="152"/>
      <c r="UMK556" s="152"/>
      <c r="UML556" s="152"/>
      <c r="UMM556" s="152"/>
      <c r="UMN556" s="152"/>
      <c r="UMO556" s="152"/>
      <c r="UMP556" s="152"/>
      <c r="UMQ556" s="152"/>
      <c r="UMR556" s="152"/>
      <c r="UMS556" s="152"/>
      <c r="UMT556" s="152"/>
      <c r="UMU556" s="152"/>
      <c r="UMV556" s="152"/>
      <c r="UMW556" s="152"/>
      <c r="UMX556" s="152"/>
      <c r="UMY556" s="152"/>
      <c r="UMZ556" s="152"/>
      <c r="UNA556" s="152"/>
      <c r="UNB556" s="152"/>
      <c r="UNC556" s="152"/>
      <c r="UND556" s="152"/>
      <c r="UNE556" s="152"/>
      <c r="UNF556" s="152"/>
      <c r="UNG556" s="152"/>
      <c r="UNH556" s="152"/>
      <c r="UNI556" s="152"/>
      <c r="UNJ556" s="152"/>
      <c r="UNK556" s="152"/>
      <c r="UNL556" s="152"/>
      <c r="UNM556" s="152"/>
      <c r="UNN556" s="152"/>
      <c r="UNO556" s="152"/>
      <c r="UNP556" s="152"/>
      <c r="UNQ556" s="152"/>
      <c r="UNR556" s="152"/>
      <c r="UNS556" s="152"/>
      <c r="UNT556" s="152"/>
      <c r="UNU556" s="152"/>
      <c r="UNV556" s="152"/>
      <c r="UNW556" s="152"/>
      <c r="UNX556" s="152"/>
      <c r="UNY556" s="152"/>
      <c r="UNZ556" s="152"/>
      <c r="UOA556" s="152"/>
      <c r="UOB556" s="152"/>
      <c r="UOC556" s="152"/>
      <c r="UOD556" s="152"/>
      <c r="UOE556" s="152"/>
      <c r="UOF556" s="152"/>
      <c r="UOG556" s="152"/>
      <c r="UOH556" s="152"/>
      <c r="UOI556" s="152"/>
      <c r="UOJ556" s="152"/>
      <c r="UOK556" s="152"/>
      <c r="UOL556" s="152"/>
      <c r="UOM556" s="152"/>
      <c r="UON556" s="152"/>
      <c r="UOO556" s="152"/>
      <c r="UOP556" s="152"/>
      <c r="UOQ556" s="152"/>
      <c r="UOR556" s="152"/>
      <c r="UOS556" s="152"/>
      <c r="UOT556" s="152"/>
      <c r="UOU556" s="152"/>
      <c r="UOV556" s="152"/>
      <c r="UOW556" s="152"/>
      <c r="UOX556" s="152"/>
      <c r="UOY556" s="152"/>
      <c r="UOZ556" s="152"/>
      <c r="UPA556" s="152"/>
      <c r="UPB556" s="152"/>
      <c r="UPC556" s="152"/>
      <c r="UPD556" s="152"/>
      <c r="UPE556" s="152"/>
      <c r="UPF556" s="152"/>
      <c r="UPG556" s="152"/>
      <c r="UPH556" s="152"/>
      <c r="UPI556" s="152"/>
      <c r="UPJ556" s="152"/>
      <c r="UPK556" s="152"/>
      <c r="UPL556" s="152"/>
      <c r="UPM556" s="152"/>
      <c r="UPN556" s="152"/>
      <c r="UPO556" s="152"/>
      <c r="UPP556" s="152"/>
      <c r="UPQ556" s="152"/>
      <c r="UPR556" s="152"/>
      <c r="UPS556" s="152"/>
      <c r="UPT556" s="152"/>
      <c r="UPU556" s="152"/>
      <c r="UPV556" s="152"/>
      <c r="UPW556" s="152"/>
      <c r="UPX556" s="152"/>
      <c r="UPY556" s="152"/>
      <c r="UPZ556" s="152"/>
      <c r="UQA556" s="152"/>
      <c r="UQB556" s="152"/>
      <c r="UQC556" s="152"/>
      <c r="UQD556" s="152"/>
      <c r="UQE556" s="152"/>
      <c r="UQF556" s="152"/>
      <c r="UQG556" s="152"/>
      <c r="UQH556" s="152"/>
      <c r="UQI556" s="152"/>
      <c r="UQJ556" s="152"/>
      <c r="UQK556" s="152"/>
      <c r="UQL556" s="152"/>
      <c r="UQM556" s="152"/>
      <c r="UQN556" s="152"/>
      <c r="UQO556" s="152"/>
      <c r="UQP556" s="152"/>
      <c r="UQQ556" s="152"/>
      <c r="UQR556" s="152"/>
      <c r="UQS556" s="152"/>
      <c r="UQT556" s="152"/>
      <c r="UQU556" s="152"/>
      <c r="UQV556" s="152"/>
      <c r="UQW556" s="152"/>
      <c r="UQX556" s="152"/>
      <c r="UQY556" s="152"/>
      <c r="UQZ556" s="152"/>
      <c r="URA556" s="152"/>
      <c r="URB556" s="152"/>
      <c r="URC556" s="152"/>
      <c r="URD556" s="152"/>
      <c r="URE556" s="152"/>
      <c r="URF556" s="152"/>
      <c r="URG556" s="152"/>
      <c r="URH556" s="152"/>
      <c r="URI556" s="152"/>
      <c r="URJ556" s="152"/>
      <c r="URK556" s="152"/>
      <c r="URL556" s="152"/>
      <c r="URM556" s="152"/>
      <c r="URN556" s="152"/>
      <c r="URO556" s="152"/>
      <c r="URP556" s="152"/>
      <c r="URQ556" s="152"/>
      <c r="URR556" s="152"/>
      <c r="URS556" s="152"/>
      <c r="URT556" s="152"/>
      <c r="URU556" s="152"/>
      <c r="URV556" s="152"/>
      <c r="URW556" s="152"/>
      <c r="URX556" s="152"/>
      <c r="URY556" s="152"/>
      <c r="URZ556" s="152"/>
      <c r="USA556" s="152"/>
      <c r="USB556" s="152"/>
      <c r="USC556" s="152"/>
      <c r="USD556" s="152"/>
      <c r="USE556" s="152"/>
      <c r="USF556" s="152"/>
      <c r="USG556" s="152"/>
      <c r="USH556" s="152"/>
      <c r="USI556" s="152"/>
      <c r="USJ556" s="152"/>
      <c r="USK556" s="152"/>
      <c r="USL556" s="152"/>
      <c r="USM556" s="152"/>
      <c r="USN556" s="152"/>
      <c r="USO556" s="152"/>
      <c r="USP556" s="152"/>
      <c r="USQ556" s="152"/>
      <c r="USR556" s="152"/>
      <c r="USS556" s="152"/>
      <c r="UST556" s="152"/>
      <c r="USU556" s="152"/>
      <c r="USV556" s="152"/>
      <c r="USW556" s="152"/>
      <c r="USX556" s="152"/>
      <c r="USY556" s="152"/>
      <c r="USZ556" s="152"/>
      <c r="UTA556" s="152"/>
      <c r="UTB556" s="152"/>
      <c r="UTC556" s="152"/>
      <c r="UTD556" s="152"/>
      <c r="UTE556" s="152"/>
      <c r="UTF556" s="152"/>
      <c r="UTG556" s="152"/>
      <c r="UTH556" s="152"/>
      <c r="UTI556" s="152"/>
      <c r="UTJ556" s="152"/>
      <c r="UTK556" s="152"/>
      <c r="UTL556" s="152"/>
      <c r="UTM556" s="152"/>
      <c r="UTN556" s="152"/>
      <c r="UTO556" s="152"/>
      <c r="UTP556" s="152"/>
      <c r="UTQ556" s="152"/>
      <c r="UTR556" s="152"/>
      <c r="UTS556" s="152"/>
      <c r="UTT556" s="152"/>
      <c r="UTU556" s="152"/>
      <c r="UTV556" s="152"/>
      <c r="UTW556" s="152"/>
      <c r="UTX556" s="152"/>
      <c r="UTY556" s="152"/>
      <c r="UTZ556" s="152"/>
      <c r="UUA556" s="152"/>
      <c r="UUB556" s="152"/>
      <c r="UUC556" s="152"/>
      <c r="UUD556" s="152"/>
      <c r="UUE556" s="152"/>
      <c r="UUF556" s="152"/>
      <c r="UUG556" s="152"/>
      <c r="UUH556" s="152"/>
      <c r="UUI556" s="152"/>
      <c r="UUJ556" s="152"/>
      <c r="UUK556" s="152"/>
      <c r="UUL556" s="152"/>
      <c r="UUM556" s="152"/>
      <c r="UUN556" s="152"/>
      <c r="UUO556" s="152"/>
      <c r="UUP556" s="152"/>
      <c r="UUQ556" s="152"/>
      <c r="UUR556" s="152"/>
      <c r="UUS556" s="152"/>
      <c r="UUT556" s="152"/>
      <c r="UUU556" s="152"/>
      <c r="UUV556" s="152"/>
      <c r="UUW556" s="152"/>
      <c r="UUX556" s="152"/>
      <c r="UUY556" s="152"/>
      <c r="UUZ556" s="152"/>
      <c r="UVA556" s="152"/>
      <c r="UVB556" s="152"/>
      <c r="UVC556" s="152"/>
      <c r="UVD556" s="152"/>
      <c r="UVE556" s="152"/>
      <c r="UVF556" s="152"/>
      <c r="UVG556" s="152"/>
      <c r="UVH556" s="152"/>
      <c r="UVI556" s="152"/>
      <c r="UVJ556" s="152"/>
      <c r="UVK556" s="152"/>
      <c r="UVL556" s="152"/>
      <c r="UVM556" s="152"/>
      <c r="UVN556" s="152"/>
      <c r="UVO556" s="152"/>
      <c r="UVP556" s="152"/>
      <c r="UVQ556" s="152"/>
      <c r="UVR556" s="152"/>
      <c r="UVS556" s="152"/>
      <c r="UVT556" s="152"/>
      <c r="UVU556" s="152"/>
      <c r="UVV556" s="152"/>
      <c r="UVW556" s="152"/>
      <c r="UVX556" s="152"/>
      <c r="UVY556" s="152"/>
      <c r="UVZ556" s="152"/>
      <c r="UWA556" s="152"/>
      <c r="UWB556" s="152"/>
      <c r="UWC556" s="152"/>
      <c r="UWD556" s="152"/>
      <c r="UWE556" s="152"/>
      <c r="UWF556" s="152"/>
      <c r="UWG556" s="152"/>
      <c r="UWH556" s="152"/>
      <c r="UWI556" s="152"/>
      <c r="UWJ556" s="152"/>
      <c r="UWK556" s="152"/>
      <c r="UWL556" s="152"/>
      <c r="UWM556" s="152"/>
      <c r="UWN556" s="152"/>
      <c r="UWO556" s="152"/>
      <c r="UWP556" s="152"/>
      <c r="UWQ556" s="152"/>
      <c r="UWR556" s="152"/>
      <c r="UWS556" s="152"/>
      <c r="UWT556" s="152"/>
      <c r="UWU556" s="152"/>
      <c r="UWV556" s="152"/>
      <c r="UWW556" s="152"/>
      <c r="UWX556" s="152"/>
      <c r="UWY556" s="152"/>
      <c r="UWZ556" s="152"/>
      <c r="UXA556" s="152"/>
      <c r="UXB556" s="152"/>
      <c r="UXC556" s="152"/>
      <c r="UXD556" s="152"/>
      <c r="UXE556" s="152"/>
      <c r="UXF556" s="152"/>
      <c r="UXG556" s="152"/>
      <c r="UXH556" s="152"/>
      <c r="UXI556" s="152"/>
      <c r="UXJ556" s="152"/>
      <c r="UXK556" s="152"/>
      <c r="UXL556" s="152"/>
      <c r="UXM556" s="152"/>
      <c r="UXN556" s="152"/>
      <c r="UXO556" s="152"/>
      <c r="UXP556" s="152"/>
      <c r="UXQ556" s="152"/>
      <c r="UXR556" s="152"/>
      <c r="UXS556" s="152"/>
      <c r="UXT556" s="152"/>
      <c r="UXU556" s="152"/>
      <c r="UXV556" s="152"/>
      <c r="UXW556" s="152"/>
      <c r="UXX556" s="152"/>
      <c r="UXY556" s="152"/>
      <c r="UXZ556" s="152"/>
      <c r="UYA556" s="152"/>
      <c r="UYB556" s="152"/>
      <c r="UYC556" s="152"/>
      <c r="UYD556" s="152"/>
      <c r="UYE556" s="152"/>
      <c r="UYF556" s="152"/>
      <c r="UYG556" s="152"/>
      <c r="UYH556" s="152"/>
      <c r="UYI556" s="152"/>
      <c r="UYJ556" s="152"/>
      <c r="UYK556" s="152"/>
      <c r="UYL556" s="152"/>
      <c r="UYM556" s="152"/>
      <c r="UYN556" s="152"/>
      <c r="UYO556" s="152"/>
      <c r="UYP556" s="152"/>
      <c r="UYQ556" s="152"/>
      <c r="UYR556" s="152"/>
      <c r="UYS556" s="152"/>
      <c r="UYT556" s="152"/>
      <c r="UYU556" s="152"/>
      <c r="UYV556" s="152"/>
      <c r="UYW556" s="152"/>
      <c r="UYX556" s="152"/>
      <c r="UYY556" s="152"/>
      <c r="UYZ556" s="152"/>
      <c r="UZA556" s="152"/>
      <c r="UZB556" s="152"/>
      <c r="UZC556" s="152"/>
      <c r="UZD556" s="152"/>
      <c r="UZE556" s="152"/>
      <c r="UZF556" s="152"/>
      <c r="UZG556" s="152"/>
      <c r="UZH556" s="152"/>
      <c r="UZI556" s="152"/>
      <c r="UZJ556" s="152"/>
      <c r="UZK556" s="152"/>
      <c r="UZL556" s="152"/>
      <c r="UZM556" s="152"/>
      <c r="UZN556" s="152"/>
      <c r="UZO556" s="152"/>
      <c r="UZP556" s="152"/>
      <c r="UZQ556" s="152"/>
      <c r="UZR556" s="152"/>
      <c r="UZS556" s="152"/>
      <c r="UZT556" s="152"/>
      <c r="UZU556" s="152"/>
      <c r="UZV556" s="152"/>
      <c r="UZW556" s="152"/>
      <c r="UZX556" s="152"/>
      <c r="UZY556" s="152"/>
      <c r="UZZ556" s="152"/>
      <c r="VAA556" s="152"/>
      <c r="VAB556" s="152"/>
      <c r="VAC556" s="152"/>
      <c r="VAD556" s="152"/>
      <c r="VAE556" s="152"/>
      <c r="VAF556" s="152"/>
      <c r="VAG556" s="152"/>
      <c r="VAH556" s="152"/>
      <c r="VAI556" s="152"/>
      <c r="VAJ556" s="152"/>
      <c r="VAK556" s="152"/>
      <c r="VAL556" s="152"/>
      <c r="VAM556" s="152"/>
      <c r="VAN556" s="152"/>
      <c r="VAO556" s="152"/>
      <c r="VAP556" s="152"/>
      <c r="VAQ556" s="152"/>
      <c r="VAR556" s="152"/>
      <c r="VAS556" s="152"/>
      <c r="VAT556" s="152"/>
      <c r="VAU556" s="152"/>
      <c r="VAV556" s="152"/>
      <c r="VAW556" s="152"/>
      <c r="VAX556" s="152"/>
      <c r="VAY556" s="152"/>
      <c r="VAZ556" s="152"/>
      <c r="VBA556" s="152"/>
      <c r="VBB556" s="152"/>
      <c r="VBC556" s="152"/>
      <c r="VBD556" s="152"/>
      <c r="VBE556" s="152"/>
      <c r="VBF556" s="152"/>
      <c r="VBG556" s="152"/>
      <c r="VBH556" s="152"/>
      <c r="VBI556" s="152"/>
      <c r="VBJ556" s="152"/>
      <c r="VBK556" s="152"/>
      <c r="VBL556" s="152"/>
      <c r="VBM556" s="152"/>
      <c r="VBN556" s="152"/>
      <c r="VBO556" s="152"/>
      <c r="VBP556" s="152"/>
      <c r="VBQ556" s="152"/>
      <c r="VBR556" s="152"/>
      <c r="VBS556" s="152"/>
      <c r="VBT556" s="152"/>
      <c r="VBU556" s="152"/>
      <c r="VBV556" s="152"/>
      <c r="VBW556" s="152"/>
      <c r="VBX556" s="152"/>
      <c r="VBY556" s="152"/>
      <c r="VBZ556" s="152"/>
      <c r="VCA556" s="152"/>
      <c r="VCB556" s="152"/>
      <c r="VCC556" s="152"/>
      <c r="VCD556" s="152"/>
      <c r="VCE556" s="152"/>
      <c r="VCF556" s="152"/>
      <c r="VCG556" s="152"/>
      <c r="VCH556" s="152"/>
      <c r="VCI556" s="152"/>
      <c r="VCJ556" s="152"/>
      <c r="VCK556" s="152"/>
      <c r="VCL556" s="152"/>
      <c r="VCM556" s="152"/>
      <c r="VCN556" s="152"/>
      <c r="VCO556" s="152"/>
      <c r="VCP556" s="152"/>
      <c r="VCQ556" s="152"/>
      <c r="VCR556" s="152"/>
      <c r="VCS556" s="152"/>
      <c r="VCT556" s="152"/>
      <c r="VCU556" s="152"/>
      <c r="VCV556" s="152"/>
      <c r="VCW556" s="152"/>
      <c r="VCX556" s="152"/>
      <c r="VCY556" s="152"/>
      <c r="VCZ556" s="152"/>
      <c r="VDA556" s="152"/>
      <c r="VDB556" s="152"/>
      <c r="VDC556" s="152"/>
      <c r="VDD556" s="152"/>
      <c r="VDE556" s="152"/>
      <c r="VDF556" s="152"/>
      <c r="VDG556" s="152"/>
      <c r="VDH556" s="152"/>
      <c r="VDI556" s="152"/>
      <c r="VDJ556" s="152"/>
      <c r="VDK556" s="152"/>
      <c r="VDL556" s="152"/>
      <c r="VDM556" s="152"/>
      <c r="VDN556" s="152"/>
      <c r="VDO556" s="152"/>
      <c r="VDP556" s="152"/>
      <c r="VDQ556" s="152"/>
      <c r="VDR556" s="152"/>
      <c r="VDS556" s="152"/>
      <c r="VDT556" s="152"/>
      <c r="VDU556" s="152"/>
      <c r="VDV556" s="152"/>
      <c r="VDW556" s="152"/>
      <c r="VDX556" s="152"/>
      <c r="VDY556" s="152"/>
      <c r="VDZ556" s="152"/>
      <c r="VEA556" s="152"/>
      <c r="VEB556" s="152"/>
      <c r="VEC556" s="152"/>
      <c r="VED556" s="152"/>
      <c r="VEE556" s="152"/>
      <c r="VEF556" s="152"/>
      <c r="VEG556" s="152"/>
      <c r="VEH556" s="152"/>
      <c r="VEI556" s="152"/>
      <c r="VEJ556" s="152"/>
      <c r="VEK556" s="152"/>
      <c r="VEL556" s="152"/>
      <c r="VEM556" s="152"/>
      <c r="VEN556" s="152"/>
      <c r="VEO556" s="152"/>
      <c r="VEP556" s="152"/>
      <c r="VEQ556" s="152"/>
      <c r="VER556" s="152"/>
      <c r="VES556" s="152"/>
      <c r="VET556" s="152"/>
      <c r="VEU556" s="152"/>
      <c r="VEV556" s="152"/>
      <c r="VEW556" s="152"/>
      <c r="VEX556" s="152"/>
      <c r="VEY556" s="152"/>
      <c r="VEZ556" s="152"/>
      <c r="VFA556" s="152"/>
      <c r="VFB556" s="152"/>
      <c r="VFC556" s="152"/>
      <c r="VFD556" s="152"/>
      <c r="VFE556" s="152"/>
      <c r="VFF556" s="152"/>
      <c r="VFG556" s="152"/>
      <c r="VFH556" s="152"/>
      <c r="VFI556" s="152"/>
      <c r="VFJ556" s="152"/>
      <c r="VFK556" s="152"/>
      <c r="VFL556" s="152"/>
      <c r="VFM556" s="152"/>
      <c r="VFN556" s="152"/>
      <c r="VFO556" s="152"/>
      <c r="VFP556" s="152"/>
      <c r="VFQ556" s="152"/>
      <c r="VFR556" s="152"/>
      <c r="VFS556" s="152"/>
      <c r="VFT556" s="152"/>
      <c r="VFU556" s="152"/>
      <c r="VFV556" s="152"/>
      <c r="VFW556" s="152"/>
      <c r="VFX556" s="152"/>
      <c r="VFY556" s="152"/>
      <c r="VFZ556" s="152"/>
      <c r="VGA556" s="152"/>
      <c r="VGB556" s="152"/>
      <c r="VGC556" s="152"/>
      <c r="VGD556" s="152"/>
      <c r="VGE556" s="152"/>
      <c r="VGF556" s="152"/>
      <c r="VGG556" s="152"/>
      <c r="VGH556" s="152"/>
      <c r="VGI556" s="152"/>
      <c r="VGJ556" s="152"/>
      <c r="VGK556" s="152"/>
      <c r="VGL556" s="152"/>
      <c r="VGM556" s="152"/>
      <c r="VGN556" s="152"/>
      <c r="VGO556" s="152"/>
      <c r="VGP556" s="152"/>
      <c r="VGQ556" s="152"/>
      <c r="VGR556" s="152"/>
      <c r="VGS556" s="152"/>
      <c r="VGT556" s="152"/>
      <c r="VGU556" s="152"/>
      <c r="VGV556" s="152"/>
      <c r="VGW556" s="152"/>
      <c r="VGX556" s="152"/>
      <c r="VGY556" s="152"/>
      <c r="VGZ556" s="152"/>
      <c r="VHA556" s="152"/>
      <c r="VHB556" s="152"/>
      <c r="VHC556" s="152"/>
      <c r="VHD556" s="152"/>
      <c r="VHE556" s="152"/>
      <c r="VHF556" s="152"/>
      <c r="VHG556" s="152"/>
      <c r="VHH556" s="152"/>
      <c r="VHI556" s="152"/>
      <c r="VHJ556" s="152"/>
      <c r="VHK556" s="152"/>
      <c r="VHL556" s="152"/>
      <c r="VHM556" s="152"/>
      <c r="VHN556" s="152"/>
      <c r="VHO556" s="152"/>
      <c r="VHP556" s="152"/>
      <c r="VHQ556" s="152"/>
      <c r="VHR556" s="152"/>
      <c r="VHS556" s="152"/>
      <c r="VHT556" s="152"/>
      <c r="VHU556" s="152"/>
      <c r="VHV556" s="152"/>
      <c r="VHW556" s="152"/>
      <c r="VHX556" s="152"/>
      <c r="VHY556" s="152"/>
      <c r="VHZ556" s="152"/>
      <c r="VIA556" s="152"/>
      <c r="VIB556" s="152"/>
      <c r="VIC556" s="152"/>
      <c r="VID556" s="152"/>
      <c r="VIE556" s="152"/>
      <c r="VIF556" s="152"/>
      <c r="VIG556" s="152"/>
      <c r="VIH556" s="152"/>
      <c r="VII556" s="152"/>
      <c r="VIJ556" s="152"/>
      <c r="VIK556" s="152"/>
      <c r="VIL556" s="152"/>
      <c r="VIM556" s="152"/>
      <c r="VIN556" s="152"/>
      <c r="VIO556" s="152"/>
      <c r="VIP556" s="152"/>
      <c r="VIQ556" s="152"/>
      <c r="VIR556" s="152"/>
      <c r="VIS556" s="152"/>
      <c r="VIT556" s="152"/>
      <c r="VIU556" s="152"/>
      <c r="VIV556" s="152"/>
      <c r="VIW556" s="152"/>
      <c r="VIX556" s="152"/>
      <c r="VIY556" s="152"/>
      <c r="VIZ556" s="152"/>
      <c r="VJA556" s="152"/>
      <c r="VJB556" s="152"/>
      <c r="VJC556" s="152"/>
      <c r="VJD556" s="152"/>
      <c r="VJE556" s="152"/>
      <c r="VJF556" s="152"/>
      <c r="VJG556" s="152"/>
      <c r="VJH556" s="152"/>
      <c r="VJI556" s="152"/>
      <c r="VJJ556" s="152"/>
      <c r="VJK556" s="152"/>
      <c r="VJL556" s="152"/>
      <c r="VJM556" s="152"/>
      <c r="VJN556" s="152"/>
      <c r="VJO556" s="152"/>
      <c r="VJP556" s="152"/>
      <c r="VJQ556" s="152"/>
      <c r="VJR556" s="152"/>
      <c r="VJS556" s="152"/>
      <c r="VJT556" s="152"/>
      <c r="VJU556" s="152"/>
      <c r="VJV556" s="152"/>
      <c r="VJW556" s="152"/>
      <c r="VJX556" s="152"/>
      <c r="VJY556" s="152"/>
      <c r="VJZ556" s="152"/>
      <c r="VKA556" s="152"/>
      <c r="VKB556" s="152"/>
      <c r="VKC556" s="152"/>
      <c r="VKD556" s="152"/>
      <c r="VKE556" s="152"/>
      <c r="VKF556" s="152"/>
      <c r="VKG556" s="152"/>
      <c r="VKH556" s="152"/>
      <c r="VKI556" s="152"/>
      <c r="VKJ556" s="152"/>
      <c r="VKK556" s="152"/>
      <c r="VKL556" s="152"/>
      <c r="VKM556" s="152"/>
      <c r="VKN556" s="152"/>
      <c r="VKO556" s="152"/>
      <c r="VKP556" s="152"/>
      <c r="VKQ556" s="152"/>
      <c r="VKR556" s="152"/>
      <c r="VKS556" s="152"/>
      <c r="VKT556" s="152"/>
      <c r="VKU556" s="152"/>
      <c r="VKV556" s="152"/>
      <c r="VKW556" s="152"/>
      <c r="VKX556" s="152"/>
      <c r="VKY556" s="152"/>
      <c r="VKZ556" s="152"/>
      <c r="VLA556" s="152"/>
      <c r="VLB556" s="152"/>
      <c r="VLC556" s="152"/>
      <c r="VLD556" s="152"/>
      <c r="VLE556" s="152"/>
      <c r="VLF556" s="152"/>
      <c r="VLG556" s="152"/>
      <c r="VLH556" s="152"/>
      <c r="VLI556" s="152"/>
      <c r="VLJ556" s="152"/>
      <c r="VLK556" s="152"/>
      <c r="VLL556" s="152"/>
      <c r="VLM556" s="152"/>
      <c r="VLN556" s="152"/>
      <c r="VLO556" s="152"/>
      <c r="VLP556" s="152"/>
      <c r="VLQ556" s="152"/>
      <c r="VLR556" s="152"/>
      <c r="VLS556" s="152"/>
      <c r="VLT556" s="152"/>
      <c r="VLU556" s="152"/>
      <c r="VLV556" s="152"/>
      <c r="VLW556" s="152"/>
      <c r="VLX556" s="152"/>
      <c r="VLY556" s="152"/>
      <c r="VLZ556" s="152"/>
      <c r="VMA556" s="152"/>
      <c r="VMB556" s="152"/>
      <c r="VMC556" s="152"/>
      <c r="VMD556" s="152"/>
      <c r="VME556" s="152"/>
      <c r="VMF556" s="152"/>
      <c r="VMG556" s="152"/>
      <c r="VMH556" s="152"/>
      <c r="VMI556" s="152"/>
      <c r="VMJ556" s="152"/>
      <c r="VMK556" s="152"/>
      <c r="VML556" s="152"/>
      <c r="VMM556" s="152"/>
      <c r="VMN556" s="152"/>
      <c r="VMO556" s="152"/>
      <c r="VMP556" s="152"/>
      <c r="VMQ556" s="152"/>
      <c r="VMR556" s="152"/>
      <c r="VMS556" s="152"/>
      <c r="VMT556" s="152"/>
      <c r="VMU556" s="152"/>
      <c r="VMV556" s="152"/>
      <c r="VMW556" s="152"/>
      <c r="VMX556" s="152"/>
      <c r="VMY556" s="152"/>
      <c r="VMZ556" s="152"/>
      <c r="VNA556" s="152"/>
      <c r="VNB556" s="152"/>
      <c r="VNC556" s="152"/>
      <c r="VND556" s="152"/>
      <c r="VNE556" s="152"/>
      <c r="VNF556" s="152"/>
      <c r="VNG556" s="152"/>
      <c r="VNH556" s="152"/>
      <c r="VNI556" s="152"/>
      <c r="VNJ556" s="152"/>
      <c r="VNK556" s="152"/>
      <c r="VNL556" s="152"/>
      <c r="VNM556" s="152"/>
      <c r="VNN556" s="152"/>
      <c r="VNO556" s="152"/>
      <c r="VNP556" s="152"/>
      <c r="VNQ556" s="152"/>
      <c r="VNR556" s="152"/>
      <c r="VNS556" s="152"/>
      <c r="VNT556" s="152"/>
      <c r="VNU556" s="152"/>
      <c r="VNV556" s="152"/>
      <c r="VNW556" s="152"/>
      <c r="VNX556" s="152"/>
      <c r="VNY556" s="152"/>
      <c r="VNZ556" s="152"/>
      <c r="VOA556" s="152"/>
      <c r="VOB556" s="152"/>
      <c r="VOC556" s="152"/>
      <c r="VOD556" s="152"/>
      <c r="VOE556" s="152"/>
      <c r="VOF556" s="152"/>
      <c r="VOG556" s="152"/>
      <c r="VOH556" s="152"/>
      <c r="VOI556" s="152"/>
      <c r="VOJ556" s="152"/>
      <c r="VOK556" s="152"/>
      <c r="VOL556" s="152"/>
      <c r="VOM556" s="152"/>
      <c r="VON556" s="152"/>
      <c r="VOO556" s="152"/>
      <c r="VOP556" s="152"/>
      <c r="VOQ556" s="152"/>
      <c r="VOR556" s="152"/>
      <c r="VOS556" s="152"/>
      <c r="VOT556" s="152"/>
      <c r="VOU556" s="152"/>
      <c r="VOV556" s="152"/>
      <c r="VOW556" s="152"/>
      <c r="VOX556" s="152"/>
      <c r="VOY556" s="152"/>
      <c r="VOZ556" s="152"/>
      <c r="VPA556" s="152"/>
      <c r="VPB556" s="152"/>
      <c r="VPC556" s="152"/>
      <c r="VPD556" s="152"/>
      <c r="VPE556" s="152"/>
      <c r="VPF556" s="152"/>
      <c r="VPG556" s="152"/>
      <c r="VPH556" s="152"/>
      <c r="VPI556" s="152"/>
      <c r="VPJ556" s="152"/>
      <c r="VPK556" s="152"/>
      <c r="VPL556" s="152"/>
      <c r="VPM556" s="152"/>
      <c r="VPN556" s="152"/>
      <c r="VPO556" s="152"/>
      <c r="VPP556" s="152"/>
      <c r="VPQ556" s="152"/>
      <c r="VPR556" s="152"/>
      <c r="VPS556" s="152"/>
      <c r="VPT556" s="152"/>
      <c r="VPU556" s="152"/>
      <c r="VPV556" s="152"/>
      <c r="VPW556" s="152"/>
      <c r="VPX556" s="152"/>
      <c r="VPY556" s="152"/>
      <c r="VPZ556" s="152"/>
      <c r="VQA556" s="152"/>
      <c r="VQB556" s="152"/>
      <c r="VQC556" s="152"/>
      <c r="VQD556" s="152"/>
      <c r="VQE556" s="152"/>
      <c r="VQF556" s="152"/>
      <c r="VQG556" s="152"/>
      <c r="VQH556" s="152"/>
      <c r="VQI556" s="152"/>
      <c r="VQJ556" s="152"/>
      <c r="VQK556" s="152"/>
      <c r="VQL556" s="152"/>
      <c r="VQM556" s="152"/>
      <c r="VQN556" s="152"/>
      <c r="VQO556" s="152"/>
      <c r="VQP556" s="152"/>
      <c r="VQQ556" s="152"/>
      <c r="VQR556" s="152"/>
      <c r="VQS556" s="152"/>
      <c r="VQT556" s="152"/>
      <c r="VQU556" s="152"/>
      <c r="VQV556" s="152"/>
      <c r="VQW556" s="152"/>
      <c r="VQX556" s="152"/>
      <c r="VQY556" s="152"/>
      <c r="VQZ556" s="152"/>
      <c r="VRA556" s="152"/>
      <c r="VRB556" s="152"/>
      <c r="VRC556" s="152"/>
      <c r="VRD556" s="152"/>
      <c r="VRE556" s="152"/>
      <c r="VRF556" s="152"/>
      <c r="VRG556" s="152"/>
      <c r="VRH556" s="152"/>
      <c r="VRI556" s="152"/>
      <c r="VRJ556" s="152"/>
      <c r="VRK556" s="152"/>
      <c r="VRL556" s="152"/>
      <c r="VRM556" s="152"/>
      <c r="VRN556" s="152"/>
      <c r="VRO556" s="152"/>
      <c r="VRP556" s="152"/>
      <c r="VRQ556" s="152"/>
      <c r="VRR556" s="152"/>
      <c r="VRS556" s="152"/>
      <c r="VRT556" s="152"/>
      <c r="VRU556" s="152"/>
      <c r="VRV556" s="152"/>
      <c r="VRW556" s="152"/>
      <c r="VRX556" s="152"/>
      <c r="VRY556" s="152"/>
      <c r="VRZ556" s="152"/>
      <c r="VSA556" s="152"/>
      <c r="VSB556" s="152"/>
      <c r="VSC556" s="152"/>
      <c r="VSD556" s="152"/>
      <c r="VSE556" s="152"/>
      <c r="VSF556" s="152"/>
      <c r="VSG556" s="152"/>
      <c r="VSH556" s="152"/>
      <c r="VSI556" s="152"/>
      <c r="VSJ556" s="152"/>
      <c r="VSK556" s="152"/>
      <c r="VSL556" s="152"/>
      <c r="VSM556" s="152"/>
      <c r="VSN556" s="152"/>
      <c r="VSO556" s="152"/>
      <c r="VSP556" s="152"/>
      <c r="VSQ556" s="152"/>
      <c r="VSR556" s="152"/>
      <c r="VSS556" s="152"/>
      <c r="VST556" s="152"/>
      <c r="VSU556" s="152"/>
      <c r="VSV556" s="152"/>
      <c r="VSW556" s="152"/>
      <c r="VSX556" s="152"/>
      <c r="VSY556" s="152"/>
      <c r="VSZ556" s="152"/>
      <c r="VTA556" s="152"/>
      <c r="VTB556" s="152"/>
      <c r="VTC556" s="152"/>
      <c r="VTD556" s="152"/>
      <c r="VTE556" s="152"/>
      <c r="VTF556" s="152"/>
      <c r="VTG556" s="152"/>
      <c r="VTH556" s="152"/>
      <c r="VTI556" s="152"/>
      <c r="VTJ556" s="152"/>
      <c r="VTK556" s="152"/>
      <c r="VTL556" s="152"/>
      <c r="VTM556" s="152"/>
      <c r="VTN556" s="152"/>
      <c r="VTO556" s="152"/>
      <c r="VTP556" s="152"/>
      <c r="VTQ556" s="152"/>
      <c r="VTR556" s="152"/>
      <c r="VTS556" s="152"/>
      <c r="VTT556" s="152"/>
      <c r="VTU556" s="152"/>
      <c r="VTV556" s="152"/>
      <c r="VTW556" s="152"/>
      <c r="VTX556" s="152"/>
      <c r="VTY556" s="152"/>
      <c r="VTZ556" s="152"/>
      <c r="VUA556" s="152"/>
      <c r="VUB556" s="152"/>
      <c r="VUC556" s="152"/>
      <c r="VUD556" s="152"/>
      <c r="VUE556" s="152"/>
      <c r="VUF556" s="152"/>
      <c r="VUG556" s="152"/>
      <c r="VUH556" s="152"/>
      <c r="VUI556" s="152"/>
      <c r="VUJ556" s="152"/>
      <c r="VUK556" s="152"/>
      <c r="VUL556" s="152"/>
      <c r="VUM556" s="152"/>
      <c r="VUN556" s="152"/>
      <c r="VUO556" s="152"/>
      <c r="VUP556" s="152"/>
      <c r="VUQ556" s="152"/>
      <c r="VUR556" s="152"/>
      <c r="VUS556" s="152"/>
      <c r="VUT556" s="152"/>
      <c r="VUU556" s="152"/>
      <c r="VUV556" s="152"/>
      <c r="VUW556" s="152"/>
      <c r="VUX556" s="152"/>
      <c r="VUY556" s="152"/>
      <c r="VUZ556" s="152"/>
      <c r="VVA556" s="152"/>
      <c r="VVB556" s="152"/>
      <c r="VVC556" s="152"/>
      <c r="VVD556" s="152"/>
      <c r="VVE556" s="152"/>
      <c r="VVF556" s="152"/>
      <c r="VVG556" s="152"/>
      <c r="VVH556" s="152"/>
      <c r="VVI556" s="152"/>
      <c r="VVJ556" s="152"/>
      <c r="VVK556" s="152"/>
      <c r="VVL556" s="152"/>
      <c r="VVM556" s="152"/>
      <c r="VVN556" s="152"/>
      <c r="VVO556" s="152"/>
      <c r="VVP556" s="152"/>
      <c r="VVQ556" s="152"/>
      <c r="VVR556" s="152"/>
      <c r="VVS556" s="152"/>
      <c r="VVT556" s="152"/>
      <c r="VVU556" s="152"/>
      <c r="VVV556" s="152"/>
      <c r="VVW556" s="152"/>
      <c r="VVX556" s="152"/>
      <c r="VVY556" s="152"/>
      <c r="VVZ556" s="152"/>
      <c r="VWA556" s="152"/>
      <c r="VWB556" s="152"/>
      <c r="VWC556" s="152"/>
      <c r="VWD556" s="152"/>
      <c r="VWE556" s="152"/>
      <c r="VWF556" s="152"/>
      <c r="VWG556" s="152"/>
      <c r="VWH556" s="152"/>
      <c r="VWI556" s="152"/>
      <c r="VWJ556" s="152"/>
      <c r="VWK556" s="152"/>
      <c r="VWL556" s="152"/>
      <c r="VWM556" s="152"/>
      <c r="VWN556" s="152"/>
      <c r="VWO556" s="152"/>
      <c r="VWP556" s="152"/>
      <c r="VWQ556" s="152"/>
      <c r="VWR556" s="152"/>
      <c r="VWS556" s="152"/>
      <c r="VWT556" s="152"/>
      <c r="VWU556" s="152"/>
      <c r="VWV556" s="152"/>
      <c r="VWW556" s="152"/>
      <c r="VWX556" s="152"/>
      <c r="VWY556" s="152"/>
      <c r="VWZ556" s="152"/>
      <c r="VXA556" s="152"/>
      <c r="VXB556" s="152"/>
      <c r="VXC556" s="152"/>
      <c r="VXD556" s="152"/>
      <c r="VXE556" s="152"/>
      <c r="VXF556" s="152"/>
      <c r="VXG556" s="152"/>
      <c r="VXH556" s="152"/>
      <c r="VXI556" s="152"/>
      <c r="VXJ556" s="152"/>
      <c r="VXK556" s="152"/>
      <c r="VXL556" s="152"/>
      <c r="VXM556" s="152"/>
      <c r="VXN556" s="152"/>
      <c r="VXO556" s="152"/>
      <c r="VXP556" s="152"/>
      <c r="VXQ556" s="152"/>
      <c r="VXR556" s="152"/>
      <c r="VXS556" s="152"/>
      <c r="VXT556" s="152"/>
      <c r="VXU556" s="152"/>
      <c r="VXV556" s="152"/>
      <c r="VXW556" s="152"/>
      <c r="VXX556" s="152"/>
      <c r="VXY556" s="152"/>
      <c r="VXZ556" s="152"/>
      <c r="VYA556" s="152"/>
      <c r="VYB556" s="152"/>
      <c r="VYC556" s="152"/>
      <c r="VYD556" s="152"/>
      <c r="VYE556" s="152"/>
      <c r="VYF556" s="152"/>
      <c r="VYG556" s="152"/>
      <c r="VYH556" s="152"/>
      <c r="VYI556" s="152"/>
      <c r="VYJ556" s="152"/>
      <c r="VYK556" s="152"/>
      <c r="VYL556" s="152"/>
      <c r="VYM556" s="152"/>
      <c r="VYN556" s="152"/>
      <c r="VYO556" s="152"/>
      <c r="VYP556" s="152"/>
      <c r="VYQ556" s="152"/>
      <c r="VYR556" s="152"/>
      <c r="VYS556" s="152"/>
      <c r="VYT556" s="152"/>
      <c r="VYU556" s="152"/>
      <c r="VYV556" s="152"/>
      <c r="VYW556" s="152"/>
      <c r="VYX556" s="152"/>
      <c r="VYY556" s="152"/>
      <c r="VYZ556" s="152"/>
      <c r="VZA556" s="152"/>
      <c r="VZB556" s="152"/>
      <c r="VZC556" s="152"/>
      <c r="VZD556" s="152"/>
      <c r="VZE556" s="152"/>
      <c r="VZF556" s="152"/>
      <c r="VZG556" s="152"/>
      <c r="VZH556" s="152"/>
      <c r="VZI556" s="152"/>
      <c r="VZJ556" s="152"/>
      <c r="VZK556" s="152"/>
      <c r="VZL556" s="152"/>
      <c r="VZM556" s="152"/>
      <c r="VZN556" s="152"/>
      <c r="VZO556" s="152"/>
      <c r="VZP556" s="152"/>
      <c r="VZQ556" s="152"/>
      <c r="VZR556" s="152"/>
      <c r="VZS556" s="152"/>
      <c r="VZT556" s="152"/>
      <c r="VZU556" s="152"/>
      <c r="VZV556" s="152"/>
      <c r="VZW556" s="152"/>
      <c r="VZX556" s="152"/>
      <c r="VZY556" s="152"/>
      <c r="VZZ556" s="152"/>
      <c r="WAA556" s="152"/>
      <c r="WAB556" s="152"/>
      <c r="WAC556" s="152"/>
      <c r="WAD556" s="152"/>
      <c r="WAE556" s="152"/>
      <c r="WAF556" s="152"/>
      <c r="WAG556" s="152"/>
      <c r="WAH556" s="152"/>
      <c r="WAI556" s="152"/>
      <c r="WAJ556" s="152"/>
      <c r="WAK556" s="152"/>
      <c r="WAL556" s="152"/>
      <c r="WAM556" s="152"/>
      <c r="WAN556" s="152"/>
      <c r="WAO556" s="152"/>
      <c r="WAP556" s="152"/>
      <c r="WAQ556" s="152"/>
      <c r="WAR556" s="152"/>
      <c r="WAS556" s="152"/>
      <c r="WAT556" s="152"/>
      <c r="WAU556" s="152"/>
      <c r="WAV556" s="152"/>
      <c r="WAW556" s="152"/>
      <c r="WAX556" s="152"/>
      <c r="WAY556" s="152"/>
      <c r="WAZ556" s="152"/>
      <c r="WBA556" s="152"/>
      <c r="WBB556" s="152"/>
      <c r="WBC556" s="152"/>
      <c r="WBD556" s="152"/>
      <c r="WBE556" s="152"/>
      <c r="WBF556" s="152"/>
      <c r="WBG556" s="152"/>
      <c r="WBH556" s="152"/>
      <c r="WBI556" s="152"/>
      <c r="WBJ556" s="152"/>
      <c r="WBK556" s="152"/>
      <c r="WBL556" s="152"/>
      <c r="WBM556" s="152"/>
      <c r="WBN556" s="152"/>
      <c r="WBO556" s="152"/>
      <c r="WBP556" s="152"/>
      <c r="WBQ556" s="152"/>
      <c r="WBR556" s="152"/>
      <c r="WBS556" s="152"/>
      <c r="WBT556" s="152"/>
      <c r="WBU556" s="152"/>
      <c r="WBV556" s="152"/>
      <c r="WBW556" s="152"/>
      <c r="WBX556" s="152"/>
      <c r="WBY556" s="152"/>
      <c r="WBZ556" s="152"/>
      <c r="WCA556" s="152"/>
      <c r="WCB556" s="152"/>
      <c r="WCC556" s="152"/>
      <c r="WCD556" s="152"/>
      <c r="WCE556" s="152"/>
      <c r="WCF556" s="152"/>
      <c r="WCG556" s="152"/>
      <c r="WCH556" s="152"/>
      <c r="WCI556" s="152"/>
      <c r="WCJ556" s="152"/>
      <c r="WCK556" s="152"/>
      <c r="WCL556" s="152"/>
      <c r="WCM556" s="152"/>
      <c r="WCN556" s="152"/>
      <c r="WCO556" s="152"/>
      <c r="WCP556" s="152"/>
      <c r="WCQ556" s="152"/>
      <c r="WCR556" s="152"/>
      <c r="WCS556" s="152"/>
      <c r="WCT556" s="152"/>
      <c r="WCU556" s="152"/>
      <c r="WCV556" s="152"/>
      <c r="WCW556" s="152"/>
      <c r="WCX556" s="152"/>
      <c r="WCY556" s="152"/>
      <c r="WCZ556" s="152"/>
      <c r="WDA556" s="152"/>
      <c r="WDB556" s="152"/>
      <c r="WDC556" s="152"/>
      <c r="WDD556" s="152"/>
      <c r="WDE556" s="152"/>
      <c r="WDF556" s="152"/>
      <c r="WDG556" s="152"/>
      <c r="WDH556" s="152"/>
      <c r="WDI556" s="152"/>
      <c r="WDJ556" s="152"/>
      <c r="WDK556" s="152"/>
      <c r="WDL556" s="152"/>
      <c r="WDM556" s="152"/>
      <c r="WDN556" s="152"/>
      <c r="WDO556" s="152"/>
      <c r="WDP556" s="152"/>
      <c r="WDQ556" s="152"/>
      <c r="WDR556" s="152"/>
      <c r="WDS556" s="152"/>
      <c r="WDT556" s="152"/>
      <c r="WDU556" s="152"/>
      <c r="WDV556" s="152"/>
      <c r="WDW556" s="152"/>
      <c r="WDX556" s="152"/>
      <c r="WDY556" s="152"/>
      <c r="WDZ556" s="152"/>
      <c r="WEA556" s="152"/>
      <c r="WEB556" s="152"/>
      <c r="WEC556" s="152"/>
      <c r="WED556" s="152"/>
      <c r="WEE556" s="152"/>
      <c r="WEF556" s="152"/>
      <c r="WEG556" s="152"/>
      <c r="WEH556" s="152"/>
      <c r="WEI556" s="152"/>
      <c r="WEJ556" s="152"/>
      <c r="WEK556" s="152"/>
      <c r="WEL556" s="152"/>
      <c r="WEM556" s="152"/>
      <c r="WEN556" s="152"/>
      <c r="WEO556" s="152"/>
      <c r="WEP556" s="152"/>
      <c r="WEQ556" s="152"/>
      <c r="WER556" s="152"/>
      <c r="WES556" s="152"/>
      <c r="WET556" s="152"/>
      <c r="WEU556" s="152"/>
      <c r="WEV556" s="152"/>
      <c r="WEW556" s="152"/>
      <c r="WEX556" s="152"/>
      <c r="WEY556" s="152"/>
      <c r="WEZ556" s="152"/>
      <c r="WFA556" s="152"/>
      <c r="WFB556" s="152"/>
      <c r="WFC556" s="152"/>
      <c r="WFD556" s="152"/>
      <c r="WFE556" s="152"/>
      <c r="WFF556" s="152"/>
      <c r="WFG556" s="152"/>
      <c r="WFH556" s="152"/>
      <c r="WFI556" s="152"/>
      <c r="WFJ556" s="152"/>
      <c r="WFK556" s="152"/>
      <c r="WFL556" s="152"/>
      <c r="WFM556" s="152"/>
      <c r="WFN556" s="152"/>
      <c r="WFO556" s="152"/>
      <c r="WFP556" s="152"/>
      <c r="WFQ556" s="152"/>
      <c r="WFR556" s="152"/>
      <c r="WFS556" s="152"/>
      <c r="WFT556" s="152"/>
      <c r="WFU556" s="152"/>
      <c r="WFV556" s="152"/>
      <c r="WFW556" s="152"/>
      <c r="WFX556" s="152"/>
      <c r="WFY556" s="152"/>
      <c r="WFZ556" s="152"/>
      <c r="WGA556" s="152"/>
      <c r="WGB556" s="152"/>
      <c r="WGC556" s="152"/>
      <c r="WGD556" s="152"/>
      <c r="WGE556" s="152"/>
      <c r="WGF556" s="152"/>
      <c r="WGG556" s="152"/>
      <c r="WGH556" s="152"/>
      <c r="WGI556" s="152"/>
      <c r="WGJ556" s="152"/>
      <c r="WGK556" s="152"/>
      <c r="WGL556" s="152"/>
      <c r="WGM556" s="152"/>
      <c r="WGN556" s="152"/>
      <c r="WGO556" s="152"/>
      <c r="WGP556" s="152"/>
      <c r="WGQ556" s="152"/>
      <c r="WGR556" s="152"/>
      <c r="WGS556" s="152"/>
      <c r="WGT556" s="152"/>
      <c r="WGU556" s="152"/>
      <c r="WGV556" s="152"/>
      <c r="WGW556" s="152"/>
      <c r="WGX556" s="152"/>
      <c r="WGY556" s="152"/>
      <c r="WGZ556" s="152"/>
      <c r="WHA556" s="152"/>
      <c r="WHB556" s="152"/>
      <c r="WHC556" s="152"/>
      <c r="WHD556" s="152"/>
      <c r="WHE556" s="152"/>
      <c r="WHF556" s="152"/>
      <c r="WHG556" s="152"/>
      <c r="WHH556" s="152"/>
      <c r="WHI556" s="152"/>
      <c r="WHJ556" s="152"/>
      <c r="WHK556" s="152"/>
      <c r="WHL556" s="152"/>
      <c r="WHM556" s="152"/>
      <c r="WHN556" s="152"/>
      <c r="WHO556" s="152"/>
      <c r="WHP556" s="152"/>
      <c r="WHQ556" s="152"/>
      <c r="WHR556" s="152"/>
      <c r="WHS556" s="152"/>
      <c r="WHT556" s="152"/>
      <c r="WHU556" s="152"/>
      <c r="WHV556" s="152"/>
      <c r="WHW556" s="152"/>
      <c r="WHX556" s="152"/>
      <c r="WHY556" s="152"/>
      <c r="WHZ556" s="152"/>
      <c r="WIA556" s="152"/>
      <c r="WIB556" s="152"/>
      <c r="WIC556" s="152"/>
      <c r="WID556" s="152"/>
      <c r="WIE556" s="152"/>
      <c r="WIF556" s="152"/>
      <c r="WIG556" s="152"/>
      <c r="WIH556" s="152"/>
      <c r="WII556" s="152"/>
      <c r="WIJ556" s="152"/>
      <c r="WIK556" s="152"/>
      <c r="WIL556" s="152"/>
      <c r="WIM556" s="152"/>
      <c r="WIN556" s="152"/>
      <c r="WIO556" s="152"/>
      <c r="WIP556" s="152"/>
      <c r="WIQ556" s="152"/>
      <c r="WIR556" s="152"/>
      <c r="WIS556" s="152"/>
      <c r="WIT556" s="152"/>
      <c r="WIU556" s="152"/>
      <c r="WIV556" s="152"/>
      <c r="WIW556" s="152"/>
      <c r="WIX556" s="152"/>
      <c r="WIY556" s="152"/>
      <c r="WIZ556" s="152"/>
      <c r="WJA556" s="152"/>
      <c r="WJB556" s="152"/>
      <c r="WJC556" s="152"/>
      <c r="WJD556" s="152"/>
      <c r="WJE556" s="152"/>
      <c r="WJF556" s="152"/>
      <c r="WJG556" s="152"/>
      <c r="WJH556" s="152"/>
      <c r="WJI556" s="152"/>
      <c r="WJJ556" s="152"/>
      <c r="WJK556" s="152"/>
      <c r="WJL556" s="152"/>
      <c r="WJM556" s="152"/>
      <c r="WJN556" s="152"/>
      <c r="WJO556" s="152"/>
      <c r="WJP556" s="152"/>
      <c r="WJQ556" s="152"/>
      <c r="WJR556" s="152"/>
      <c r="WJS556" s="152"/>
      <c r="WJT556" s="152"/>
      <c r="WJU556" s="152"/>
      <c r="WJV556" s="152"/>
      <c r="WJW556" s="152"/>
      <c r="WJX556" s="152"/>
      <c r="WJY556" s="152"/>
      <c r="WJZ556" s="152"/>
      <c r="WKA556" s="152"/>
      <c r="WKB556" s="152"/>
      <c r="WKC556" s="152"/>
      <c r="WKD556" s="152"/>
      <c r="WKE556" s="152"/>
      <c r="WKF556" s="152"/>
      <c r="WKG556" s="152"/>
      <c r="WKH556" s="152"/>
      <c r="WKI556" s="152"/>
      <c r="WKJ556" s="152"/>
      <c r="WKK556" s="152"/>
      <c r="WKL556" s="152"/>
      <c r="WKM556" s="152"/>
      <c r="WKN556" s="152"/>
      <c r="WKO556" s="152"/>
      <c r="WKP556" s="152"/>
      <c r="WKQ556" s="152"/>
      <c r="WKR556" s="152"/>
      <c r="WKS556" s="152"/>
      <c r="WKT556" s="152"/>
      <c r="WKU556" s="152"/>
      <c r="WKV556" s="152"/>
      <c r="WKW556" s="152"/>
      <c r="WKX556" s="152"/>
      <c r="WKY556" s="152"/>
      <c r="WKZ556" s="152"/>
      <c r="WLA556" s="152"/>
      <c r="WLB556" s="152"/>
      <c r="WLC556" s="152"/>
      <c r="WLD556" s="152"/>
      <c r="WLE556" s="152"/>
      <c r="WLF556" s="152"/>
      <c r="WLG556" s="152"/>
      <c r="WLH556" s="152"/>
      <c r="WLI556" s="152"/>
      <c r="WLJ556" s="152"/>
      <c r="WLK556" s="152"/>
      <c r="WLL556" s="152"/>
      <c r="WLM556" s="152"/>
      <c r="WLN556" s="152"/>
      <c r="WLO556" s="152"/>
      <c r="WLP556" s="152"/>
      <c r="WLQ556" s="152"/>
      <c r="WLR556" s="152"/>
      <c r="WLS556" s="152"/>
      <c r="WLT556" s="152"/>
      <c r="WLU556" s="152"/>
      <c r="WLV556" s="152"/>
      <c r="WLW556" s="152"/>
      <c r="WLX556" s="152"/>
      <c r="WLY556" s="152"/>
      <c r="WLZ556" s="152"/>
      <c r="WMA556" s="152"/>
      <c r="WMB556" s="152"/>
      <c r="WMC556" s="152"/>
      <c r="WMD556" s="152"/>
      <c r="WME556" s="152"/>
      <c r="WMF556" s="152"/>
      <c r="WMG556" s="152"/>
      <c r="WMH556" s="152"/>
      <c r="WMI556" s="152"/>
      <c r="WMJ556" s="152"/>
      <c r="WMK556" s="152"/>
      <c r="WML556" s="152"/>
      <c r="WMM556" s="152"/>
      <c r="WMN556" s="152"/>
      <c r="WMO556" s="152"/>
      <c r="WMP556" s="152"/>
      <c r="WMQ556" s="152"/>
      <c r="WMR556" s="152"/>
      <c r="WMS556" s="152"/>
      <c r="WMT556" s="152"/>
      <c r="WMU556" s="152"/>
      <c r="WMV556" s="152"/>
      <c r="WMW556" s="152"/>
      <c r="WMX556" s="152"/>
      <c r="WMY556" s="152"/>
      <c r="WMZ556" s="152"/>
      <c r="WNA556" s="152"/>
      <c r="WNB556" s="152"/>
      <c r="WNC556" s="152"/>
      <c r="WND556" s="152"/>
      <c r="WNE556" s="152"/>
      <c r="WNF556" s="152"/>
      <c r="WNG556" s="152"/>
      <c r="WNH556" s="152"/>
      <c r="WNI556" s="152"/>
      <c r="WNJ556" s="152"/>
      <c r="WNK556" s="152"/>
      <c r="WNL556" s="152"/>
      <c r="WNM556" s="152"/>
      <c r="WNN556" s="152"/>
      <c r="WNO556" s="152"/>
      <c r="WNP556" s="152"/>
      <c r="WNQ556" s="152"/>
      <c r="WNR556" s="152"/>
      <c r="WNS556" s="152"/>
      <c r="WNT556" s="152"/>
      <c r="WNU556" s="152"/>
      <c r="WNV556" s="152"/>
      <c r="WNW556" s="152"/>
      <c r="WNX556" s="152"/>
      <c r="WNY556" s="152"/>
      <c r="WNZ556" s="152"/>
      <c r="WOA556" s="152"/>
      <c r="WOB556" s="152"/>
      <c r="WOC556" s="152"/>
      <c r="WOD556" s="152"/>
      <c r="WOE556" s="152"/>
      <c r="WOF556" s="152"/>
      <c r="WOG556" s="152"/>
      <c r="WOH556" s="152"/>
      <c r="WOI556" s="152"/>
      <c r="WOJ556" s="152"/>
      <c r="WOK556" s="152"/>
      <c r="WOL556" s="152"/>
      <c r="WOM556" s="152"/>
      <c r="WON556" s="152"/>
      <c r="WOO556" s="152"/>
      <c r="WOP556" s="152"/>
      <c r="WOQ556" s="152"/>
      <c r="WOR556" s="152"/>
      <c r="WOS556" s="152"/>
      <c r="WOT556" s="152"/>
      <c r="WOU556" s="152"/>
      <c r="WOV556" s="152"/>
      <c r="WOW556" s="152"/>
      <c r="WOX556" s="152"/>
      <c r="WOY556" s="152"/>
      <c r="WOZ556" s="152"/>
      <c r="WPA556" s="152"/>
      <c r="WPB556" s="152"/>
      <c r="WPC556" s="152"/>
      <c r="WPD556" s="152"/>
      <c r="WPE556" s="152"/>
      <c r="WPF556" s="152"/>
      <c r="WPG556" s="152"/>
      <c r="WPH556" s="152"/>
      <c r="WPI556" s="152"/>
      <c r="WPJ556" s="152"/>
      <c r="WPK556" s="152"/>
      <c r="WPL556" s="152"/>
      <c r="WPM556" s="152"/>
      <c r="WPN556" s="152"/>
      <c r="WPO556" s="152"/>
      <c r="WPP556" s="152"/>
      <c r="WPQ556" s="152"/>
      <c r="WPR556" s="152"/>
      <c r="WPS556" s="152"/>
      <c r="WPT556" s="152"/>
      <c r="WPU556" s="152"/>
      <c r="WPV556" s="152"/>
      <c r="WPW556" s="152"/>
      <c r="WPX556" s="152"/>
      <c r="WPY556" s="152"/>
      <c r="WPZ556" s="152"/>
      <c r="WQA556" s="152"/>
      <c r="WQB556" s="152"/>
      <c r="WQC556" s="152"/>
      <c r="WQD556" s="152"/>
      <c r="WQE556" s="152"/>
      <c r="WQF556" s="152"/>
      <c r="WQG556" s="152"/>
      <c r="WQH556" s="152"/>
      <c r="WQI556" s="152"/>
      <c r="WQJ556" s="152"/>
      <c r="WQK556" s="152"/>
      <c r="WQL556" s="152"/>
      <c r="WQM556" s="152"/>
      <c r="WQN556" s="152"/>
      <c r="WQO556" s="152"/>
      <c r="WQP556" s="152"/>
      <c r="WQQ556" s="152"/>
      <c r="WQR556" s="152"/>
      <c r="WQS556" s="152"/>
      <c r="WQT556" s="152"/>
      <c r="WQU556" s="152"/>
      <c r="WQV556" s="152"/>
      <c r="WQW556" s="152"/>
      <c r="WQX556" s="152"/>
      <c r="WQY556" s="152"/>
      <c r="WQZ556" s="152"/>
      <c r="WRA556" s="152"/>
      <c r="WRB556" s="152"/>
      <c r="WRC556" s="152"/>
      <c r="WRD556" s="152"/>
      <c r="WRE556" s="152"/>
      <c r="WRF556" s="152"/>
      <c r="WRG556" s="152"/>
      <c r="WRH556" s="152"/>
      <c r="WRI556" s="152"/>
      <c r="WRJ556" s="152"/>
      <c r="WRK556" s="152"/>
      <c r="WRL556" s="152"/>
      <c r="WRM556" s="152"/>
      <c r="WRN556" s="152"/>
      <c r="WRO556" s="152"/>
      <c r="WRP556" s="152"/>
      <c r="WRQ556" s="152"/>
      <c r="WRR556" s="152"/>
      <c r="WRS556" s="152"/>
      <c r="WRT556" s="152"/>
      <c r="WRU556" s="152"/>
      <c r="WRV556" s="152"/>
      <c r="WRW556" s="152"/>
      <c r="WRX556" s="152"/>
      <c r="WRY556" s="152"/>
      <c r="WRZ556" s="152"/>
      <c r="WSA556" s="152"/>
      <c r="WSB556" s="152"/>
      <c r="WSC556" s="152"/>
      <c r="WSD556" s="152"/>
      <c r="WSE556" s="152"/>
      <c r="WSF556" s="152"/>
      <c r="WSG556" s="152"/>
      <c r="WSH556" s="152"/>
      <c r="WSI556" s="152"/>
      <c r="WSJ556" s="152"/>
      <c r="WSK556" s="152"/>
      <c r="WSL556" s="152"/>
      <c r="WSM556" s="152"/>
      <c r="WSN556" s="152"/>
      <c r="WSO556" s="152"/>
      <c r="WSP556" s="152"/>
      <c r="WSQ556" s="152"/>
      <c r="WSR556" s="152"/>
      <c r="WSS556" s="152"/>
      <c r="WST556" s="152"/>
      <c r="WSU556" s="152"/>
      <c r="WSV556" s="152"/>
      <c r="WSW556" s="152"/>
      <c r="WSX556" s="152"/>
      <c r="WSY556" s="152"/>
      <c r="WSZ556" s="152"/>
      <c r="WTA556" s="152"/>
      <c r="WTB556" s="152"/>
      <c r="WTC556" s="152"/>
      <c r="WTD556" s="152"/>
      <c r="WTE556" s="152"/>
      <c r="WTF556" s="152"/>
      <c r="WTG556" s="152"/>
      <c r="WTH556" s="152"/>
      <c r="WTI556" s="152"/>
      <c r="WTJ556" s="152"/>
      <c r="WTK556" s="152"/>
      <c r="WTL556" s="152"/>
      <c r="WTM556" s="152"/>
      <c r="WTN556" s="152"/>
      <c r="WTO556" s="152"/>
      <c r="WTP556" s="152"/>
      <c r="WTQ556" s="152"/>
      <c r="WTR556" s="152"/>
      <c r="WTS556" s="152"/>
      <c r="WTT556" s="152"/>
      <c r="WTU556" s="152"/>
      <c r="WTV556" s="152"/>
      <c r="WTW556" s="152"/>
      <c r="WTX556" s="152"/>
      <c r="WTY556" s="152"/>
      <c r="WTZ556" s="152"/>
      <c r="WUA556" s="152"/>
      <c r="WUB556" s="152"/>
      <c r="WUC556" s="152"/>
      <c r="WUD556" s="152"/>
      <c r="WUE556" s="152"/>
      <c r="WUF556" s="152"/>
      <c r="WUG556" s="152"/>
      <c r="WUH556" s="152"/>
      <c r="WUI556" s="152"/>
      <c r="WUJ556" s="152"/>
      <c r="WUK556" s="152"/>
      <c r="WUL556" s="152"/>
      <c r="WUM556" s="152"/>
      <c r="WUN556" s="152"/>
      <c r="WUO556" s="152"/>
      <c r="WUP556" s="152"/>
      <c r="WUQ556" s="152"/>
      <c r="WUR556" s="152"/>
      <c r="WUS556" s="152"/>
      <c r="WUT556" s="152"/>
      <c r="WUU556" s="152"/>
      <c r="WUV556" s="152"/>
      <c r="WUW556" s="152"/>
      <c r="WUX556" s="152"/>
      <c r="WUY556" s="152"/>
      <c r="WUZ556" s="152"/>
      <c r="WVA556" s="152"/>
      <c r="WVB556" s="152"/>
      <c r="WVC556" s="152"/>
      <c r="WVD556" s="152"/>
      <c r="WVE556" s="152"/>
      <c r="WVF556" s="152"/>
      <c r="WVG556" s="152"/>
      <c r="WVH556" s="152"/>
      <c r="WVI556" s="152"/>
      <c r="WVJ556" s="152"/>
      <c r="WVK556" s="152"/>
      <c r="WVL556" s="152"/>
      <c r="WVM556" s="152"/>
      <c r="WVN556" s="152"/>
      <c r="WVO556" s="152"/>
      <c r="WVP556" s="152"/>
      <c r="WVQ556" s="152"/>
      <c r="WVR556" s="152"/>
      <c r="WVS556" s="152"/>
      <c r="WVT556" s="152"/>
      <c r="WVU556" s="152"/>
      <c r="WVV556" s="152"/>
      <c r="WVW556" s="152"/>
      <c r="WVX556" s="152"/>
      <c r="WVY556" s="152"/>
      <c r="WVZ556" s="152"/>
      <c r="WWA556" s="152"/>
      <c r="WWB556" s="152"/>
      <c r="WWC556" s="152"/>
      <c r="WWD556" s="152"/>
      <c r="WWE556" s="152"/>
      <c r="WWF556" s="152"/>
      <c r="WWG556" s="152"/>
      <c r="WWH556" s="152"/>
      <c r="WWI556" s="152"/>
      <c r="WWJ556" s="152"/>
      <c r="WWK556" s="152"/>
      <c r="WWL556" s="152"/>
      <c r="WWM556" s="152"/>
      <c r="WWN556" s="152"/>
      <c r="WWO556" s="152"/>
      <c r="WWP556" s="152"/>
      <c r="WWQ556" s="152"/>
      <c r="WWR556" s="152"/>
      <c r="WWS556" s="152"/>
      <c r="WWT556" s="152"/>
      <c r="WWU556" s="152"/>
      <c r="WWV556" s="152"/>
      <c r="WWW556" s="152"/>
      <c r="WWX556" s="152"/>
      <c r="WWY556" s="152"/>
      <c r="WWZ556" s="152"/>
      <c r="WXA556" s="152"/>
      <c r="WXB556" s="152"/>
      <c r="WXC556" s="152"/>
      <c r="WXD556" s="152"/>
      <c r="WXE556" s="152"/>
      <c r="WXF556" s="152"/>
      <c r="WXG556" s="152"/>
      <c r="WXH556" s="152"/>
      <c r="WXI556" s="152"/>
      <c r="WXJ556" s="152"/>
      <c r="WXK556" s="152"/>
      <c r="WXL556" s="152"/>
      <c r="WXM556" s="152"/>
      <c r="WXN556" s="152"/>
      <c r="WXO556" s="152"/>
      <c r="WXP556" s="152"/>
      <c r="WXQ556" s="152"/>
      <c r="WXR556" s="152"/>
      <c r="WXS556" s="152"/>
      <c r="WXT556" s="152"/>
      <c r="WXU556" s="152"/>
      <c r="WXV556" s="152"/>
      <c r="WXW556" s="152"/>
      <c r="WXX556" s="152"/>
      <c r="WXY556" s="152"/>
      <c r="WXZ556" s="152"/>
      <c r="WYA556" s="152"/>
      <c r="WYB556" s="152"/>
      <c r="WYC556" s="152"/>
      <c r="WYD556" s="152"/>
      <c r="WYE556" s="152"/>
      <c r="WYF556" s="152"/>
      <c r="WYG556" s="152"/>
      <c r="WYH556" s="152"/>
      <c r="WYI556" s="152"/>
      <c r="WYJ556" s="152"/>
      <c r="WYK556" s="152"/>
      <c r="WYL556" s="152"/>
      <c r="WYM556" s="152"/>
      <c r="WYN556" s="152"/>
      <c r="WYO556" s="152"/>
      <c r="WYP556" s="152"/>
      <c r="WYQ556" s="152"/>
      <c r="WYR556" s="152"/>
      <c r="WYS556" s="152"/>
      <c r="WYT556" s="152"/>
      <c r="WYU556" s="152"/>
      <c r="WYV556" s="152"/>
      <c r="WYW556" s="152"/>
      <c r="WYX556" s="152"/>
      <c r="WYY556" s="152"/>
      <c r="WYZ556" s="152"/>
      <c r="WZA556" s="152"/>
      <c r="WZB556" s="152"/>
      <c r="WZC556" s="152"/>
      <c r="WZD556" s="152"/>
      <c r="WZE556" s="152"/>
      <c r="WZF556" s="152"/>
      <c r="WZG556" s="152"/>
      <c r="WZH556" s="152"/>
      <c r="WZI556" s="152"/>
      <c r="WZJ556" s="152"/>
      <c r="WZK556" s="152"/>
      <c r="WZL556" s="152"/>
      <c r="WZM556" s="152"/>
      <c r="WZN556" s="152"/>
      <c r="WZO556" s="152"/>
      <c r="WZP556" s="152"/>
      <c r="WZQ556" s="152"/>
      <c r="WZR556" s="152"/>
      <c r="WZS556" s="152"/>
      <c r="WZT556" s="152"/>
      <c r="WZU556" s="152"/>
      <c r="WZV556" s="152"/>
      <c r="WZW556" s="152"/>
      <c r="WZX556" s="152"/>
      <c r="WZY556" s="152"/>
      <c r="WZZ556" s="152"/>
      <c r="XAA556" s="152"/>
      <c r="XAB556" s="152"/>
      <c r="XAC556" s="152"/>
      <c r="XAD556" s="152"/>
      <c r="XAE556" s="152"/>
      <c r="XAF556" s="152"/>
      <c r="XAG556" s="152"/>
      <c r="XAH556" s="152"/>
      <c r="XAI556" s="152"/>
      <c r="XAJ556" s="152"/>
      <c r="XAK556" s="152"/>
      <c r="XAL556" s="152"/>
      <c r="XAM556" s="152"/>
      <c r="XAN556" s="152"/>
      <c r="XAO556" s="152"/>
      <c r="XAP556" s="152"/>
      <c r="XAQ556" s="152"/>
      <c r="XAR556" s="152"/>
      <c r="XAS556" s="152"/>
      <c r="XAT556" s="152"/>
      <c r="XAU556" s="152"/>
      <c r="XAV556" s="152"/>
      <c r="XAW556" s="152"/>
      <c r="XAX556" s="152"/>
      <c r="XAY556" s="152"/>
      <c r="XAZ556" s="152"/>
      <c r="XBA556" s="152"/>
      <c r="XBB556" s="152"/>
      <c r="XBC556" s="152"/>
      <c r="XBD556" s="152"/>
      <c r="XBE556" s="152"/>
      <c r="XBF556" s="152"/>
      <c r="XBG556" s="152"/>
      <c r="XBH556" s="152"/>
      <c r="XBI556" s="152"/>
      <c r="XBJ556" s="152"/>
      <c r="XBK556" s="152"/>
      <c r="XBL556" s="152"/>
      <c r="XBM556" s="152"/>
      <c r="XBN556" s="152"/>
      <c r="XBO556" s="152"/>
      <c r="XBP556" s="152"/>
      <c r="XBQ556" s="152"/>
      <c r="XBR556" s="152"/>
      <c r="XBS556" s="152"/>
      <c r="XBT556" s="152"/>
      <c r="XBU556" s="152"/>
      <c r="XBV556" s="152"/>
      <c r="XBW556" s="152"/>
      <c r="XBX556" s="152"/>
      <c r="XBY556" s="152"/>
      <c r="XBZ556" s="152"/>
      <c r="XCA556" s="152"/>
      <c r="XCB556" s="152"/>
      <c r="XCC556" s="152"/>
      <c r="XCD556" s="152"/>
      <c r="XCE556" s="152"/>
      <c r="XCF556" s="152"/>
      <c r="XCG556" s="152"/>
      <c r="XCH556" s="152"/>
      <c r="XCI556" s="152"/>
      <c r="XCJ556" s="152"/>
      <c r="XCK556" s="152"/>
      <c r="XCL556" s="152"/>
      <c r="XCM556" s="152"/>
      <c r="XCN556" s="152"/>
      <c r="XCO556" s="152"/>
      <c r="XCP556" s="152"/>
      <c r="XCQ556" s="152"/>
      <c r="XCR556" s="152"/>
      <c r="XCS556" s="152"/>
      <c r="XCT556" s="152"/>
      <c r="XCU556" s="152"/>
      <c r="XCV556" s="152"/>
      <c r="XCW556" s="152"/>
      <c r="XCX556" s="152"/>
      <c r="XCY556" s="152"/>
      <c r="XCZ556" s="152"/>
      <c r="XDA556" s="152"/>
      <c r="XDB556" s="152"/>
      <c r="XDC556" s="152"/>
      <c r="XDD556" s="152"/>
      <c r="XDE556" s="152"/>
      <c r="XDF556" s="152"/>
      <c r="XDG556" s="152"/>
      <c r="XDH556" s="152"/>
      <c r="XDI556" s="152"/>
      <c r="XDJ556" s="152"/>
      <c r="XDK556" s="152"/>
      <c r="XDL556" s="152"/>
      <c r="XDM556" s="152"/>
      <c r="XDN556" s="152"/>
      <c r="XDO556" s="152"/>
      <c r="XDP556" s="152"/>
      <c r="XDQ556" s="152"/>
      <c r="XDR556" s="152"/>
      <c r="XDS556" s="152"/>
      <c r="XDT556" s="152"/>
      <c r="XDU556" s="152"/>
      <c r="XDV556" s="152"/>
      <c r="XDW556" s="152"/>
      <c r="XDX556" s="152"/>
      <c r="XDY556" s="152"/>
      <c r="XDZ556" s="152"/>
      <c r="XEA556" s="152"/>
      <c r="XEB556" s="152"/>
      <c r="XEC556" s="152"/>
      <c r="XED556" s="152"/>
      <c r="XEE556" s="152"/>
      <c r="XEF556" s="152"/>
      <c r="XEG556" s="152"/>
      <c r="XEH556" s="152"/>
      <c r="XEI556" s="152"/>
      <c r="XEJ556" s="152"/>
      <c r="XEK556" s="152"/>
      <c r="XEL556" s="152"/>
      <c r="XEM556" s="152"/>
      <c r="XEN556" s="152"/>
      <c r="XEO556" s="152"/>
      <c r="XEP556" s="152"/>
      <c r="XEQ556" s="152"/>
      <c r="XER556" s="152"/>
      <c r="XES556" s="152"/>
      <c r="XET556" s="152"/>
      <c r="XEU556" s="152"/>
      <c r="XEV556" s="152"/>
      <c r="XEW556" s="152"/>
      <c r="XEX556" s="152"/>
      <c r="XEY556" s="152"/>
      <c r="XEZ556" s="152"/>
      <c r="XFA556" s="152"/>
      <c r="XFB556" s="152"/>
      <c r="XFC556" s="152"/>
      <c r="XFD556" s="152"/>
    </row>
    <row r="557" spans="1:16384" s="246" customFormat="1" ht="306">
      <c r="A557" s="261" t="s">
        <v>181</v>
      </c>
      <c r="B557" s="173" t="s">
        <v>2175</v>
      </c>
      <c r="C557" s="473">
        <f t="shared" si="121"/>
        <v>0</v>
      </c>
      <c r="D557" s="425" t="s">
        <v>2171</v>
      </c>
      <c r="E557" s="53"/>
      <c r="F557" s="3" t="s">
        <v>2180</v>
      </c>
      <c r="G557" s="426"/>
      <c r="H557" s="188" t="s">
        <v>2177</v>
      </c>
      <c r="I557" s="188" t="s">
        <v>2183</v>
      </c>
      <c r="J557" s="427" t="s">
        <v>2184</v>
      </c>
      <c r="K557" s="298">
        <v>1</v>
      </c>
      <c r="L557" s="299">
        <v>42826</v>
      </c>
      <c r="M557" s="299">
        <v>42860</v>
      </c>
      <c r="N557" s="428">
        <f t="shared" si="116"/>
        <v>4.9000000000000004</v>
      </c>
      <c r="O557" s="408"/>
      <c r="P557" s="429">
        <f t="shared" si="122"/>
        <v>0</v>
      </c>
      <c r="Q557" s="300">
        <f t="shared" si="123"/>
        <v>0</v>
      </c>
      <c r="R557" s="300">
        <f t="shared" si="124"/>
        <v>0</v>
      </c>
      <c r="S557" s="300">
        <f t="shared" si="125"/>
        <v>0</v>
      </c>
      <c r="T557" s="430"/>
      <c r="U557" s="244"/>
      <c r="V557" s="244"/>
      <c r="W557" s="244"/>
      <c r="X557" s="244"/>
      <c r="Y557" s="244"/>
      <c r="Z557" s="244"/>
      <c r="AA557" s="244"/>
      <c r="AB557" s="244"/>
      <c r="AC557" s="244"/>
      <c r="AD557" s="244"/>
      <c r="AE557" s="244"/>
      <c r="AF557" s="244"/>
      <c r="AG557" s="244"/>
      <c r="AH557" s="244"/>
      <c r="AI557" s="244"/>
      <c r="AJ557" s="244"/>
      <c r="AK557" s="152"/>
      <c r="AL557" s="152"/>
      <c r="AM557" s="152"/>
      <c r="AN557" s="152"/>
      <c r="AO557" s="152"/>
      <c r="AP557" s="152"/>
      <c r="AQ557" s="152"/>
      <c r="AR557" s="152"/>
      <c r="AS557" s="152"/>
      <c r="AT557" s="152"/>
      <c r="AU557" s="152"/>
      <c r="AV557" s="152"/>
      <c r="AW557" s="152"/>
      <c r="AX557" s="152"/>
      <c r="AY557" s="152"/>
      <c r="AZ557" s="152"/>
      <c r="BA557" s="152"/>
      <c r="BB557" s="152"/>
      <c r="BC557" s="152"/>
      <c r="BD557" s="152"/>
      <c r="BE557" s="152"/>
      <c r="BF557" s="152"/>
      <c r="BG557" s="152"/>
      <c r="BH557" s="152"/>
      <c r="BI557" s="152"/>
      <c r="BJ557" s="152"/>
      <c r="BK557" s="152"/>
      <c r="BL557" s="152"/>
      <c r="BM557" s="152"/>
      <c r="BN557" s="152"/>
      <c r="BO557" s="152"/>
      <c r="BP557" s="152"/>
      <c r="BQ557" s="152"/>
      <c r="BR557" s="152"/>
      <c r="BS557" s="152"/>
      <c r="BT557" s="152"/>
      <c r="BU557" s="152"/>
      <c r="BV557" s="152"/>
      <c r="BW557" s="152"/>
      <c r="BX557" s="152"/>
      <c r="BY557" s="152"/>
      <c r="BZ557" s="152"/>
      <c r="CA557" s="152"/>
      <c r="CB557" s="152"/>
      <c r="CC557" s="152"/>
      <c r="CD557" s="152"/>
      <c r="CE557" s="152"/>
      <c r="CF557" s="152"/>
      <c r="CG557" s="152"/>
      <c r="CH557" s="152"/>
      <c r="CI557" s="152"/>
      <c r="CJ557" s="152"/>
      <c r="CK557" s="152"/>
      <c r="CL557" s="152"/>
      <c r="CM557" s="152"/>
      <c r="CN557" s="152"/>
      <c r="CO557" s="152"/>
      <c r="CP557" s="152"/>
      <c r="CQ557" s="152"/>
      <c r="CR557" s="152"/>
      <c r="CS557" s="152"/>
      <c r="CT557" s="152"/>
      <c r="CU557" s="152"/>
      <c r="CV557" s="152"/>
      <c r="CW557" s="152"/>
      <c r="CX557" s="152"/>
      <c r="CY557" s="152"/>
      <c r="CZ557" s="152"/>
      <c r="DA557" s="152"/>
      <c r="DB557" s="152"/>
      <c r="DC557" s="152"/>
      <c r="DD557" s="152"/>
      <c r="DE557" s="152"/>
      <c r="DF557" s="152"/>
      <c r="DG557" s="152"/>
      <c r="DH557" s="152"/>
      <c r="DI557" s="152"/>
      <c r="DJ557" s="152"/>
      <c r="DK557" s="152"/>
      <c r="DL557" s="152"/>
      <c r="DM557" s="152"/>
      <c r="DN557" s="152"/>
      <c r="DO557" s="152"/>
      <c r="DP557" s="152"/>
      <c r="DQ557" s="152"/>
      <c r="DR557" s="152"/>
      <c r="DS557" s="152"/>
      <c r="DT557" s="152"/>
      <c r="DU557" s="152"/>
      <c r="DV557" s="152"/>
      <c r="DW557" s="152"/>
      <c r="DX557" s="152"/>
      <c r="DY557" s="152"/>
      <c r="DZ557" s="152"/>
      <c r="EA557" s="152"/>
      <c r="EB557" s="152"/>
      <c r="EC557" s="152"/>
      <c r="ED557" s="152"/>
      <c r="EE557" s="152"/>
      <c r="EF557" s="152"/>
      <c r="EG557" s="152"/>
      <c r="EH557" s="152"/>
      <c r="EI557" s="152"/>
      <c r="EJ557" s="152"/>
      <c r="EK557" s="152"/>
      <c r="EL557" s="152"/>
      <c r="EM557" s="152"/>
      <c r="EN557" s="152"/>
      <c r="EO557" s="152"/>
      <c r="EP557" s="152"/>
      <c r="EQ557" s="152"/>
      <c r="ER557" s="152"/>
      <c r="ES557" s="152"/>
      <c r="ET557" s="152"/>
      <c r="EU557" s="152"/>
      <c r="EV557" s="152"/>
      <c r="EW557" s="152"/>
      <c r="EX557" s="152"/>
      <c r="EY557" s="152"/>
      <c r="EZ557" s="152"/>
      <c r="FA557" s="152"/>
      <c r="FB557" s="152"/>
      <c r="FC557" s="152"/>
      <c r="FD557" s="152"/>
      <c r="FE557" s="152"/>
      <c r="FF557" s="152"/>
      <c r="FG557" s="152"/>
      <c r="FH557" s="152"/>
      <c r="FI557" s="152"/>
      <c r="FJ557" s="152"/>
      <c r="FK557" s="152"/>
      <c r="FL557" s="152"/>
      <c r="FM557" s="152"/>
      <c r="FN557" s="152"/>
      <c r="FO557" s="152"/>
      <c r="FP557" s="152"/>
      <c r="FQ557" s="152"/>
      <c r="FR557" s="152"/>
      <c r="FS557" s="152"/>
      <c r="FT557" s="152"/>
      <c r="FU557" s="152"/>
      <c r="FV557" s="152"/>
      <c r="FW557" s="152"/>
      <c r="FX557" s="152"/>
      <c r="FY557" s="152"/>
      <c r="FZ557" s="152"/>
      <c r="GA557" s="152"/>
      <c r="GB557" s="152"/>
      <c r="GC557" s="152"/>
      <c r="GD557" s="152"/>
      <c r="GE557" s="152"/>
      <c r="GF557" s="152"/>
      <c r="GG557" s="152"/>
      <c r="GH557" s="152"/>
      <c r="GI557" s="152"/>
      <c r="GJ557" s="152"/>
      <c r="GK557" s="152"/>
      <c r="GL557" s="152"/>
      <c r="GM557" s="152"/>
      <c r="GN557" s="152"/>
      <c r="GO557" s="152"/>
      <c r="GP557" s="152"/>
      <c r="GQ557" s="152"/>
      <c r="GR557" s="152"/>
      <c r="GS557" s="152"/>
      <c r="GT557" s="152"/>
      <c r="GU557" s="152"/>
      <c r="GV557" s="152"/>
      <c r="GW557" s="152"/>
      <c r="GX557" s="152"/>
      <c r="GY557" s="152"/>
      <c r="GZ557" s="152"/>
      <c r="HA557" s="152"/>
      <c r="HB557" s="152"/>
      <c r="HC557" s="152"/>
      <c r="HD557" s="152"/>
      <c r="HE557" s="152"/>
      <c r="HF557" s="152"/>
      <c r="HG557" s="152"/>
      <c r="HH557" s="152"/>
      <c r="HI557" s="152"/>
      <c r="HJ557" s="152"/>
      <c r="HK557" s="152"/>
      <c r="HL557" s="152"/>
      <c r="HM557" s="152"/>
      <c r="HN557" s="152"/>
      <c r="HO557" s="152"/>
      <c r="HP557" s="152"/>
      <c r="HQ557" s="152"/>
      <c r="HR557" s="152"/>
      <c r="HS557" s="152"/>
      <c r="HT557" s="152"/>
      <c r="HU557" s="152"/>
      <c r="HV557" s="152"/>
      <c r="HW557" s="152"/>
      <c r="HX557" s="152"/>
      <c r="HY557" s="152"/>
      <c r="HZ557" s="152"/>
      <c r="IA557" s="152"/>
      <c r="IB557" s="152"/>
      <c r="IC557" s="152"/>
      <c r="ID557" s="152"/>
      <c r="IE557" s="152"/>
      <c r="IF557" s="152"/>
      <c r="IG557" s="152"/>
      <c r="IH557" s="152"/>
      <c r="II557" s="152"/>
      <c r="IJ557" s="152"/>
      <c r="IK557" s="152"/>
      <c r="IL557" s="152"/>
      <c r="IM557" s="152"/>
      <c r="IN557" s="152"/>
      <c r="IO557" s="152"/>
      <c r="IP557" s="152"/>
      <c r="IQ557" s="152"/>
      <c r="IR557" s="152"/>
      <c r="IS557" s="152"/>
      <c r="IT557" s="152"/>
      <c r="IU557" s="152"/>
      <c r="IV557" s="152"/>
      <c r="IW557" s="152"/>
      <c r="IX557" s="152"/>
      <c r="IY557" s="152"/>
      <c r="IZ557" s="152"/>
      <c r="JA557" s="152"/>
      <c r="JB557" s="152"/>
      <c r="JC557" s="152"/>
      <c r="JD557" s="152"/>
      <c r="JE557" s="152"/>
      <c r="JF557" s="152"/>
      <c r="JG557" s="152"/>
      <c r="JH557" s="152"/>
      <c r="JI557" s="152"/>
      <c r="JJ557" s="152"/>
      <c r="JK557" s="152"/>
      <c r="JL557" s="152"/>
      <c r="JM557" s="152"/>
      <c r="JN557" s="152"/>
      <c r="JO557" s="152"/>
      <c r="JP557" s="152"/>
      <c r="JQ557" s="152"/>
      <c r="JR557" s="152"/>
      <c r="JS557" s="152"/>
      <c r="JT557" s="152"/>
      <c r="JU557" s="152"/>
      <c r="JV557" s="152"/>
      <c r="JW557" s="152"/>
      <c r="JX557" s="152"/>
      <c r="JY557" s="152"/>
      <c r="JZ557" s="152"/>
      <c r="KA557" s="152"/>
      <c r="KB557" s="152"/>
      <c r="KC557" s="152"/>
      <c r="KD557" s="152"/>
      <c r="KE557" s="152"/>
      <c r="KF557" s="152"/>
      <c r="KG557" s="152"/>
      <c r="KH557" s="152"/>
      <c r="KI557" s="152"/>
      <c r="KJ557" s="152"/>
      <c r="KK557" s="152"/>
      <c r="KL557" s="152"/>
      <c r="KM557" s="152"/>
      <c r="KN557" s="152"/>
      <c r="KO557" s="152"/>
      <c r="KP557" s="152"/>
      <c r="KQ557" s="152"/>
      <c r="KR557" s="152"/>
      <c r="KS557" s="152"/>
      <c r="KT557" s="152"/>
      <c r="KU557" s="152"/>
      <c r="KV557" s="152"/>
      <c r="KW557" s="152"/>
      <c r="KX557" s="152"/>
      <c r="KY557" s="152"/>
      <c r="KZ557" s="152"/>
      <c r="LA557" s="152"/>
      <c r="LB557" s="152"/>
      <c r="LC557" s="152"/>
      <c r="LD557" s="152"/>
      <c r="LE557" s="152"/>
      <c r="LF557" s="152"/>
      <c r="LG557" s="152"/>
      <c r="LH557" s="152"/>
      <c r="LI557" s="152"/>
      <c r="LJ557" s="152"/>
      <c r="LK557" s="152"/>
      <c r="LL557" s="152"/>
      <c r="LM557" s="152"/>
      <c r="LN557" s="152"/>
      <c r="LO557" s="152"/>
      <c r="LP557" s="152"/>
      <c r="LQ557" s="152"/>
      <c r="LR557" s="152"/>
      <c r="LS557" s="152"/>
      <c r="LT557" s="152"/>
      <c r="LU557" s="152"/>
      <c r="LV557" s="152"/>
      <c r="LW557" s="152"/>
      <c r="LX557" s="152"/>
      <c r="LY557" s="152"/>
      <c r="LZ557" s="152"/>
      <c r="MA557" s="152"/>
      <c r="MB557" s="152"/>
      <c r="MC557" s="152"/>
      <c r="MD557" s="152"/>
      <c r="ME557" s="152"/>
      <c r="MF557" s="152"/>
      <c r="MG557" s="152"/>
      <c r="MH557" s="152"/>
      <c r="MI557" s="152"/>
      <c r="MJ557" s="152"/>
      <c r="MK557" s="152"/>
      <c r="ML557" s="152"/>
      <c r="MM557" s="152"/>
      <c r="MN557" s="152"/>
      <c r="MO557" s="152"/>
      <c r="MP557" s="152"/>
      <c r="MQ557" s="152"/>
      <c r="MR557" s="152"/>
      <c r="MS557" s="152"/>
      <c r="MT557" s="152"/>
      <c r="MU557" s="152"/>
      <c r="MV557" s="152"/>
      <c r="MW557" s="152"/>
      <c r="MX557" s="152"/>
      <c r="MY557" s="152"/>
      <c r="MZ557" s="152"/>
      <c r="NA557" s="152"/>
      <c r="NB557" s="152"/>
      <c r="NC557" s="152"/>
      <c r="ND557" s="152"/>
      <c r="NE557" s="152"/>
      <c r="NF557" s="152"/>
      <c r="NG557" s="152"/>
      <c r="NH557" s="152"/>
      <c r="NI557" s="152"/>
      <c r="NJ557" s="152"/>
      <c r="NK557" s="152"/>
      <c r="NL557" s="152"/>
      <c r="NM557" s="152"/>
      <c r="NN557" s="152"/>
      <c r="NO557" s="152"/>
      <c r="NP557" s="152"/>
      <c r="NQ557" s="152"/>
      <c r="NR557" s="152"/>
      <c r="NS557" s="152"/>
      <c r="NT557" s="152"/>
      <c r="NU557" s="152"/>
      <c r="NV557" s="152"/>
      <c r="NW557" s="152"/>
      <c r="NX557" s="152"/>
      <c r="NY557" s="152"/>
      <c r="NZ557" s="152"/>
      <c r="OA557" s="152"/>
      <c r="OB557" s="152"/>
      <c r="OC557" s="152"/>
      <c r="OD557" s="152"/>
      <c r="OE557" s="152"/>
      <c r="OF557" s="152"/>
      <c r="OG557" s="152"/>
      <c r="OH557" s="152"/>
      <c r="OI557" s="152"/>
      <c r="OJ557" s="152"/>
      <c r="OK557" s="152"/>
      <c r="OL557" s="152"/>
      <c r="OM557" s="152"/>
      <c r="ON557" s="152"/>
      <c r="OO557" s="152"/>
      <c r="OP557" s="152"/>
      <c r="OQ557" s="152"/>
      <c r="OR557" s="152"/>
      <c r="OS557" s="152"/>
      <c r="OT557" s="152"/>
      <c r="OU557" s="152"/>
      <c r="OV557" s="152"/>
      <c r="OW557" s="152"/>
      <c r="OX557" s="152"/>
      <c r="OY557" s="152"/>
      <c r="OZ557" s="152"/>
      <c r="PA557" s="152"/>
      <c r="PB557" s="152"/>
      <c r="PC557" s="152"/>
      <c r="PD557" s="152"/>
      <c r="PE557" s="152"/>
      <c r="PF557" s="152"/>
      <c r="PG557" s="152"/>
      <c r="PH557" s="152"/>
      <c r="PI557" s="152"/>
      <c r="PJ557" s="152"/>
      <c r="PK557" s="152"/>
      <c r="PL557" s="152"/>
      <c r="PM557" s="152"/>
      <c r="PN557" s="152"/>
      <c r="PO557" s="152"/>
      <c r="PP557" s="152"/>
      <c r="PQ557" s="152"/>
      <c r="PR557" s="152"/>
      <c r="PS557" s="152"/>
      <c r="PT557" s="152"/>
      <c r="PU557" s="152"/>
      <c r="PV557" s="152"/>
      <c r="PW557" s="152"/>
      <c r="PX557" s="152"/>
      <c r="PY557" s="152"/>
      <c r="PZ557" s="152"/>
      <c r="QA557" s="152"/>
      <c r="QB557" s="152"/>
      <c r="QC557" s="152"/>
      <c r="QD557" s="152"/>
      <c r="QE557" s="152"/>
      <c r="QF557" s="152"/>
      <c r="QG557" s="152"/>
      <c r="QH557" s="152"/>
      <c r="QI557" s="152"/>
      <c r="QJ557" s="152"/>
      <c r="QK557" s="152"/>
      <c r="QL557" s="152"/>
      <c r="QM557" s="152"/>
      <c r="QN557" s="152"/>
      <c r="QO557" s="152"/>
      <c r="QP557" s="152"/>
      <c r="QQ557" s="152"/>
      <c r="QR557" s="152"/>
      <c r="QS557" s="152"/>
      <c r="QT557" s="152"/>
      <c r="QU557" s="152"/>
      <c r="QV557" s="152"/>
      <c r="QW557" s="152"/>
      <c r="QX557" s="152"/>
      <c r="QY557" s="152"/>
      <c r="QZ557" s="152"/>
      <c r="RA557" s="152"/>
      <c r="RB557" s="152"/>
      <c r="RC557" s="152"/>
      <c r="RD557" s="152"/>
      <c r="RE557" s="152"/>
      <c r="RF557" s="152"/>
      <c r="RG557" s="152"/>
      <c r="RH557" s="152"/>
      <c r="RI557" s="152"/>
      <c r="RJ557" s="152"/>
      <c r="RK557" s="152"/>
      <c r="RL557" s="152"/>
      <c r="RM557" s="152"/>
      <c r="RN557" s="152"/>
      <c r="RO557" s="152"/>
      <c r="RP557" s="152"/>
      <c r="RQ557" s="152"/>
      <c r="RR557" s="152"/>
      <c r="RS557" s="152"/>
      <c r="RT557" s="152"/>
      <c r="RU557" s="152"/>
      <c r="RV557" s="152"/>
      <c r="RW557" s="152"/>
      <c r="RX557" s="152"/>
      <c r="RY557" s="152"/>
      <c r="RZ557" s="152"/>
      <c r="SA557" s="152"/>
      <c r="SB557" s="152"/>
      <c r="SC557" s="152"/>
      <c r="SD557" s="152"/>
      <c r="SE557" s="152"/>
      <c r="SF557" s="152"/>
      <c r="SG557" s="152"/>
      <c r="SH557" s="152"/>
      <c r="SI557" s="152"/>
      <c r="SJ557" s="152"/>
      <c r="SK557" s="152"/>
      <c r="SL557" s="152"/>
      <c r="SM557" s="152"/>
      <c r="SN557" s="152"/>
      <c r="SO557" s="152"/>
      <c r="SP557" s="152"/>
      <c r="SQ557" s="152"/>
      <c r="SR557" s="152"/>
      <c r="SS557" s="152"/>
      <c r="ST557" s="152"/>
      <c r="SU557" s="152"/>
      <c r="SV557" s="152"/>
      <c r="SW557" s="152"/>
      <c r="SX557" s="152"/>
      <c r="SY557" s="152"/>
      <c r="SZ557" s="152"/>
      <c r="TA557" s="152"/>
      <c r="TB557" s="152"/>
      <c r="TC557" s="152"/>
      <c r="TD557" s="152"/>
      <c r="TE557" s="152"/>
      <c r="TF557" s="152"/>
      <c r="TG557" s="152"/>
      <c r="TH557" s="152"/>
      <c r="TI557" s="152"/>
      <c r="TJ557" s="152"/>
      <c r="TK557" s="152"/>
      <c r="TL557" s="152"/>
      <c r="TM557" s="152"/>
      <c r="TN557" s="152"/>
      <c r="TO557" s="152"/>
      <c r="TP557" s="152"/>
      <c r="TQ557" s="152"/>
      <c r="TR557" s="152"/>
      <c r="TS557" s="152"/>
      <c r="TT557" s="152"/>
      <c r="TU557" s="152"/>
      <c r="TV557" s="152"/>
      <c r="TW557" s="152"/>
      <c r="TX557" s="152"/>
      <c r="TY557" s="152"/>
      <c r="TZ557" s="152"/>
      <c r="UA557" s="152"/>
      <c r="UB557" s="152"/>
      <c r="UC557" s="152"/>
      <c r="UD557" s="152"/>
      <c r="UE557" s="152"/>
      <c r="UF557" s="152"/>
      <c r="UG557" s="152"/>
      <c r="UH557" s="152"/>
      <c r="UI557" s="152"/>
      <c r="UJ557" s="152"/>
      <c r="UK557" s="152"/>
      <c r="UL557" s="152"/>
      <c r="UM557" s="152"/>
      <c r="UN557" s="152"/>
      <c r="UO557" s="152"/>
      <c r="UP557" s="152"/>
      <c r="UQ557" s="152"/>
      <c r="UR557" s="152"/>
      <c r="US557" s="152"/>
      <c r="UT557" s="152"/>
      <c r="UU557" s="152"/>
      <c r="UV557" s="152"/>
      <c r="UW557" s="152"/>
      <c r="UX557" s="152"/>
      <c r="UY557" s="152"/>
      <c r="UZ557" s="152"/>
      <c r="VA557" s="152"/>
      <c r="VB557" s="152"/>
      <c r="VC557" s="152"/>
      <c r="VD557" s="152"/>
      <c r="VE557" s="152"/>
      <c r="VF557" s="152"/>
      <c r="VG557" s="152"/>
      <c r="VH557" s="152"/>
      <c r="VI557" s="152"/>
      <c r="VJ557" s="152"/>
      <c r="VK557" s="152"/>
      <c r="VL557" s="152"/>
      <c r="VM557" s="152"/>
      <c r="VN557" s="152"/>
      <c r="VO557" s="152"/>
      <c r="VP557" s="152"/>
      <c r="VQ557" s="152"/>
      <c r="VR557" s="152"/>
      <c r="VS557" s="152"/>
      <c r="VT557" s="152"/>
      <c r="VU557" s="152"/>
      <c r="VV557" s="152"/>
      <c r="VW557" s="152"/>
      <c r="VX557" s="152"/>
      <c r="VY557" s="152"/>
      <c r="VZ557" s="152"/>
      <c r="WA557" s="152"/>
      <c r="WB557" s="152"/>
      <c r="WC557" s="152"/>
      <c r="WD557" s="152"/>
      <c r="WE557" s="152"/>
      <c r="WF557" s="152"/>
      <c r="WG557" s="152"/>
      <c r="WH557" s="152"/>
      <c r="WI557" s="152"/>
      <c r="WJ557" s="152"/>
      <c r="WK557" s="152"/>
      <c r="WL557" s="152"/>
      <c r="WM557" s="152"/>
      <c r="WN557" s="152"/>
      <c r="WO557" s="152"/>
      <c r="WP557" s="152"/>
      <c r="WQ557" s="152"/>
      <c r="WR557" s="152"/>
      <c r="WS557" s="152"/>
      <c r="WT557" s="152"/>
      <c r="WU557" s="152"/>
      <c r="WV557" s="152"/>
      <c r="WW557" s="152"/>
      <c r="WX557" s="152"/>
      <c r="WY557" s="152"/>
      <c r="WZ557" s="152"/>
      <c r="XA557" s="152"/>
      <c r="XB557" s="152"/>
      <c r="XC557" s="152"/>
      <c r="XD557" s="152"/>
      <c r="XE557" s="152"/>
      <c r="XF557" s="152"/>
      <c r="XG557" s="152"/>
      <c r="XH557" s="152"/>
      <c r="XI557" s="152"/>
      <c r="XJ557" s="152"/>
      <c r="XK557" s="152"/>
      <c r="XL557" s="152"/>
      <c r="XM557" s="152"/>
      <c r="XN557" s="152"/>
      <c r="XO557" s="152"/>
      <c r="XP557" s="152"/>
      <c r="XQ557" s="152"/>
      <c r="XR557" s="152"/>
      <c r="XS557" s="152"/>
      <c r="XT557" s="152"/>
      <c r="XU557" s="152"/>
      <c r="XV557" s="152"/>
      <c r="XW557" s="152"/>
      <c r="XX557" s="152"/>
      <c r="XY557" s="152"/>
      <c r="XZ557" s="152"/>
      <c r="YA557" s="152"/>
      <c r="YB557" s="152"/>
      <c r="YC557" s="152"/>
      <c r="YD557" s="152"/>
      <c r="YE557" s="152"/>
      <c r="YF557" s="152"/>
      <c r="YG557" s="152"/>
      <c r="YH557" s="152"/>
      <c r="YI557" s="152"/>
      <c r="YJ557" s="152"/>
      <c r="YK557" s="152"/>
      <c r="YL557" s="152"/>
      <c r="YM557" s="152"/>
      <c r="YN557" s="152"/>
      <c r="YO557" s="152"/>
      <c r="YP557" s="152"/>
      <c r="YQ557" s="152"/>
      <c r="YR557" s="152"/>
      <c r="YS557" s="152"/>
      <c r="YT557" s="152"/>
      <c r="YU557" s="152"/>
      <c r="YV557" s="152"/>
      <c r="YW557" s="152"/>
      <c r="YX557" s="152"/>
      <c r="YY557" s="152"/>
      <c r="YZ557" s="152"/>
      <c r="ZA557" s="152"/>
      <c r="ZB557" s="152"/>
      <c r="ZC557" s="152"/>
      <c r="ZD557" s="152"/>
      <c r="ZE557" s="152"/>
      <c r="ZF557" s="152"/>
      <c r="ZG557" s="152"/>
      <c r="ZH557" s="152"/>
      <c r="ZI557" s="152"/>
      <c r="ZJ557" s="152"/>
      <c r="ZK557" s="152"/>
      <c r="ZL557" s="152"/>
      <c r="ZM557" s="152"/>
      <c r="ZN557" s="152"/>
      <c r="ZO557" s="152"/>
      <c r="ZP557" s="152"/>
      <c r="ZQ557" s="152"/>
      <c r="ZR557" s="152"/>
      <c r="ZS557" s="152"/>
      <c r="ZT557" s="152"/>
      <c r="ZU557" s="152"/>
      <c r="ZV557" s="152"/>
      <c r="ZW557" s="152"/>
      <c r="ZX557" s="152"/>
      <c r="ZY557" s="152"/>
      <c r="ZZ557" s="152"/>
      <c r="AAA557" s="152"/>
      <c r="AAB557" s="152"/>
      <c r="AAC557" s="152"/>
      <c r="AAD557" s="152"/>
      <c r="AAE557" s="152"/>
      <c r="AAF557" s="152"/>
      <c r="AAG557" s="152"/>
      <c r="AAH557" s="152"/>
      <c r="AAI557" s="152"/>
      <c r="AAJ557" s="152"/>
      <c r="AAK557" s="152"/>
      <c r="AAL557" s="152"/>
      <c r="AAM557" s="152"/>
      <c r="AAN557" s="152"/>
      <c r="AAO557" s="152"/>
      <c r="AAP557" s="152"/>
      <c r="AAQ557" s="152"/>
      <c r="AAR557" s="152"/>
      <c r="AAS557" s="152"/>
      <c r="AAT557" s="152"/>
      <c r="AAU557" s="152"/>
      <c r="AAV557" s="152"/>
      <c r="AAW557" s="152"/>
      <c r="AAX557" s="152"/>
      <c r="AAY557" s="152"/>
      <c r="AAZ557" s="152"/>
      <c r="ABA557" s="152"/>
      <c r="ABB557" s="152"/>
      <c r="ABC557" s="152"/>
      <c r="ABD557" s="152"/>
      <c r="ABE557" s="152"/>
      <c r="ABF557" s="152"/>
      <c r="ABG557" s="152"/>
      <c r="ABH557" s="152"/>
      <c r="ABI557" s="152"/>
      <c r="ABJ557" s="152"/>
      <c r="ABK557" s="152"/>
      <c r="ABL557" s="152"/>
      <c r="ABM557" s="152"/>
      <c r="ABN557" s="152"/>
      <c r="ABO557" s="152"/>
      <c r="ABP557" s="152"/>
      <c r="ABQ557" s="152"/>
      <c r="ABR557" s="152"/>
      <c r="ABS557" s="152"/>
      <c r="ABT557" s="152"/>
      <c r="ABU557" s="152"/>
      <c r="ABV557" s="152"/>
      <c r="ABW557" s="152"/>
      <c r="ABX557" s="152"/>
      <c r="ABY557" s="152"/>
      <c r="ABZ557" s="152"/>
      <c r="ACA557" s="152"/>
      <c r="ACB557" s="152"/>
      <c r="ACC557" s="152"/>
      <c r="ACD557" s="152"/>
      <c r="ACE557" s="152"/>
      <c r="ACF557" s="152"/>
      <c r="ACG557" s="152"/>
      <c r="ACH557" s="152"/>
      <c r="ACI557" s="152"/>
      <c r="ACJ557" s="152"/>
      <c r="ACK557" s="152"/>
      <c r="ACL557" s="152"/>
      <c r="ACM557" s="152"/>
      <c r="ACN557" s="152"/>
      <c r="ACO557" s="152"/>
      <c r="ACP557" s="152"/>
      <c r="ACQ557" s="152"/>
      <c r="ACR557" s="152"/>
      <c r="ACS557" s="152"/>
      <c r="ACT557" s="152"/>
      <c r="ACU557" s="152"/>
      <c r="ACV557" s="152"/>
      <c r="ACW557" s="152"/>
      <c r="ACX557" s="152"/>
      <c r="ACY557" s="152"/>
      <c r="ACZ557" s="152"/>
      <c r="ADA557" s="152"/>
      <c r="ADB557" s="152"/>
      <c r="ADC557" s="152"/>
      <c r="ADD557" s="152"/>
      <c r="ADE557" s="152"/>
      <c r="ADF557" s="152"/>
      <c r="ADG557" s="152"/>
      <c r="ADH557" s="152"/>
      <c r="ADI557" s="152"/>
      <c r="ADJ557" s="152"/>
      <c r="ADK557" s="152"/>
      <c r="ADL557" s="152"/>
      <c r="ADM557" s="152"/>
      <c r="ADN557" s="152"/>
      <c r="ADO557" s="152"/>
      <c r="ADP557" s="152"/>
      <c r="ADQ557" s="152"/>
      <c r="ADR557" s="152"/>
      <c r="ADS557" s="152"/>
      <c r="ADT557" s="152"/>
      <c r="ADU557" s="152"/>
      <c r="ADV557" s="152"/>
      <c r="ADW557" s="152"/>
      <c r="ADX557" s="152"/>
      <c r="ADY557" s="152"/>
      <c r="ADZ557" s="152"/>
      <c r="AEA557" s="152"/>
      <c r="AEB557" s="152"/>
      <c r="AEC557" s="152"/>
      <c r="AED557" s="152"/>
      <c r="AEE557" s="152"/>
      <c r="AEF557" s="152"/>
      <c r="AEG557" s="152"/>
      <c r="AEH557" s="152"/>
      <c r="AEI557" s="152"/>
      <c r="AEJ557" s="152"/>
      <c r="AEK557" s="152"/>
      <c r="AEL557" s="152"/>
      <c r="AEM557" s="152"/>
      <c r="AEN557" s="152"/>
      <c r="AEO557" s="152"/>
      <c r="AEP557" s="152"/>
      <c r="AEQ557" s="152"/>
      <c r="AER557" s="152"/>
      <c r="AES557" s="152"/>
      <c r="AET557" s="152"/>
      <c r="AEU557" s="152"/>
      <c r="AEV557" s="152"/>
      <c r="AEW557" s="152"/>
      <c r="AEX557" s="152"/>
      <c r="AEY557" s="152"/>
      <c r="AEZ557" s="152"/>
      <c r="AFA557" s="152"/>
      <c r="AFB557" s="152"/>
      <c r="AFC557" s="152"/>
      <c r="AFD557" s="152"/>
      <c r="AFE557" s="152"/>
      <c r="AFF557" s="152"/>
      <c r="AFG557" s="152"/>
      <c r="AFH557" s="152"/>
      <c r="AFI557" s="152"/>
      <c r="AFJ557" s="152"/>
      <c r="AFK557" s="152"/>
      <c r="AFL557" s="152"/>
      <c r="AFM557" s="152"/>
      <c r="AFN557" s="152"/>
      <c r="AFO557" s="152"/>
      <c r="AFP557" s="152"/>
      <c r="AFQ557" s="152"/>
      <c r="AFR557" s="152"/>
      <c r="AFS557" s="152"/>
      <c r="AFT557" s="152"/>
      <c r="AFU557" s="152"/>
      <c r="AFV557" s="152"/>
      <c r="AFW557" s="152"/>
      <c r="AFX557" s="152"/>
      <c r="AFY557" s="152"/>
      <c r="AFZ557" s="152"/>
      <c r="AGA557" s="152"/>
      <c r="AGB557" s="152"/>
      <c r="AGC557" s="152"/>
      <c r="AGD557" s="152"/>
      <c r="AGE557" s="152"/>
      <c r="AGF557" s="152"/>
      <c r="AGG557" s="152"/>
      <c r="AGH557" s="152"/>
      <c r="AGI557" s="152"/>
      <c r="AGJ557" s="152"/>
      <c r="AGK557" s="152"/>
      <c r="AGL557" s="152"/>
      <c r="AGM557" s="152"/>
      <c r="AGN557" s="152"/>
      <c r="AGO557" s="152"/>
      <c r="AGP557" s="152"/>
      <c r="AGQ557" s="152"/>
      <c r="AGR557" s="152"/>
      <c r="AGS557" s="152"/>
      <c r="AGT557" s="152"/>
      <c r="AGU557" s="152"/>
      <c r="AGV557" s="152"/>
      <c r="AGW557" s="152"/>
      <c r="AGX557" s="152"/>
      <c r="AGY557" s="152"/>
      <c r="AGZ557" s="152"/>
      <c r="AHA557" s="152"/>
      <c r="AHB557" s="152"/>
      <c r="AHC557" s="152"/>
      <c r="AHD557" s="152"/>
      <c r="AHE557" s="152"/>
      <c r="AHF557" s="152"/>
      <c r="AHG557" s="152"/>
      <c r="AHH557" s="152"/>
      <c r="AHI557" s="152"/>
      <c r="AHJ557" s="152"/>
      <c r="AHK557" s="152"/>
      <c r="AHL557" s="152"/>
      <c r="AHM557" s="152"/>
      <c r="AHN557" s="152"/>
      <c r="AHO557" s="152"/>
      <c r="AHP557" s="152"/>
      <c r="AHQ557" s="152"/>
      <c r="AHR557" s="152"/>
      <c r="AHS557" s="152"/>
      <c r="AHT557" s="152"/>
      <c r="AHU557" s="152"/>
      <c r="AHV557" s="152"/>
      <c r="AHW557" s="152"/>
      <c r="AHX557" s="152"/>
      <c r="AHY557" s="152"/>
      <c r="AHZ557" s="152"/>
      <c r="AIA557" s="152"/>
      <c r="AIB557" s="152"/>
      <c r="AIC557" s="152"/>
      <c r="AID557" s="152"/>
      <c r="AIE557" s="152"/>
      <c r="AIF557" s="152"/>
      <c r="AIG557" s="152"/>
      <c r="AIH557" s="152"/>
      <c r="AII557" s="152"/>
      <c r="AIJ557" s="152"/>
      <c r="AIK557" s="152"/>
      <c r="AIL557" s="152"/>
      <c r="AIM557" s="152"/>
      <c r="AIN557" s="152"/>
      <c r="AIO557" s="152"/>
      <c r="AIP557" s="152"/>
      <c r="AIQ557" s="152"/>
      <c r="AIR557" s="152"/>
      <c r="AIS557" s="152"/>
      <c r="AIT557" s="152"/>
      <c r="AIU557" s="152"/>
      <c r="AIV557" s="152"/>
      <c r="AIW557" s="152"/>
      <c r="AIX557" s="152"/>
      <c r="AIY557" s="152"/>
      <c r="AIZ557" s="152"/>
      <c r="AJA557" s="152"/>
      <c r="AJB557" s="152"/>
      <c r="AJC557" s="152"/>
      <c r="AJD557" s="152"/>
      <c r="AJE557" s="152"/>
      <c r="AJF557" s="152"/>
      <c r="AJG557" s="152"/>
      <c r="AJH557" s="152"/>
      <c r="AJI557" s="152"/>
      <c r="AJJ557" s="152"/>
      <c r="AJK557" s="152"/>
      <c r="AJL557" s="152"/>
      <c r="AJM557" s="152"/>
      <c r="AJN557" s="152"/>
      <c r="AJO557" s="152"/>
      <c r="AJP557" s="152"/>
      <c r="AJQ557" s="152"/>
      <c r="AJR557" s="152"/>
      <c r="AJS557" s="152"/>
      <c r="AJT557" s="152"/>
      <c r="AJU557" s="152"/>
      <c r="AJV557" s="152"/>
      <c r="AJW557" s="152"/>
      <c r="AJX557" s="152"/>
      <c r="AJY557" s="152"/>
      <c r="AJZ557" s="152"/>
      <c r="AKA557" s="152"/>
      <c r="AKB557" s="152"/>
      <c r="AKC557" s="152"/>
      <c r="AKD557" s="152"/>
      <c r="AKE557" s="152"/>
      <c r="AKF557" s="152"/>
      <c r="AKG557" s="152"/>
      <c r="AKH557" s="152"/>
      <c r="AKI557" s="152"/>
      <c r="AKJ557" s="152"/>
      <c r="AKK557" s="152"/>
      <c r="AKL557" s="152"/>
      <c r="AKM557" s="152"/>
      <c r="AKN557" s="152"/>
      <c r="AKO557" s="152"/>
      <c r="AKP557" s="152"/>
      <c r="AKQ557" s="152"/>
      <c r="AKR557" s="152"/>
      <c r="AKS557" s="152"/>
      <c r="AKT557" s="152"/>
      <c r="AKU557" s="152"/>
      <c r="AKV557" s="152"/>
      <c r="AKW557" s="152"/>
      <c r="AKX557" s="152"/>
      <c r="AKY557" s="152"/>
      <c r="AKZ557" s="152"/>
      <c r="ALA557" s="152"/>
      <c r="ALB557" s="152"/>
      <c r="ALC557" s="152"/>
      <c r="ALD557" s="152"/>
      <c r="ALE557" s="152"/>
      <c r="ALF557" s="152"/>
      <c r="ALG557" s="152"/>
      <c r="ALH557" s="152"/>
      <c r="ALI557" s="152"/>
      <c r="ALJ557" s="152"/>
      <c r="ALK557" s="152"/>
      <c r="ALL557" s="152"/>
      <c r="ALM557" s="152"/>
      <c r="ALN557" s="152"/>
      <c r="ALO557" s="152"/>
      <c r="ALP557" s="152"/>
      <c r="ALQ557" s="152"/>
      <c r="ALR557" s="152"/>
      <c r="ALS557" s="152"/>
      <c r="ALT557" s="152"/>
      <c r="ALU557" s="152"/>
      <c r="ALV557" s="152"/>
      <c r="ALW557" s="152"/>
      <c r="ALX557" s="152"/>
      <c r="ALY557" s="152"/>
      <c r="ALZ557" s="152"/>
      <c r="AMA557" s="152"/>
      <c r="AMB557" s="152"/>
      <c r="AMC557" s="152"/>
      <c r="AMD557" s="152"/>
      <c r="AME557" s="152"/>
      <c r="AMF557" s="152"/>
      <c r="AMG557" s="152"/>
      <c r="AMH557" s="152"/>
      <c r="AMI557" s="152"/>
      <c r="AMJ557" s="152"/>
      <c r="AMK557" s="152"/>
      <c r="AML557" s="152"/>
      <c r="AMM557" s="152"/>
      <c r="AMN557" s="152"/>
      <c r="AMO557" s="152"/>
      <c r="AMP557" s="152"/>
      <c r="AMQ557" s="152"/>
      <c r="AMR557" s="152"/>
      <c r="AMS557" s="152"/>
      <c r="AMT557" s="152"/>
      <c r="AMU557" s="152"/>
      <c r="AMV557" s="152"/>
      <c r="AMW557" s="152"/>
      <c r="AMX557" s="152"/>
      <c r="AMY557" s="152"/>
      <c r="AMZ557" s="152"/>
      <c r="ANA557" s="152"/>
      <c r="ANB557" s="152"/>
      <c r="ANC557" s="152"/>
      <c r="AND557" s="152"/>
      <c r="ANE557" s="152"/>
      <c r="ANF557" s="152"/>
      <c r="ANG557" s="152"/>
      <c r="ANH557" s="152"/>
      <c r="ANI557" s="152"/>
      <c r="ANJ557" s="152"/>
      <c r="ANK557" s="152"/>
      <c r="ANL557" s="152"/>
      <c r="ANM557" s="152"/>
      <c r="ANN557" s="152"/>
      <c r="ANO557" s="152"/>
      <c r="ANP557" s="152"/>
      <c r="ANQ557" s="152"/>
      <c r="ANR557" s="152"/>
      <c r="ANS557" s="152"/>
      <c r="ANT557" s="152"/>
      <c r="ANU557" s="152"/>
      <c r="ANV557" s="152"/>
      <c r="ANW557" s="152"/>
      <c r="ANX557" s="152"/>
      <c r="ANY557" s="152"/>
      <c r="ANZ557" s="152"/>
      <c r="AOA557" s="152"/>
      <c r="AOB557" s="152"/>
      <c r="AOC557" s="152"/>
      <c r="AOD557" s="152"/>
      <c r="AOE557" s="152"/>
      <c r="AOF557" s="152"/>
      <c r="AOG557" s="152"/>
      <c r="AOH557" s="152"/>
      <c r="AOI557" s="152"/>
      <c r="AOJ557" s="152"/>
      <c r="AOK557" s="152"/>
      <c r="AOL557" s="152"/>
      <c r="AOM557" s="152"/>
      <c r="AON557" s="152"/>
      <c r="AOO557" s="152"/>
      <c r="AOP557" s="152"/>
      <c r="AOQ557" s="152"/>
      <c r="AOR557" s="152"/>
      <c r="AOS557" s="152"/>
      <c r="AOT557" s="152"/>
      <c r="AOU557" s="152"/>
      <c r="AOV557" s="152"/>
      <c r="AOW557" s="152"/>
      <c r="AOX557" s="152"/>
      <c r="AOY557" s="152"/>
      <c r="AOZ557" s="152"/>
      <c r="APA557" s="152"/>
      <c r="APB557" s="152"/>
      <c r="APC557" s="152"/>
      <c r="APD557" s="152"/>
      <c r="APE557" s="152"/>
      <c r="APF557" s="152"/>
      <c r="APG557" s="152"/>
      <c r="APH557" s="152"/>
      <c r="API557" s="152"/>
      <c r="APJ557" s="152"/>
      <c r="APK557" s="152"/>
      <c r="APL557" s="152"/>
      <c r="APM557" s="152"/>
      <c r="APN557" s="152"/>
      <c r="APO557" s="152"/>
      <c r="APP557" s="152"/>
      <c r="APQ557" s="152"/>
      <c r="APR557" s="152"/>
      <c r="APS557" s="152"/>
      <c r="APT557" s="152"/>
      <c r="APU557" s="152"/>
      <c r="APV557" s="152"/>
      <c r="APW557" s="152"/>
      <c r="APX557" s="152"/>
      <c r="APY557" s="152"/>
      <c r="APZ557" s="152"/>
      <c r="AQA557" s="152"/>
      <c r="AQB557" s="152"/>
      <c r="AQC557" s="152"/>
      <c r="AQD557" s="152"/>
      <c r="AQE557" s="152"/>
      <c r="AQF557" s="152"/>
      <c r="AQG557" s="152"/>
      <c r="AQH557" s="152"/>
      <c r="AQI557" s="152"/>
      <c r="AQJ557" s="152"/>
      <c r="AQK557" s="152"/>
      <c r="AQL557" s="152"/>
      <c r="AQM557" s="152"/>
      <c r="AQN557" s="152"/>
      <c r="AQO557" s="152"/>
      <c r="AQP557" s="152"/>
      <c r="AQQ557" s="152"/>
      <c r="AQR557" s="152"/>
      <c r="AQS557" s="152"/>
      <c r="AQT557" s="152"/>
      <c r="AQU557" s="152"/>
      <c r="AQV557" s="152"/>
      <c r="AQW557" s="152"/>
      <c r="AQX557" s="152"/>
      <c r="AQY557" s="152"/>
      <c r="AQZ557" s="152"/>
      <c r="ARA557" s="152"/>
      <c r="ARB557" s="152"/>
      <c r="ARC557" s="152"/>
      <c r="ARD557" s="152"/>
      <c r="ARE557" s="152"/>
      <c r="ARF557" s="152"/>
      <c r="ARG557" s="152"/>
      <c r="ARH557" s="152"/>
      <c r="ARI557" s="152"/>
      <c r="ARJ557" s="152"/>
      <c r="ARK557" s="152"/>
      <c r="ARL557" s="152"/>
      <c r="ARM557" s="152"/>
      <c r="ARN557" s="152"/>
      <c r="ARO557" s="152"/>
      <c r="ARP557" s="152"/>
      <c r="ARQ557" s="152"/>
      <c r="ARR557" s="152"/>
      <c r="ARS557" s="152"/>
      <c r="ART557" s="152"/>
      <c r="ARU557" s="152"/>
      <c r="ARV557" s="152"/>
      <c r="ARW557" s="152"/>
      <c r="ARX557" s="152"/>
      <c r="ARY557" s="152"/>
      <c r="ARZ557" s="152"/>
      <c r="ASA557" s="152"/>
      <c r="ASB557" s="152"/>
      <c r="ASC557" s="152"/>
      <c r="ASD557" s="152"/>
      <c r="ASE557" s="152"/>
      <c r="ASF557" s="152"/>
      <c r="ASG557" s="152"/>
      <c r="ASH557" s="152"/>
      <c r="ASI557" s="152"/>
      <c r="ASJ557" s="152"/>
      <c r="ASK557" s="152"/>
      <c r="ASL557" s="152"/>
      <c r="ASM557" s="152"/>
      <c r="ASN557" s="152"/>
      <c r="ASO557" s="152"/>
      <c r="ASP557" s="152"/>
      <c r="ASQ557" s="152"/>
      <c r="ASR557" s="152"/>
      <c r="ASS557" s="152"/>
      <c r="AST557" s="152"/>
      <c r="ASU557" s="152"/>
      <c r="ASV557" s="152"/>
      <c r="ASW557" s="152"/>
      <c r="ASX557" s="152"/>
      <c r="ASY557" s="152"/>
      <c r="ASZ557" s="152"/>
      <c r="ATA557" s="152"/>
      <c r="ATB557" s="152"/>
      <c r="ATC557" s="152"/>
      <c r="ATD557" s="152"/>
      <c r="ATE557" s="152"/>
      <c r="ATF557" s="152"/>
      <c r="ATG557" s="152"/>
      <c r="ATH557" s="152"/>
      <c r="ATI557" s="152"/>
      <c r="ATJ557" s="152"/>
      <c r="ATK557" s="152"/>
      <c r="ATL557" s="152"/>
      <c r="ATM557" s="152"/>
      <c r="ATN557" s="152"/>
      <c r="ATO557" s="152"/>
      <c r="ATP557" s="152"/>
      <c r="ATQ557" s="152"/>
      <c r="ATR557" s="152"/>
      <c r="ATS557" s="152"/>
      <c r="ATT557" s="152"/>
      <c r="ATU557" s="152"/>
      <c r="ATV557" s="152"/>
      <c r="ATW557" s="152"/>
      <c r="ATX557" s="152"/>
      <c r="ATY557" s="152"/>
      <c r="ATZ557" s="152"/>
      <c r="AUA557" s="152"/>
      <c r="AUB557" s="152"/>
      <c r="AUC557" s="152"/>
      <c r="AUD557" s="152"/>
      <c r="AUE557" s="152"/>
      <c r="AUF557" s="152"/>
      <c r="AUG557" s="152"/>
      <c r="AUH557" s="152"/>
      <c r="AUI557" s="152"/>
      <c r="AUJ557" s="152"/>
      <c r="AUK557" s="152"/>
      <c r="AUL557" s="152"/>
      <c r="AUM557" s="152"/>
      <c r="AUN557" s="152"/>
      <c r="AUO557" s="152"/>
      <c r="AUP557" s="152"/>
      <c r="AUQ557" s="152"/>
      <c r="AUR557" s="152"/>
      <c r="AUS557" s="152"/>
      <c r="AUT557" s="152"/>
      <c r="AUU557" s="152"/>
      <c r="AUV557" s="152"/>
      <c r="AUW557" s="152"/>
      <c r="AUX557" s="152"/>
      <c r="AUY557" s="152"/>
      <c r="AUZ557" s="152"/>
      <c r="AVA557" s="152"/>
      <c r="AVB557" s="152"/>
      <c r="AVC557" s="152"/>
      <c r="AVD557" s="152"/>
      <c r="AVE557" s="152"/>
      <c r="AVF557" s="152"/>
      <c r="AVG557" s="152"/>
      <c r="AVH557" s="152"/>
      <c r="AVI557" s="152"/>
      <c r="AVJ557" s="152"/>
      <c r="AVK557" s="152"/>
      <c r="AVL557" s="152"/>
      <c r="AVM557" s="152"/>
      <c r="AVN557" s="152"/>
      <c r="AVO557" s="152"/>
      <c r="AVP557" s="152"/>
      <c r="AVQ557" s="152"/>
      <c r="AVR557" s="152"/>
      <c r="AVS557" s="152"/>
      <c r="AVT557" s="152"/>
      <c r="AVU557" s="152"/>
      <c r="AVV557" s="152"/>
      <c r="AVW557" s="152"/>
      <c r="AVX557" s="152"/>
      <c r="AVY557" s="152"/>
      <c r="AVZ557" s="152"/>
      <c r="AWA557" s="152"/>
      <c r="AWB557" s="152"/>
      <c r="AWC557" s="152"/>
      <c r="AWD557" s="152"/>
      <c r="AWE557" s="152"/>
      <c r="AWF557" s="152"/>
      <c r="AWG557" s="152"/>
      <c r="AWH557" s="152"/>
      <c r="AWI557" s="152"/>
      <c r="AWJ557" s="152"/>
      <c r="AWK557" s="152"/>
      <c r="AWL557" s="152"/>
      <c r="AWM557" s="152"/>
      <c r="AWN557" s="152"/>
      <c r="AWO557" s="152"/>
      <c r="AWP557" s="152"/>
      <c r="AWQ557" s="152"/>
      <c r="AWR557" s="152"/>
      <c r="AWS557" s="152"/>
      <c r="AWT557" s="152"/>
      <c r="AWU557" s="152"/>
      <c r="AWV557" s="152"/>
      <c r="AWW557" s="152"/>
      <c r="AWX557" s="152"/>
      <c r="AWY557" s="152"/>
      <c r="AWZ557" s="152"/>
      <c r="AXA557" s="152"/>
      <c r="AXB557" s="152"/>
      <c r="AXC557" s="152"/>
      <c r="AXD557" s="152"/>
      <c r="AXE557" s="152"/>
      <c r="AXF557" s="152"/>
      <c r="AXG557" s="152"/>
      <c r="AXH557" s="152"/>
      <c r="AXI557" s="152"/>
      <c r="AXJ557" s="152"/>
      <c r="AXK557" s="152"/>
      <c r="AXL557" s="152"/>
      <c r="AXM557" s="152"/>
      <c r="AXN557" s="152"/>
      <c r="AXO557" s="152"/>
      <c r="AXP557" s="152"/>
      <c r="AXQ557" s="152"/>
      <c r="AXR557" s="152"/>
      <c r="AXS557" s="152"/>
      <c r="AXT557" s="152"/>
      <c r="AXU557" s="152"/>
      <c r="AXV557" s="152"/>
      <c r="AXW557" s="152"/>
      <c r="AXX557" s="152"/>
      <c r="AXY557" s="152"/>
      <c r="AXZ557" s="152"/>
      <c r="AYA557" s="152"/>
      <c r="AYB557" s="152"/>
      <c r="AYC557" s="152"/>
      <c r="AYD557" s="152"/>
      <c r="AYE557" s="152"/>
      <c r="AYF557" s="152"/>
      <c r="AYG557" s="152"/>
      <c r="AYH557" s="152"/>
      <c r="AYI557" s="152"/>
      <c r="AYJ557" s="152"/>
      <c r="AYK557" s="152"/>
      <c r="AYL557" s="152"/>
      <c r="AYM557" s="152"/>
      <c r="AYN557" s="152"/>
      <c r="AYO557" s="152"/>
      <c r="AYP557" s="152"/>
      <c r="AYQ557" s="152"/>
      <c r="AYR557" s="152"/>
      <c r="AYS557" s="152"/>
      <c r="AYT557" s="152"/>
      <c r="AYU557" s="152"/>
      <c r="AYV557" s="152"/>
      <c r="AYW557" s="152"/>
      <c r="AYX557" s="152"/>
      <c r="AYY557" s="152"/>
      <c r="AYZ557" s="152"/>
      <c r="AZA557" s="152"/>
      <c r="AZB557" s="152"/>
      <c r="AZC557" s="152"/>
      <c r="AZD557" s="152"/>
      <c r="AZE557" s="152"/>
      <c r="AZF557" s="152"/>
      <c r="AZG557" s="152"/>
      <c r="AZH557" s="152"/>
      <c r="AZI557" s="152"/>
      <c r="AZJ557" s="152"/>
      <c r="AZK557" s="152"/>
      <c r="AZL557" s="152"/>
      <c r="AZM557" s="152"/>
      <c r="AZN557" s="152"/>
      <c r="AZO557" s="152"/>
      <c r="AZP557" s="152"/>
      <c r="AZQ557" s="152"/>
      <c r="AZR557" s="152"/>
      <c r="AZS557" s="152"/>
      <c r="AZT557" s="152"/>
      <c r="AZU557" s="152"/>
      <c r="AZV557" s="152"/>
      <c r="AZW557" s="152"/>
      <c r="AZX557" s="152"/>
      <c r="AZY557" s="152"/>
      <c r="AZZ557" s="152"/>
      <c r="BAA557" s="152"/>
      <c r="BAB557" s="152"/>
      <c r="BAC557" s="152"/>
      <c r="BAD557" s="152"/>
      <c r="BAE557" s="152"/>
      <c r="BAF557" s="152"/>
      <c r="BAG557" s="152"/>
      <c r="BAH557" s="152"/>
      <c r="BAI557" s="152"/>
      <c r="BAJ557" s="152"/>
      <c r="BAK557" s="152"/>
      <c r="BAL557" s="152"/>
      <c r="BAM557" s="152"/>
      <c r="BAN557" s="152"/>
      <c r="BAO557" s="152"/>
      <c r="BAP557" s="152"/>
      <c r="BAQ557" s="152"/>
      <c r="BAR557" s="152"/>
      <c r="BAS557" s="152"/>
      <c r="BAT557" s="152"/>
      <c r="BAU557" s="152"/>
      <c r="BAV557" s="152"/>
      <c r="BAW557" s="152"/>
      <c r="BAX557" s="152"/>
      <c r="BAY557" s="152"/>
      <c r="BAZ557" s="152"/>
      <c r="BBA557" s="152"/>
      <c r="BBB557" s="152"/>
      <c r="BBC557" s="152"/>
      <c r="BBD557" s="152"/>
      <c r="BBE557" s="152"/>
      <c r="BBF557" s="152"/>
      <c r="BBG557" s="152"/>
      <c r="BBH557" s="152"/>
      <c r="BBI557" s="152"/>
      <c r="BBJ557" s="152"/>
      <c r="BBK557" s="152"/>
      <c r="BBL557" s="152"/>
      <c r="BBM557" s="152"/>
      <c r="BBN557" s="152"/>
      <c r="BBO557" s="152"/>
      <c r="BBP557" s="152"/>
      <c r="BBQ557" s="152"/>
      <c r="BBR557" s="152"/>
      <c r="BBS557" s="152"/>
      <c r="BBT557" s="152"/>
      <c r="BBU557" s="152"/>
      <c r="BBV557" s="152"/>
      <c r="BBW557" s="152"/>
      <c r="BBX557" s="152"/>
      <c r="BBY557" s="152"/>
      <c r="BBZ557" s="152"/>
      <c r="BCA557" s="152"/>
      <c r="BCB557" s="152"/>
      <c r="BCC557" s="152"/>
      <c r="BCD557" s="152"/>
      <c r="BCE557" s="152"/>
      <c r="BCF557" s="152"/>
      <c r="BCG557" s="152"/>
      <c r="BCH557" s="152"/>
      <c r="BCI557" s="152"/>
      <c r="BCJ557" s="152"/>
      <c r="BCK557" s="152"/>
      <c r="BCL557" s="152"/>
      <c r="BCM557" s="152"/>
      <c r="BCN557" s="152"/>
      <c r="BCO557" s="152"/>
      <c r="BCP557" s="152"/>
      <c r="BCQ557" s="152"/>
      <c r="BCR557" s="152"/>
      <c r="BCS557" s="152"/>
      <c r="BCT557" s="152"/>
      <c r="BCU557" s="152"/>
      <c r="BCV557" s="152"/>
      <c r="BCW557" s="152"/>
      <c r="BCX557" s="152"/>
      <c r="BCY557" s="152"/>
      <c r="BCZ557" s="152"/>
      <c r="BDA557" s="152"/>
      <c r="BDB557" s="152"/>
      <c r="BDC557" s="152"/>
      <c r="BDD557" s="152"/>
      <c r="BDE557" s="152"/>
      <c r="BDF557" s="152"/>
      <c r="BDG557" s="152"/>
      <c r="BDH557" s="152"/>
      <c r="BDI557" s="152"/>
      <c r="BDJ557" s="152"/>
      <c r="BDK557" s="152"/>
      <c r="BDL557" s="152"/>
      <c r="BDM557" s="152"/>
      <c r="BDN557" s="152"/>
      <c r="BDO557" s="152"/>
      <c r="BDP557" s="152"/>
      <c r="BDQ557" s="152"/>
      <c r="BDR557" s="152"/>
      <c r="BDS557" s="152"/>
      <c r="BDT557" s="152"/>
      <c r="BDU557" s="152"/>
      <c r="BDV557" s="152"/>
      <c r="BDW557" s="152"/>
      <c r="BDX557" s="152"/>
      <c r="BDY557" s="152"/>
      <c r="BDZ557" s="152"/>
      <c r="BEA557" s="152"/>
      <c r="BEB557" s="152"/>
      <c r="BEC557" s="152"/>
      <c r="BED557" s="152"/>
      <c r="BEE557" s="152"/>
      <c r="BEF557" s="152"/>
      <c r="BEG557" s="152"/>
      <c r="BEH557" s="152"/>
      <c r="BEI557" s="152"/>
      <c r="BEJ557" s="152"/>
      <c r="BEK557" s="152"/>
      <c r="BEL557" s="152"/>
      <c r="BEM557" s="152"/>
      <c r="BEN557" s="152"/>
      <c r="BEO557" s="152"/>
      <c r="BEP557" s="152"/>
      <c r="BEQ557" s="152"/>
      <c r="BER557" s="152"/>
      <c r="BES557" s="152"/>
      <c r="BET557" s="152"/>
      <c r="BEU557" s="152"/>
      <c r="BEV557" s="152"/>
      <c r="BEW557" s="152"/>
      <c r="BEX557" s="152"/>
      <c r="BEY557" s="152"/>
      <c r="BEZ557" s="152"/>
      <c r="BFA557" s="152"/>
      <c r="BFB557" s="152"/>
      <c r="BFC557" s="152"/>
      <c r="BFD557" s="152"/>
      <c r="BFE557" s="152"/>
      <c r="BFF557" s="152"/>
      <c r="BFG557" s="152"/>
      <c r="BFH557" s="152"/>
      <c r="BFI557" s="152"/>
      <c r="BFJ557" s="152"/>
      <c r="BFK557" s="152"/>
      <c r="BFL557" s="152"/>
      <c r="BFM557" s="152"/>
      <c r="BFN557" s="152"/>
      <c r="BFO557" s="152"/>
      <c r="BFP557" s="152"/>
      <c r="BFQ557" s="152"/>
      <c r="BFR557" s="152"/>
      <c r="BFS557" s="152"/>
      <c r="BFT557" s="152"/>
      <c r="BFU557" s="152"/>
      <c r="BFV557" s="152"/>
      <c r="BFW557" s="152"/>
      <c r="BFX557" s="152"/>
      <c r="BFY557" s="152"/>
      <c r="BFZ557" s="152"/>
      <c r="BGA557" s="152"/>
      <c r="BGB557" s="152"/>
      <c r="BGC557" s="152"/>
      <c r="BGD557" s="152"/>
      <c r="BGE557" s="152"/>
      <c r="BGF557" s="152"/>
      <c r="BGG557" s="152"/>
      <c r="BGH557" s="152"/>
      <c r="BGI557" s="152"/>
      <c r="BGJ557" s="152"/>
      <c r="BGK557" s="152"/>
      <c r="BGL557" s="152"/>
      <c r="BGM557" s="152"/>
      <c r="BGN557" s="152"/>
      <c r="BGO557" s="152"/>
      <c r="BGP557" s="152"/>
      <c r="BGQ557" s="152"/>
      <c r="BGR557" s="152"/>
      <c r="BGS557" s="152"/>
      <c r="BGT557" s="152"/>
      <c r="BGU557" s="152"/>
      <c r="BGV557" s="152"/>
      <c r="BGW557" s="152"/>
      <c r="BGX557" s="152"/>
      <c r="BGY557" s="152"/>
      <c r="BGZ557" s="152"/>
      <c r="BHA557" s="152"/>
      <c r="BHB557" s="152"/>
      <c r="BHC557" s="152"/>
      <c r="BHD557" s="152"/>
      <c r="BHE557" s="152"/>
      <c r="BHF557" s="152"/>
      <c r="BHG557" s="152"/>
      <c r="BHH557" s="152"/>
      <c r="BHI557" s="152"/>
      <c r="BHJ557" s="152"/>
      <c r="BHK557" s="152"/>
      <c r="BHL557" s="152"/>
      <c r="BHM557" s="152"/>
      <c r="BHN557" s="152"/>
      <c r="BHO557" s="152"/>
      <c r="BHP557" s="152"/>
      <c r="BHQ557" s="152"/>
      <c r="BHR557" s="152"/>
      <c r="BHS557" s="152"/>
      <c r="BHT557" s="152"/>
      <c r="BHU557" s="152"/>
      <c r="BHV557" s="152"/>
      <c r="BHW557" s="152"/>
      <c r="BHX557" s="152"/>
      <c r="BHY557" s="152"/>
      <c r="BHZ557" s="152"/>
      <c r="BIA557" s="152"/>
      <c r="BIB557" s="152"/>
      <c r="BIC557" s="152"/>
      <c r="BID557" s="152"/>
      <c r="BIE557" s="152"/>
      <c r="BIF557" s="152"/>
      <c r="BIG557" s="152"/>
      <c r="BIH557" s="152"/>
      <c r="BII557" s="152"/>
      <c r="BIJ557" s="152"/>
      <c r="BIK557" s="152"/>
      <c r="BIL557" s="152"/>
      <c r="BIM557" s="152"/>
      <c r="BIN557" s="152"/>
      <c r="BIO557" s="152"/>
      <c r="BIP557" s="152"/>
      <c r="BIQ557" s="152"/>
      <c r="BIR557" s="152"/>
      <c r="BIS557" s="152"/>
      <c r="BIT557" s="152"/>
      <c r="BIU557" s="152"/>
      <c r="BIV557" s="152"/>
      <c r="BIW557" s="152"/>
      <c r="BIX557" s="152"/>
      <c r="BIY557" s="152"/>
      <c r="BIZ557" s="152"/>
      <c r="BJA557" s="152"/>
      <c r="BJB557" s="152"/>
      <c r="BJC557" s="152"/>
      <c r="BJD557" s="152"/>
      <c r="BJE557" s="152"/>
      <c r="BJF557" s="152"/>
      <c r="BJG557" s="152"/>
      <c r="BJH557" s="152"/>
      <c r="BJI557" s="152"/>
      <c r="BJJ557" s="152"/>
      <c r="BJK557" s="152"/>
      <c r="BJL557" s="152"/>
      <c r="BJM557" s="152"/>
      <c r="BJN557" s="152"/>
      <c r="BJO557" s="152"/>
      <c r="BJP557" s="152"/>
      <c r="BJQ557" s="152"/>
      <c r="BJR557" s="152"/>
      <c r="BJS557" s="152"/>
      <c r="BJT557" s="152"/>
      <c r="BJU557" s="152"/>
      <c r="BJV557" s="152"/>
      <c r="BJW557" s="152"/>
      <c r="BJX557" s="152"/>
      <c r="BJY557" s="152"/>
      <c r="BJZ557" s="152"/>
      <c r="BKA557" s="152"/>
      <c r="BKB557" s="152"/>
      <c r="BKC557" s="152"/>
      <c r="BKD557" s="152"/>
      <c r="BKE557" s="152"/>
      <c r="BKF557" s="152"/>
      <c r="BKG557" s="152"/>
      <c r="BKH557" s="152"/>
      <c r="BKI557" s="152"/>
      <c r="BKJ557" s="152"/>
      <c r="BKK557" s="152"/>
      <c r="BKL557" s="152"/>
      <c r="BKM557" s="152"/>
      <c r="BKN557" s="152"/>
      <c r="BKO557" s="152"/>
      <c r="BKP557" s="152"/>
      <c r="BKQ557" s="152"/>
      <c r="BKR557" s="152"/>
      <c r="BKS557" s="152"/>
      <c r="BKT557" s="152"/>
      <c r="BKU557" s="152"/>
      <c r="BKV557" s="152"/>
      <c r="BKW557" s="152"/>
      <c r="BKX557" s="152"/>
      <c r="BKY557" s="152"/>
      <c r="BKZ557" s="152"/>
      <c r="BLA557" s="152"/>
      <c r="BLB557" s="152"/>
      <c r="BLC557" s="152"/>
      <c r="BLD557" s="152"/>
      <c r="BLE557" s="152"/>
      <c r="BLF557" s="152"/>
      <c r="BLG557" s="152"/>
      <c r="BLH557" s="152"/>
      <c r="BLI557" s="152"/>
      <c r="BLJ557" s="152"/>
      <c r="BLK557" s="152"/>
      <c r="BLL557" s="152"/>
      <c r="BLM557" s="152"/>
      <c r="BLN557" s="152"/>
      <c r="BLO557" s="152"/>
      <c r="BLP557" s="152"/>
      <c r="BLQ557" s="152"/>
      <c r="BLR557" s="152"/>
      <c r="BLS557" s="152"/>
      <c r="BLT557" s="152"/>
      <c r="BLU557" s="152"/>
      <c r="BLV557" s="152"/>
      <c r="BLW557" s="152"/>
      <c r="BLX557" s="152"/>
      <c r="BLY557" s="152"/>
      <c r="BLZ557" s="152"/>
      <c r="BMA557" s="152"/>
      <c r="BMB557" s="152"/>
      <c r="BMC557" s="152"/>
      <c r="BMD557" s="152"/>
      <c r="BME557" s="152"/>
      <c r="BMF557" s="152"/>
      <c r="BMG557" s="152"/>
      <c r="BMH557" s="152"/>
      <c r="BMI557" s="152"/>
      <c r="BMJ557" s="152"/>
      <c r="BMK557" s="152"/>
      <c r="BML557" s="152"/>
      <c r="BMM557" s="152"/>
      <c r="BMN557" s="152"/>
      <c r="BMO557" s="152"/>
      <c r="BMP557" s="152"/>
      <c r="BMQ557" s="152"/>
      <c r="BMR557" s="152"/>
      <c r="BMS557" s="152"/>
      <c r="BMT557" s="152"/>
      <c r="BMU557" s="152"/>
      <c r="BMV557" s="152"/>
      <c r="BMW557" s="152"/>
      <c r="BMX557" s="152"/>
      <c r="BMY557" s="152"/>
      <c r="BMZ557" s="152"/>
      <c r="BNA557" s="152"/>
      <c r="BNB557" s="152"/>
      <c r="BNC557" s="152"/>
      <c r="BND557" s="152"/>
      <c r="BNE557" s="152"/>
      <c r="BNF557" s="152"/>
      <c r="BNG557" s="152"/>
      <c r="BNH557" s="152"/>
      <c r="BNI557" s="152"/>
      <c r="BNJ557" s="152"/>
      <c r="BNK557" s="152"/>
      <c r="BNL557" s="152"/>
      <c r="BNM557" s="152"/>
      <c r="BNN557" s="152"/>
      <c r="BNO557" s="152"/>
      <c r="BNP557" s="152"/>
      <c r="BNQ557" s="152"/>
      <c r="BNR557" s="152"/>
      <c r="BNS557" s="152"/>
      <c r="BNT557" s="152"/>
      <c r="BNU557" s="152"/>
      <c r="BNV557" s="152"/>
      <c r="BNW557" s="152"/>
      <c r="BNX557" s="152"/>
      <c r="BNY557" s="152"/>
      <c r="BNZ557" s="152"/>
      <c r="BOA557" s="152"/>
      <c r="BOB557" s="152"/>
      <c r="BOC557" s="152"/>
      <c r="BOD557" s="152"/>
      <c r="BOE557" s="152"/>
      <c r="BOF557" s="152"/>
      <c r="BOG557" s="152"/>
      <c r="BOH557" s="152"/>
      <c r="BOI557" s="152"/>
      <c r="BOJ557" s="152"/>
      <c r="BOK557" s="152"/>
      <c r="BOL557" s="152"/>
      <c r="BOM557" s="152"/>
      <c r="BON557" s="152"/>
      <c r="BOO557" s="152"/>
      <c r="BOP557" s="152"/>
      <c r="BOQ557" s="152"/>
      <c r="BOR557" s="152"/>
      <c r="BOS557" s="152"/>
      <c r="BOT557" s="152"/>
      <c r="BOU557" s="152"/>
      <c r="BOV557" s="152"/>
      <c r="BOW557" s="152"/>
      <c r="BOX557" s="152"/>
      <c r="BOY557" s="152"/>
      <c r="BOZ557" s="152"/>
      <c r="BPA557" s="152"/>
      <c r="BPB557" s="152"/>
      <c r="BPC557" s="152"/>
      <c r="BPD557" s="152"/>
      <c r="BPE557" s="152"/>
      <c r="BPF557" s="152"/>
      <c r="BPG557" s="152"/>
      <c r="BPH557" s="152"/>
      <c r="BPI557" s="152"/>
      <c r="BPJ557" s="152"/>
      <c r="BPK557" s="152"/>
      <c r="BPL557" s="152"/>
      <c r="BPM557" s="152"/>
      <c r="BPN557" s="152"/>
      <c r="BPO557" s="152"/>
      <c r="BPP557" s="152"/>
      <c r="BPQ557" s="152"/>
      <c r="BPR557" s="152"/>
      <c r="BPS557" s="152"/>
      <c r="BPT557" s="152"/>
      <c r="BPU557" s="152"/>
      <c r="BPV557" s="152"/>
      <c r="BPW557" s="152"/>
      <c r="BPX557" s="152"/>
      <c r="BPY557" s="152"/>
      <c r="BPZ557" s="152"/>
      <c r="BQA557" s="152"/>
      <c r="BQB557" s="152"/>
      <c r="BQC557" s="152"/>
      <c r="BQD557" s="152"/>
      <c r="BQE557" s="152"/>
      <c r="BQF557" s="152"/>
      <c r="BQG557" s="152"/>
      <c r="BQH557" s="152"/>
      <c r="BQI557" s="152"/>
      <c r="BQJ557" s="152"/>
      <c r="BQK557" s="152"/>
      <c r="BQL557" s="152"/>
      <c r="BQM557" s="152"/>
      <c r="BQN557" s="152"/>
      <c r="BQO557" s="152"/>
      <c r="BQP557" s="152"/>
      <c r="BQQ557" s="152"/>
      <c r="BQR557" s="152"/>
      <c r="BQS557" s="152"/>
      <c r="BQT557" s="152"/>
      <c r="BQU557" s="152"/>
      <c r="BQV557" s="152"/>
      <c r="BQW557" s="152"/>
      <c r="BQX557" s="152"/>
      <c r="BQY557" s="152"/>
      <c r="BQZ557" s="152"/>
      <c r="BRA557" s="152"/>
      <c r="BRB557" s="152"/>
      <c r="BRC557" s="152"/>
      <c r="BRD557" s="152"/>
      <c r="BRE557" s="152"/>
      <c r="BRF557" s="152"/>
      <c r="BRG557" s="152"/>
      <c r="BRH557" s="152"/>
      <c r="BRI557" s="152"/>
      <c r="BRJ557" s="152"/>
      <c r="BRK557" s="152"/>
      <c r="BRL557" s="152"/>
      <c r="BRM557" s="152"/>
      <c r="BRN557" s="152"/>
      <c r="BRO557" s="152"/>
      <c r="BRP557" s="152"/>
      <c r="BRQ557" s="152"/>
      <c r="BRR557" s="152"/>
      <c r="BRS557" s="152"/>
      <c r="BRT557" s="152"/>
      <c r="BRU557" s="152"/>
      <c r="BRV557" s="152"/>
      <c r="BRW557" s="152"/>
      <c r="BRX557" s="152"/>
      <c r="BRY557" s="152"/>
      <c r="BRZ557" s="152"/>
      <c r="BSA557" s="152"/>
      <c r="BSB557" s="152"/>
      <c r="BSC557" s="152"/>
      <c r="BSD557" s="152"/>
      <c r="BSE557" s="152"/>
      <c r="BSF557" s="152"/>
      <c r="BSG557" s="152"/>
      <c r="BSH557" s="152"/>
      <c r="BSI557" s="152"/>
      <c r="BSJ557" s="152"/>
      <c r="BSK557" s="152"/>
      <c r="BSL557" s="152"/>
      <c r="BSM557" s="152"/>
      <c r="BSN557" s="152"/>
      <c r="BSO557" s="152"/>
      <c r="BSP557" s="152"/>
      <c r="BSQ557" s="152"/>
      <c r="BSR557" s="152"/>
      <c r="BSS557" s="152"/>
      <c r="BST557" s="152"/>
      <c r="BSU557" s="152"/>
      <c r="BSV557" s="152"/>
      <c r="BSW557" s="152"/>
      <c r="BSX557" s="152"/>
      <c r="BSY557" s="152"/>
      <c r="BSZ557" s="152"/>
      <c r="BTA557" s="152"/>
      <c r="BTB557" s="152"/>
      <c r="BTC557" s="152"/>
      <c r="BTD557" s="152"/>
      <c r="BTE557" s="152"/>
      <c r="BTF557" s="152"/>
      <c r="BTG557" s="152"/>
      <c r="BTH557" s="152"/>
      <c r="BTI557" s="152"/>
      <c r="BTJ557" s="152"/>
      <c r="BTK557" s="152"/>
      <c r="BTL557" s="152"/>
      <c r="BTM557" s="152"/>
      <c r="BTN557" s="152"/>
      <c r="BTO557" s="152"/>
      <c r="BTP557" s="152"/>
      <c r="BTQ557" s="152"/>
      <c r="BTR557" s="152"/>
      <c r="BTS557" s="152"/>
      <c r="BTT557" s="152"/>
      <c r="BTU557" s="152"/>
      <c r="BTV557" s="152"/>
      <c r="BTW557" s="152"/>
      <c r="BTX557" s="152"/>
      <c r="BTY557" s="152"/>
      <c r="BTZ557" s="152"/>
      <c r="BUA557" s="152"/>
      <c r="BUB557" s="152"/>
      <c r="BUC557" s="152"/>
      <c r="BUD557" s="152"/>
      <c r="BUE557" s="152"/>
      <c r="BUF557" s="152"/>
      <c r="BUG557" s="152"/>
      <c r="BUH557" s="152"/>
      <c r="BUI557" s="152"/>
      <c r="BUJ557" s="152"/>
      <c r="BUK557" s="152"/>
      <c r="BUL557" s="152"/>
      <c r="BUM557" s="152"/>
      <c r="BUN557" s="152"/>
      <c r="BUO557" s="152"/>
      <c r="BUP557" s="152"/>
      <c r="BUQ557" s="152"/>
      <c r="BUR557" s="152"/>
      <c r="BUS557" s="152"/>
      <c r="BUT557" s="152"/>
      <c r="BUU557" s="152"/>
      <c r="BUV557" s="152"/>
      <c r="BUW557" s="152"/>
      <c r="BUX557" s="152"/>
      <c r="BUY557" s="152"/>
      <c r="BUZ557" s="152"/>
      <c r="BVA557" s="152"/>
      <c r="BVB557" s="152"/>
      <c r="BVC557" s="152"/>
      <c r="BVD557" s="152"/>
      <c r="BVE557" s="152"/>
      <c r="BVF557" s="152"/>
      <c r="BVG557" s="152"/>
      <c r="BVH557" s="152"/>
      <c r="BVI557" s="152"/>
      <c r="BVJ557" s="152"/>
      <c r="BVK557" s="152"/>
      <c r="BVL557" s="152"/>
      <c r="BVM557" s="152"/>
      <c r="BVN557" s="152"/>
      <c r="BVO557" s="152"/>
      <c r="BVP557" s="152"/>
      <c r="BVQ557" s="152"/>
      <c r="BVR557" s="152"/>
      <c r="BVS557" s="152"/>
      <c r="BVT557" s="152"/>
      <c r="BVU557" s="152"/>
      <c r="BVV557" s="152"/>
      <c r="BVW557" s="152"/>
      <c r="BVX557" s="152"/>
      <c r="BVY557" s="152"/>
      <c r="BVZ557" s="152"/>
      <c r="BWA557" s="152"/>
      <c r="BWB557" s="152"/>
      <c r="BWC557" s="152"/>
      <c r="BWD557" s="152"/>
      <c r="BWE557" s="152"/>
      <c r="BWF557" s="152"/>
      <c r="BWG557" s="152"/>
      <c r="BWH557" s="152"/>
      <c r="BWI557" s="152"/>
      <c r="BWJ557" s="152"/>
      <c r="BWK557" s="152"/>
      <c r="BWL557" s="152"/>
      <c r="BWM557" s="152"/>
      <c r="BWN557" s="152"/>
      <c r="BWO557" s="152"/>
      <c r="BWP557" s="152"/>
      <c r="BWQ557" s="152"/>
      <c r="BWR557" s="152"/>
      <c r="BWS557" s="152"/>
      <c r="BWT557" s="152"/>
      <c r="BWU557" s="152"/>
      <c r="BWV557" s="152"/>
      <c r="BWW557" s="152"/>
      <c r="BWX557" s="152"/>
      <c r="BWY557" s="152"/>
      <c r="BWZ557" s="152"/>
      <c r="BXA557" s="152"/>
      <c r="BXB557" s="152"/>
      <c r="BXC557" s="152"/>
      <c r="BXD557" s="152"/>
      <c r="BXE557" s="152"/>
      <c r="BXF557" s="152"/>
      <c r="BXG557" s="152"/>
      <c r="BXH557" s="152"/>
      <c r="BXI557" s="152"/>
      <c r="BXJ557" s="152"/>
      <c r="BXK557" s="152"/>
      <c r="BXL557" s="152"/>
      <c r="BXM557" s="152"/>
      <c r="BXN557" s="152"/>
      <c r="BXO557" s="152"/>
      <c r="BXP557" s="152"/>
      <c r="BXQ557" s="152"/>
      <c r="BXR557" s="152"/>
      <c r="BXS557" s="152"/>
      <c r="BXT557" s="152"/>
      <c r="BXU557" s="152"/>
      <c r="BXV557" s="152"/>
      <c r="BXW557" s="152"/>
      <c r="BXX557" s="152"/>
      <c r="BXY557" s="152"/>
      <c r="BXZ557" s="152"/>
      <c r="BYA557" s="152"/>
      <c r="BYB557" s="152"/>
      <c r="BYC557" s="152"/>
      <c r="BYD557" s="152"/>
      <c r="BYE557" s="152"/>
      <c r="BYF557" s="152"/>
      <c r="BYG557" s="152"/>
      <c r="BYH557" s="152"/>
      <c r="BYI557" s="152"/>
      <c r="BYJ557" s="152"/>
      <c r="BYK557" s="152"/>
      <c r="BYL557" s="152"/>
      <c r="BYM557" s="152"/>
      <c r="BYN557" s="152"/>
      <c r="BYO557" s="152"/>
      <c r="BYP557" s="152"/>
      <c r="BYQ557" s="152"/>
      <c r="BYR557" s="152"/>
      <c r="BYS557" s="152"/>
      <c r="BYT557" s="152"/>
      <c r="BYU557" s="152"/>
      <c r="BYV557" s="152"/>
      <c r="BYW557" s="152"/>
      <c r="BYX557" s="152"/>
      <c r="BYY557" s="152"/>
      <c r="BYZ557" s="152"/>
      <c r="BZA557" s="152"/>
      <c r="BZB557" s="152"/>
      <c r="BZC557" s="152"/>
      <c r="BZD557" s="152"/>
      <c r="BZE557" s="152"/>
      <c r="BZF557" s="152"/>
      <c r="BZG557" s="152"/>
      <c r="BZH557" s="152"/>
      <c r="BZI557" s="152"/>
      <c r="BZJ557" s="152"/>
      <c r="BZK557" s="152"/>
      <c r="BZL557" s="152"/>
      <c r="BZM557" s="152"/>
      <c r="BZN557" s="152"/>
      <c r="BZO557" s="152"/>
      <c r="BZP557" s="152"/>
      <c r="BZQ557" s="152"/>
      <c r="BZR557" s="152"/>
      <c r="BZS557" s="152"/>
      <c r="BZT557" s="152"/>
      <c r="BZU557" s="152"/>
      <c r="BZV557" s="152"/>
      <c r="BZW557" s="152"/>
      <c r="BZX557" s="152"/>
      <c r="BZY557" s="152"/>
      <c r="BZZ557" s="152"/>
      <c r="CAA557" s="152"/>
      <c r="CAB557" s="152"/>
      <c r="CAC557" s="152"/>
      <c r="CAD557" s="152"/>
      <c r="CAE557" s="152"/>
      <c r="CAF557" s="152"/>
      <c r="CAG557" s="152"/>
      <c r="CAH557" s="152"/>
      <c r="CAI557" s="152"/>
      <c r="CAJ557" s="152"/>
      <c r="CAK557" s="152"/>
      <c r="CAL557" s="152"/>
      <c r="CAM557" s="152"/>
      <c r="CAN557" s="152"/>
      <c r="CAO557" s="152"/>
      <c r="CAP557" s="152"/>
      <c r="CAQ557" s="152"/>
      <c r="CAR557" s="152"/>
      <c r="CAS557" s="152"/>
      <c r="CAT557" s="152"/>
      <c r="CAU557" s="152"/>
      <c r="CAV557" s="152"/>
      <c r="CAW557" s="152"/>
      <c r="CAX557" s="152"/>
      <c r="CAY557" s="152"/>
      <c r="CAZ557" s="152"/>
      <c r="CBA557" s="152"/>
      <c r="CBB557" s="152"/>
      <c r="CBC557" s="152"/>
      <c r="CBD557" s="152"/>
      <c r="CBE557" s="152"/>
      <c r="CBF557" s="152"/>
      <c r="CBG557" s="152"/>
      <c r="CBH557" s="152"/>
      <c r="CBI557" s="152"/>
      <c r="CBJ557" s="152"/>
      <c r="CBK557" s="152"/>
      <c r="CBL557" s="152"/>
      <c r="CBM557" s="152"/>
      <c r="CBN557" s="152"/>
      <c r="CBO557" s="152"/>
      <c r="CBP557" s="152"/>
      <c r="CBQ557" s="152"/>
      <c r="CBR557" s="152"/>
      <c r="CBS557" s="152"/>
      <c r="CBT557" s="152"/>
      <c r="CBU557" s="152"/>
      <c r="CBV557" s="152"/>
      <c r="CBW557" s="152"/>
      <c r="CBX557" s="152"/>
      <c r="CBY557" s="152"/>
      <c r="CBZ557" s="152"/>
      <c r="CCA557" s="152"/>
      <c r="CCB557" s="152"/>
      <c r="CCC557" s="152"/>
      <c r="CCD557" s="152"/>
      <c r="CCE557" s="152"/>
      <c r="CCF557" s="152"/>
      <c r="CCG557" s="152"/>
      <c r="CCH557" s="152"/>
      <c r="CCI557" s="152"/>
      <c r="CCJ557" s="152"/>
      <c r="CCK557" s="152"/>
      <c r="CCL557" s="152"/>
      <c r="CCM557" s="152"/>
      <c r="CCN557" s="152"/>
      <c r="CCO557" s="152"/>
      <c r="CCP557" s="152"/>
      <c r="CCQ557" s="152"/>
      <c r="CCR557" s="152"/>
      <c r="CCS557" s="152"/>
      <c r="CCT557" s="152"/>
      <c r="CCU557" s="152"/>
      <c r="CCV557" s="152"/>
      <c r="CCW557" s="152"/>
      <c r="CCX557" s="152"/>
      <c r="CCY557" s="152"/>
      <c r="CCZ557" s="152"/>
      <c r="CDA557" s="152"/>
      <c r="CDB557" s="152"/>
      <c r="CDC557" s="152"/>
      <c r="CDD557" s="152"/>
      <c r="CDE557" s="152"/>
      <c r="CDF557" s="152"/>
      <c r="CDG557" s="152"/>
      <c r="CDH557" s="152"/>
      <c r="CDI557" s="152"/>
      <c r="CDJ557" s="152"/>
      <c r="CDK557" s="152"/>
      <c r="CDL557" s="152"/>
      <c r="CDM557" s="152"/>
      <c r="CDN557" s="152"/>
      <c r="CDO557" s="152"/>
      <c r="CDP557" s="152"/>
      <c r="CDQ557" s="152"/>
      <c r="CDR557" s="152"/>
      <c r="CDS557" s="152"/>
      <c r="CDT557" s="152"/>
      <c r="CDU557" s="152"/>
      <c r="CDV557" s="152"/>
      <c r="CDW557" s="152"/>
      <c r="CDX557" s="152"/>
      <c r="CDY557" s="152"/>
      <c r="CDZ557" s="152"/>
      <c r="CEA557" s="152"/>
      <c r="CEB557" s="152"/>
      <c r="CEC557" s="152"/>
      <c r="CED557" s="152"/>
      <c r="CEE557" s="152"/>
      <c r="CEF557" s="152"/>
      <c r="CEG557" s="152"/>
      <c r="CEH557" s="152"/>
      <c r="CEI557" s="152"/>
      <c r="CEJ557" s="152"/>
      <c r="CEK557" s="152"/>
      <c r="CEL557" s="152"/>
      <c r="CEM557" s="152"/>
      <c r="CEN557" s="152"/>
      <c r="CEO557" s="152"/>
      <c r="CEP557" s="152"/>
      <c r="CEQ557" s="152"/>
      <c r="CER557" s="152"/>
      <c r="CES557" s="152"/>
      <c r="CET557" s="152"/>
      <c r="CEU557" s="152"/>
      <c r="CEV557" s="152"/>
      <c r="CEW557" s="152"/>
      <c r="CEX557" s="152"/>
      <c r="CEY557" s="152"/>
      <c r="CEZ557" s="152"/>
      <c r="CFA557" s="152"/>
      <c r="CFB557" s="152"/>
      <c r="CFC557" s="152"/>
      <c r="CFD557" s="152"/>
      <c r="CFE557" s="152"/>
      <c r="CFF557" s="152"/>
      <c r="CFG557" s="152"/>
      <c r="CFH557" s="152"/>
      <c r="CFI557" s="152"/>
      <c r="CFJ557" s="152"/>
      <c r="CFK557" s="152"/>
      <c r="CFL557" s="152"/>
      <c r="CFM557" s="152"/>
      <c r="CFN557" s="152"/>
      <c r="CFO557" s="152"/>
      <c r="CFP557" s="152"/>
      <c r="CFQ557" s="152"/>
      <c r="CFR557" s="152"/>
      <c r="CFS557" s="152"/>
      <c r="CFT557" s="152"/>
      <c r="CFU557" s="152"/>
      <c r="CFV557" s="152"/>
      <c r="CFW557" s="152"/>
      <c r="CFX557" s="152"/>
      <c r="CFY557" s="152"/>
      <c r="CFZ557" s="152"/>
      <c r="CGA557" s="152"/>
      <c r="CGB557" s="152"/>
      <c r="CGC557" s="152"/>
      <c r="CGD557" s="152"/>
      <c r="CGE557" s="152"/>
      <c r="CGF557" s="152"/>
      <c r="CGG557" s="152"/>
      <c r="CGH557" s="152"/>
      <c r="CGI557" s="152"/>
      <c r="CGJ557" s="152"/>
      <c r="CGK557" s="152"/>
      <c r="CGL557" s="152"/>
      <c r="CGM557" s="152"/>
      <c r="CGN557" s="152"/>
      <c r="CGO557" s="152"/>
      <c r="CGP557" s="152"/>
      <c r="CGQ557" s="152"/>
      <c r="CGR557" s="152"/>
      <c r="CGS557" s="152"/>
      <c r="CGT557" s="152"/>
      <c r="CGU557" s="152"/>
      <c r="CGV557" s="152"/>
      <c r="CGW557" s="152"/>
      <c r="CGX557" s="152"/>
      <c r="CGY557" s="152"/>
      <c r="CGZ557" s="152"/>
      <c r="CHA557" s="152"/>
      <c r="CHB557" s="152"/>
      <c r="CHC557" s="152"/>
      <c r="CHD557" s="152"/>
      <c r="CHE557" s="152"/>
      <c r="CHF557" s="152"/>
      <c r="CHG557" s="152"/>
      <c r="CHH557" s="152"/>
      <c r="CHI557" s="152"/>
      <c r="CHJ557" s="152"/>
      <c r="CHK557" s="152"/>
      <c r="CHL557" s="152"/>
      <c r="CHM557" s="152"/>
      <c r="CHN557" s="152"/>
      <c r="CHO557" s="152"/>
      <c r="CHP557" s="152"/>
      <c r="CHQ557" s="152"/>
      <c r="CHR557" s="152"/>
      <c r="CHS557" s="152"/>
      <c r="CHT557" s="152"/>
      <c r="CHU557" s="152"/>
      <c r="CHV557" s="152"/>
      <c r="CHW557" s="152"/>
      <c r="CHX557" s="152"/>
      <c r="CHY557" s="152"/>
      <c r="CHZ557" s="152"/>
      <c r="CIA557" s="152"/>
      <c r="CIB557" s="152"/>
      <c r="CIC557" s="152"/>
      <c r="CID557" s="152"/>
      <c r="CIE557" s="152"/>
      <c r="CIF557" s="152"/>
      <c r="CIG557" s="152"/>
      <c r="CIH557" s="152"/>
      <c r="CII557" s="152"/>
      <c r="CIJ557" s="152"/>
      <c r="CIK557" s="152"/>
      <c r="CIL557" s="152"/>
      <c r="CIM557" s="152"/>
      <c r="CIN557" s="152"/>
      <c r="CIO557" s="152"/>
      <c r="CIP557" s="152"/>
      <c r="CIQ557" s="152"/>
      <c r="CIR557" s="152"/>
      <c r="CIS557" s="152"/>
      <c r="CIT557" s="152"/>
      <c r="CIU557" s="152"/>
      <c r="CIV557" s="152"/>
      <c r="CIW557" s="152"/>
      <c r="CIX557" s="152"/>
      <c r="CIY557" s="152"/>
      <c r="CIZ557" s="152"/>
      <c r="CJA557" s="152"/>
      <c r="CJB557" s="152"/>
      <c r="CJC557" s="152"/>
      <c r="CJD557" s="152"/>
      <c r="CJE557" s="152"/>
      <c r="CJF557" s="152"/>
      <c r="CJG557" s="152"/>
      <c r="CJH557" s="152"/>
      <c r="CJI557" s="152"/>
      <c r="CJJ557" s="152"/>
      <c r="CJK557" s="152"/>
      <c r="CJL557" s="152"/>
      <c r="CJM557" s="152"/>
      <c r="CJN557" s="152"/>
      <c r="CJO557" s="152"/>
      <c r="CJP557" s="152"/>
      <c r="CJQ557" s="152"/>
      <c r="CJR557" s="152"/>
      <c r="CJS557" s="152"/>
      <c r="CJT557" s="152"/>
      <c r="CJU557" s="152"/>
      <c r="CJV557" s="152"/>
      <c r="CJW557" s="152"/>
      <c r="CJX557" s="152"/>
      <c r="CJY557" s="152"/>
      <c r="CJZ557" s="152"/>
      <c r="CKA557" s="152"/>
      <c r="CKB557" s="152"/>
      <c r="CKC557" s="152"/>
      <c r="CKD557" s="152"/>
      <c r="CKE557" s="152"/>
      <c r="CKF557" s="152"/>
      <c r="CKG557" s="152"/>
      <c r="CKH557" s="152"/>
      <c r="CKI557" s="152"/>
      <c r="CKJ557" s="152"/>
      <c r="CKK557" s="152"/>
      <c r="CKL557" s="152"/>
      <c r="CKM557" s="152"/>
      <c r="CKN557" s="152"/>
      <c r="CKO557" s="152"/>
      <c r="CKP557" s="152"/>
      <c r="CKQ557" s="152"/>
      <c r="CKR557" s="152"/>
      <c r="CKS557" s="152"/>
      <c r="CKT557" s="152"/>
      <c r="CKU557" s="152"/>
      <c r="CKV557" s="152"/>
      <c r="CKW557" s="152"/>
      <c r="CKX557" s="152"/>
      <c r="CKY557" s="152"/>
      <c r="CKZ557" s="152"/>
      <c r="CLA557" s="152"/>
      <c r="CLB557" s="152"/>
      <c r="CLC557" s="152"/>
      <c r="CLD557" s="152"/>
      <c r="CLE557" s="152"/>
      <c r="CLF557" s="152"/>
      <c r="CLG557" s="152"/>
      <c r="CLH557" s="152"/>
      <c r="CLI557" s="152"/>
      <c r="CLJ557" s="152"/>
      <c r="CLK557" s="152"/>
      <c r="CLL557" s="152"/>
      <c r="CLM557" s="152"/>
      <c r="CLN557" s="152"/>
      <c r="CLO557" s="152"/>
      <c r="CLP557" s="152"/>
      <c r="CLQ557" s="152"/>
      <c r="CLR557" s="152"/>
      <c r="CLS557" s="152"/>
      <c r="CLT557" s="152"/>
      <c r="CLU557" s="152"/>
      <c r="CLV557" s="152"/>
      <c r="CLW557" s="152"/>
      <c r="CLX557" s="152"/>
      <c r="CLY557" s="152"/>
      <c r="CLZ557" s="152"/>
      <c r="CMA557" s="152"/>
      <c r="CMB557" s="152"/>
      <c r="CMC557" s="152"/>
      <c r="CMD557" s="152"/>
      <c r="CME557" s="152"/>
      <c r="CMF557" s="152"/>
      <c r="CMG557" s="152"/>
      <c r="CMH557" s="152"/>
      <c r="CMI557" s="152"/>
      <c r="CMJ557" s="152"/>
      <c r="CMK557" s="152"/>
      <c r="CML557" s="152"/>
      <c r="CMM557" s="152"/>
      <c r="CMN557" s="152"/>
      <c r="CMO557" s="152"/>
      <c r="CMP557" s="152"/>
      <c r="CMQ557" s="152"/>
      <c r="CMR557" s="152"/>
      <c r="CMS557" s="152"/>
      <c r="CMT557" s="152"/>
      <c r="CMU557" s="152"/>
      <c r="CMV557" s="152"/>
      <c r="CMW557" s="152"/>
      <c r="CMX557" s="152"/>
      <c r="CMY557" s="152"/>
      <c r="CMZ557" s="152"/>
      <c r="CNA557" s="152"/>
      <c r="CNB557" s="152"/>
      <c r="CNC557" s="152"/>
      <c r="CND557" s="152"/>
      <c r="CNE557" s="152"/>
      <c r="CNF557" s="152"/>
      <c r="CNG557" s="152"/>
      <c r="CNH557" s="152"/>
      <c r="CNI557" s="152"/>
      <c r="CNJ557" s="152"/>
      <c r="CNK557" s="152"/>
      <c r="CNL557" s="152"/>
      <c r="CNM557" s="152"/>
      <c r="CNN557" s="152"/>
      <c r="CNO557" s="152"/>
      <c r="CNP557" s="152"/>
      <c r="CNQ557" s="152"/>
      <c r="CNR557" s="152"/>
      <c r="CNS557" s="152"/>
      <c r="CNT557" s="152"/>
      <c r="CNU557" s="152"/>
      <c r="CNV557" s="152"/>
      <c r="CNW557" s="152"/>
      <c r="CNX557" s="152"/>
      <c r="CNY557" s="152"/>
      <c r="CNZ557" s="152"/>
      <c r="COA557" s="152"/>
      <c r="COB557" s="152"/>
      <c r="COC557" s="152"/>
      <c r="COD557" s="152"/>
      <c r="COE557" s="152"/>
      <c r="COF557" s="152"/>
      <c r="COG557" s="152"/>
      <c r="COH557" s="152"/>
      <c r="COI557" s="152"/>
      <c r="COJ557" s="152"/>
      <c r="COK557" s="152"/>
      <c r="COL557" s="152"/>
      <c r="COM557" s="152"/>
      <c r="CON557" s="152"/>
      <c r="COO557" s="152"/>
      <c r="COP557" s="152"/>
      <c r="COQ557" s="152"/>
      <c r="COR557" s="152"/>
      <c r="COS557" s="152"/>
      <c r="COT557" s="152"/>
      <c r="COU557" s="152"/>
      <c r="COV557" s="152"/>
      <c r="COW557" s="152"/>
      <c r="COX557" s="152"/>
      <c r="COY557" s="152"/>
      <c r="COZ557" s="152"/>
      <c r="CPA557" s="152"/>
      <c r="CPB557" s="152"/>
      <c r="CPC557" s="152"/>
      <c r="CPD557" s="152"/>
      <c r="CPE557" s="152"/>
      <c r="CPF557" s="152"/>
      <c r="CPG557" s="152"/>
      <c r="CPH557" s="152"/>
      <c r="CPI557" s="152"/>
      <c r="CPJ557" s="152"/>
      <c r="CPK557" s="152"/>
      <c r="CPL557" s="152"/>
      <c r="CPM557" s="152"/>
      <c r="CPN557" s="152"/>
      <c r="CPO557" s="152"/>
      <c r="CPP557" s="152"/>
      <c r="CPQ557" s="152"/>
      <c r="CPR557" s="152"/>
      <c r="CPS557" s="152"/>
      <c r="CPT557" s="152"/>
      <c r="CPU557" s="152"/>
      <c r="CPV557" s="152"/>
      <c r="CPW557" s="152"/>
      <c r="CPX557" s="152"/>
      <c r="CPY557" s="152"/>
      <c r="CPZ557" s="152"/>
      <c r="CQA557" s="152"/>
      <c r="CQB557" s="152"/>
      <c r="CQC557" s="152"/>
      <c r="CQD557" s="152"/>
      <c r="CQE557" s="152"/>
      <c r="CQF557" s="152"/>
      <c r="CQG557" s="152"/>
      <c r="CQH557" s="152"/>
      <c r="CQI557" s="152"/>
      <c r="CQJ557" s="152"/>
      <c r="CQK557" s="152"/>
      <c r="CQL557" s="152"/>
      <c r="CQM557" s="152"/>
      <c r="CQN557" s="152"/>
      <c r="CQO557" s="152"/>
      <c r="CQP557" s="152"/>
      <c r="CQQ557" s="152"/>
      <c r="CQR557" s="152"/>
      <c r="CQS557" s="152"/>
      <c r="CQT557" s="152"/>
      <c r="CQU557" s="152"/>
      <c r="CQV557" s="152"/>
      <c r="CQW557" s="152"/>
      <c r="CQX557" s="152"/>
      <c r="CQY557" s="152"/>
      <c r="CQZ557" s="152"/>
      <c r="CRA557" s="152"/>
      <c r="CRB557" s="152"/>
      <c r="CRC557" s="152"/>
      <c r="CRD557" s="152"/>
      <c r="CRE557" s="152"/>
      <c r="CRF557" s="152"/>
      <c r="CRG557" s="152"/>
      <c r="CRH557" s="152"/>
      <c r="CRI557" s="152"/>
      <c r="CRJ557" s="152"/>
      <c r="CRK557" s="152"/>
      <c r="CRL557" s="152"/>
      <c r="CRM557" s="152"/>
      <c r="CRN557" s="152"/>
      <c r="CRO557" s="152"/>
      <c r="CRP557" s="152"/>
      <c r="CRQ557" s="152"/>
      <c r="CRR557" s="152"/>
      <c r="CRS557" s="152"/>
      <c r="CRT557" s="152"/>
      <c r="CRU557" s="152"/>
      <c r="CRV557" s="152"/>
      <c r="CRW557" s="152"/>
      <c r="CRX557" s="152"/>
      <c r="CRY557" s="152"/>
      <c r="CRZ557" s="152"/>
      <c r="CSA557" s="152"/>
      <c r="CSB557" s="152"/>
      <c r="CSC557" s="152"/>
      <c r="CSD557" s="152"/>
      <c r="CSE557" s="152"/>
      <c r="CSF557" s="152"/>
      <c r="CSG557" s="152"/>
      <c r="CSH557" s="152"/>
      <c r="CSI557" s="152"/>
      <c r="CSJ557" s="152"/>
      <c r="CSK557" s="152"/>
      <c r="CSL557" s="152"/>
      <c r="CSM557" s="152"/>
      <c r="CSN557" s="152"/>
      <c r="CSO557" s="152"/>
      <c r="CSP557" s="152"/>
      <c r="CSQ557" s="152"/>
      <c r="CSR557" s="152"/>
      <c r="CSS557" s="152"/>
      <c r="CST557" s="152"/>
      <c r="CSU557" s="152"/>
      <c r="CSV557" s="152"/>
      <c r="CSW557" s="152"/>
      <c r="CSX557" s="152"/>
      <c r="CSY557" s="152"/>
      <c r="CSZ557" s="152"/>
      <c r="CTA557" s="152"/>
      <c r="CTB557" s="152"/>
      <c r="CTC557" s="152"/>
      <c r="CTD557" s="152"/>
      <c r="CTE557" s="152"/>
      <c r="CTF557" s="152"/>
      <c r="CTG557" s="152"/>
      <c r="CTH557" s="152"/>
      <c r="CTI557" s="152"/>
      <c r="CTJ557" s="152"/>
      <c r="CTK557" s="152"/>
      <c r="CTL557" s="152"/>
      <c r="CTM557" s="152"/>
      <c r="CTN557" s="152"/>
      <c r="CTO557" s="152"/>
      <c r="CTP557" s="152"/>
      <c r="CTQ557" s="152"/>
      <c r="CTR557" s="152"/>
      <c r="CTS557" s="152"/>
      <c r="CTT557" s="152"/>
      <c r="CTU557" s="152"/>
      <c r="CTV557" s="152"/>
      <c r="CTW557" s="152"/>
      <c r="CTX557" s="152"/>
      <c r="CTY557" s="152"/>
      <c r="CTZ557" s="152"/>
      <c r="CUA557" s="152"/>
      <c r="CUB557" s="152"/>
      <c r="CUC557" s="152"/>
      <c r="CUD557" s="152"/>
      <c r="CUE557" s="152"/>
      <c r="CUF557" s="152"/>
      <c r="CUG557" s="152"/>
      <c r="CUH557" s="152"/>
      <c r="CUI557" s="152"/>
      <c r="CUJ557" s="152"/>
      <c r="CUK557" s="152"/>
      <c r="CUL557" s="152"/>
      <c r="CUM557" s="152"/>
      <c r="CUN557" s="152"/>
      <c r="CUO557" s="152"/>
      <c r="CUP557" s="152"/>
      <c r="CUQ557" s="152"/>
      <c r="CUR557" s="152"/>
      <c r="CUS557" s="152"/>
      <c r="CUT557" s="152"/>
      <c r="CUU557" s="152"/>
      <c r="CUV557" s="152"/>
      <c r="CUW557" s="152"/>
      <c r="CUX557" s="152"/>
      <c r="CUY557" s="152"/>
      <c r="CUZ557" s="152"/>
      <c r="CVA557" s="152"/>
      <c r="CVB557" s="152"/>
      <c r="CVC557" s="152"/>
      <c r="CVD557" s="152"/>
      <c r="CVE557" s="152"/>
      <c r="CVF557" s="152"/>
      <c r="CVG557" s="152"/>
      <c r="CVH557" s="152"/>
      <c r="CVI557" s="152"/>
      <c r="CVJ557" s="152"/>
      <c r="CVK557" s="152"/>
      <c r="CVL557" s="152"/>
      <c r="CVM557" s="152"/>
      <c r="CVN557" s="152"/>
      <c r="CVO557" s="152"/>
      <c r="CVP557" s="152"/>
      <c r="CVQ557" s="152"/>
      <c r="CVR557" s="152"/>
      <c r="CVS557" s="152"/>
      <c r="CVT557" s="152"/>
      <c r="CVU557" s="152"/>
      <c r="CVV557" s="152"/>
      <c r="CVW557" s="152"/>
      <c r="CVX557" s="152"/>
      <c r="CVY557" s="152"/>
      <c r="CVZ557" s="152"/>
      <c r="CWA557" s="152"/>
      <c r="CWB557" s="152"/>
      <c r="CWC557" s="152"/>
      <c r="CWD557" s="152"/>
      <c r="CWE557" s="152"/>
      <c r="CWF557" s="152"/>
      <c r="CWG557" s="152"/>
      <c r="CWH557" s="152"/>
      <c r="CWI557" s="152"/>
      <c r="CWJ557" s="152"/>
      <c r="CWK557" s="152"/>
      <c r="CWL557" s="152"/>
      <c r="CWM557" s="152"/>
      <c r="CWN557" s="152"/>
      <c r="CWO557" s="152"/>
      <c r="CWP557" s="152"/>
      <c r="CWQ557" s="152"/>
      <c r="CWR557" s="152"/>
      <c r="CWS557" s="152"/>
      <c r="CWT557" s="152"/>
      <c r="CWU557" s="152"/>
      <c r="CWV557" s="152"/>
      <c r="CWW557" s="152"/>
      <c r="CWX557" s="152"/>
      <c r="CWY557" s="152"/>
      <c r="CWZ557" s="152"/>
      <c r="CXA557" s="152"/>
      <c r="CXB557" s="152"/>
      <c r="CXC557" s="152"/>
      <c r="CXD557" s="152"/>
      <c r="CXE557" s="152"/>
      <c r="CXF557" s="152"/>
      <c r="CXG557" s="152"/>
      <c r="CXH557" s="152"/>
      <c r="CXI557" s="152"/>
      <c r="CXJ557" s="152"/>
      <c r="CXK557" s="152"/>
      <c r="CXL557" s="152"/>
      <c r="CXM557" s="152"/>
      <c r="CXN557" s="152"/>
      <c r="CXO557" s="152"/>
      <c r="CXP557" s="152"/>
      <c r="CXQ557" s="152"/>
      <c r="CXR557" s="152"/>
      <c r="CXS557" s="152"/>
      <c r="CXT557" s="152"/>
      <c r="CXU557" s="152"/>
      <c r="CXV557" s="152"/>
      <c r="CXW557" s="152"/>
      <c r="CXX557" s="152"/>
      <c r="CXY557" s="152"/>
      <c r="CXZ557" s="152"/>
      <c r="CYA557" s="152"/>
      <c r="CYB557" s="152"/>
      <c r="CYC557" s="152"/>
      <c r="CYD557" s="152"/>
      <c r="CYE557" s="152"/>
      <c r="CYF557" s="152"/>
      <c r="CYG557" s="152"/>
      <c r="CYH557" s="152"/>
      <c r="CYI557" s="152"/>
      <c r="CYJ557" s="152"/>
      <c r="CYK557" s="152"/>
      <c r="CYL557" s="152"/>
      <c r="CYM557" s="152"/>
      <c r="CYN557" s="152"/>
      <c r="CYO557" s="152"/>
      <c r="CYP557" s="152"/>
      <c r="CYQ557" s="152"/>
      <c r="CYR557" s="152"/>
      <c r="CYS557" s="152"/>
      <c r="CYT557" s="152"/>
      <c r="CYU557" s="152"/>
      <c r="CYV557" s="152"/>
      <c r="CYW557" s="152"/>
      <c r="CYX557" s="152"/>
      <c r="CYY557" s="152"/>
      <c r="CYZ557" s="152"/>
      <c r="CZA557" s="152"/>
      <c r="CZB557" s="152"/>
      <c r="CZC557" s="152"/>
      <c r="CZD557" s="152"/>
      <c r="CZE557" s="152"/>
      <c r="CZF557" s="152"/>
      <c r="CZG557" s="152"/>
      <c r="CZH557" s="152"/>
      <c r="CZI557" s="152"/>
      <c r="CZJ557" s="152"/>
      <c r="CZK557" s="152"/>
      <c r="CZL557" s="152"/>
      <c r="CZM557" s="152"/>
      <c r="CZN557" s="152"/>
      <c r="CZO557" s="152"/>
      <c r="CZP557" s="152"/>
      <c r="CZQ557" s="152"/>
      <c r="CZR557" s="152"/>
      <c r="CZS557" s="152"/>
      <c r="CZT557" s="152"/>
      <c r="CZU557" s="152"/>
      <c r="CZV557" s="152"/>
      <c r="CZW557" s="152"/>
      <c r="CZX557" s="152"/>
      <c r="CZY557" s="152"/>
      <c r="CZZ557" s="152"/>
      <c r="DAA557" s="152"/>
      <c r="DAB557" s="152"/>
      <c r="DAC557" s="152"/>
      <c r="DAD557" s="152"/>
      <c r="DAE557" s="152"/>
      <c r="DAF557" s="152"/>
      <c r="DAG557" s="152"/>
      <c r="DAH557" s="152"/>
      <c r="DAI557" s="152"/>
      <c r="DAJ557" s="152"/>
      <c r="DAK557" s="152"/>
      <c r="DAL557" s="152"/>
      <c r="DAM557" s="152"/>
      <c r="DAN557" s="152"/>
      <c r="DAO557" s="152"/>
      <c r="DAP557" s="152"/>
      <c r="DAQ557" s="152"/>
      <c r="DAR557" s="152"/>
      <c r="DAS557" s="152"/>
      <c r="DAT557" s="152"/>
      <c r="DAU557" s="152"/>
      <c r="DAV557" s="152"/>
      <c r="DAW557" s="152"/>
      <c r="DAX557" s="152"/>
      <c r="DAY557" s="152"/>
      <c r="DAZ557" s="152"/>
      <c r="DBA557" s="152"/>
      <c r="DBB557" s="152"/>
      <c r="DBC557" s="152"/>
      <c r="DBD557" s="152"/>
      <c r="DBE557" s="152"/>
      <c r="DBF557" s="152"/>
      <c r="DBG557" s="152"/>
      <c r="DBH557" s="152"/>
      <c r="DBI557" s="152"/>
      <c r="DBJ557" s="152"/>
      <c r="DBK557" s="152"/>
      <c r="DBL557" s="152"/>
      <c r="DBM557" s="152"/>
      <c r="DBN557" s="152"/>
      <c r="DBO557" s="152"/>
      <c r="DBP557" s="152"/>
      <c r="DBQ557" s="152"/>
      <c r="DBR557" s="152"/>
      <c r="DBS557" s="152"/>
      <c r="DBT557" s="152"/>
      <c r="DBU557" s="152"/>
      <c r="DBV557" s="152"/>
      <c r="DBW557" s="152"/>
      <c r="DBX557" s="152"/>
      <c r="DBY557" s="152"/>
      <c r="DBZ557" s="152"/>
      <c r="DCA557" s="152"/>
      <c r="DCB557" s="152"/>
      <c r="DCC557" s="152"/>
      <c r="DCD557" s="152"/>
      <c r="DCE557" s="152"/>
      <c r="DCF557" s="152"/>
      <c r="DCG557" s="152"/>
      <c r="DCH557" s="152"/>
      <c r="DCI557" s="152"/>
      <c r="DCJ557" s="152"/>
      <c r="DCK557" s="152"/>
      <c r="DCL557" s="152"/>
      <c r="DCM557" s="152"/>
      <c r="DCN557" s="152"/>
      <c r="DCO557" s="152"/>
      <c r="DCP557" s="152"/>
      <c r="DCQ557" s="152"/>
      <c r="DCR557" s="152"/>
      <c r="DCS557" s="152"/>
      <c r="DCT557" s="152"/>
      <c r="DCU557" s="152"/>
      <c r="DCV557" s="152"/>
      <c r="DCW557" s="152"/>
      <c r="DCX557" s="152"/>
      <c r="DCY557" s="152"/>
      <c r="DCZ557" s="152"/>
      <c r="DDA557" s="152"/>
      <c r="DDB557" s="152"/>
      <c r="DDC557" s="152"/>
      <c r="DDD557" s="152"/>
      <c r="DDE557" s="152"/>
      <c r="DDF557" s="152"/>
      <c r="DDG557" s="152"/>
      <c r="DDH557" s="152"/>
      <c r="DDI557" s="152"/>
      <c r="DDJ557" s="152"/>
      <c r="DDK557" s="152"/>
      <c r="DDL557" s="152"/>
      <c r="DDM557" s="152"/>
      <c r="DDN557" s="152"/>
      <c r="DDO557" s="152"/>
      <c r="DDP557" s="152"/>
      <c r="DDQ557" s="152"/>
      <c r="DDR557" s="152"/>
      <c r="DDS557" s="152"/>
      <c r="DDT557" s="152"/>
      <c r="DDU557" s="152"/>
      <c r="DDV557" s="152"/>
      <c r="DDW557" s="152"/>
      <c r="DDX557" s="152"/>
      <c r="DDY557" s="152"/>
      <c r="DDZ557" s="152"/>
      <c r="DEA557" s="152"/>
      <c r="DEB557" s="152"/>
      <c r="DEC557" s="152"/>
      <c r="DED557" s="152"/>
      <c r="DEE557" s="152"/>
      <c r="DEF557" s="152"/>
      <c r="DEG557" s="152"/>
      <c r="DEH557" s="152"/>
      <c r="DEI557" s="152"/>
      <c r="DEJ557" s="152"/>
      <c r="DEK557" s="152"/>
      <c r="DEL557" s="152"/>
      <c r="DEM557" s="152"/>
      <c r="DEN557" s="152"/>
      <c r="DEO557" s="152"/>
      <c r="DEP557" s="152"/>
      <c r="DEQ557" s="152"/>
      <c r="DER557" s="152"/>
      <c r="DES557" s="152"/>
      <c r="DET557" s="152"/>
      <c r="DEU557" s="152"/>
      <c r="DEV557" s="152"/>
      <c r="DEW557" s="152"/>
      <c r="DEX557" s="152"/>
      <c r="DEY557" s="152"/>
      <c r="DEZ557" s="152"/>
      <c r="DFA557" s="152"/>
      <c r="DFB557" s="152"/>
      <c r="DFC557" s="152"/>
      <c r="DFD557" s="152"/>
      <c r="DFE557" s="152"/>
      <c r="DFF557" s="152"/>
      <c r="DFG557" s="152"/>
      <c r="DFH557" s="152"/>
      <c r="DFI557" s="152"/>
      <c r="DFJ557" s="152"/>
      <c r="DFK557" s="152"/>
      <c r="DFL557" s="152"/>
      <c r="DFM557" s="152"/>
      <c r="DFN557" s="152"/>
      <c r="DFO557" s="152"/>
      <c r="DFP557" s="152"/>
      <c r="DFQ557" s="152"/>
      <c r="DFR557" s="152"/>
      <c r="DFS557" s="152"/>
      <c r="DFT557" s="152"/>
      <c r="DFU557" s="152"/>
      <c r="DFV557" s="152"/>
      <c r="DFW557" s="152"/>
      <c r="DFX557" s="152"/>
      <c r="DFY557" s="152"/>
      <c r="DFZ557" s="152"/>
      <c r="DGA557" s="152"/>
      <c r="DGB557" s="152"/>
      <c r="DGC557" s="152"/>
      <c r="DGD557" s="152"/>
      <c r="DGE557" s="152"/>
      <c r="DGF557" s="152"/>
      <c r="DGG557" s="152"/>
      <c r="DGH557" s="152"/>
      <c r="DGI557" s="152"/>
      <c r="DGJ557" s="152"/>
      <c r="DGK557" s="152"/>
      <c r="DGL557" s="152"/>
      <c r="DGM557" s="152"/>
      <c r="DGN557" s="152"/>
      <c r="DGO557" s="152"/>
      <c r="DGP557" s="152"/>
      <c r="DGQ557" s="152"/>
      <c r="DGR557" s="152"/>
      <c r="DGS557" s="152"/>
      <c r="DGT557" s="152"/>
      <c r="DGU557" s="152"/>
      <c r="DGV557" s="152"/>
      <c r="DGW557" s="152"/>
      <c r="DGX557" s="152"/>
      <c r="DGY557" s="152"/>
      <c r="DGZ557" s="152"/>
      <c r="DHA557" s="152"/>
      <c r="DHB557" s="152"/>
      <c r="DHC557" s="152"/>
      <c r="DHD557" s="152"/>
      <c r="DHE557" s="152"/>
      <c r="DHF557" s="152"/>
      <c r="DHG557" s="152"/>
      <c r="DHH557" s="152"/>
      <c r="DHI557" s="152"/>
      <c r="DHJ557" s="152"/>
      <c r="DHK557" s="152"/>
      <c r="DHL557" s="152"/>
      <c r="DHM557" s="152"/>
      <c r="DHN557" s="152"/>
      <c r="DHO557" s="152"/>
      <c r="DHP557" s="152"/>
      <c r="DHQ557" s="152"/>
      <c r="DHR557" s="152"/>
      <c r="DHS557" s="152"/>
      <c r="DHT557" s="152"/>
      <c r="DHU557" s="152"/>
      <c r="DHV557" s="152"/>
      <c r="DHW557" s="152"/>
      <c r="DHX557" s="152"/>
      <c r="DHY557" s="152"/>
      <c r="DHZ557" s="152"/>
      <c r="DIA557" s="152"/>
      <c r="DIB557" s="152"/>
      <c r="DIC557" s="152"/>
      <c r="DID557" s="152"/>
      <c r="DIE557" s="152"/>
      <c r="DIF557" s="152"/>
      <c r="DIG557" s="152"/>
      <c r="DIH557" s="152"/>
      <c r="DII557" s="152"/>
      <c r="DIJ557" s="152"/>
      <c r="DIK557" s="152"/>
      <c r="DIL557" s="152"/>
      <c r="DIM557" s="152"/>
      <c r="DIN557" s="152"/>
      <c r="DIO557" s="152"/>
      <c r="DIP557" s="152"/>
      <c r="DIQ557" s="152"/>
      <c r="DIR557" s="152"/>
      <c r="DIS557" s="152"/>
      <c r="DIT557" s="152"/>
      <c r="DIU557" s="152"/>
      <c r="DIV557" s="152"/>
      <c r="DIW557" s="152"/>
      <c r="DIX557" s="152"/>
      <c r="DIY557" s="152"/>
      <c r="DIZ557" s="152"/>
      <c r="DJA557" s="152"/>
      <c r="DJB557" s="152"/>
      <c r="DJC557" s="152"/>
      <c r="DJD557" s="152"/>
      <c r="DJE557" s="152"/>
      <c r="DJF557" s="152"/>
      <c r="DJG557" s="152"/>
      <c r="DJH557" s="152"/>
      <c r="DJI557" s="152"/>
      <c r="DJJ557" s="152"/>
      <c r="DJK557" s="152"/>
      <c r="DJL557" s="152"/>
      <c r="DJM557" s="152"/>
      <c r="DJN557" s="152"/>
      <c r="DJO557" s="152"/>
      <c r="DJP557" s="152"/>
      <c r="DJQ557" s="152"/>
      <c r="DJR557" s="152"/>
      <c r="DJS557" s="152"/>
      <c r="DJT557" s="152"/>
      <c r="DJU557" s="152"/>
      <c r="DJV557" s="152"/>
      <c r="DJW557" s="152"/>
      <c r="DJX557" s="152"/>
      <c r="DJY557" s="152"/>
      <c r="DJZ557" s="152"/>
      <c r="DKA557" s="152"/>
      <c r="DKB557" s="152"/>
      <c r="DKC557" s="152"/>
      <c r="DKD557" s="152"/>
      <c r="DKE557" s="152"/>
      <c r="DKF557" s="152"/>
      <c r="DKG557" s="152"/>
      <c r="DKH557" s="152"/>
      <c r="DKI557" s="152"/>
      <c r="DKJ557" s="152"/>
      <c r="DKK557" s="152"/>
      <c r="DKL557" s="152"/>
      <c r="DKM557" s="152"/>
      <c r="DKN557" s="152"/>
      <c r="DKO557" s="152"/>
      <c r="DKP557" s="152"/>
      <c r="DKQ557" s="152"/>
      <c r="DKR557" s="152"/>
      <c r="DKS557" s="152"/>
      <c r="DKT557" s="152"/>
      <c r="DKU557" s="152"/>
      <c r="DKV557" s="152"/>
      <c r="DKW557" s="152"/>
      <c r="DKX557" s="152"/>
      <c r="DKY557" s="152"/>
      <c r="DKZ557" s="152"/>
      <c r="DLA557" s="152"/>
      <c r="DLB557" s="152"/>
      <c r="DLC557" s="152"/>
      <c r="DLD557" s="152"/>
      <c r="DLE557" s="152"/>
      <c r="DLF557" s="152"/>
      <c r="DLG557" s="152"/>
      <c r="DLH557" s="152"/>
      <c r="DLI557" s="152"/>
      <c r="DLJ557" s="152"/>
      <c r="DLK557" s="152"/>
      <c r="DLL557" s="152"/>
      <c r="DLM557" s="152"/>
      <c r="DLN557" s="152"/>
      <c r="DLO557" s="152"/>
      <c r="DLP557" s="152"/>
      <c r="DLQ557" s="152"/>
      <c r="DLR557" s="152"/>
      <c r="DLS557" s="152"/>
      <c r="DLT557" s="152"/>
      <c r="DLU557" s="152"/>
      <c r="DLV557" s="152"/>
      <c r="DLW557" s="152"/>
      <c r="DLX557" s="152"/>
      <c r="DLY557" s="152"/>
      <c r="DLZ557" s="152"/>
      <c r="DMA557" s="152"/>
      <c r="DMB557" s="152"/>
      <c r="DMC557" s="152"/>
      <c r="DMD557" s="152"/>
      <c r="DME557" s="152"/>
      <c r="DMF557" s="152"/>
      <c r="DMG557" s="152"/>
      <c r="DMH557" s="152"/>
      <c r="DMI557" s="152"/>
      <c r="DMJ557" s="152"/>
      <c r="DMK557" s="152"/>
      <c r="DML557" s="152"/>
      <c r="DMM557" s="152"/>
      <c r="DMN557" s="152"/>
      <c r="DMO557" s="152"/>
      <c r="DMP557" s="152"/>
      <c r="DMQ557" s="152"/>
      <c r="DMR557" s="152"/>
      <c r="DMS557" s="152"/>
      <c r="DMT557" s="152"/>
      <c r="DMU557" s="152"/>
      <c r="DMV557" s="152"/>
      <c r="DMW557" s="152"/>
      <c r="DMX557" s="152"/>
      <c r="DMY557" s="152"/>
      <c r="DMZ557" s="152"/>
      <c r="DNA557" s="152"/>
      <c r="DNB557" s="152"/>
      <c r="DNC557" s="152"/>
      <c r="DND557" s="152"/>
      <c r="DNE557" s="152"/>
      <c r="DNF557" s="152"/>
      <c r="DNG557" s="152"/>
      <c r="DNH557" s="152"/>
      <c r="DNI557" s="152"/>
      <c r="DNJ557" s="152"/>
      <c r="DNK557" s="152"/>
      <c r="DNL557" s="152"/>
      <c r="DNM557" s="152"/>
      <c r="DNN557" s="152"/>
      <c r="DNO557" s="152"/>
      <c r="DNP557" s="152"/>
      <c r="DNQ557" s="152"/>
      <c r="DNR557" s="152"/>
      <c r="DNS557" s="152"/>
      <c r="DNT557" s="152"/>
      <c r="DNU557" s="152"/>
      <c r="DNV557" s="152"/>
      <c r="DNW557" s="152"/>
      <c r="DNX557" s="152"/>
      <c r="DNY557" s="152"/>
      <c r="DNZ557" s="152"/>
      <c r="DOA557" s="152"/>
      <c r="DOB557" s="152"/>
      <c r="DOC557" s="152"/>
      <c r="DOD557" s="152"/>
      <c r="DOE557" s="152"/>
      <c r="DOF557" s="152"/>
      <c r="DOG557" s="152"/>
      <c r="DOH557" s="152"/>
      <c r="DOI557" s="152"/>
      <c r="DOJ557" s="152"/>
      <c r="DOK557" s="152"/>
      <c r="DOL557" s="152"/>
      <c r="DOM557" s="152"/>
      <c r="DON557" s="152"/>
      <c r="DOO557" s="152"/>
      <c r="DOP557" s="152"/>
      <c r="DOQ557" s="152"/>
      <c r="DOR557" s="152"/>
      <c r="DOS557" s="152"/>
      <c r="DOT557" s="152"/>
      <c r="DOU557" s="152"/>
      <c r="DOV557" s="152"/>
      <c r="DOW557" s="152"/>
      <c r="DOX557" s="152"/>
      <c r="DOY557" s="152"/>
      <c r="DOZ557" s="152"/>
      <c r="DPA557" s="152"/>
      <c r="DPB557" s="152"/>
      <c r="DPC557" s="152"/>
      <c r="DPD557" s="152"/>
      <c r="DPE557" s="152"/>
      <c r="DPF557" s="152"/>
      <c r="DPG557" s="152"/>
      <c r="DPH557" s="152"/>
      <c r="DPI557" s="152"/>
      <c r="DPJ557" s="152"/>
      <c r="DPK557" s="152"/>
      <c r="DPL557" s="152"/>
      <c r="DPM557" s="152"/>
      <c r="DPN557" s="152"/>
      <c r="DPO557" s="152"/>
      <c r="DPP557" s="152"/>
      <c r="DPQ557" s="152"/>
      <c r="DPR557" s="152"/>
      <c r="DPS557" s="152"/>
      <c r="DPT557" s="152"/>
      <c r="DPU557" s="152"/>
      <c r="DPV557" s="152"/>
      <c r="DPW557" s="152"/>
      <c r="DPX557" s="152"/>
      <c r="DPY557" s="152"/>
      <c r="DPZ557" s="152"/>
      <c r="DQA557" s="152"/>
      <c r="DQB557" s="152"/>
      <c r="DQC557" s="152"/>
      <c r="DQD557" s="152"/>
      <c r="DQE557" s="152"/>
      <c r="DQF557" s="152"/>
      <c r="DQG557" s="152"/>
      <c r="DQH557" s="152"/>
      <c r="DQI557" s="152"/>
      <c r="DQJ557" s="152"/>
      <c r="DQK557" s="152"/>
      <c r="DQL557" s="152"/>
      <c r="DQM557" s="152"/>
      <c r="DQN557" s="152"/>
      <c r="DQO557" s="152"/>
      <c r="DQP557" s="152"/>
      <c r="DQQ557" s="152"/>
      <c r="DQR557" s="152"/>
      <c r="DQS557" s="152"/>
      <c r="DQT557" s="152"/>
      <c r="DQU557" s="152"/>
      <c r="DQV557" s="152"/>
      <c r="DQW557" s="152"/>
      <c r="DQX557" s="152"/>
      <c r="DQY557" s="152"/>
      <c r="DQZ557" s="152"/>
      <c r="DRA557" s="152"/>
      <c r="DRB557" s="152"/>
      <c r="DRC557" s="152"/>
      <c r="DRD557" s="152"/>
      <c r="DRE557" s="152"/>
      <c r="DRF557" s="152"/>
      <c r="DRG557" s="152"/>
      <c r="DRH557" s="152"/>
      <c r="DRI557" s="152"/>
      <c r="DRJ557" s="152"/>
      <c r="DRK557" s="152"/>
      <c r="DRL557" s="152"/>
      <c r="DRM557" s="152"/>
      <c r="DRN557" s="152"/>
      <c r="DRO557" s="152"/>
      <c r="DRP557" s="152"/>
      <c r="DRQ557" s="152"/>
      <c r="DRR557" s="152"/>
      <c r="DRS557" s="152"/>
      <c r="DRT557" s="152"/>
      <c r="DRU557" s="152"/>
      <c r="DRV557" s="152"/>
      <c r="DRW557" s="152"/>
      <c r="DRX557" s="152"/>
      <c r="DRY557" s="152"/>
      <c r="DRZ557" s="152"/>
      <c r="DSA557" s="152"/>
      <c r="DSB557" s="152"/>
      <c r="DSC557" s="152"/>
      <c r="DSD557" s="152"/>
      <c r="DSE557" s="152"/>
      <c r="DSF557" s="152"/>
      <c r="DSG557" s="152"/>
      <c r="DSH557" s="152"/>
      <c r="DSI557" s="152"/>
      <c r="DSJ557" s="152"/>
      <c r="DSK557" s="152"/>
      <c r="DSL557" s="152"/>
      <c r="DSM557" s="152"/>
      <c r="DSN557" s="152"/>
      <c r="DSO557" s="152"/>
      <c r="DSP557" s="152"/>
      <c r="DSQ557" s="152"/>
      <c r="DSR557" s="152"/>
      <c r="DSS557" s="152"/>
      <c r="DST557" s="152"/>
      <c r="DSU557" s="152"/>
      <c r="DSV557" s="152"/>
      <c r="DSW557" s="152"/>
      <c r="DSX557" s="152"/>
      <c r="DSY557" s="152"/>
      <c r="DSZ557" s="152"/>
      <c r="DTA557" s="152"/>
      <c r="DTB557" s="152"/>
      <c r="DTC557" s="152"/>
      <c r="DTD557" s="152"/>
      <c r="DTE557" s="152"/>
      <c r="DTF557" s="152"/>
      <c r="DTG557" s="152"/>
      <c r="DTH557" s="152"/>
      <c r="DTI557" s="152"/>
      <c r="DTJ557" s="152"/>
      <c r="DTK557" s="152"/>
      <c r="DTL557" s="152"/>
      <c r="DTM557" s="152"/>
      <c r="DTN557" s="152"/>
      <c r="DTO557" s="152"/>
      <c r="DTP557" s="152"/>
      <c r="DTQ557" s="152"/>
      <c r="DTR557" s="152"/>
      <c r="DTS557" s="152"/>
      <c r="DTT557" s="152"/>
      <c r="DTU557" s="152"/>
      <c r="DTV557" s="152"/>
      <c r="DTW557" s="152"/>
      <c r="DTX557" s="152"/>
      <c r="DTY557" s="152"/>
      <c r="DTZ557" s="152"/>
      <c r="DUA557" s="152"/>
      <c r="DUB557" s="152"/>
      <c r="DUC557" s="152"/>
      <c r="DUD557" s="152"/>
      <c r="DUE557" s="152"/>
      <c r="DUF557" s="152"/>
      <c r="DUG557" s="152"/>
      <c r="DUH557" s="152"/>
      <c r="DUI557" s="152"/>
      <c r="DUJ557" s="152"/>
      <c r="DUK557" s="152"/>
      <c r="DUL557" s="152"/>
      <c r="DUM557" s="152"/>
      <c r="DUN557" s="152"/>
      <c r="DUO557" s="152"/>
      <c r="DUP557" s="152"/>
      <c r="DUQ557" s="152"/>
      <c r="DUR557" s="152"/>
      <c r="DUS557" s="152"/>
      <c r="DUT557" s="152"/>
      <c r="DUU557" s="152"/>
      <c r="DUV557" s="152"/>
      <c r="DUW557" s="152"/>
      <c r="DUX557" s="152"/>
      <c r="DUY557" s="152"/>
      <c r="DUZ557" s="152"/>
      <c r="DVA557" s="152"/>
      <c r="DVB557" s="152"/>
      <c r="DVC557" s="152"/>
      <c r="DVD557" s="152"/>
      <c r="DVE557" s="152"/>
      <c r="DVF557" s="152"/>
      <c r="DVG557" s="152"/>
      <c r="DVH557" s="152"/>
      <c r="DVI557" s="152"/>
      <c r="DVJ557" s="152"/>
      <c r="DVK557" s="152"/>
      <c r="DVL557" s="152"/>
      <c r="DVM557" s="152"/>
      <c r="DVN557" s="152"/>
      <c r="DVO557" s="152"/>
      <c r="DVP557" s="152"/>
      <c r="DVQ557" s="152"/>
      <c r="DVR557" s="152"/>
      <c r="DVS557" s="152"/>
      <c r="DVT557" s="152"/>
      <c r="DVU557" s="152"/>
      <c r="DVV557" s="152"/>
      <c r="DVW557" s="152"/>
      <c r="DVX557" s="152"/>
      <c r="DVY557" s="152"/>
      <c r="DVZ557" s="152"/>
      <c r="DWA557" s="152"/>
      <c r="DWB557" s="152"/>
      <c r="DWC557" s="152"/>
      <c r="DWD557" s="152"/>
      <c r="DWE557" s="152"/>
      <c r="DWF557" s="152"/>
      <c r="DWG557" s="152"/>
      <c r="DWH557" s="152"/>
      <c r="DWI557" s="152"/>
      <c r="DWJ557" s="152"/>
      <c r="DWK557" s="152"/>
      <c r="DWL557" s="152"/>
      <c r="DWM557" s="152"/>
      <c r="DWN557" s="152"/>
      <c r="DWO557" s="152"/>
      <c r="DWP557" s="152"/>
      <c r="DWQ557" s="152"/>
      <c r="DWR557" s="152"/>
      <c r="DWS557" s="152"/>
      <c r="DWT557" s="152"/>
      <c r="DWU557" s="152"/>
      <c r="DWV557" s="152"/>
      <c r="DWW557" s="152"/>
      <c r="DWX557" s="152"/>
      <c r="DWY557" s="152"/>
      <c r="DWZ557" s="152"/>
      <c r="DXA557" s="152"/>
      <c r="DXB557" s="152"/>
      <c r="DXC557" s="152"/>
      <c r="DXD557" s="152"/>
      <c r="DXE557" s="152"/>
      <c r="DXF557" s="152"/>
      <c r="DXG557" s="152"/>
      <c r="DXH557" s="152"/>
      <c r="DXI557" s="152"/>
      <c r="DXJ557" s="152"/>
      <c r="DXK557" s="152"/>
      <c r="DXL557" s="152"/>
      <c r="DXM557" s="152"/>
      <c r="DXN557" s="152"/>
      <c r="DXO557" s="152"/>
      <c r="DXP557" s="152"/>
      <c r="DXQ557" s="152"/>
      <c r="DXR557" s="152"/>
      <c r="DXS557" s="152"/>
      <c r="DXT557" s="152"/>
      <c r="DXU557" s="152"/>
      <c r="DXV557" s="152"/>
      <c r="DXW557" s="152"/>
      <c r="DXX557" s="152"/>
      <c r="DXY557" s="152"/>
      <c r="DXZ557" s="152"/>
      <c r="DYA557" s="152"/>
      <c r="DYB557" s="152"/>
      <c r="DYC557" s="152"/>
      <c r="DYD557" s="152"/>
      <c r="DYE557" s="152"/>
      <c r="DYF557" s="152"/>
      <c r="DYG557" s="152"/>
      <c r="DYH557" s="152"/>
      <c r="DYI557" s="152"/>
      <c r="DYJ557" s="152"/>
      <c r="DYK557" s="152"/>
      <c r="DYL557" s="152"/>
      <c r="DYM557" s="152"/>
      <c r="DYN557" s="152"/>
      <c r="DYO557" s="152"/>
      <c r="DYP557" s="152"/>
      <c r="DYQ557" s="152"/>
      <c r="DYR557" s="152"/>
      <c r="DYS557" s="152"/>
      <c r="DYT557" s="152"/>
      <c r="DYU557" s="152"/>
      <c r="DYV557" s="152"/>
      <c r="DYW557" s="152"/>
      <c r="DYX557" s="152"/>
      <c r="DYY557" s="152"/>
      <c r="DYZ557" s="152"/>
      <c r="DZA557" s="152"/>
      <c r="DZB557" s="152"/>
      <c r="DZC557" s="152"/>
      <c r="DZD557" s="152"/>
      <c r="DZE557" s="152"/>
      <c r="DZF557" s="152"/>
      <c r="DZG557" s="152"/>
      <c r="DZH557" s="152"/>
      <c r="DZI557" s="152"/>
      <c r="DZJ557" s="152"/>
      <c r="DZK557" s="152"/>
      <c r="DZL557" s="152"/>
      <c r="DZM557" s="152"/>
      <c r="DZN557" s="152"/>
      <c r="DZO557" s="152"/>
      <c r="DZP557" s="152"/>
      <c r="DZQ557" s="152"/>
      <c r="DZR557" s="152"/>
      <c r="DZS557" s="152"/>
      <c r="DZT557" s="152"/>
      <c r="DZU557" s="152"/>
      <c r="DZV557" s="152"/>
      <c r="DZW557" s="152"/>
      <c r="DZX557" s="152"/>
      <c r="DZY557" s="152"/>
      <c r="DZZ557" s="152"/>
      <c r="EAA557" s="152"/>
      <c r="EAB557" s="152"/>
      <c r="EAC557" s="152"/>
      <c r="EAD557" s="152"/>
      <c r="EAE557" s="152"/>
      <c r="EAF557" s="152"/>
      <c r="EAG557" s="152"/>
      <c r="EAH557" s="152"/>
      <c r="EAI557" s="152"/>
      <c r="EAJ557" s="152"/>
      <c r="EAK557" s="152"/>
      <c r="EAL557" s="152"/>
      <c r="EAM557" s="152"/>
      <c r="EAN557" s="152"/>
      <c r="EAO557" s="152"/>
      <c r="EAP557" s="152"/>
      <c r="EAQ557" s="152"/>
      <c r="EAR557" s="152"/>
      <c r="EAS557" s="152"/>
      <c r="EAT557" s="152"/>
      <c r="EAU557" s="152"/>
      <c r="EAV557" s="152"/>
      <c r="EAW557" s="152"/>
      <c r="EAX557" s="152"/>
      <c r="EAY557" s="152"/>
      <c r="EAZ557" s="152"/>
      <c r="EBA557" s="152"/>
      <c r="EBB557" s="152"/>
      <c r="EBC557" s="152"/>
      <c r="EBD557" s="152"/>
      <c r="EBE557" s="152"/>
      <c r="EBF557" s="152"/>
      <c r="EBG557" s="152"/>
      <c r="EBH557" s="152"/>
      <c r="EBI557" s="152"/>
      <c r="EBJ557" s="152"/>
      <c r="EBK557" s="152"/>
      <c r="EBL557" s="152"/>
      <c r="EBM557" s="152"/>
      <c r="EBN557" s="152"/>
      <c r="EBO557" s="152"/>
      <c r="EBP557" s="152"/>
      <c r="EBQ557" s="152"/>
      <c r="EBR557" s="152"/>
      <c r="EBS557" s="152"/>
      <c r="EBT557" s="152"/>
      <c r="EBU557" s="152"/>
      <c r="EBV557" s="152"/>
      <c r="EBW557" s="152"/>
      <c r="EBX557" s="152"/>
      <c r="EBY557" s="152"/>
      <c r="EBZ557" s="152"/>
      <c r="ECA557" s="152"/>
      <c r="ECB557" s="152"/>
      <c r="ECC557" s="152"/>
      <c r="ECD557" s="152"/>
      <c r="ECE557" s="152"/>
      <c r="ECF557" s="152"/>
      <c r="ECG557" s="152"/>
      <c r="ECH557" s="152"/>
      <c r="ECI557" s="152"/>
      <c r="ECJ557" s="152"/>
      <c r="ECK557" s="152"/>
      <c r="ECL557" s="152"/>
      <c r="ECM557" s="152"/>
      <c r="ECN557" s="152"/>
      <c r="ECO557" s="152"/>
      <c r="ECP557" s="152"/>
      <c r="ECQ557" s="152"/>
      <c r="ECR557" s="152"/>
      <c r="ECS557" s="152"/>
      <c r="ECT557" s="152"/>
      <c r="ECU557" s="152"/>
      <c r="ECV557" s="152"/>
      <c r="ECW557" s="152"/>
      <c r="ECX557" s="152"/>
      <c r="ECY557" s="152"/>
      <c r="ECZ557" s="152"/>
      <c r="EDA557" s="152"/>
      <c r="EDB557" s="152"/>
      <c r="EDC557" s="152"/>
      <c r="EDD557" s="152"/>
      <c r="EDE557" s="152"/>
      <c r="EDF557" s="152"/>
      <c r="EDG557" s="152"/>
      <c r="EDH557" s="152"/>
      <c r="EDI557" s="152"/>
      <c r="EDJ557" s="152"/>
      <c r="EDK557" s="152"/>
      <c r="EDL557" s="152"/>
      <c r="EDM557" s="152"/>
      <c r="EDN557" s="152"/>
      <c r="EDO557" s="152"/>
      <c r="EDP557" s="152"/>
      <c r="EDQ557" s="152"/>
      <c r="EDR557" s="152"/>
      <c r="EDS557" s="152"/>
      <c r="EDT557" s="152"/>
      <c r="EDU557" s="152"/>
      <c r="EDV557" s="152"/>
      <c r="EDW557" s="152"/>
      <c r="EDX557" s="152"/>
      <c r="EDY557" s="152"/>
      <c r="EDZ557" s="152"/>
      <c r="EEA557" s="152"/>
      <c r="EEB557" s="152"/>
      <c r="EEC557" s="152"/>
      <c r="EED557" s="152"/>
      <c r="EEE557" s="152"/>
      <c r="EEF557" s="152"/>
      <c r="EEG557" s="152"/>
      <c r="EEH557" s="152"/>
      <c r="EEI557" s="152"/>
      <c r="EEJ557" s="152"/>
      <c r="EEK557" s="152"/>
      <c r="EEL557" s="152"/>
      <c r="EEM557" s="152"/>
      <c r="EEN557" s="152"/>
      <c r="EEO557" s="152"/>
      <c r="EEP557" s="152"/>
      <c r="EEQ557" s="152"/>
      <c r="EER557" s="152"/>
      <c r="EES557" s="152"/>
      <c r="EET557" s="152"/>
      <c r="EEU557" s="152"/>
      <c r="EEV557" s="152"/>
      <c r="EEW557" s="152"/>
      <c r="EEX557" s="152"/>
      <c r="EEY557" s="152"/>
      <c r="EEZ557" s="152"/>
      <c r="EFA557" s="152"/>
      <c r="EFB557" s="152"/>
      <c r="EFC557" s="152"/>
      <c r="EFD557" s="152"/>
      <c r="EFE557" s="152"/>
      <c r="EFF557" s="152"/>
      <c r="EFG557" s="152"/>
      <c r="EFH557" s="152"/>
      <c r="EFI557" s="152"/>
      <c r="EFJ557" s="152"/>
      <c r="EFK557" s="152"/>
      <c r="EFL557" s="152"/>
      <c r="EFM557" s="152"/>
      <c r="EFN557" s="152"/>
      <c r="EFO557" s="152"/>
      <c r="EFP557" s="152"/>
      <c r="EFQ557" s="152"/>
      <c r="EFR557" s="152"/>
      <c r="EFS557" s="152"/>
      <c r="EFT557" s="152"/>
      <c r="EFU557" s="152"/>
      <c r="EFV557" s="152"/>
      <c r="EFW557" s="152"/>
      <c r="EFX557" s="152"/>
      <c r="EFY557" s="152"/>
      <c r="EFZ557" s="152"/>
      <c r="EGA557" s="152"/>
      <c r="EGB557" s="152"/>
      <c r="EGC557" s="152"/>
      <c r="EGD557" s="152"/>
      <c r="EGE557" s="152"/>
      <c r="EGF557" s="152"/>
      <c r="EGG557" s="152"/>
      <c r="EGH557" s="152"/>
      <c r="EGI557" s="152"/>
      <c r="EGJ557" s="152"/>
      <c r="EGK557" s="152"/>
      <c r="EGL557" s="152"/>
      <c r="EGM557" s="152"/>
      <c r="EGN557" s="152"/>
      <c r="EGO557" s="152"/>
      <c r="EGP557" s="152"/>
      <c r="EGQ557" s="152"/>
      <c r="EGR557" s="152"/>
      <c r="EGS557" s="152"/>
      <c r="EGT557" s="152"/>
      <c r="EGU557" s="152"/>
      <c r="EGV557" s="152"/>
      <c r="EGW557" s="152"/>
      <c r="EGX557" s="152"/>
      <c r="EGY557" s="152"/>
      <c r="EGZ557" s="152"/>
      <c r="EHA557" s="152"/>
      <c r="EHB557" s="152"/>
      <c r="EHC557" s="152"/>
      <c r="EHD557" s="152"/>
      <c r="EHE557" s="152"/>
      <c r="EHF557" s="152"/>
      <c r="EHG557" s="152"/>
      <c r="EHH557" s="152"/>
      <c r="EHI557" s="152"/>
      <c r="EHJ557" s="152"/>
      <c r="EHK557" s="152"/>
      <c r="EHL557" s="152"/>
      <c r="EHM557" s="152"/>
      <c r="EHN557" s="152"/>
      <c r="EHO557" s="152"/>
      <c r="EHP557" s="152"/>
      <c r="EHQ557" s="152"/>
      <c r="EHR557" s="152"/>
      <c r="EHS557" s="152"/>
      <c r="EHT557" s="152"/>
      <c r="EHU557" s="152"/>
      <c r="EHV557" s="152"/>
      <c r="EHW557" s="152"/>
      <c r="EHX557" s="152"/>
      <c r="EHY557" s="152"/>
      <c r="EHZ557" s="152"/>
      <c r="EIA557" s="152"/>
      <c r="EIB557" s="152"/>
      <c r="EIC557" s="152"/>
      <c r="EID557" s="152"/>
      <c r="EIE557" s="152"/>
      <c r="EIF557" s="152"/>
      <c r="EIG557" s="152"/>
      <c r="EIH557" s="152"/>
      <c r="EII557" s="152"/>
      <c r="EIJ557" s="152"/>
      <c r="EIK557" s="152"/>
      <c r="EIL557" s="152"/>
      <c r="EIM557" s="152"/>
      <c r="EIN557" s="152"/>
      <c r="EIO557" s="152"/>
      <c r="EIP557" s="152"/>
      <c r="EIQ557" s="152"/>
      <c r="EIR557" s="152"/>
      <c r="EIS557" s="152"/>
      <c r="EIT557" s="152"/>
      <c r="EIU557" s="152"/>
      <c r="EIV557" s="152"/>
      <c r="EIW557" s="152"/>
      <c r="EIX557" s="152"/>
      <c r="EIY557" s="152"/>
      <c r="EIZ557" s="152"/>
      <c r="EJA557" s="152"/>
      <c r="EJB557" s="152"/>
      <c r="EJC557" s="152"/>
      <c r="EJD557" s="152"/>
      <c r="EJE557" s="152"/>
      <c r="EJF557" s="152"/>
      <c r="EJG557" s="152"/>
      <c r="EJH557" s="152"/>
      <c r="EJI557" s="152"/>
      <c r="EJJ557" s="152"/>
      <c r="EJK557" s="152"/>
      <c r="EJL557" s="152"/>
      <c r="EJM557" s="152"/>
      <c r="EJN557" s="152"/>
      <c r="EJO557" s="152"/>
      <c r="EJP557" s="152"/>
      <c r="EJQ557" s="152"/>
      <c r="EJR557" s="152"/>
      <c r="EJS557" s="152"/>
      <c r="EJT557" s="152"/>
      <c r="EJU557" s="152"/>
      <c r="EJV557" s="152"/>
      <c r="EJW557" s="152"/>
      <c r="EJX557" s="152"/>
      <c r="EJY557" s="152"/>
      <c r="EJZ557" s="152"/>
      <c r="EKA557" s="152"/>
      <c r="EKB557" s="152"/>
      <c r="EKC557" s="152"/>
      <c r="EKD557" s="152"/>
      <c r="EKE557" s="152"/>
      <c r="EKF557" s="152"/>
      <c r="EKG557" s="152"/>
      <c r="EKH557" s="152"/>
      <c r="EKI557" s="152"/>
      <c r="EKJ557" s="152"/>
      <c r="EKK557" s="152"/>
      <c r="EKL557" s="152"/>
      <c r="EKM557" s="152"/>
      <c r="EKN557" s="152"/>
      <c r="EKO557" s="152"/>
      <c r="EKP557" s="152"/>
      <c r="EKQ557" s="152"/>
      <c r="EKR557" s="152"/>
      <c r="EKS557" s="152"/>
      <c r="EKT557" s="152"/>
      <c r="EKU557" s="152"/>
      <c r="EKV557" s="152"/>
      <c r="EKW557" s="152"/>
      <c r="EKX557" s="152"/>
      <c r="EKY557" s="152"/>
      <c r="EKZ557" s="152"/>
      <c r="ELA557" s="152"/>
      <c r="ELB557" s="152"/>
      <c r="ELC557" s="152"/>
      <c r="ELD557" s="152"/>
      <c r="ELE557" s="152"/>
      <c r="ELF557" s="152"/>
      <c r="ELG557" s="152"/>
      <c r="ELH557" s="152"/>
      <c r="ELI557" s="152"/>
      <c r="ELJ557" s="152"/>
      <c r="ELK557" s="152"/>
      <c r="ELL557" s="152"/>
      <c r="ELM557" s="152"/>
      <c r="ELN557" s="152"/>
      <c r="ELO557" s="152"/>
      <c r="ELP557" s="152"/>
      <c r="ELQ557" s="152"/>
      <c r="ELR557" s="152"/>
      <c r="ELS557" s="152"/>
      <c r="ELT557" s="152"/>
      <c r="ELU557" s="152"/>
      <c r="ELV557" s="152"/>
      <c r="ELW557" s="152"/>
      <c r="ELX557" s="152"/>
      <c r="ELY557" s="152"/>
      <c r="ELZ557" s="152"/>
      <c r="EMA557" s="152"/>
      <c r="EMB557" s="152"/>
      <c r="EMC557" s="152"/>
      <c r="EMD557" s="152"/>
      <c r="EME557" s="152"/>
      <c r="EMF557" s="152"/>
      <c r="EMG557" s="152"/>
      <c r="EMH557" s="152"/>
      <c r="EMI557" s="152"/>
      <c r="EMJ557" s="152"/>
      <c r="EMK557" s="152"/>
      <c r="EML557" s="152"/>
      <c r="EMM557" s="152"/>
      <c r="EMN557" s="152"/>
      <c r="EMO557" s="152"/>
      <c r="EMP557" s="152"/>
      <c r="EMQ557" s="152"/>
      <c r="EMR557" s="152"/>
      <c r="EMS557" s="152"/>
      <c r="EMT557" s="152"/>
      <c r="EMU557" s="152"/>
      <c r="EMV557" s="152"/>
      <c r="EMW557" s="152"/>
      <c r="EMX557" s="152"/>
      <c r="EMY557" s="152"/>
      <c r="EMZ557" s="152"/>
      <c r="ENA557" s="152"/>
      <c r="ENB557" s="152"/>
      <c r="ENC557" s="152"/>
      <c r="END557" s="152"/>
      <c r="ENE557" s="152"/>
      <c r="ENF557" s="152"/>
      <c r="ENG557" s="152"/>
      <c r="ENH557" s="152"/>
      <c r="ENI557" s="152"/>
      <c r="ENJ557" s="152"/>
      <c r="ENK557" s="152"/>
      <c r="ENL557" s="152"/>
      <c r="ENM557" s="152"/>
      <c r="ENN557" s="152"/>
      <c r="ENO557" s="152"/>
      <c r="ENP557" s="152"/>
      <c r="ENQ557" s="152"/>
      <c r="ENR557" s="152"/>
      <c r="ENS557" s="152"/>
      <c r="ENT557" s="152"/>
      <c r="ENU557" s="152"/>
      <c r="ENV557" s="152"/>
      <c r="ENW557" s="152"/>
      <c r="ENX557" s="152"/>
      <c r="ENY557" s="152"/>
      <c r="ENZ557" s="152"/>
      <c r="EOA557" s="152"/>
      <c r="EOB557" s="152"/>
      <c r="EOC557" s="152"/>
      <c r="EOD557" s="152"/>
      <c r="EOE557" s="152"/>
      <c r="EOF557" s="152"/>
      <c r="EOG557" s="152"/>
      <c r="EOH557" s="152"/>
      <c r="EOI557" s="152"/>
      <c r="EOJ557" s="152"/>
      <c r="EOK557" s="152"/>
      <c r="EOL557" s="152"/>
      <c r="EOM557" s="152"/>
      <c r="EON557" s="152"/>
      <c r="EOO557" s="152"/>
      <c r="EOP557" s="152"/>
      <c r="EOQ557" s="152"/>
      <c r="EOR557" s="152"/>
      <c r="EOS557" s="152"/>
      <c r="EOT557" s="152"/>
      <c r="EOU557" s="152"/>
      <c r="EOV557" s="152"/>
      <c r="EOW557" s="152"/>
      <c r="EOX557" s="152"/>
      <c r="EOY557" s="152"/>
      <c r="EOZ557" s="152"/>
      <c r="EPA557" s="152"/>
      <c r="EPB557" s="152"/>
      <c r="EPC557" s="152"/>
      <c r="EPD557" s="152"/>
      <c r="EPE557" s="152"/>
      <c r="EPF557" s="152"/>
      <c r="EPG557" s="152"/>
      <c r="EPH557" s="152"/>
      <c r="EPI557" s="152"/>
      <c r="EPJ557" s="152"/>
      <c r="EPK557" s="152"/>
      <c r="EPL557" s="152"/>
      <c r="EPM557" s="152"/>
      <c r="EPN557" s="152"/>
      <c r="EPO557" s="152"/>
      <c r="EPP557" s="152"/>
      <c r="EPQ557" s="152"/>
      <c r="EPR557" s="152"/>
      <c r="EPS557" s="152"/>
      <c r="EPT557" s="152"/>
      <c r="EPU557" s="152"/>
      <c r="EPV557" s="152"/>
      <c r="EPW557" s="152"/>
      <c r="EPX557" s="152"/>
      <c r="EPY557" s="152"/>
      <c r="EPZ557" s="152"/>
      <c r="EQA557" s="152"/>
      <c r="EQB557" s="152"/>
      <c r="EQC557" s="152"/>
      <c r="EQD557" s="152"/>
      <c r="EQE557" s="152"/>
      <c r="EQF557" s="152"/>
      <c r="EQG557" s="152"/>
      <c r="EQH557" s="152"/>
      <c r="EQI557" s="152"/>
      <c r="EQJ557" s="152"/>
      <c r="EQK557" s="152"/>
      <c r="EQL557" s="152"/>
      <c r="EQM557" s="152"/>
      <c r="EQN557" s="152"/>
      <c r="EQO557" s="152"/>
      <c r="EQP557" s="152"/>
      <c r="EQQ557" s="152"/>
      <c r="EQR557" s="152"/>
      <c r="EQS557" s="152"/>
      <c r="EQT557" s="152"/>
      <c r="EQU557" s="152"/>
      <c r="EQV557" s="152"/>
      <c r="EQW557" s="152"/>
      <c r="EQX557" s="152"/>
      <c r="EQY557" s="152"/>
      <c r="EQZ557" s="152"/>
      <c r="ERA557" s="152"/>
      <c r="ERB557" s="152"/>
      <c r="ERC557" s="152"/>
      <c r="ERD557" s="152"/>
      <c r="ERE557" s="152"/>
      <c r="ERF557" s="152"/>
      <c r="ERG557" s="152"/>
      <c r="ERH557" s="152"/>
      <c r="ERI557" s="152"/>
      <c r="ERJ557" s="152"/>
      <c r="ERK557" s="152"/>
      <c r="ERL557" s="152"/>
      <c r="ERM557" s="152"/>
      <c r="ERN557" s="152"/>
      <c r="ERO557" s="152"/>
      <c r="ERP557" s="152"/>
      <c r="ERQ557" s="152"/>
      <c r="ERR557" s="152"/>
      <c r="ERS557" s="152"/>
      <c r="ERT557" s="152"/>
      <c r="ERU557" s="152"/>
      <c r="ERV557" s="152"/>
      <c r="ERW557" s="152"/>
      <c r="ERX557" s="152"/>
      <c r="ERY557" s="152"/>
      <c r="ERZ557" s="152"/>
      <c r="ESA557" s="152"/>
      <c r="ESB557" s="152"/>
      <c r="ESC557" s="152"/>
      <c r="ESD557" s="152"/>
      <c r="ESE557" s="152"/>
      <c r="ESF557" s="152"/>
      <c r="ESG557" s="152"/>
      <c r="ESH557" s="152"/>
      <c r="ESI557" s="152"/>
      <c r="ESJ557" s="152"/>
      <c r="ESK557" s="152"/>
      <c r="ESL557" s="152"/>
      <c r="ESM557" s="152"/>
      <c r="ESN557" s="152"/>
      <c r="ESO557" s="152"/>
      <c r="ESP557" s="152"/>
      <c r="ESQ557" s="152"/>
      <c r="ESR557" s="152"/>
      <c r="ESS557" s="152"/>
      <c r="EST557" s="152"/>
      <c r="ESU557" s="152"/>
      <c r="ESV557" s="152"/>
      <c r="ESW557" s="152"/>
      <c r="ESX557" s="152"/>
      <c r="ESY557" s="152"/>
      <c r="ESZ557" s="152"/>
      <c r="ETA557" s="152"/>
      <c r="ETB557" s="152"/>
      <c r="ETC557" s="152"/>
      <c r="ETD557" s="152"/>
      <c r="ETE557" s="152"/>
      <c r="ETF557" s="152"/>
      <c r="ETG557" s="152"/>
      <c r="ETH557" s="152"/>
      <c r="ETI557" s="152"/>
      <c r="ETJ557" s="152"/>
      <c r="ETK557" s="152"/>
      <c r="ETL557" s="152"/>
      <c r="ETM557" s="152"/>
      <c r="ETN557" s="152"/>
      <c r="ETO557" s="152"/>
      <c r="ETP557" s="152"/>
      <c r="ETQ557" s="152"/>
      <c r="ETR557" s="152"/>
      <c r="ETS557" s="152"/>
      <c r="ETT557" s="152"/>
      <c r="ETU557" s="152"/>
      <c r="ETV557" s="152"/>
      <c r="ETW557" s="152"/>
      <c r="ETX557" s="152"/>
      <c r="ETY557" s="152"/>
      <c r="ETZ557" s="152"/>
      <c r="EUA557" s="152"/>
      <c r="EUB557" s="152"/>
      <c r="EUC557" s="152"/>
      <c r="EUD557" s="152"/>
      <c r="EUE557" s="152"/>
      <c r="EUF557" s="152"/>
      <c r="EUG557" s="152"/>
      <c r="EUH557" s="152"/>
      <c r="EUI557" s="152"/>
      <c r="EUJ557" s="152"/>
      <c r="EUK557" s="152"/>
      <c r="EUL557" s="152"/>
      <c r="EUM557" s="152"/>
      <c r="EUN557" s="152"/>
      <c r="EUO557" s="152"/>
      <c r="EUP557" s="152"/>
      <c r="EUQ557" s="152"/>
      <c r="EUR557" s="152"/>
      <c r="EUS557" s="152"/>
      <c r="EUT557" s="152"/>
      <c r="EUU557" s="152"/>
      <c r="EUV557" s="152"/>
      <c r="EUW557" s="152"/>
      <c r="EUX557" s="152"/>
      <c r="EUY557" s="152"/>
      <c r="EUZ557" s="152"/>
      <c r="EVA557" s="152"/>
      <c r="EVB557" s="152"/>
      <c r="EVC557" s="152"/>
      <c r="EVD557" s="152"/>
      <c r="EVE557" s="152"/>
      <c r="EVF557" s="152"/>
      <c r="EVG557" s="152"/>
      <c r="EVH557" s="152"/>
      <c r="EVI557" s="152"/>
      <c r="EVJ557" s="152"/>
      <c r="EVK557" s="152"/>
      <c r="EVL557" s="152"/>
      <c r="EVM557" s="152"/>
      <c r="EVN557" s="152"/>
      <c r="EVO557" s="152"/>
      <c r="EVP557" s="152"/>
      <c r="EVQ557" s="152"/>
      <c r="EVR557" s="152"/>
      <c r="EVS557" s="152"/>
      <c r="EVT557" s="152"/>
      <c r="EVU557" s="152"/>
      <c r="EVV557" s="152"/>
      <c r="EVW557" s="152"/>
      <c r="EVX557" s="152"/>
      <c r="EVY557" s="152"/>
      <c r="EVZ557" s="152"/>
      <c r="EWA557" s="152"/>
      <c r="EWB557" s="152"/>
      <c r="EWC557" s="152"/>
      <c r="EWD557" s="152"/>
      <c r="EWE557" s="152"/>
      <c r="EWF557" s="152"/>
      <c r="EWG557" s="152"/>
      <c r="EWH557" s="152"/>
      <c r="EWI557" s="152"/>
      <c r="EWJ557" s="152"/>
      <c r="EWK557" s="152"/>
      <c r="EWL557" s="152"/>
      <c r="EWM557" s="152"/>
      <c r="EWN557" s="152"/>
      <c r="EWO557" s="152"/>
      <c r="EWP557" s="152"/>
      <c r="EWQ557" s="152"/>
      <c r="EWR557" s="152"/>
      <c r="EWS557" s="152"/>
      <c r="EWT557" s="152"/>
      <c r="EWU557" s="152"/>
      <c r="EWV557" s="152"/>
      <c r="EWW557" s="152"/>
      <c r="EWX557" s="152"/>
      <c r="EWY557" s="152"/>
      <c r="EWZ557" s="152"/>
      <c r="EXA557" s="152"/>
      <c r="EXB557" s="152"/>
      <c r="EXC557" s="152"/>
      <c r="EXD557" s="152"/>
      <c r="EXE557" s="152"/>
      <c r="EXF557" s="152"/>
      <c r="EXG557" s="152"/>
      <c r="EXH557" s="152"/>
      <c r="EXI557" s="152"/>
      <c r="EXJ557" s="152"/>
      <c r="EXK557" s="152"/>
      <c r="EXL557" s="152"/>
      <c r="EXM557" s="152"/>
      <c r="EXN557" s="152"/>
      <c r="EXO557" s="152"/>
      <c r="EXP557" s="152"/>
      <c r="EXQ557" s="152"/>
      <c r="EXR557" s="152"/>
      <c r="EXS557" s="152"/>
      <c r="EXT557" s="152"/>
      <c r="EXU557" s="152"/>
      <c r="EXV557" s="152"/>
      <c r="EXW557" s="152"/>
      <c r="EXX557" s="152"/>
      <c r="EXY557" s="152"/>
      <c r="EXZ557" s="152"/>
      <c r="EYA557" s="152"/>
      <c r="EYB557" s="152"/>
      <c r="EYC557" s="152"/>
      <c r="EYD557" s="152"/>
      <c r="EYE557" s="152"/>
      <c r="EYF557" s="152"/>
      <c r="EYG557" s="152"/>
      <c r="EYH557" s="152"/>
      <c r="EYI557" s="152"/>
      <c r="EYJ557" s="152"/>
      <c r="EYK557" s="152"/>
      <c r="EYL557" s="152"/>
      <c r="EYM557" s="152"/>
      <c r="EYN557" s="152"/>
      <c r="EYO557" s="152"/>
      <c r="EYP557" s="152"/>
      <c r="EYQ557" s="152"/>
      <c r="EYR557" s="152"/>
      <c r="EYS557" s="152"/>
      <c r="EYT557" s="152"/>
      <c r="EYU557" s="152"/>
      <c r="EYV557" s="152"/>
      <c r="EYW557" s="152"/>
      <c r="EYX557" s="152"/>
      <c r="EYY557" s="152"/>
      <c r="EYZ557" s="152"/>
      <c r="EZA557" s="152"/>
      <c r="EZB557" s="152"/>
      <c r="EZC557" s="152"/>
      <c r="EZD557" s="152"/>
      <c r="EZE557" s="152"/>
      <c r="EZF557" s="152"/>
      <c r="EZG557" s="152"/>
      <c r="EZH557" s="152"/>
      <c r="EZI557" s="152"/>
      <c r="EZJ557" s="152"/>
      <c r="EZK557" s="152"/>
      <c r="EZL557" s="152"/>
      <c r="EZM557" s="152"/>
      <c r="EZN557" s="152"/>
      <c r="EZO557" s="152"/>
      <c r="EZP557" s="152"/>
      <c r="EZQ557" s="152"/>
      <c r="EZR557" s="152"/>
      <c r="EZS557" s="152"/>
      <c r="EZT557" s="152"/>
      <c r="EZU557" s="152"/>
      <c r="EZV557" s="152"/>
      <c r="EZW557" s="152"/>
      <c r="EZX557" s="152"/>
      <c r="EZY557" s="152"/>
      <c r="EZZ557" s="152"/>
      <c r="FAA557" s="152"/>
      <c r="FAB557" s="152"/>
      <c r="FAC557" s="152"/>
      <c r="FAD557" s="152"/>
      <c r="FAE557" s="152"/>
      <c r="FAF557" s="152"/>
      <c r="FAG557" s="152"/>
      <c r="FAH557" s="152"/>
      <c r="FAI557" s="152"/>
      <c r="FAJ557" s="152"/>
      <c r="FAK557" s="152"/>
      <c r="FAL557" s="152"/>
      <c r="FAM557" s="152"/>
      <c r="FAN557" s="152"/>
      <c r="FAO557" s="152"/>
      <c r="FAP557" s="152"/>
      <c r="FAQ557" s="152"/>
      <c r="FAR557" s="152"/>
      <c r="FAS557" s="152"/>
      <c r="FAT557" s="152"/>
      <c r="FAU557" s="152"/>
      <c r="FAV557" s="152"/>
      <c r="FAW557" s="152"/>
      <c r="FAX557" s="152"/>
      <c r="FAY557" s="152"/>
      <c r="FAZ557" s="152"/>
      <c r="FBA557" s="152"/>
      <c r="FBB557" s="152"/>
      <c r="FBC557" s="152"/>
      <c r="FBD557" s="152"/>
      <c r="FBE557" s="152"/>
      <c r="FBF557" s="152"/>
      <c r="FBG557" s="152"/>
      <c r="FBH557" s="152"/>
      <c r="FBI557" s="152"/>
      <c r="FBJ557" s="152"/>
      <c r="FBK557" s="152"/>
      <c r="FBL557" s="152"/>
      <c r="FBM557" s="152"/>
      <c r="FBN557" s="152"/>
      <c r="FBO557" s="152"/>
      <c r="FBP557" s="152"/>
      <c r="FBQ557" s="152"/>
      <c r="FBR557" s="152"/>
      <c r="FBS557" s="152"/>
      <c r="FBT557" s="152"/>
      <c r="FBU557" s="152"/>
      <c r="FBV557" s="152"/>
      <c r="FBW557" s="152"/>
      <c r="FBX557" s="152"/>
      <c r="FBY557" s="152"/>
      <c r="FBZ557" s="152"/>
      <c r="FCA557" s="152"/>
      <c r="FCB557" s="152"/>
      <c r="FCC557" s="152"/>
      <c r="FCD557" s="152"/>
      <c r="FCE557" s="152"/>
      <c r="FCF557" s="152"/>
      <c r="FCG557" s="152"/>
      <c r="FCH557" s="152"/>
      <c r="FCI557" s="152"/>
      <c r="FCJ557" s="152"/>
      <c r="FCK557" s="152"/>
      <c r="FCL557" s="152"/>
      <c r="FCM557" s="152"/>
      <c r="FCN557" s="152"/>
      <c r="FCO557" s="152"/>
      <c r="FCP557" s="152"/>
      <c r="FCQ557" s="152"/>
      <c r="FCR557" s="152"/>
      <c r="FCS557" s="152"/>
      <c r="FCT557" s="152"/>
      <c r="FCU557" s="152"/>
      <c r="FCV557" s="152"/>
      <c r="FCW557" s="152"/>
      <c r="FCX557" s="152"/>
      <c r="FCY557" s="152"/>
      <c r="FCZ557" s="152"/>
      <c r="FDA557" s="152"/>
      <c r="FDB557" s="152"/>
      <c r="FDC557" s="152"/>
      <c r="FDD557" s="152"/>
      <c r="FDE557" s="152"/>
      <c r="FDF557" s="152"/>
      <c r="FDG557" s="152"/>
      <c r="FDH557" s="152"/>
      <c r="FDI557" s="152"/>
      <c r="FDJ557" s="152"/>
      <c r="FDK557" s="152"/>
      <c r="FDL557" s="152"/>
      <c r="FDM557" s="152"/>
      <c r="FDN557" s="152"/>
      <c r="FDO557" s="152"/>
      <c r="FDP557" s="152"/>
      <c r="FDQ557" s="152"/>
      <c r="FDR557" s="152"/>
      <c r="FDS557" s="152"/>
      <c r="FDT557" s="152"/>
      <c r="FDU557" s="152"/>
      <c r="FDV557" s="152"/>
      <c r="FDW557" s="152"/>
      <c r="FDX557" s="152"/>
      <c r="FDY557" s="152"/>
      <c r="FDZ557" s="152"/>
      <c r="FEA557" s="152"/>
      <c r="FEB557" s="152"/>
      <c r="FEC557" s="152"/>
      <c r="FED557" s="152"/>
      <c r="FEE557" s="152"/>
      <c r="FEF557" s="152"/>
      <c r="FEG557" s="152"/>
      <c r="FEH557" s="152"/>
      <c r="FEI557" s="152"/>
      <c r="FEJ557" s="152"/>
      <c r="FEK557" s="152"/>
      <c r="FEL557" s="152"/>
      <c r="FEM557" s="152"/>
      <c r="FEN557" s="152"/>
      <c r="FEO557" s="152"/>
      <c r="FEP557" s="152"/>
      <c r="FEQ557" s="152"/>
      <c r="FER557" s="152"/>
      <c r="FES557" s="152"/>
      <c r="FET557" s="152"/>
      <c r="FEU557" s="152"/>
      <c r="FEV557" s="152"/>
      <c r="FEW557" s="152"/>
      <c r="FEX557" s="152"/>
      <c r="FEY557" s="152"/>
      <c r="FEZ557" s="152"/>
      <c r="FFA557" s="152"/>
      <c r="FFB557" s="152"/>
      <c r="FFC557" s="152"/>
      <c r="FFD557" s="152"/>
      <c r="FFE557" s="152"/>
      <c r="FFF557" s="152"/>
      <c r="FFG557" s="152"/>
      <c r="FFH557" s="152"/>
      <c r="FFI557" s="152"/>
      <c r="FFJ557" s="152"/>
      <c r="FFK557" s="152"/>
      <c r="FFL557" s="152"/>
      <c r="FFM557" s="152"/>
      <c r="FFN557" s="152"/>
      <c r="FFO557" s="152"/>
      <c r="FFP557" s="152"/>
      <c r="FFQ557" s="152"/>
      <c r="FFR557" s="152"/>
      <c r="FFS557" s="152"/>
      <c r="FFT557" s="152"/>
      <c r="FFU557" s="152"/>
      <c r="FFV557" s="152"/>
      <c r="FFW557" s="152"/>
      <c r="FFX557" s="152"/>
      <c r="FFY557" s="152"/>
      <c r="FFZ557" s="152"/>
      <c r="FGA557" s="152"/>
      <c r="FGB557" s="152"/>
      <c r="FGC557" s="152"/>
      <c r="FGD557" s="152"/>
      <c r="FGE557" s="152"/>
      <c r="FGF557" s="152"/>
      <c r="FGG557" s="152"/>
      <c r="FGH557" s="152"/>
      <c r="FGI557" s="152"/>
      <c r="FGJ557" s="152"/>
      <c r="FGK557" s="152"/>
      <c r="FGL557" s="152"/>
      <c r="FGM557" s="152"/>
      <c r="FGN557" s="152"/>
      <c r="FGO557" s="152"/>
      <c r="FGP557" s="152"/>
      <c r="FGQ557" s="152"/>
      <c r="FGR557" s="152"/>
      <c r="FGS557" s="152"/>
      <c r="FGT557" s="152"/>
      <c r="FGU557" s="152"/>
      <c r="FGV557" s="152"/>
      <c r="FGW557" s="152"/>
      <c r="FGX557" s="152"/>
      <c r="FGY557" s="152"/>
      <c r="FGZ557" s="152"/>
      <c r="FHA557" s="152"/>
      <c r="FHB557" s="152"/>
      <c r="FHC557" s="152"/>
      <c r="FHD557" s="152"/>
      <c r="FHE557" s="152"/>
      <c r="FHF557" s="152"/>
      <c r="FHG557" s="152"/>
      <c r="FHH557" s="152"/>
      <c r="FHI557" s="152"/>
      <c r="FHJ557" s="152"/>
      <c r="FHK557" s="152"/>
      <c r="FHL557" s="152"/>
      <c r="FHM557" s="152"/>
      <c r="FHN557" s="152"/>
      <c r="FHO557" s="152"/>
      <c r="FHP557" s="152"/>
      <c r="FHQ557" s="152"/>
      <c r="FHR557" s="152"/>
      <c r="FHS557" s="152"/>
      <c r="FHT557" s="152"/>
      <c r="FHU557" s="152"/>
      <c r="FHV557" s="152"/>
      <c r="FHW557" s="152"/>
      <c r="FHX557" s="152"/>
      <c r="FHY557" s="152"/>
      <c r="FHZ557" s="152"/>
      <c r="FIA557" s="152"/>
      <c r="FIB557" s="152"/>
      <c r="FIC557" s="152"/>
      <c r="FID557" s="152"/>
      <c r="FIE557" s="152"/>
      <c r="FIF557" s="152"/>
      <c r="FIG557" s="152"/>
      <c r="FIH557" s="152"/>
      <c r="FII557" s="152"/>
      <c r="FIJ557" s="152"/>
      <c r="FIK557" s="152"/>
      <c r="FIL557" s="152"/>
      <c r="FIM557" s="152"/>
      <c r="FIN557" s="152"/>
      <c r="FIO557" s="152"/>
      <c r="FIP557" s="152"/>
      <c r="FIQ557" s="152"/>
      <c r="FIR557" s="152"/>
      <c r="FIS557" s="152"/>
      <c r="FIT557" s="152"/>
      <c r="FIU557" s="152"/>
      <c r="FIV557" s="152"/>
      <c r="FIW557" s="152"/>
      <c r="FIX557" s="152"/>
      <c r="FIY557" s="152"/>
      <c r="FIZ557" s="152"/>
      <c r="FJA557" s="152"/>
      <c r="FJB557" s="152"/>
      <c r="FJC557" s="152"/>
      <c r="FJD557" s="152"/>
      <c r="FJE557" s="152"/>
      <c r="FJF557" s="152"/>
      <c r="FJG557" s="152"/>
      <c r="FJH557" s="152"/>
      <c r="FJI557" s="152"/>
      <c r="FJJ557" s="152"/>
      <c r="FJK557" s="152"/>
      <c r="FJL557" s="152"/>
      <c r="FJM557" s="152"/>
      <c r="FJN557" s="152"/>
      <c r="FJO557" s="152"/>
      <c r="FJP557" s="152"/>
      <c r="FJQ557" s="152"/>
      <c r="FJR557" s="152"/>
      <c r="FJS557" s="152"/>
      <c r="FJT557" s="152"/>
      <c r="FJU557" s="152"/>
      <c r="FJV557" s="152"/>
      <c r="FJW557" s="152"/>
      <c r="FJX557" s="152"/>
      <c r="FJY557" s="152"/>
      <c r="FJZ557" s="152"/>
      <c r="FKA557" s="152"/>
      <c r="FKB557" s="152"/>
      <c r="FKC557" s="152"/>
      <c r="FKD557" s="152"/>
      <c r="FKE557" s="152"/>
      <c r="FKF557" s="152"/>
      <c r="FKG557" s="152"/>
      <c r="FKH557" s="152"/>
      <c r="FKI557" s="152"/>
      <c r="FKJ557" s="152"/>
      <c r="FKK557" s="152"/>
      <c r="FKL557" s="152"/>
      <c r="FKM557" s="152"/>
      <c r="FKN557" s="152"/>
      <c r="FKO557" s="152"/>
      <c r="FKP557" s="152"/>
      <c r="FKQ557" s="152"/>
      <c r="FKR557" s="152"/>
      <c r="FKS557" s="152"/>
      <c r="FKT557" s="152"/>
      <c r="FKU557" s="152"/>
      <c r="FKV557" s="152"/>
      <c r="FKW557" s="152"/>
      <c r="FKX557" s="152"/>
      <c r="FKY557" s="152"/>
      <c r="FKZ557" s="152"/>
      <c r="FLA557" s="152"/>
      <c r="FLB557" s="152"/>
      <c r="FLC557" s="152"/>
      <c r="FLD557" s="152"/>
      <c r="FLE557" s="152"/>
      <c r="FLF557" s="152"/>
      <c r="FLG557" s="152"/>
      <c r="FLH557" s="152"/>
      <c r="FLI557" s="152"/>
      <c r="FLJ557" s="152"/>
      <c r="FLK557" s="152"/>
      <c r="FLL557" s="152"/>
      <c r="FLM557" s="152"/>
      <c r="FLN557" s="152"/>
      <c r="FLO557" s="152"/>
      <c r="FLP557" s="152"/>
      <c r="FLQ557" s="152"/>
      <c r="FLR557" s="152"/>
      <c r="FLS557" s="152"/>
      <c r="FLT557" s="152"/>
      <c r="FLU557" s="152"/>
      <c r="FLV557" s="152"/>
      <c r="FLW557" s="152"/>
      <c r="FLX557" s="152"/>
      <c r="FLY557" s="152"/>
      <c r="FLZ557" s="152"/>
      <c r="FMA557" s="152"/>
      <c r="FMB557" s="152"/>
      <c r="FMC557" s="152"/>
      <c r="FMD557" s="152"/>
      <c r="FME557" s="152"/>
      <c r="FMF557" s="152"/>
      <c r="FMG557" s="152"/>
      <c r="FMH557" s="152"/>
      <c r="FMI557" s="152"/>
      <c r="FMJ557" s="152"/>
      <c r="FMK557" s="152"/>
      <c r="FML557" s="152"/>
      <c r="FMM557" s="152"/>
      <c r="FMN557" s="152"/>
      <c r="FMO557" s="152"/>
      <c r="FMP557" s="152"/>
      <c r="FMQ557" s="152"/>
      <c r="FMR557" s="152"/>
      <c r="FMS557" s="152"/>
      <c r="FMT557" s="152"/>
      <c r="FMU557" s="152"/>
      <c r="FMV557" s="152"/>
      <c r="FMW557" s="152"/>
      <c r="FMX557" s="152"/>
      <c r="FMY557" s="152"/>
      <c r="FMZ557" s="152"/>
      <c r="FNA557" s="152"/>
      <c r="FNB557" s="152"/>
      <c r="FNC557" s="152"/>
      <c r="FND557" s="152"/>
      <c r="FNE557" s="152"/>
      <c r="FNF557" s="152"/>
      <c r="FNG557" s="152"/>
      <c r="FNH557" s="152"/>
      <c r="FNI557" s="152"/>
      <c r="FNJ557" s="152"/>
      <c r="FNK557" s="152"/>
      <c r="FNL557" s="152"/>
      <c r="FNM557" s="152"/>
      <c r="FNN557" s="152"/>
      <c r="FNO557" s="152"/>
      <c r="FNP557" s="152"/>
      <c r="FNQ557" s="152"/>
      <c r="FNR557" s="152"/>
      <c r="FNS557" s="152"/>
      <c r="FNT557" s="152"/>
      <c r="FNU557" s="152"/>
      <c r="FNV557" s="152"/>
      <c r="FNW557" s="152"/>
      <c r="FNX557" s="152"/>
      <c r="FNY557" s="152"/>
      <c r="FNZ557" s="152"/>
      <c r="FOA557" s="152"/>
      <c r="FOB557" s="152"/>
      <c r="FOC557" s="152"/>
      <c r="FOD557" s="152"/>
      <c r="FOE557" s="152"/>
      <c r="FOF557" s="152"/>
      <c r="FOG557" s="152"/>
      <c r="FOH557" s="152"/>
      <c r="FOI557" s="152"/>
      <c r="FOJ557" s="152"/>
      <c r="FOK557" s="152"/>
      <c r="FOL557" s="152"/>
      <c r="FOM557" s="152"/>
      <c r="FON557" s="152"/>
      <c r="FOO557" s="152"/>
      <c r="FOP557" s="152"/>
      <c r="FOQ557" s="152"/>
      <c r="FOR557" s="152"/>
      <c r="FOS557" s="152"/>
      <c r="FOT557" s="152"/>
      <c r="FOU557" s="152"/>
      <c r="FOV557" s="152"/>
      <c r="FOW557" s="152"/>
      <c r="FOX557" s="152"/>
      <c r="FOY557" s="152"/>
      <c r="FOZ557" s="152"/>
      <c r="FPA557" s="152"/>
      <c r="FPB557" s="152"/>
      <c r="FPC557" s="152"/>
      <c r="FPD557" s="152"/>
      <c r="FPE557" s="152"/>
      <c r="FPF557" s="152"/>
      <c r="FPG557" s="152"/>
      <c r="FPH557" s="152"/>
      <c r="FPI557" s="152"/>
      <c r="FPJ557" s="152"/>
      <c r="FPK557" s="152"/>
      <c r="FPL557" s="152"/>
      <c r="FPM557" s="152"/>
      <c r="FPN557" s="152"/>
      <c r="FPO557" s="152"/>
      <c r="FPP557" s="152"/>
      <c r="FPQ557" s="152"/>
      <c r="FPR557" s="152"/>
      <c r="FPS557" s="152"/>
      <c r="FPT557" s="152"/>
      <c r="FPU557" s="152"/>
      <c r="FPV557" s="152"/>
      <c r="FPW557" s="152"/>
      <c r="FPX557" s="152"/>
      <c r="FPY557" s="152"/>
      <c r="FPZ557" s="152"/>
      <c r="FQA557" s="152"/>
      <c r="FQB557" s="152"/>
      <c r="FQC557" s="152"/>
      <c r="FQD557" s="152"/>
      <c r="FQE557" s="152"/>
      <c r="FQF557" s="152"/>
      <c r="FQG557" s="152"/>
      <c r="FQH557" s="152"/>
      <c r="FQI557" s="152"/>
      <c r="FQJ557" s="152"/>
      <c r="FQK557" s="152"/>
      <c r="FQL557" s="152"/>
      <c r="FQM557" s="152"/>
      <c r="FQN557" s="152"/>
      <c r="FQO557" s="152"/>
      <c r="FQP557" s="152"/>
      <c r="FQQ557" s="152"/>
      <c r="FQR557" s="152"/>
      <c r="FQS557" s="152"/>
      <c r="FQT557" s="152"/>
      <c r="FQU557" s="152"/>
      <c r="FQV557" s="152"/>
      <c r="FQW557" s="152"/>
      <c r="FQX557" s="152"/>
      <c r="FQY557" s="152"/>
      <c r="FQZ557" s="152"/>
      <c r="FRA557" s="152"/>
      <c r="FRB557" s="152"/>
      <c r="FRC557" s="152"/>
      <c r="FRD557" s="152"/>
      <c r="FRE557" s="152"/>
      <c r="FRF557" s="152"/>
      <c r="FRG557" s="152"/>
      <c r="FRH557" s="152"/>
      <c r="FRI557" s="152"/>
      <c r="FRJ557" s="152"/>
      <c r="FRK557" s="152"/>
      <c r="FRL557" s="152"/>
      <c r="FRM557" s="152"/>
      <c r="FRN557" s="152"/>
      <c r="FRO557" s="152"/>
      <c r="FRP557" s="152"/>
      <c r="FRQ557" s="152"/>
      <c r="FRR557" s="152"/>
      <c r="FRS557" s="152"/>
      <c r="FRT557" s="152"/>
      <c r="FRU557" s="152"/>
      <c r="FRV557" s="152"/>
      <c r="FRW557" s="152"/>
      <c r="FRX557" s="152"/>
      <c r="FRY557" s="152"/>
      <c r="FRZ557" s="152"/>
      <c r="FSA557" s="152"/>
      <c r="FSB557" s="152"/>
      <c r="FSC557" s="152"/>
      <c r="FSD557" s="152"/>
      <c r="FSE557" s="152"/>
      <c r="FSF557" s="152"/>
      <c r="FSG557" s="152"/>
      <c r="FSH557" s="152"/>
      <c r="FSI557" s="152"/>
      <c r="FSJ557" s="152"/>
      <c r="FSK557" s="152"/>
      <c r="FSL557" s="152"/>
      <c r="FSM557" s="152"/>
      <c r="FSN557" s="152"/>
      <c r="FSO557" s="152"/>
      <c r="FSP557" s="152"/>
      <c r="FSQ557" s="152"/>
      <c r="FSR557" s="152"/>
      <c r="FSS557" s="152"/>
      <c r="FST557" s="152"/>
      <c r="FSU557" s="152"/>
      <c r="FSV557" s="152"/>
      <c r="FSW557" s="152"/>
      <c r="FSX557" s="152"/>
      <c r="FSY557" s="152"/>
      <c r="FSZ557" s="152"/>
      <c r="FTA557" s="152"/>
      <c r="FTB557" s="152"/>
      <c r="FTC557" s="152"/>
      <c r="FTD557" s="152"/>
      <c r="FTE557" s="152"/>
      <c r="FTF557" s="152"/>
      <c r="FTG557" s="152"/>
      <c r="FTH557" s="152"/>
      <c r="FTI557" s="152"/>
      <c r="FTJ557" s="152"/>
      <c r="FTK557" s="152"/>
      <c r="FTL557" s="152"/>
      <c r="FTM557" s="152"/>
      <c r="FTN557" s="152"/>
      <c r="FTO557" s="152"/>
      <c r="FTP557" s="152"/>
      <c r="FTQ557" s="152"/>
      <c r="FTR557" s="152"/>
      <c r="FTS557" s="152"/>
      <c r="FTT557" s="152"/>
      <c r="FTU557" s="152"/>
      <c r="FTV557" s="152"/>
      <c r="FTW557" s="152"/>
      <c r="FTX557" s="152"/>
      <c r="FTY557" s="152"/>
      <c r="FTZ557" s="152"/>
      <c r="FUA557" s="152"/>
      <c r="FUB557" s="152"/>
      <c r="FUC557" s="152"/>
      <c r="FUD557" s="152"/>
      <c r="FUE557" s="152"/>
      <c r="FUF557" s="152"/>
      <c r="FUG557" s="152"/>
      <c r="FUH557" s="152"/>
      <c r="FUI557" s="152"/>
      <c r="FUJ557" s="152"/>
      <c r="FUK557" s="152"/>
      <c r="FUL557" s="152"/>
      <c r="FUM557" s="152"/>
      <c r="FUN557" s="152"/>
      <c r="FUO557" s="152"/>
      <c r="FUP557" s="152"/>
      <c r="FUQ557" s="152"/>
      <c r="FUR557" s="152"/>
      <c r="FUS557" s="152"/>
      <c r="FUT557" s="152"/>
      <c r="FUU557" s="152"/>
      <c r="FUV557" s="152"/>
      <c r="FUW557" s="152"/>
      <c r="FUX557" s="152"/>
      <c r="FUY557" s="152"/>
      <c r="FUZ557" s="152"/>
      <c r="FVA557" s="152"/>
      <c r="FVB557" s="152"/>
      <c r="FVC557" s="152"/>
      <c r="FVD557" s="152"/>
      <c r="FVE557" s="152"/>
      <c r="FVF557" s="152"/>
      <c r="FVG557" s="152"/>
      <c r="FVH557" s="152"/>
      <c r="FVI557" s="152"/>
      <c r="FVJ557" s="152"/>
      <c r="FVK557" s="152"/>
      <c r="FVL557" s="152"/>
      <c r="FVM557" s="152"/>
      <c r="FVN557" s="152"/>
      <c r="FVO557" s="152"/>
      <c r="FVP557" s="152"/>
      <c r="FVQ557" s="152"/>
      <c r="FVR557" s="152"/>
      <c r="FVS557" s="152"/>
      <c r="FVT557" s="152"/>
      <c r="FVU557" s="152"/>
      <c r="FVV557" s="152"/>
      <c r="FVW557" s="152"/>
      <c r="FVX557" s="152"/>
      <c r="FVY557" s="152"/>
      <c r="FVZ557" s="152"/>
      <c r="FWA557" s="152"/>
      <c r="FWB557" s="152"/>
      <c r="FWC557" s="152"/>
      <c r="FWD557" s="152"/>
      <c r="FWE557" s="152"/>
      <c r="FWF557" s="152"/>
      <c r="FWG557" s="152"/>
      <c r="FWH557" s="152"/>
      <c r="FWI557" s="152"/>
      <c r="FWJ557" s="152"/>
      <c r="FWK557" s="152"/>
      <c r="FWL557" s="152"/>
      <c r="FWM557" s="152"/>
      <c r="FWN557" s="152"/>
      <c r="FWO557" s="152"/>
      <c r="FWP557" s="152"/>
      <c r="FWQ557" s="152"/>
      <c r="FWR557" s="152"/>
      <c r="FWS557" s="152"/>
      <c r="FWT557" s="152"/>
      <c r="FWU557" s="152"/>
      <c r="FWV557" s="152"/>
      <c r="FWW557" s="152"/>
      <c r="FWX557" s="152"/>
      <c r="FWY557" s="152"/>
      <c r="FWZ557" s="152"/>
      <c r="FXA557" s="152"/>
      <c r="FXB557" s="152"/>
      <c r="FXC557" s="152"/>
      <c r="FXD557" s="152"/>
      <c r="FXE557" s="152"/>
      <c r="FXF557" s="152"/>
      <c r="FXG557" s="152"/>
      <c r="FXH557" s="152"/>
      <c r="FXI557" s="152"/>
      <c r="FXJ557" s="152"/>
      <c r="FXK557" s="152"/>
      <c r="FXL557" s="152"/>
      <c r="FXM557" s="152"/>
      <c r="FXN557" s="152"/>
      <c r="FXO557" s="152"/>
      <c r="FXP557" s="152"/>
      <c r="FXQ557" s="152"/>
      <c r="FXR557" s="152"/>
      <c r="FXS557" s="152"/>
      <c r="FXT557" s="152"/>
      <c r="FXU557" s="152"/>
      <c r="FXV557" s="152"/>
      <c r="FXW557" s="152"/>
      <c r="FXX557" s="152"/>
      <c r="FXY557" s="152"/>
      <c r="FXZ557" s="152"/>
      <c r="FYA557" s="152"/>
      <c r="FYB557" s="152"/>
      <c r="FYC557" s="152"/>
      <c r="FYD557" s="152"/>
      <c r="FYE557" s="152"/>
      <c r="FYF557" s="152"/>
      <c r="FYG557" s="152"/>
      <c r="FYH557" s="152"/>
      <c r="FYI557" s="152"/>
      <c r="FYJ557" s="152"/>
      <c r="FYK557" s="152"/>
      <c r="FYL557" s="152"/>
      <c r="FYM557" s="152"/>
      <c r="FYN557" s="152"/>
      <c r="FYO557" s="152"/>
      <c r="FYP557" s="152"/>
      <c r="FYQ557" s="152"/>
      <c r="FYR557" s="152"/>
      <c r="FYS557" s="152"/>
      <c r="FYT557" s="152"/>
      <c r="FYU557" s="152"/>
      <c r="FYV557" s="152"/>
      <c r="FYW557" s="152"/>
      <c r="FYX557" s="152"/>
      <c r="FYY557" s="152"/>
      <c r="FYZ557" s="152"/>
      <c r="FZA557" s="152"/>
      <c r="FZB557" s="152"/>
      <c r="FZC557" s="152"/>
      <c r="FZD557" s="152"/>
      <c r="FZE557" s="152"/>
      <c r="FZF557" s="152"/>
      <c r="FZG557" s="152"/>
      <c r="FZH557" s="152"/>
      <c r="FZI557" s="152"/>
      <c r="FZJ557" s="152"/>
      <c r="FZK557" s="152"/>
      <c r="FZL557" s="152"/>
      <c r="FZM557" s="152"/>
      <c r="FZN557" s="152"/>
      <c r="FZO557" s="152"/>
      <c r="FZP557" s="152"/>
      <c r="FZQ557" s="152"/>
      <c r="FZR557" s="152"/>
      <c r="FZS557" s="152"/>
      <c r="FZT557" s="152"/>
      <c r="FZU557" s="152"/>
      <c r="FZV557" s="152"/>
      <c r="FZW557" s="152"/>
      <c r="FZX557" s="152"/>
      <c r="FZY557" s="152"/>
      <c r="FZZ557" s="152"/>
      <c r="GAA557" s="152"/>
      <c r="GAB557" s="152"/>
      <c r="GAC557" s="152"/>
      <c r="GAD557" s="152"/>
      <c r="GAE557" s="152"/>
      <c r="GAF557" s="152"/>
      <c r="GAG557" s="152"/>
      <c r="GAH557" s="152"/>
      <c r="GAI557" s="152"/>
      <c r="GAJ557" s="152"/>
      <c r="GAK557" s="152"/>
      <c r="GAL557" s="152"/>
      <c r="GAM557" s="152"/>
      <c r="GAN557" s="152"/>
      <c r="GAO557" s="152"/>
      <c r="GAP557" s="152"/>
      <c r="GAQ557" s="152"/>
      <c r="GAR557" s="152"/>
      <c r="GAS557" s="152"/>
      <c r="GAT557" s="152"/>
      <c r="GAU557" s="152"/>
      <c r="GAV557" s="152"/>
      <c r="GAW557" s="152"/>
      <c r="GAX557" s="152"/>
      <c r="GAY557" s="152"/>
      <c r="GAZ557" s="152"/>
      <c r="GBA557" s="152"/>
      <c r="GBB557" s="152"/>
      <c r="GBC557" s="152"/>
      <c r="GBD557" s="152"/>
      <c r="GBE557" s="152"/>
      <c r="GBF557" s="152"/>
      <c r="GBG557" s="152"/>
      <c r="GBH557" s="152"/>
      <c r="GBI557" s="152"/>
      <c r="GBJ557" s="152"/>
      <c r="GBK557" s="152"/>
      <c r="GBL557" s="152"/>
      <c r="GBM557" s="152"/>
      <c r="GBN557" s="152"/>
      <c r="GBO557" s="152"/>
      <c r="GBP557" s="152"/>
      <c r="GBQ557" s="152"/>
      <c r="GBR557" s="152"/>
      <c r="GBS557" s="152"/>
      <c r="GBT557" s="152"/>
      <c r="GBU557" s="152"/>
      <c r="GBV557" s="152"/>
      <c r="GBW557" s="152"/>
      <c r="GBX557" s="152"/>
      <c r="GBY557" s="152"/>
      <c r="GBZ557" s="152"/>
      <c r="GCA557" s="152"/>
      <c r="GCB557" s="152"/>
      <c r="GCC557" s="152"/>
      <c r="GCD557" s="152"/>
      <c r="GCE557" s="152"/>
      <c r="GCF557" s="152"/>
      <c r="GCG557" s="152"/>
      <c r="GCH557" s="152"/>
      <c r="GCI557" s="152"/>
      <c r="GCJ557" s="152"/>
      <c r="GCK557" s="152"/>
      <c r="GCL557" s="152"/>
      <c r="GCM557" s="152"/>
      <c r="GCN557" s="152"/>
      <c r="GCO557" s="152"/>
      <c r="GCP557" s="152"/>
      <c r="GCQ557" s="152"/>
      <c r="GCR557" s="152"/>
      <c r="GCS557" s="152"/>
      <c r="GCT557" s="152"/>
      <c r="GCU557" s="152"/>
      <c r="GCV557" s="152"/>
      <c r="GCW557" s="152"/>
      <c r="GCX557" s="152"/>
      <c r="GCY557" s="152"/>
      <c r="GCZ557" s="152"/>
      <c r="GDA557" s="152"/>
      <c r="GDB557" s="152"/>
      <c r="GDC557" s="152"/>
      <c r="GDD557" s="152"/>
      <c r="GDE557" s="152"/>
      <c r="GDF557" s="152"/>
      <c r="GDG557" s="152"/>
      <c r="GDH557" s="152"/>
      <c r="GDI557" s="152"/>
      <c r="GDJ557" s="152"/>
      <c r="GDK557" s="152"/>
      <c r="GDL557" s="152"/>
      <c r="GDM557" s="152"/>
      <c r="GDN557" s="152"/>
      <c r="GDO557" s="152"/>
      <c r="GDP557" s="152"/>
      <c r="GDQ557" s="152"/>
      <c r="GDR557" s="152"/>
      <c r="GDS557" s="152"/>
      <c r="GDT557" s="152"/>
      <c r="GDU557" s="152"/>
      <c r="GDV557" s="152"/>
      <c r="GDW557" s="152"/>
      <c r="GDX557" s="152"/>
      <c r="GDY557" s="152"/>
      <c r="GDZ557" s="152"/>
      <c r="GEA557" s="152"/>
      <c r="GEB557" s="152"/>
      <c r="GEC557" s="152"/>
      <c r="GED557" s="152"/>
      <c r="GEE557" s="152"/>
      <c r="GEF557" s="152"/>
      <c r="GEG557" s="152"/>
      <c r="GEH557" s="152"/>
      <c r="GEI557" s="152"/>
      <c r="GEJ557" s="152"/>
      <c r="GEK557" s="152"/>
      <c r="GEL557" s="152"/>
      <c r="GEM557" s="152"/>
      <c r="GEN557" s="152"/>
      <c r="GEO557" s="152"/>
      <c r="GEP557" s="152"/>
      <c r="GEQ557" s="152"/>
      <c r="GER557" s="152"/>
      <c r="GES557" s="152"/>
      <c r="GET557" s="152"/>
      <c r="GEU557" s="152"/>
      <c r="GEV557" s="152"/>
      <c r="GEW557" s="152"/>
      <c r="GEX557" s="152"/>
      <c r="GEY557" s="152"/>
      <c r="GEZ557" s="152"/>
      <c r="GFA557" s="152"/>
      <c r="GFB557" s="152"/>
      <c r="GFC557" s="152"/>
      <c r="GFD557" s="152"/>
      <c r="GFE557" s="152"/>
      <c r="GFF557" s="152"/>
      <c r="GFG557" s="152"/>
      <c r="GFH557" s="152"/>
      <c r="GFI557" s="152"/>
      <c r="GFJ557" s="152"/>
      <c r="GFK557" s="152"/>
      <c r="GFL557" s="152"/>
      <c r="GFM557" s="152"/>
      <c r="GFN557" s="152"/>
      <c r="GFO557" s="152"/>
      <c r="GFP557" s="152"/>
      <c r="GFQ557" s="152"/>
      <c r="GFR557" s="152"/>
      <c r="GFS557" s="152"/>
      <c r="GFT557" s="152"/>
      <c r="GFU557" s="152"/>
      <c r="GFV557" s="152"/>
      <c r="GFW557" s="152"/>
      <c r="GFX557" s="152"/>
      <c r="GFY557" s="152"/>
      <c r="GFZ557" s="152"/>
      <c r="GGA557" s="152"/>
      <c r="GGB557" s="152"/>
      <c r="GGC557" s="152"/>
      <c r="GGD557" s="152"/>
      <c r="GGE557" s="152"/>
      <c r="GGF557" s="152"/>
      <c r="GGG557" s="152"/>
      <c r="GGH557" s="152"/>
      <c r="GGI557" s="152"/>
      <c r="GGJ557" s="152"/>
      <c r="GGK557" s="152"/>
      <c r="GGL557" s="152"/>
      <c r="GGM557" s="152"/>
      <c r="GGN557" s="152"/>
      <c r="GGO557" s="152"/>
      <c r="GGP557" s="152"/>
      <c r="GGQ557" s="152"/>
      <c r="GGR557" s="152"/>
      <c r="GGS557" s="152"/>
      <c r="GGT557" s="152"/>
      <c r="GGU557" s="152"/>
      <c r="GGV557" s="152"/>
      <c r="GGW557" s="152"/>
      <c r="GGX557" s="152"/>
      <c r="GGY557" s="152"/>
      <c r="GGZ557" s="152"/>
      <c r="GHA557" s="152"/>
      <c r="GHB557" s="152"/>
      <c r="GHC557" s="152"/>
      <c r="GHD557" s="152"/>
      <c r="GHE557" s="152"/>
      <c r="GHF557" s="152"/>
      <c r="GHG557" s="152"/>
      <c r="GHH557" s="152"/>
      <c r="GHI557" s="152"/>
      <c r="GHJ557" s="152"/>
      <c r="GHK557" s="152"/>
      <c r="GHL557" s="152"/>
      <c r="GHM557" s="152"/>
      <c r="GHN557" s="152"/>
      <c r="GHO557" s="152"/>
      <c r="GHP557" s="152"/>
      <c r="GHQ557" s="152"/>
      <c r="GHR557" s="152"/>
      <c r="GHS557" s="152"/>
      <c r="GHT557" s="152"/>
      <c r="GHU557" s="152"/>
      <c r="GHV557" s="152"/>
      <c r="GHW557" s="152"/>
      <c r="GHX557" s="152"/>
      <c r="GHY557" s="152"/>
      <c r="GHZ557" s="152"/>
      <c r="GIA557" s="152"/>
      <c r="GIB557" s="152"/>
      <c r="GIC557" s="152"/>
      <c r="GID557" s="152"/>
      <c r="GIE557" s="152"/>
      <c r="GIF557" s="152"/>
      <c r="GIG557" s="152"/>
      <c r="GIH557" s="152"/>
      <c r="GII557" s="152"/>
      <c r="GIJ557" s="152"/>
      <c r="GIK557" s="152"/>
      <c r="GIL557" s="152"/>
      <c r="GIM557" s="152"/>
      <c r="GIN557" s="152"/>
      <c r="GIO557" s="152"/>
      <c r="GIP557" s="152"/>
      <c r="GIQ557" s="152"/>
      <c r="GIR557" s="152"/>
      <c r="GIS557" s="152"/>
      <c r="GIT557" s="152"/>
      <c r="GIU557" s="152"/>
      <c r="GIV557" s="152"/>
      <c r="GIW557" s="152"/>
      <c r="GIX557" s="152"/>
      <c r="GIY557" s="152"/>
      <c r="GIZ557" s="152"/>
      <c r="GJA557" s="152"/>
      <c r="GJB557" s="152"/>
      <c r="GJC557" s="152"/>
      <c r="GJD557" s="152"/>
      <c r="GJE557" s="152"/>
      <c r="GJF557" s="152"/>
      <c r="GJG557" s="152"/>
      <c r="GJH557" s="152"/>
      <c r="GJI557" s="152"/>
      <c r="GJJ557" s="152"/>
      <c r="GJK557" s="152"/>
      <c r="GJL557" s="152"/>
      <c r="GJM557" s="152"/>
      <c r="GJN557" s="152"/>
      <c r="GJO557" s="152"/>
      <c r="GJP557" s="152"/>
      <c r="GJQ557" s="152"/>
      <c r="GJR557" s="152"/>
      <c r="GJS557" s="152"/>
      <c r="GJT557" s="152"/>
      <c r="GJU557" s="152"/>
      <c r="GJV557" s="152"/>
      <c r="GJW557" s="152"/>
      <c r="GJX557" s="152"/>
      <c r="GJY557" s="152"/>
      <c r="GJZ557" s="152"/>
      <c r="GKA557" s="152"/>
      <c r="GKB557" s="152"/>
      <c r="GKC557" s="152"/>
      <c r="GKD557" s="152"/>
      <c r="GKE557" s="152"/>
      <c r="GKF557" s="152"/>
      <c r="GKG557" s="152"/>
      <c r="GKH557" s="152"/>
      <c r="GKI557" s="152"/>
      <c r="GKJ557" s="152"/>
      <c r="GKK557" s="152"/>
      <c r="GKL557" s="152"/>
      <c r="GKM557" s="152"/>
      <c r="GKN557" s="152"/>
      <c r="GKO557" s="152"/>
      <c r="GKP557" s="152"/>
      <c r="GKQ557" s="152"/>
      <c r="GKR557" s="152"/>
      <c r="GKS557" s="152"/>
      <c r="GKT557" s="152"/>
      <c r="GKU557" s="152"/>
      <c r="GKV557" s="152"/>
      <c r="GKW557" s="152"/>
      <c r="GKX557" s="152"/>
      <c r="GKY557" s="152"/>
      <c r="GKZ557" s="152"/>
      <c r="GLA557" s="152"/>
      <c r="GLB557" s="152"/>
      <c r="GLC557" s="152"/>
      <c r="GLD557" s="152"/>
      <c r="GLE557" s="152"/>
      <c r="GLF557" s="152"/>
      <c r="GLG557" s="152"/>
      <c r="GLH557" s="152"/>
      <c r="GLI557" s="152"/>
      <c r="GLJ557" s="152"/>
      <c r="GLK557" s="152"/>
      <c r="GLL557" s="152"/>
      <c r="GLM557" s="152"/>
      <c r="GLN557" s="152"/>
      <c r="GLO557" s="152"/>
      <c r="GLP557" s="152"/>
      <c r="GLQ557" s="152"/>
      <c r="GLR557" s="152"/>
      <c r="GLS557" s="152"/>
      <c r="GLT557" s="152"/>
      <c r="GLU557" s="152"/>
      <c r="GLV557" s="152"/>
      <c r="GLW557" s="152"/>
      <c r="GLX557" s="152"/>
      <c r="GLY557" s="152"/>
      <c r="GLZ557" s="152"/>
      <c r="GMA557" s="152"/>
      <c r="GMB557" s="152"/>
      <c r="GMC557" s="152"/>
      <c r="GMD557" s="152"/>
      <c r="GME557" s="152"/>
      <c r="GMF557" s="152"/>
      <c r="GMG557" s="152"/>
      <c r="GMH557" s="152"/>
      <c r="GMI557" s="152"/>
      <c r="GMJ557" s="152"/>
      <c r="GMK557" s="152"/>
      <c r="GML557" s="152"/>
      <c r="GMM557" s="152"/>
      <c r="GMN557" s="152"/>
      <c r="GMO557" s="152"/>
      <c r="GMP557" s="152"/>
      <c r="GMQ557" s="152"/>
      <c r="GMR557" s="152"/>
      <c r="GMS557" s="152"/>
      <c r="GMT557" s="152"/>
      <c r="GMU557" s="152"/>
      <c r="GMV557" s="152"/>
      <c r="GMW557" s="152"/>
      <c r="GMX557" s="152"/>
      <c r="GMY557" s="152"/>
      <c r="GMZ557" s="152"/>
      <c r="GNA557" s="152"/>
      <c r="GNB557" s="152"/>
      <c r="GNC557" s="152"/>
      <c r="GND557" s="152"/>
      <c r="GNE557" s="152"/>
      <c r="GNF557" s="152"/>
      <c r="GNG557" s="152"/>
      <c r="GNH557" s="152"/>
      <c r="GNI557" s="152"/>
      <c r="GNJ557" s="152"/>
      <c r="GNK557" s="152"/>
      <c r="GNL557" s="152"/>
      <c r="GNM557" s="152"/>
      <c r="GNN557" s="152"/>
      <c r="GNO557" s="152"/>
      <c r="GNP557" s="152"/>
      <c r="GNQ557" s="152"/>
      <c r="GNR557" s="152"/>
      <c r="GNS557" s="152"/>
      <c r="GNT557" s="152"/>
      <c r="GNU557" s="152"/>
      <c r="GNV557" s="152"/>
      <c r="GNW557" s="152"/>
      <c r="GNX557" s="152"/>
      <c r="GNY557" s="152"/>
      <c r="GNZ557" s="152"/>
      <c r="GOA557" s="152"/>
      <c r="GOB557" s="152"/>
      <c r="GOC557" s="152"/>
      <c r="GOD557" s="152"/>
      <c r="GOE557" s="152"/>
      <c r="GOF557" s="152"/>
      <c r="GOG557" s="152"/>
      <c r="GOH557" s="152"/>
      <c r="GOI557" s="152"/>
      <c r="GOJ557" s="152"/>
      <c r="GOK557" s="152"/>
      <c r="GOL557" s="152"/>
      <c r="GOM557" s="152"/>
      <c r="GON557" s="152"/>
      <c r="GOO557" s="152"/>
      <c r="GOP557" s="152"/>
      <c r="GOQ557" s="152"/>
      <c r="GOR557" s="152"/>
      <c r="GOS557" s="152"/>
      <c r="GOT557" s="152"/>
      <c r="GOU557" s="152"/>
      <c r="GOV557" s="152"/>
      <c r="GOW557" s="152"/>
      <c r="GOX557" s="152"/>
      <c r="GOY557" s="152"/>
      <c r="GOZ557" s="152"/>
      <c r="GPA557" s="152"/>
      <c r="GPB557" s="152"/>
      <c r="GPC557" s="152"/>
      <c r="GPD557" s="152"/>
      <c r="GPE557" s="152"/>
      <c r="GPF557" s="152"/>
      <c r="GPG557" s="152"/>
      <c r="GPH557" s="152"/>
      <c r="GPI557" s="152"/>
      <c r="GPJ557" s="152"/>
      <c r="GPK557" s="152"/>
      <c r="GPL557" s="152"/>
      <c r="GPM557" s="152"/>
      <c r="GPN557" s="152"/>
      <c r="GPO557" s="152"/>
      <c r="GPP557" s="152"/>
      <c r="GPQ557" s="152"/>
      <c r="GPR557" s="152"/>
      <c r="GPS557" s="152"/>
      <c r="GPT557" s="152"/>
      <c r="GPU557" s="152"/>
      <c r="GPV557" s="152"/>
      <c r="GPW557" s="152"/>
      <c r="GPX557" s="152"/>
      <c r="GPY557" s="152"/>
      <c r="GPZ557" s="152"/>
      <c r="GQA557" s="152"/>
      <c r="GQB557" s="152"/>
      <c r="GQC557" s="152"/>
      <c r="GQD557" s="152"/>
      <c r="GQE557" s="152"/>
      <c r="GQF557" s="152"/>
      <c r="GQG557" s="152"/>
      <c r="GQH557" s="152"/>
      <c r="GQI557" s="152"/>
      <c r="GQJ557" s="152"/>
      <c r="GQK557" s="152"/>
      <c r="GQL557" s="152"/>
      <c r="GQM557" s="152"/>
      <c r="GQN557" s="152"/>
      <c r="GQO557" s="152"/>
      <c r="GQP557" s="152"/>
      <c r="GQQ557" s="152"/>
      <c r="GQR557" s="152"/>
      <c r="GQS557" s="152"/>
      <c r="GQT557" s="152"/>
      <c r="GQU557" s="152"/>
      <c r="GQV557" s="152"/>
      <c r="GQW557" s="152"/>
      <c r="GQX557" s="152"/>
      <c r="GQY557" s="152"/>
      <c r="GQZ557" s="152"/>
      <c r="GRA557" s="152"/>
      <c r="GRB557" s="152"/>
      <c r="GRC557" s="152"/>
      <c r="GRD557" s="152"/>
      <c r="GRE557" s="152"/>
      <c r="GRF557" s="152"/>
      <c r="GRG557" s="152"/>
      <c r="GRH557" s="152"/>
      <c r="GRI557" s="152"/>
      <c r="GRJ557" s="152"/>
      <c r="GRK557" s="152"/>
      <c r="GRL557" s="152"/>
      <c r="GRM557" s="152"/>
      <c r="GRN557" s="152"/>
      <c r="GRO557" s="152"/>
      <c r="GRP557" s="152"/>
      <c r="GRQ557" s="152"/>
      <c r="GRR557" s="152"/>
      <c r="GRS557" s="152"/>
      <c r="GRT557" s="152"/>
      <c r="GRU557" s="152"/>
      <c r="GRV557" s="152"/>
      <c r="GRW557" s="152"/>
      <c r="GRX557" s="152"/>
      <c r="GRY557" s="152"/>
      <c r="GRZ557" s="152"/>
      <c r="GSA557" s="152"/>
      <c r="GSB557" s="152"/>
      <c r="GSC557" s="152"/>
      <c r="GSD557" s="152"/>
      <c r="GSE557" s="152"/>
      <c r="GSF557" s="152"/>
      <c r="GSG557" s="152"/>
      <c r="GSH557" s="152"/>
      <c r="GSI557" s="152"/>
      <c r="GSJ557" s="152"/>
      <c r="GSK557" s="152"/>
      <c r="GSL557" s="152"/>
      <c r="GSM557" s="152"/>
      <c r="GSN557" s="152"/>
      <c r="GSO557" s="152"/>
      <c r="GSP557" s="152"/>
      <c r="GSQ557" s="152"/>
      <c r="GSR557" s="152"/>
      <c r="GSS557" s="152"/>
      <c r="GST557" s="152"/>
      <c r="GSU557" s="152"/>
      <c r="GSV557" s="152"/>
      <c r="GSW557" s="152"/>
      <c r="GSX557" s="152"/>
      <c r="GSY557" s="152"/>
      <c r="GSZ557" s="152"/>
      <c r="GTA557" s="152"/>
      <c r="GTB557" s="152"/>
      <c r="GTC557" s="152"/>
      <c r="GTD557" s="152"/>
      <c r="GTE557" s="152"/>
      <c r="GTF557" s="152"/>
      <c r="GTG557" s="152"/>
      <c r="GTH557" s="152"/>
      <c r="GTI557" s="152"/>
      <c r="GTJ557" s="152"/>
      <c r="GTK557" s="152"/>
      <c r="GTL557" s="152"/>
      <c r="GTM557" s="152"/>
      <c r="GTN557" s="152"/>
      <c r="GTO557" s="152"/>
      <c r="GTP557" s="152"/>
      <c r="GTQ557" s="152"/>
      <c r="GTR557" s="152"/>
      <c r="GTS557" s="152"/>
      <c r="GTT557" s="152"/>
      <c r="GTU557" s="152"/>
      <c r="GTV557" s="152"/>
      <c r="GTW557" s="152"/>
      <c r="GTX557" s="152"/>
      <c r="GTY557" s="152"/>
      <c r="GTZ557" s="152"/>
      <c r="GUA557" s="152"/>
      <c r="GUB557" s="152"/>
      <c r="GUC557" s="152"/>
      <c r="GUD557" s="152"/>
      <c r="GUE557" s="152"/>
      <c r="GUF557" s="152"/>
      <c r="GUG557" s="152"/>
      <c r="GUH557" s="152"/>
      <c r="GUI557" s="152"/>
      <c r="GUJ557" s="152"/>
      <c r="GUK557" s="152"/>
      <c r="GUL557" s="152"/>
      <c r="GUM557" s="152"/>
      <c r="GUN557" s="152"/>
      <c r="GUO557" s="152"/>
      <c r="GUP557" s="152"/>
      <c r="GUQ557" s="152"/>
      <c r="GUR557" s="152"/>
      <c r="GUS557" s="152"/>
      <c r="GUT557" s="152"/>
      <c r="GUU557" s="152"/>
      <c r="GUV557" s="152"/>
      <c r="GUW557" s="152"/>
      <c r="GUX557" s="152"/>
      <c r="GUY557" s="152"/>
      <c r="GUZ557" s="152"/>
      <c r="GVA557" s="152"/>
      <c r="GVB557" s="152"/>
      <c r="GVC557" s="152"/>
      <c r="GVD557" s="152"/>
      <c r="GVE557" s="152"/>
      <c r="GVF557" s="152"/>
      <c r="GVG557" s="152"/>
      <c r="GVH557" s="152"/>
      <c r="GVI557" s="152"/>
      <c r="GVJ557" s="152"/>
      <c r="GVK557" s="152"/>
      <c r="GVL557" s="152"/>
      <c r="GVM557" s="152"/>
      <c r="GVN557" s="152"/>
      <c r="GVO557" s="152"/>
      <c r="GVP557" s="152"/>
      <c r="GVQ557" s="152"/>
      <c r="GVR557" s="152"/>
      <c r="GVS557" s="152"/>
      <c r="GVT557" s="152"/>
      <c r="GVU557" s="152"/>
      <c r="GVV557" s="152"/>
      <c r="GVW557" s="152"/>
      <c r="GVX557" s="152"/>
      <c r="GVY557" s="152"/>
      <c r="GVZ557" s="152"/>
      <c r="GWA557" s="152"/>
      <c r="GWB557" s="152"/>
      <c r="GWC557" s="152"/>
      <c r="GWD557" s="152"/>
      <c r="GWE557" s="152"/>
      <c r="GWF557" s="152"/>
      <c r="GWG557" s="152"/>
      <c r="GWH557" s="152"/>
      <c r="GWI557" s="152"/>
      <c r="GWJ557" s="152"/>
      <c r="GWK557" s="152"/>
      <c r="GWL557" s="152"/>
      <c r="GWM557" s="152"/>
      <c r="GWN557" s="152"/>
      <c r="GWO557" s="152"/>
      <c r="GWP557" s="152"/>
      <c r="GWQ557" s="152"/>
      <c r="GWR557" s="152"/>
      <c r="GWS557" s="152"/>
      <c r="GWT557" s="152"/>
      <c r="GWU557" s="152"/>
      <c r="GWV557" s="152"/>
      <c r="GWW557" s="152"/>
      <c r="GWX557" s="152"/>
      <c r="GWY557" s="152"/>
      <c r="GWZ557" s="152"/>
      <c r="GXA557" s="152"/>
      <c r="GXB557" s="152"/>
      <c r="GXC557" s="152"/>
      <c r="GXD557" s="152"/>
      <c r="GXE557" s="152"/>
      <c r="GXF557" s="152"/>
      <c r="GXG557" s="152"/>
      <c r="GXH557" s="152"/>
      <c r="GXI557" s="152"/>
      <c r="GXJ557" s="152"/>
      <c r="GXK557" s="152"/>
      <c r="GXL557" s="152"/>
      <c r="GXM557" s="152"/>
      <c r="GXN557" s="152"/>
      <c r="GXO557" s="152"/>
      <c r="GXP557" s="152"/>
      <c r="GXQ557" s="152"/>
      <c r="GXR557" s="152"/>
      <c r="GXS557" s="152"/>
      <c r="GXT557" s="152"/>
      <c r="GXU557" s="152"/>
      <c r="GXV557" s="152"/>
      <c r="GXW557" s="152"/>
      <c r="GXX557" s="152"/>
      <c r="GXY557" s="152"/>
      <c r="GXZ557" s="152"/>
      <c r="GYA557" s="152"/>
      <c r="GYB557" s="152"/>
      <c r="GYC557" s="152"/>
      <c r="GYD557" s="152"/>
      <c r="GYE557" s="152"/>
      <c r="GYF557" s="152"/>
      <c r="GYG557" s="152"/>
      <c r="GYH557" s="152"/>
      <c r="GYI557" s="152"/>
      <c r="GYJ557" s="152"/>
      <c r="GYK557" s="152"/>
      <c r="GYL557" s="152"/>
      <c r="GYM557" s="152"/>
      <c r="GYN557" s="152"/>
      <c r="GYO557" s="152"/>
      <c r="GYP557" s="152"/>
      <c r="GYQ557" s="152"/>
      <c r="GYR557" s="152"/>
      <c r="GYS557" s="152"/>
      <c r="GYT557" s="152"/>
      <c r="GYU557" s="152"/>
      <c r="GYV557" s="152"/>
      <c r="GYW557" s="152"/>
      <c r="GYX557" s="152"/>
      <c r="GYY557" s="152"/>
      <c r="GYZ557" s="152"/>
      <c r="GZA557" s="152"/>
      <c r="GZB557" s="152"/>
      <c r="GZC557" s="152"/>
      <c r="GZD557" s="152"/>
      <c r="GZE557" s="152"/>
      <c r="GZF557" s="152"/>
      <c r="GZG557" s="152"/>
      <c r="GZH557" s="152"/>
      <c r="GZI557" s="152"/>
      <c r="GZJ557" s="152"/>
      <c r="GZK557" s="152"/>
      <c r="GZL557" s="152"/>
      <c r="GZM557" s="152"/>
      <c r="GZN557" s="152"/>
      <c r="GZO557" s="152"/>
      <c r="GZP557" s="152"/>
      <c r="GZQ557" s="152"/>
      <c r="GZR557" s="152"/>
      <c r="GZS557" s="152"/>
      <c r="GZT557" s="152"/>
      <c r="GZU557" s="152"/>
      <c r="GZV557" s="152"/>
      <c r="GZW557" s="152"/>
      <c r="GZX557" s="152"/>
      <c r="GZY557" s="152"/>
      <c r="GZZ557" s="152"/>
      <c r="HAA557" s="152"/>
      <c r="HAB557" s="152"/>
      <c r="HAC557" s="152"/>
      <c r="HAD557" s="152"/>
      <c r="HAE557" s="152"/>
      <c r="HAF557" s="152"/>
      <c r="HAG557" s="152"/>
      <c r="HAH557" s="152"/>
      <c r="HAI557" s="152"/>
      <c r="HAJ557" s="152"/>
      <c r="HAK557" s="152"/>
      <c r="HAL557" s="152"/>
      <c r="HAM557" s="152"/>
      <c r="HAN557" s="152"/>
      <c r="HAO557" s="152"/>
      <c r="HAP557" s="152"/>
      <c r="HAQ557" s="152"/>
      <c r="HAR557" s="152"/>
      <c r="HAS557" s="152"/>
      <c r="HAT557" s="152"/>
      <c r="HAU557" s="152"/>
      <c r="HAV557" s="152"/>
      <c r="HAW557" s="152"/>
      <c r="HAX557" s="152"/>
      <c r="HAY557" s="152"/>
      <c r="HAZ557" s="152"/>
      <c r="HBA557" s="152"/>
      <c r="HBB557" s="152"/>
      <c r="HBC557" s="152"/>
      <c r="HBD557" s="152"/>
      <c r="HBE557" s="152"/>
      <c r="HBF557" s="152"/>
      <c r="HBG557" s="152"/>
      <c r="HBH557" s="152"/>
      <c r="HBI557" s="152"/>
      <c r="HBJ557" s="152"/>
      <c r="HBK557" s="152"/>
      <c r="HBL557" s="152"/>
      <c r="HBM557" s="152"/>
      <c r="HBN557" s="152"/>
      <c r="HBO557" s="152"/>
      <c r="HBP557" s="152"/>
      <c r="HBQ557" s="152"/>
      <c r="HBR557" s="152"/>
      <c r="HBS557" s="152"/>
      <c r="HBT557" s="152"/>
      <c r="HBU557" s="152"/>
      <c r="HBV557" s="152"/>
      <c r="HBW557" s="152"/>
      <c r="HBX557" s="152"/>
      <c r="HBY557" s="152"/>
      <c r="HBZ557" s="152"/>
      <c r="HCA557" s="152"/>
      <c r="HCB557" s="152"/>
      <c r="HCC557" s="152"/>
      <c r="HCD557" s="152"/>
      <c r="HCE557" s="152"/>
      <c r="HCF557" s="152"/>
      <c r="HCG557" s="152"/>
      <c r="HCH557" s="152"/>
      <c r="HCI557" s="152"/>
      <c r="HCJ557" s="152"/>
      <c r="HCK557" s="152"/>
      <c r="HCL557" s="152"/>
      <c r="HCM557" s="152"/>
      <c r="HCN557" s="152"/>
      <c r="HCO557" s="152"/>
      <c r="HCP557" s="152"/>
      <c r="HCQ557" s="152"/>
      <c r="HCR557" s="152"/>
      <c r="HCS557" s="152"/>
      <c r="HCT557" s="152"/>
      <c r="HCU557" s="152"/>
      <c r="HCV557" s="152"/>
      <c r="HCW557" s="152"/>
      <c r="HCX557" s="152"/>
      <c r="HCY557" s="152"/>
      <c r="HCZ557" s="152"/>
      <c r="HDA557" s="152"/>
      <c r="HDB557" s="152"/>
      <c r="HDC557" s="152"/>
      <c r="HDD557" s="152"/>
      <c r="HDE557" s="152"/>
      <c r="HDF557" s="152"/>
      <c r="HDG557" s="152"/>
      <c r="HDH557" s="152"/>
      <c r="HDI557" s="152"/>
      <c r="HDJ557" s="152"/>
      <c r="HDK557" s="152"/>
      <c r="HDL557" s="152"/>
      <c r="HDM557" s="152"/>
      <c r="HDN557" s="152"/>
      <c r="HDO557" s="152"/>
      <c r="HDP557" s="152"/>
      <c r="HDQ557" s="152"/>
      <c r="HDR557" s="152"/>
      <c r="HDS557" s="152"/>
      <c r="HDT557" s="152"/>
      <c r="HDU557" s="152"/>
      <c r="HDV557" s="152"/>
      <c r="HDW557" s="152"/>
      <c r="HDX557" s="152"/>
      <c r="HDY557" s="152"/>
      <c r="HDZ557" s="152"/>
      <c r="HEA557" s="152"/>
      <c r="HEB557" s="152"/>
      <c r="HEC557" s="152"/>
      <c r="HED557" s="152"/>
      <c r="HEE557" s="152"/>
      <c r="HEF557" s="152"/>
      <c r="HEG557" s="152"/>
      <c r="HEH557" s="152"/>
      <c r="HEI557" s="152"/>
      <c r="HEJ557" s="152"/>
      <c r="HEK557" s="152"/>
      <c r="HEL557" s="152"/>
      <c r="HEM557" s="152"/>
      <c r="HEN557" s="152"/>
      <c r="HEO557" s="152"/>
      <c r="HEP557" s="152"/>
      <c r="HEQ557" s="152"/>
      <c r="HER557" s="152"/>
      <c r="HES557" s="152"/>
      <c r="HET557" s="152"/>
      <c r="HEU557" s="152"/>
      <c r="HEV557" s="152"/>
      <c r="HEW557" s="152"/>
      <c r="HEX557" s="152"/>
      <c r="HEY557" s="152"/>
      <c r="HEZ557" s="152"/>
      <c r="HFA557" s="152"/>
      <c r="HFB557" s="152"/>
      <c r="HFC557" s="152"/>
      <c r="HFD557" s="152"/>
      <c r="HFE557" s="152"/>
      <c r="HFF557" s="152"/>
      <c r="HFG557" s="152"/>
      <c r="HFH557" s="152"/>
      <c r="HFI557" s="152"/>
      <c r="HFJ557" s="152"/>
      <c r="HFK557" s="152"/>
      <c r="HFL557" s="152"/>
      <c r="HFM557" s="152"/>
      <c r="HFN557" s="152"/>
      <c r="HFO557" s="152"/>
      <c r="HFP557" s="152"/>
      <c r="HFQ557" s="152"/>
      <c r="HFR557" s="152"/>
      <c r="HFS557" s="152"/>
      <c r="HFT557" s="152"/>
      <c r="HFU557" s="152"/>
      <c r="HFV557" s="152"/>
      <c r="HFW557" s="152"/>
      <c r="HFX557" s="152"/>
      <c r="HFY557" s="152"/>
      <c r="HFZ557" s="152"/>
      <c r="HGA557" s="152"/>
      <c r="HGB557" s="152"/>
      <c r="HGC557" s="152"/>
      <c r="HGD557" s="152"/>
      <c r="HGE557" s="152"/>
      <c r="HGF557" s="152"/>
      <c r="HGG557" s="152"/>
      <c r="HGH557" s="152"/>
      <c r="HGI557" s="152"/>
      <c r="HGJ557" s="152"/>
      <c r="HGK557" s="152"/>
      <c r="HGL557" s="152"/>
      <c r="HGM557" s="152"/>
      <c r="HGN557" s="152"/>
      <c r="HGO557" s="152"/>
      <c r="HGP557" s="152"/>
      <c r="HGQ557" s="152"/>
      <c r="HGR557" s="152"/>
      <c r="HGS557" s="152"/>
      <c r="HGT557" s="152"/>
      <c r="HGU557" s="152"/>
      <c r="HGV557" s="152"/>
      <c r="HGW557" s="152"/>
      <c r="HGX557" s="152"/>
      <c r="HGY557" s="152"/>
      <c r="HGZ557" s="152"/>
      <c r="HHA557" s="152"/>
      <c r="HHB557" s="152"/>
      <c r="HHC557" s="152"/>
      <c r="HHD557" s="152"/>
      <c r="HHE557" s="152"/>
      <c r="HHF557" s="152"/>
      <c r="HHG557" s="152"/>
      <c r="HHH557" s="152"/>
      <c r="HHI557" s="152"/>
      <c r="HHJ557" s="152"/>
      <c r="HHK557" s="152"/>
      <c r="HHL557" s="152"/>
      <c r="HHM557" s="152"/>
      <c r="HHN557" s="152"/>
      <c r="HHO557" s="152"/>
      <c r="HHP557" s="152"/>
      <c r="HHQ557" s="152"/>
      <c r="HHR557" s="152"/>
      <c r="HHS557" s="152"/>
      <c r="HHT557" s="152"/>
      <c r="HHU557" s="152"/>
      <c r="HHV557" s="152"/>
      <c r="HHW557" s="152"/>
      <c r="HHX557" s="152"/>
      <c r="HHY557" s="152"/>
      <c r="HHZ557" s="152"/>
      <c r="HIA557" s="152"/>
      <c r="HIB557" s="152"/>
      <c r="HIC557" s="152"/>
      <c r="HID557" s="152"/>
      <c r="HIE557" s="152"/>
      <c r="HIF557" s="152"/>
      <c r="HIG557" s="152"/>
      <c r="HIH557" s="152"/>
      <c r="HII557" s="152"/>
      <c r="HIJ557" s="152"/>
      <c r="HIK557" s="152"/>
      <c r="HIL557" s="152"/>
      <c r="HIM557" s="152"/>
      <c r="HIN557" s="152"/>
      <c r="HIO557" s="152"/>
      <c r="HIP557" s="152"/>
      <c r="HIQ557" s="152"/>
      <c r="HIR557" s="152"/>
      <c r="HIS557" s="152"/>
      <c r="HIT557" s="152"/>
      <c r="HIU557" s="152"/>
      <c r="HIV557" s="152"/>
      <c r="HIW557" s="152"/>
      <c r="HIX557" s="152"/>
      <c r="HIY557" s="152"/>
      <c r="HIZ557" s="152"/>
      <c r="HJA557" s="152"/>
      <c r="HJB557" s="152"/>
      <c r="HJC557" s="152"/>
      <c r="HJD557" s="152"/>
      <c r="HJE557" s="152"/>
      <c r="HJF557" s="152"/>
      <c r="HJG557" s="152"/>
      <c r="HJH557" s="152"/>
      <c r="HJI557" s="152"/>
      <c r="HJJ557" s="152"/>
      <c r="HJK557" s="152"/>
      <c r="HJL557" s="152"/>
      <c r="HJM557" s="152"/>
      <c r="HJN557" s="152"/>
      <c r="HJO557" s="152"/>
      <c r="HJP557" s="152"/>
      <c r="HJQ557" s="152"/>
      <c r="HJR557" s="152"/>
      <c r="HJS557" s="152"/>
      <c r="HJT557" s="152"/>
      <c r="HJU557" s="152"/>
      <c r="HJV557" s="152"/>
      <c r="HJW557" s="152"/>
      <c r="HJX557" s="152"/>
      <c r="HJY557" s="152"/>
      <c r="HJZ557" s="152"/>
      <c r="HKA557" s="152"/>
      <c r="HKB557" s="152"/>
      <c r="HKC557" s="152"/>
      <c r="HKD557" s="152"/>
      <c r="HKE557" s="152"/>
      <c r="HKF557" s="152"/>
      <c r="HKG557" s="152"/>
      <c r="HKH557" s="152"/>
      <c r="HKI557" s="152"/>
      <c r="HKJ557" s="152"/>
      <c r="HKK557" s="152"/>
      <c r="HKL557" s="152"/>
      <c r="HKM557" s="152"/>
      <c r="HKN557" s="152"/>
      <c r="HKO557" s="152"/>
      <c r="HKP557" s="152"/>
      <c r="HKQ557" s="152"/>
      <c r="HKR557" s="152"/>
      <c r="HKS557" s="152"/>
      <c r="HKT557" s="152"/>
      <c r="HKU557" s="152"/>
      <c r="HKV557" s="152"/>
      <c r="HKW557" s="152"/>
      <c r="HKX557" s="152"/>
      <c r="HKY557" s="152"/>
      <c r="HKZ557" s="152"/>
      <c r="HLA557" s="152"/>
      <c r="HLB557" s="152"/>
      <c r="HLC557" s="152"/>
      <c r="HLD557" s="152"/>
      <c r="HLE557" s="152"/>
      <c r="HLF557" s="152"/>
      <c r="HLG557" s="152"/>
      <c r="HLH557" s="152"/>
      <c r="HLI557" s="152"/>
      <c r="HLJ557" s="152"/>
      <c r="HLK557" s="152"/>
      <c r="HLL557" s="152"/>
      <c r="HLM557" s="152"/>
      <c r="HLN557" s="152"/>
      <c r="HLO557" s="152"/>
      <c r="HLP557" s="152"/>
      <c r="HLQ557" s="152"/>
      <c r="HLR557" s="152"/>
      <c r="HLS557" s="152"/>
      <c r="HLT557" s="152"/>
      <c r="HLU557" s="152"/>
      <c r="HLV557" s="152"/>
      <c r="HLW557" s="152"/>
      <c r="HLX557" s="152"/>
      <c r="HLY557" s="152"/>
      <c r="HLZ557" s="152"/>
      <c r="HMA557" s="152"/>
      <c r="HMB557" s="152"/>
      <c r="HMC557" s="152"/>
      <c r="HMD557" s="152"/>
      <c r="HME557" s="152"/>
      <c r="HMF557" s="152"/>
      <c r="HMG557" s="152"/>
      <c r="HMH557" s="152"/>
      <c r="HMI557" s="152"/>
      <c r="HMJ557" s="152"/>
      <c r="HMK557" s="152"/>
      <c r="HML557" s="152"/>
      <c r="HMM557" s="152"/>
      <c r="HMN557" s="152"/>
      <c r="HMO557" s="152"/>
      <c r="HMP557" s="152"/>
      <c r="HMQ557" s="152"/>
      <c r="HMR557" s="152"/>
      <c r="HMS557" s="152"/>
      <c r="HMT557" s="152"/>
      <c r="HMU557" s="152"/>
      <c r="HMV557" s="152"/>
      <c r="HMW557" s="152"/>
      <c r="HMX557" s="152"/>
      <c r="HMY557" s="152"/>
      <c r="HMZ557" s="152"/>
      <c r="HNA557" s="152"/>
      <c r="HNB557" s="152"/>
      <c r="HNC557" s="152"/>
      <c r="HND557" s="152"/>
      <c r="HNE557" s="152"/>
      <c r="HNF557" s="152"/>
      <c r="HNG557" s="152"/>
      <c r="HNH557" s="152"/>
      <c r="HNI557" s="152"/>
      <c r="HNJ557" s="152"/>
      <c r="HNK557" s="152"/>
      <c r="HNL557" s="152"/>
      <c r="HNM557" s="152"/>
      <c r="HNN557" s="152"/>
      <c r="HNO557" s="152"/>
      <c r="HNP557" s="152"/>
      <c r="HNQ557" s="152"/>
      <c r="HNR557" s="152"/>
      <c r="HNS557" s="152"/>
      <c r="HNT557" s="152"/>
      <c r="HNU557" s="152"/>
      <c r="HNV557" s="152"/>
      <c r="HNW557" s="152"/>
      <c r="HNX557" s="152"/>
      <c r="HNY557" s="152"/>
      <c r="HNZ557" s="152"/>
      <c r="HOA557" s="152"/>
      <c r="HOB557" s="152"/>
      <c r="HOC557" s="152"/>
      <c r="HOD557" s="152"/>
      <c r="HOE557" s="152"/>
      <c r="HOF557" s="152"/>
      <c r="HOG557" s="152"/>
      <c r="HOH557" s="152"/>
      <c r="HOI557" s="152"/>
      <c r="HOJ557" s="152"/>
      <c r="HOK557" s="152"/>
      <c r="HOL557" s="152"/>
      <c r="HOM557" s="152"/>
      <c r="HON557" s="152"/>
      <c r="HOO557" s="152"/>
      <c r="HOP557" s="152"/>
      <c r="HOQ557" s="152"/>
      <c r="HOR557" s="152"/>
      <c r="HOS557" s="152"/>
      <c r="HOT557" s="152"/>
      <c r="HOU557" s="152"/>
      <c r="HOV557" s="152"/>
      <c r="HOW557" s="152"/>
      <c r="HOX557" s="152"/>
      <c r="HOY557" s="152"/>
      <c r="HOZ557" s="152"/>
      <c r="HPA557" s="152"/>
      <c r="HPB557" s="152"/>
      <c r="HPC557" s="152"/>
      <c r="HPD557" s="152"/>
      <c r="HPE557" s="152"/>
      <c r="HPF557" s="152"/>
      <c r="HPG557" s="152"/>
      <c r="HPH557" s="152"/>
      <c r="HPI557" s="152"/>
      <c r="HPJ557" s="152"/>
      <c r="HPK557" s="152"/>
      <c r="HPL557" s="152"/>
      <c r="HPM557" s="152"/>
      <c r="HPN557" s="152"/>
      <c r="HPO557" s="152"/>
      <c r="HPP557" s="152"/>
      <c r="HPQ557" s="152"/>
      <c r="HPR557" s="152"/>
      <c r="HPS557" s="152"/>
      <c r="HPT557" s="152"/>
      <c r="HPU557" s="152"/>
      <c r="HPV557" s="152"/>
      <c r="HPW557" s="152"/>
      <c r="HPX557" s="152"/>
      <c r="HPY557" s="152"/>
      <c r="HPZ557" s="152"/>
      <c r="HQA557" s="152"/>
      <c r="HQB557" s="152"/>
      <c r="HQC557" s="152"/>
      <c r="HQD557" s="152"/>
      <c r="HQE557" s="152"/>
      <c r="HQF557" s="152"/>
      <c r="HQG557" s="152"/>
      <c r="HQH557" s="152"/>
      <c r="HQI557" s="152"/>
      <c r="HQJ557" s="152"/>
      <c r="HQK557" s="152"/>
      <c r="HQL557" s="152"/>
      <c r="HQM557" s="152"/>
      <c r="HQN557" s="152"/>
      <c r="HQO557" s="152"/>
      <c r="HQP557" s="152"/>
      <c r="HQQ557" s="152"/>
      <c r="HQR557" s="152"/>
      <c r="HQS557" s="152"/>
      <c r="HQT557" s="152"/>
      <c r="HQU557" s="152"/>
      <c r="HQV557" s="152"/>
      <c r="HQW557" s="152"/>
      <c r="HQX557" s="152"/>
      <c r="HQY557" s="152"/>
      <c r="HQZ557" s="152"/>
      <c r="HRA557" s="152"/>
      <c r="HRB557" s="152"/>
      <c r="HRC557" s="152"/>
      <c r="HRD557" s="152"/>
      <c r="HRE557" s="152"/>
      <c r="HRF557" s="152"/>
      <c r="HRG557" s="152"/>
      <c r="HRH557" s="152"/>
      <c r="HRI557" s="152"/>
      <c r="HRJ557" s="152"/>
      <c r="HRK557" s="152"/>
      <c r="HRL557" s="152"/>
      <c r="HRM557" s="152"/>
      <c r="HRN557" s="152"/>
      <c r="HRO557" s="152"/>
      <c r="HRP557" s="152"/>
      <c r="HRQ557" s="152"/>
      <c r="HRR557" s="152"/>
      <c r="HRS557" s="152"/>
      <c r="HRT557" s="152"/>
      <c r="HRU557" s="152"/>
      <c r="HRV557" s="152"/>
      <c r="HRW557" s="152"/>
      <c r="HRX557" s="152"/>
      <c r="HRY557" s="152"/>
      <c r="HRZ557" s="152"/>
      <c r="HSA557" s="152"/>
      <c r="HSB557" s="152"/>
      <c r="HSC557" s="152"/>
      <c r="HSD557" s="152"/>
      <c r="HSE557" s="152"/>
      <c r="HSF557" s="152"/>
      <c r="HSG557" s="152"/>
      <c r="HSH557" s="152"/>
      <c r="HSI557" s="152"/>
      <c r="HSJ557" s="152"/>
      <c r="HSK557" s="152"/>
      <c r="HSL557" s="152"/>
      <c r="HSM557" s="152"/>
      <c r="HSN557" s="152"/>
      <c r="HSO557" s="152"/>
      <c r="HSP557" s="152"/>
      <c r="HSQ557" s="152"/>
      <c r="HSR557" s="152"/>
      <c r="HSS557" s="152"/>
      <c r="HST557" s="152"/>
      <c r="HSU557" s="152"/>
      <c r="HSV557" s="152"/>
      <c r="HSW557" s="152"/>
      <c r="HSX557" s="152"/>
      <c r="HSY557" s="152"/>
      <c r="HSZ557" s="152"/>
      <c r="HTA557" s="152"/>
      <c r="HTB557" s="152"/>
      <c r="HTC557" s="152"/>
      <c r="HTD557" s="152"/>
      <c r="HTE557" s="152"/>
      <c r="HTF557" s="152"/>
      <c r="HTG557" s="152"/>
      <c r="HTH557" s="152"/>
      <c r="HTI557" s="152"/>
      <c r="HTJ557" s="152"/>
      <c r="HTK557" s="152"/>
      <c r="HTL557" s="152"/>
      <c r="HTM557" s="152"/>
      <c r="HTN557" s="152"/>
      <c r="HTO557" s="152"/>
      <c r="HTP557" s="152"/>
      <c r="HTQ557" s="152"/>
      <c r="HTR557" s="152"/>
      <c r="HTS557" s="152"/>
      <c r="HTT557" s="152"/>
      <c r="HTU557" s="152"/>
      <c r="HTV557" s="152"/>
      <c r="HTW557" s="152"/>
      <c r="HTX557" s="152"/>
      <c r="HTY557" s="152"/>
      <c r="HTZ557" s="152"/>
      <c r="HUA557" s="152"/>
      <c r="HUB557" s="152"/>
      <c r="HUC557" s="152"/>
      <c r="HUD557" s="152"/>
      <c r="HUE557" s="152"/>
      <c r="HUF557" s="152"/>
      <c r="HUG557" s="152"/>
      <c r="HUH557" s="152"/>
      <c r="HUI557" s="152"/>
      <c r="HUJ557" s="152"/>
      <c r="HUK557" s="152"/>
      <c r="HUL557" s="152"/>
      <c r="HUM557" s="152"/>
      <c r="HUN557" s="152"/>
      <c r="HUO557" s="152"/>
      <c r="HUP557" s="152"/>
      <c r="HUQ557" s="152"/>
      <c r="HUR557" s="152"/>
      <c r="HUS557" s="152"/>
      <c r="HUT557" s="152"/>
      <c r="HUU557" s="152"/>
      <c r="HUV557" s="152"/>
      <c r="HUW557" s="152"/>
      <c r="HUX557" s="152"/>
      <c r="HUY557" s="152"/>
      <c r="HUZ557" s="152"/>
      <c r="HVA557" s="152"/>
      <c r="HVB557" s="152"/>
      <c r="HVC557" s="152"/>
      <c r="HVD557" s="152"/>
      <c r="HVE557" s="152"/>
      <c r="HVF557" s="152"/>
      <c r="HVG557" s="152"/>
      <c r="HVH557" s="152"/>
      <c r="HVI557" s="152"/>
      <c r="HVJ557" s="152"/>
      <c r="HVK557" s="152"/>
      <c r="HVL557" s="152"/>
      <c r="HVM557" s="152"/>
      <c r="HVN557" s="152"/>
      <c r="HVO557" s="152"/>
      <c r="HVP557" s="152"/>
      <c r="HVQ557" s="152"/>
      <c r="HVR557" s="152"/>
      <c r="HVS557" s="152"/>
      <c r="HVT557" s="152"/>
      <c r="HVU557" s="152"/>
      <c r="HVV557" s="152"/>
      <c r="HVW557" s="152"/>
      <c r="HVX557" s="152"/>
      <c r="HVY557" s="152"/>
      <c r="HVZ557" s="152"/>
      <c r="HWA557" s="152"/>
      <c r="HWB557" s="152"/>
      <c r="HWC557" s="152"/>
      <c r="HWD557" s="152"/>
      <c r="HWE557" s="152"/>
      <c r="HWF557" s="152"/>
      <c r="HWG557" s="152"/>
      <c r="HWH557" s="152"/>
      <c r="HWI557" s="152"/>
      <c r="HWJ557" s="152"/>
      <c r="HWK557" s="152"/>
      <c r="HWL557" s="152"/>
      <c r="HWM557" s="152"/>
      <c r="HWN557" s="152"/>
      <c r="HWO557" s="152"/>
      <c r="HWP557" s="152"/>
      <c r="HWQ557" s="152"/>
      <c r="HWR557" s="152"/>
      <c r="HWS557" s="152"/>
      <c r="HWT557" s="152"/>
      <c r="HWU557" s="152"/>
      <c r="HWV557" s="152"/>
      <c r="HWW557" s="152"/>
      <c r="HWX557" s="152"/>
      <c r="HWY557" s="152"/>
      <c r="HWZ557" s="152"/>
      <c r="HXA557" s="152"/>
      <c r="HXB557" s="152"/>
      <c r="HXC557" s="152"/>
      <c r="HXD557" s="152"/>
      <c r="HXE557" s="152"/>
      <c r="HXF557" s="152"/>
      <c r="HXG557" s="152"/>
      <c r="HXH557" s="152"/>
      <c r="HXI557" s="152"/>
      <c r="HXJ557" s="152"/>
      <c r="HXK557" s="152"/>
      <c r="HXL557" s="152"/>
      <c r="HXM557" s="152"/>
      <c r="HXN557" s="152"/>
      <c r="HXO557" s="152"/>
      <c r="HXP557" s="152"/>
      <c r="HXQ557" s="152"/>
      <c r="HXR557" s="152"/>
      <c r="HXS557" s="152"/>
      <c r="HXT557" s="152"/>
      <c r="HXU557" s="152"/>
      <c r="HXV557" s="152"/>
      <c r="HXW557" s="152"/>
      <c r="HXX557" s="152"/>
      <c r="HXY557" s="152"/>
      <c r="HXZ557" s="152"/>
      <c r="HYA557" s="152"/>
      <c r="HYB557" s="152"/>
      <c r="HYC557" s="152"/>
      <c r="HYD557" s="152"/>
      <c r="HYE557" s="152"/>
      <c r="HYF557" s="152"/>
      <c r="HYG557" s="152"/>
      <c r="HYH557" s="152"/>
      <c r="HYI557" s="152"/>
      <c r="HYJ557" s="152"/>
      <c r="HYK557" s="152"/>
      <c r="HYL557" s="152"/>
      <c r="HYM557" s="152"/>
      <c r="HYN557" s="152"/>
      <c r="HYO557" s="152"/>
      <c r="HYP557" s="152"/>
      <c r="HYQ557" s="152"/>
      <c r="HYR557" s="152"/>
      <c r="HYS557" s="152"/>
      <c r="HYT557" s="152"/>
      <c r="HYU557" s="152"/>
      <c r="HYV557" s="152"/>
      <c r="HYW557" s="152"/>
      <c r="HYX557" s="152"/>
      <c r="HYY557" s="152"/>
      <c r="HYZ557" s="152"/>
      <c r="HZA557" s="152"/>
      <c r="HZB557" s="152"/>
      <c r="HZC557" s="152"/>
      <c r="HZD557" s="152"/>
      <c r="HZE557" s="152"/>
      <c r="HZF557" s="152"/>
      <c r="HZG557" s="152"/>
      <c r="HZH557" s="152"/>
      <c r="HZI557" s="152"/>
      <c r="HZJ557" s="152"/>
      <c r="HZK557" s="152"/>
      <c r="HZL557" s="152"/>
      <c r="HZM557" s="152"/>
      <c r="HZN557" s="152"/>
      <c r="HZO557" s="152"/>
      <c r="HZP557" s="152"/>
      <c r="HZQ557" s="152"/>
      <c r="HZR557" s="152"/>
      <c r="HZS557" s="152"/>
      <c r="HZT557" s="152"/>
      <c r="HZU557" s="152"/>
      <c r="HZV557" s="152"/>
      <c r="HZW557" s="152"/>
      <c r="HZX557" s="152"/>
      <c r="HZY557" s="152"/>
      <c r="HZZ557" s="152"/>
      <c r="IAA557" s="152"/>
      <c r="IAB557" s="152"/>
      <c r="IAC557" s="152"/>
      <c r="IAD557" s="152"/>
      <c r="IAE557" s="152"/>
      <c r="IAF557" s="152"/>
      <c r="IAG557" s="152"/>
      <c r="IAH557" s="152"/>
      <c r="IAI557" s="152"/>
      <c r="IAJ557" s="152"/>
      <c r="IAK557" s="152"/>
      <c r="IAL557" s="152"/>
      <c r="IAM557" s="152"/>
      <c r="IAN557" s="152"/>
      <c r="IAO557" s="152"/>
      <c r="IAP557" s="152"/>
      <c r="IAQ557" s="152"/>
      <c r="IAR557" s="152"/>
      <c r="IAS557" s="152"/>
      <c r="IAT557" s="152"/>
      <c r="IAU557" s="152"/>
      <c r="IAV557" s="152"/>
      <c r="IAW557" s="152"/>
      <c r="IAX557" s="152"/>
      <c r="IAY557" s="152"/>
      <c r="IAZ557" s="152"/>
      <c r="IBA557" s="152"/>
      <c r="IBB557" s="152"/>
      <c r="IBC557" s="152"/>
      <c r="IBD557" s="152"/>
      <c r="IBE557" s="152"/>
      <c r="IBF557" s="152"/>
      <c r="IBG557" s="152"/>
      <c r="IBH557" s="152"/>
      <c r="IBI557" s="152"/>
      <c r="IBJ557" s="152"/>
      <c r="IBK557" s="152"/>
      <c r="IBL557" s="152"/>
      <c r="IBM557" s="152"/>
      <c r="IBN557" s="152"/>
      <c r="IBO557" s="152"/>
      <c r="IBP557" s="152"/>
      <c r="IBQ557" s="152"/>
      <c r="IBR557" s="152"/>
      <c r="IBS557" s="152"/>
      <c r="IBT557" s="152"/>
      <c r="IBU557" s="152"/>
      <c r="IBV557" s="152"/>
      <c r="IBW557" s="152"/>
      <c r="IBX557" s="152"/>
      <c r="IBY557" s="152"/>
      <c r="IBZ557" s="152"/>
      <c r="ICA557" s="152"/>
      <c r="ICB557" s="152"/>
      <c r="ICC557" s="152"/>
      <c r="ICD557" s="152"/>
      <c r="ICE557" s="152"/>
      <c r="ICF557" s="152"/>
      <c r="ICG557" s="152"/>
      <c r="ICH557" s="152"/>
      <c r="ICI557" s="152"/>
      <c r="ICJ557" s="152"/>
      <c r="ICK557" s="152"/>
      <c r="ICL557" s="152"/>
      <c r="ICM557" s="152"/>
      <c r="ICN557" s="152"/>
      <c r="ICO557" s="152"/>
      <c r="ICP557" s="152"/>
      <c r="ICQ557" s="152"/>
      <c r="ICR557" s="152"/>
      <c r="ICS557" s="152"/>
      <c r="ICT557" s="152"/>
      <c r="ICU557" s="152"/>
      <c r="ICV557" s="152"/>
      <c r="ICW557" s="152"/>
      <c r="ICX557" s="152"/>
      <c r="ICY557" s="152"/>
      <c r="ICZ557" s="152"/>
      <c r="IDA557" s="152"/>
      <c r="IDB557" s="152"/>
      <c r="IDC557" s="152"/>
      <c r="IDD557" s="152"/>
      <c r="IDE557" s="152"/>
      <c r="IDF557" s="152"/>
      <c r="IDG557" s="152"/>
      <c r="IDH557" s="152"/>
      <c r="IDI557" s="152"/>
      <c r="IDJ557" s="152"/>
      <c r="IDK557" s="152"/>
      <c r="IDL557" s="152"/>
      <c r="IDM557" s="152"/>
      <c r="IDN557" s="152"/>
      <c r="IDO557" s="152"/>
      <c r="IDP557" s="152"/>
      <c r="IDQ557" s="152"/>
      <c r="IDR557" s="152"/>
      <c r="IDS557" s="152"/>
      <c r="IDT557" s="152"/>
      <c r="IDU557" s="152"/>
      <c r="IDV557" s="152"/>
      <c r="IDW557" s="152"/>
      <c r="IDX557" s="152"/>
      <c r="IDY557" s="152"/>
      <c r="IDZ557" s="152"/>
      <c r="IEA557" s="152"/>
      <c r="IEB557" s="152"/>
      <c r="IEC557" s="152"/>
      <c r="IED557" s="152"/>
      <c r="IEE557" s="152"/>
      <c r="IEF557" s="152"/>
      <c r="IEG557" s="152"/>
      <c r="IEH557" s="152"/>
      <c r="IEI557" s="152"/>
      <c r="IEJ557" s="152"/>
      <c r="IEK557" s="152"/>
      <c r="IEL557" s="152"/>
      <c r="IEM557" s="152"/>
      <c r="IEN557" s="152"/>
      <c r="IEO557" s="152"/>
      <c r="IEP557" s="152"/>
      <c r="IEQ557" s="152"/>
      <c r="IER557" s="152"/>
      <c r="IES557" s="152"/>
      <c r="IET557" s="152"/>
      <c r="IEU557" s="152"/>
      <c r="IEV557" s="152"/>
      <c r="IEW557" s="152"/>
      <c r="IEX557" s="152"/>
      <c r="IEY557" s="152"/>
      <c r="IEZ557" s="152"/>
      <c r="IFA557" s="152"/>
      <c r="IFB557" s="152"/>
      <c r="IFC557" s="152"/>
      <c r="IFD557" s="152"/>
      <c r="IFE557" s="152"/>
      <c r="IFF557" s="152"/>
      <c r="IFG557" s="152"/>
      <c r="IFH557" s="152"/>
      <c r="IFI557" s="152"/>
      <c r="IFJ557" s="152"/>
      <c r="IFK557" s="152"/>
      <c r="IFL557" s="152"/>
      <c r="IFM557" s="152"/>
      <c r="IFN557" s="152"/>
      <c r="IFO557" s="152"/>
      <c r="IFP557" s="152"/>
      <c r="IFQ557" s="152"/>
      <c r="IFR557" s="152"/>
      <c r="IFS557" s="152"/>
      <c r="IFT557" s="152"/>
      <c r="IFU557" s="152"/>
      <c r="IFV557" s="152"/>
      <c r="IFW557" s="152"/>
      <c r="IFX557" s="152"/>
      <c r="IFY557" s="152"/>
      <c r="IFZ557" s="152"/>
      <c r="IGA557" s="152"/>
      <c r="IGB557" s="152"/>
      <c r="IGC557" s="152"/>
      <c r="IGD557" s="152"/>
      <c r="IGE557" s="152"/>
      <c r="IGF557" s="152"/>
      <c r="IGG557" s="152"/>
      <c r="IGH557" s="152"/>
      <c r="IGI557" s="152"/>
      <c r="IGJ557" s="152"/>
      <c r="IGK557" s="152"/>
      <c r="IGL557" s="152"/>
      <c r="IGM557" s="152"/>
      <c r="IGN557" s="152"/>
      <c r="IGO557" s="152"/>
      <c r="IGP557" s="152"/>
      <c r="IGQ557" s="152"/>
      <c r="IGR557" s="152"/>
      <c r="IGS557" s="152"/>
      <c r="IGT557" s="152"/>
      <c r="IGU557" s="152"/>
      <c r="IGV557" s="152"/>
      <c r="IGW557" s="152"/>
      <c r="IGX557" s="152"/>
      <c r="IGY557" s="152"/>
      <c r="IGZ557" s="152"/>
      <c r="IHA557" s="152"/>
      <c r="IHB557" s="152"/>
      <c r="IHC557" s="152"/>
      <c r="IHD557" s="152"/>
      <c r="IHE557" s="152"/>
      <c r="IHF557" s="152"/>
      <c r="IHG557" s="152"/>
      <c r="IHH557" s="152"/>
      <c r="IHI557" s="152"/>
      <c r="IHJ557" s="152"/>
      <c r="IHK557" s="152"/>
      <c r="IHL557" s="152"/>
      <c r="IHM557" s="152"/>
      <c r="IHN557" s="152"/>
      <c r="IHO557" s="152"/>
      <c r="IHP557" s="152"/>
      <c r="IHQ557" s="152"/>
      <c r="IHR557" s="152"/>
      <c r="IHS557" s="152"/>
      <c r="IHT557" s="152"/>
      <c r="IHU557" s="152"/>
      <c r="IHV557" s="152"/>
      <c r="IHW557" s="152"/>
      <c r="IHX557" s="152"/>
      <c r="IHY557" s="152"/>
      <c r="IHZ557" s="152"/>
      <c r="IIA557" s="152"/>
      <c r="IIB557" s="152"/>
      <c r="IIC557" s="152"/>
      <c r="IID557" s="152"/>
      <c r="IIE557" s="152"/>
      <c r="IIF557" s="152"/>
      <c r="IIG557" s="152"/>
      <c r="IIH557" s="152"/>
      <c r="III557" s="152"/>
      <c r="IIJ557" s="152"/>
      <c r="IIK557" s="152"/>
      <c r="IIL557" s="152"/>
      <c r="IIM557" s="152"/>
      <c r="IIN557" s="152"/>
      <c r="IIO557" s="152"/>
      <c r="IIP557" s="152"/>
      <c r="IIQ557" s="152"/>
      <c r="IIR557" s="152"/>
      <c r="IIS557" s="152"/>
      <c r="IIT557" s="152"/>
      <c r="IIU557" s="152"/>
      <c r="IIV557" s="152"/>
      <c r="IIW557" s="152"/>
      <c r="IIX557" s="152"/>
      <c r="IIY557" s="152"/>
      <c r="IIZ557" s="152"/>
      <c r="IJA557" s="152"/>
      <c r="IJB557" s="152"/>
      <c r="IJC557" s="152"/>
      <c r="IJD557" s="152"/>
      <c r="IJE557" s="152"/>
      <c r="IJF557" s="152"/>
      <c r="IJG557" s="152"/>
      <c r="IJH557" s="152"/>
      <c r="IJI557" s="152"/>
      <c r="IJJ557" s="152"/>
      <c r="IJK557" s="152"/>
      <c r="IJL557" s="152"/>
      <c r="IJM557" s="152"/>
      <c r="IJN557" s="152"/>
      <c r="IJO557" s="152"/>
      <c r="IJP557" s="152"/>
      <c r="IJQ557" s="152"/>
      <c r="IJR557" s="152"/>
      <c r="IJS557" s="152"/>
      <c r="IJT557" s="152"/>
      <c r="IJU557" s="152"/>
      <c r="IJV557" s="152"/>
      <c r="IJW557" s="152"/>
      <c r="IJX557" s="152"/>
      <c r="IJY557" s="152"/>
      <c r="IJZ557" s="152"/>
      <c r="IKA557" s="152"/>
      <c r="IKB557" s="152"/>
      <c r="IKC557" s="152"/>
      <c r="IKD557" s="152"/>
      <c r="IKE557" s="152"/>
      <c r="IKF557" s="152"/>
      <c r="IKG557" s="152"/>
      <c r="IKH557" s="152"/>
      <c r="IKI557" s="152"/>
      <c r="IKJ557" s="152"/>
      <c r="IKK557" s="152"/>
      <c r="IKL557" s="152"/>
      <c r="IKM557" s="152"/>
      <c r="IKN557" s="152"/>
      <c r="IKO557" s="152"/>
      <c r="IKP557" s="152"/>
      <c r="IKQ557" s="152"/>
      <c r="IKR557" s="152"/>
      <c r="IKS557" s="152"/>
      <c r="IKT557" s="152"/>
      <c r="IKU557" s="152"/>
      <c r="IKV557" s="152"/>
      <c r="IKW557" s="152"/>
      <c r="IKX557" s="152"/>
      <c r="IKY557" s="152"/>
      <c r="IKZ557" s="152"/>
      <c r="ILA557" s="152"/>
      <c r="ILB557" s="152"/>
      <c r="ILC557" s="152"/>
      <c r="ILD557" s="152"/>
      <c r="ILE557" s="152"/>
      <c r="ILF557" s="152"/>
      <c r="ILG557" s="152"/>
      <c r="ILH557" s="152"/>
      <c r="ILI557" s="152"/>
      <c r="ILJ557" s="152"/>
      <c r="ILK557" s="152"/>
      <c r="ILL557" s="152"/>
      <c r="ILM557" s="152"/>
      <c r="ILN557" s="152"/>
      <c r="ILO557" s="152"/>
      <c r="ILP557" s="152"/>
      <c r="ILQ557" s="152"/>
      <c r="ILR557" s="152"/>
      <c r="ILS557" s="152"/>
      <c r="ILT557" s="152"/>
      <c r="ILU557" s="152"/>
      <c r="ILV557" s="152"/>
      <c r="ILW557" s="152"/>
      <c r="ILX557" s="152"/>
      <c r="ILY557" s="152"/>
      <c r="ILZ557" s="152"/>
      <c r="IMA557" s="152"/>
      <c r="IMB557" s="152"/>
      <c r="IMC557" s="152"/>
      <c r="IMD557" s="152"/>
      <c r="IME557" s="152"/>
      <c r="IMF557" s="152"/>
      <c r="IMG557" s="152"/>
      <c r="IMH557" s="152"/>
      <c r="IMI557" s="152"/>
      <c r="IMJ557" s="152"/>
      <c r="IMK557" s="152"/>
      <c r="IML557" s="152"/>
      <c r="IMM557" s="152"/>
      <c r="IMN557" s="152"/>
      <c r="IMO557" s="152"/>
      <c r="IMP557" s="152"/>
      <c r="IMQ557" s="152"/>
      <c r="IMR557" s="152"/>
      <c r="IMS557" s="152"/>
      <c r="IMT557" s="152"/>
      <c r="IMU557" s="152"/>
      <c r="IMV557" s="152"/>
      <c r="IMW557" s="152"/>
      <c r="IMX557" s="152"/>
      <c r="IMY557" s="152"/>
      <c r="IMZ557" s="152"/>
      <c r="INA557" s="152"/>
      <c r="INB557" s="152"/>
      <c r="INC557" s="152"/>
      <c r="IND557" s="152"/>
      <c r="INE557" s="152"/>
      <c r="INF557" s="152"/>
      <c r="ING557" s="152"/>
      <c r="INH557" s="152"/>
      <c r="INI557" s="152"/>
      <c r="INJ557" s="152"/>
      <c r="INK557" s="152"/>
      <c r="INL557" s="152"/>
      <c r="INM557" s="152"/>
      <c r="INN557" s="152"/>
      <c r="INO557" s="152"/>
      <c r="INP557" s="152"/>
      <c r="INQ557" s="152"/>
      <c r="INR557" s="152"/>
      <c r="INS557" s="152"/>
      <c r="INT557" s="152"/>
      <c r="INU557" s="152"/>
      <c r="INV557" s="152"/>
      <c r="INW557" s="152"/>
      <c r="INX557" s="152"/>
      <c r="INY557" s="152"/>
      <c r="INZ557" s="152"/>
      <c r="IOA557" s="152"/>
      <c r="IOB557" s="152"/>
      <c r="IOC557" s="152"/>
      <c r="IOD557" s="152"/>
      <c r="IOE557" s="152"/>
      <c r="IOF557" s="152"/>
      <c r="IOG557" s="152"/>
      <c r="IOH557" s="152"/>
      <c r="IOI557" s="152"/>
      <c r="IOJ557" s="152"/>
      <c r="IOK557" s="152"/>
      <c r="IOL557" s="152"/>
      <c r="IOM557" s="152"/>
      <c r="ION557" s="152"/>
      <c r="IOO557" s="152"/>
      <c r="IOP557" s="152"/>
      <c r="IOQ557" s="152"/>
      <c r="IOR557" s="152"/>
      <c r="IOS557" s="152"/>
      <c r="IOT557" s="152"/>
      <c r="IOU557" s="152"/>
      <c r="IOV557" s="152"/>
      <c r="IOW557" s="152"/>
      <c r="IOX557" s="152"/>
      <c r="IOY557" s="152"/>
      <c r="IOZ557" s="152"/>
      <c r="IPA557" s="152"/>
      <c r="IPB557" s="152"/>
      <c r="IPC557" s="152"/>
      <c r="IPD557" s="152"/>
      <c r="IPE557" s="152"/>
      <c r="IPF557" s="152"/>
      <c r="IPG557" s="152"/>
      <c r="IPH557" s="152"/>
      <c r="IPI557" s="152"/>
      <c r="IPJ557" s="152"/>
      <c r="IPK557" s="152"/>
      <c r="IPL557" s="152"/>
      <c r="IPM557" s="152"/>
      <c r="IPN557" s="152"/>
      <c r="IPO557" s="152"/>
      <c r="IPP557" s="152"/>
      <c r="IPQ557" s="152"/>
      <c r="IPR557" s="152"/>
      <c r="IPS557" s="152"/>
      <c r="IPT557" s="152"/>
      <c r="IPU557" s="152"/>
      <c r="IPV557" s="152"/>
      <c r="IPW557" s="152"/>
      <c r="IPX557" s="152"/>
      <c r="IPY557" s="152"/>
      <c r="IPZ557" s="152"/>
      <c r="IQA557" s="152"/>
      <c r="IQB557" s="152"/>
      <c r="IQC557" s="152"/>
      <c r="IQD557" s="152"/>
      <c r="IQE557" s="152"/>
      <c r="IQF557" s="152"/>
      <c r="IQG557" s="152"/>
      <c r="IQH557" s="152"/>
      <c r="IQI557" s="152"/>
      <c r="IQJ557" s="152"/>
      <c r="IQK557" s="152"/>
      <c r="IQL557" s="152"/>
      <c r="IQM557" s="152"/>
      <c r="IQN557" s="152"/>
      <c r="IQO557" s="152"/>
      <c r="IQP557" s="152"/>
      <c r="IQQ557" s="152"/>
      <c r="IQR557" s="152"/>
      <c r="IQS557" s="152"/>
      <c r="IQT557" s="152"/>
      <c r="IQU557" s="152"/>
      <c r="IQV557" s="152"/>
      <c r="IQW557" s="152"/>
      <c r="IQX557" s="152"/>
      <c r="IQY557" s="152"/>
      <c r="IQZ557" s="152"/>
      <c r="IRA557" s="152"/>
      <c r="IRB557" s="152"/>
      <c r="IRC557" s="152"/>
      <c r="IRD557" s="152"/>
      <c r="IRE557" s="152"/>
      <c r="IRF557" s="152"/>
      <c r="IRG557" s="152"/>
      <c r="IRH557" s="152"/>
      <c r="IRI557" s="152"/>
      <c r="IRJ557" s="152"/>
      <c r="IRK557" s="152"/>
      <c r="IRL557" s="152"/>
      <c r="IRM557" s="152"/>
      <c r="IRN557" s="152"/>
      <c r="IRO557" s="152"/>
      <c r="IRP557" s="152"/>
      <c r="IRQ557" s="152"/>
      <c r="IRR557" s="152"/>
      <c r="IRS557" s="152"/>
      <c r="IRT557" s="152"/>
      <c r="IRU557" s="152"/>
      <c r="IRV557" s="152"/>
      <c r="IRW557" s="152"/>
      <c r="IRX557" s="152"/>
      <c r="IRY557" s="152"/>
      <c r="IRZ557" s="152"/>
      <c r="ISA557" s="152"/>
      <c r="ISB557" s="152"/>
      <c r="ISC557" s="152"/>
      <c r="ISD557" s="152"/>
      <c r="ISE557" s="152"/>
      <c r="ISF557" s="152"/>
      <c r="ISG557" s="152"/>
      <c r="ISH557" s="152"/>
      <c r="ISI557" s="152"/>
      <c r="ISJ557" s="152"/>
      <c r="ISK557" s="152"/>
      <c r="ISL557" s="152"/>
      <c r="ISM557" s="152"/>
      <c r="ISN557" s="152"/>
      <c r="ISO557" s="152"/>
      <c r="ISP557" s="152"/>
      <c r="ISQ557" s="152"/>
      <c r="ISR557" s="152"/>
      <c r="ISS557" s="152"/>
      <c r="IST557" s="152"/>
      <c r="ISU557" s="152"/>
      <c r="ISV557" s="152"/>
      <c r="ISW557" s="152"/>
      <c r="ISX557" s="152"/>
      <c r="ISY557" s="152"/>
      <c r="ISZ557" s="152"/>
      <c r="ITA557" s="152"/>
      <c r="ITB557" s="152"/>
      <c r="ITC557" s="152"/>
      <c r="ITD557" s="152"/>
      <c r="ITE557" s="152"/>
      <c r="ITF557" s="152"/>
      <c r="ITG557" s="152"/>
      <c r="ITH557" s="152"/>
      <c r="ITI557" s="152"/>
      <c r="ITJ557" s="152"/>
      <c r="ITK557" s="152"/>
      <c r="ITL557" s="152"/>
      <c r="ITM557" s="152"/>
      <c r="ITN557" s="152"/>
      <c r="ITO557" s="152"/>
      <c r="ITP557" s="152"/>
      <c r="ITQ557" s="152"/>
      <c r="ITR557" s="152"/>
      <c r="ITS557" s="152"/>
      <c r="ITT557" s="152"/>
      <c r="ITU557" s="152"/>
      <c r="ITV557" s="152"/>
      <c r="ITW557" s="152"/>
      <c r="ITX557" s="152"/>
      <c r="ITY557" s="152"/>
      <c r="ITZ557" s="152"/>
      <c r="IUA557" s="152"/>
      <c r="IUB557" s="152"/>
      <c r="IUC557" s="152"/>
      <c r="IUD557" s="152"/>
      <c r="IUE557" s="152"/>
      <c r="IUF557" s="152"/>
      <c r="IUG557" s="152"/>
      <c r="IUH557" s="152"/>
      <c r="IUI557" s="152"/>
      <c r="IUJ557" s="152"/>
      <c r="IUK557" s="152"/>
      <c r="IUL557" s="152"/>
      <c r="IUM557" s="152"/>
      <c r="IUN557" s="152"/>
      <c r="IUO557" s="152"/>
      <c r="IUP557" s="152"/>
      <c r="IUQ557" s="152"/>
      <c r="IUR557" s="152"/>
      <c r="IUS557" s="152"/>
      <c r="IUT557" s="152"/>
      <c r="IUU557" s="152"/>
      <c r="IUV557" s="152"/>
      <c r="IUW557" s="152"/>
      <c r="IUX557" s="152"/>
      <c r="IUY557" s="152"/>
      <c r="IUZ557" s="152"/>
      <c r="IVA557" s="152"/>
      <c r="IVB557" s="152"/>
      <c r="IVC557" s="152"/>
      <c r="IVD557" s="152"/>
      <c r="IVE557" s="152"/>
      <c r="IVF557" s="152"/>
      <c r="IVG557" s="152"/>
      <c r="IVH557" s="152"/>
      <c r="IVI557" s="152"/>
      <c r="IVJ557" s="152"/>
      <c r="IVK557" s="152"/>
      <c r="IVL557" s="152"/>
      <c r="IVM557" s="152"/>
      <c r="IVN557" s="152"/>
      <c r="IVO557" s="152"/>
      <c r="IVP557" s="152"/>
      <c r="IVQ557" s="152"/>
      <c r="IVR557" s="152"/>
      <c r="IVS557" s="152"/>
      <c r="IVT557" s="152"/>
      <c r="IVU557" s="152"/>
      <c r="IVV557" s="152"/>
      <c r="IVW557" s="152"/>
      <c r="IVX557" s="152"/>
      <c r="IVY557" s="152"/>
      <c r="IVZ557" s="152"/>
      <c r="IWA557" s="152"/>
      <c r="IWB557" s="152"/>
      <c r="IWC557" s="152"/>
      <c r="IWD557" s="152"/>
      <c r="IWE557" s="152"/>
      <c r="IWF557" s="152"/>
      <c r="IWG557" s="152"/>
      <c r="IWH557" s="152"/>
      <c r="IWI557" s="152"/>
      <c r="IWJ557" s="152"/>
      <c r="IWK557" s="152"/>
      <c r="IWL557" s="152"/>
      <c r="IWM557" s="152"/>
      <c r="IWN557" s="152"/>
      <c r="IWO557" s="152"/>
      <c r="IWP557" s="152"/>
      <c r="IWQ557" s="152"/>
      <c r="IWR557" s="152"/>
      <c r="IWS557" s="152"/>
      <c r="IWT557" s="152"/>
      <c r="IWU557" s="152"/>
      <c r="IWV557" s="152"/>
      <c r="IWW557" s="152"/>
      <c r="IWX557" s="152"/>
      <c r="IWY557" s="152"/>
      <c r="IWZ557" s="152"/>
      <c r="IXA557" s="152"/>
      <c r="IXB557" s="152"/>
      <c r="IXC557" s="152"/>
      <c r="IXD557" s="152"/>
      <c r="IXE557" s="152"/>
      <c r="IXF557" s="152"/>
      <c r="IXG557" s="152"/>
      <c r="IXH557" s="152"/>
      <c r="IXI557" s="152"/>
      <c r="IXJ557" s="152"/>
      <c r="IXK557" s="152"/>
      <c r="IXL557" s="152"/>
      <c r="IXM557" s="152"/>
      <c r="IXN557" s="152"/>
      <c r="IXO557" s="152"/>
      <c r="IXP557" s="152"/>
      <c r="IXQ557" s="152"/>
      <c r="IXR557" s="152"/>
      <c r="IXS557" s="152"/>
      <c r="IXT557" s="152"/>
      <c r="IXU557" s="152"/>
      <c r="IXV557" s="152"/>
      <c r="IXW557" s="152"/>
      <c r="IXX557" s="152"/>
      <c r="IXY557" s="152"/>
      <c r="IXZ557" s="152"/>
      <c r="IYA557" s="152"/>
      <c r="IYB557" s="152"/>
      <c r="IYC557" s="152"/>
      <c r="IYD557" s="152"/>
      <c r="IYE557" s="152"/>
      <c r="IYF557" s="152"/>
      <c r="IYG557" s="152"/>
      <c r="IYH557" s="152"/>
      <c r="IYI557" s="152"/>
      <c r="IYJ557" s="152"/>
      <c r="IYK557" s="152"/>
      <c r="IYL557" s="152"/>
      <c r="IYM557" s="152"/>
      <c r="IYN557" s="152"/>
      <c r="IYO557" s="152"/>
      <c r="IYP557" s="152"/>
      <c r="IYQ557" s="152"/>
      <c r="IYR557" s="152"/>
      <c r="IYS557" s="152"/>
      <c r="IYT557" s="152"/>
      <c r="IYU557" s="152"/>
      <c r="IYV557" s="152"/>
      <c r="IYW557" s="152"/>
      <c r="IYX557" s="152"/>
      <c r="IYY557" s="152"/>
      <c r="IYZ557" s="152"/>
      <c r="IZA557" s="152"/>
      <c r="IZB557" s="152"/>
      <c r="IZC557" s="152"/>
      <c r="IZD557" s="152"/>
      <c r="IZE557" s="152"/>
      <c r="IZF557" s="152"/>
      <c r="IZG557" s="152"/>
      <c r="IZH557" s="152"/>
      <c r="IZI557" s="152"/>
      <c r="IZJ557" s="152"/>
      <c r="IZK557" s="152"/>
      <c r="IZL557" s="152"/>
      <c r="IZM557" s="152"/>
      <c r="IZN557" s="152"/>
      <c r="IZO557" s="152"/>
      <c r="IZP557" s="152"/>
      <c r="IZQ557" s="152"/>
      <c r="IZR557" s="152"/>
      <c r="IZS557" s="152"/>
      <c r="IZT557" s="152"/>
      <c r="IZU557" s="152"/>
      <c r="IZV557" s="152"/>
      <c r="IZW557" s="152"/>
      <c r="IZX557" s="152"/>
      <c r="IZY557" s="152"/>
      <c r="IZZ557" s="152"/>
      <c r="JAA557" s="152"/>
      <c r="JAB557" s="152"/>
      <c r="JAC557" s="152"/>
      <c r="JAD557" s="152"/>
      <c r="JAE557" s="152"/>
      <c r="JAF557" s="152"/>
      <c r="JAG557" s="152"/>
      <c r="JAH557" s="152"/>
      <c r="JAI557" s="152"/>
      <c r="JAJ557" s="152"/>
      <c r="JAK557" s="152"/>
      <c r="JAL557" s="152"/>
      <c r="JAM557" s="152"/>
      <c r="JAN557" s="152"/>
      <c r="JAO557" s="152"/>
      <c r="JAP557" s="152"/>
      <c r="JAQ557" s="152"/>
      <c r="JAR557" s="152"/>
      <c r="JAS557" s="152"/>
      <c r="JAT557" s="152"/>
      <c r="JAU557" s="152"/>
      <c r="JAV557" s="152"/>
      <c r="JAW557" s="152"/>
      <c r="JAX557" s="152"/>
      <c r="JAY557" s="152"/>
      <c r="JAZ557" s="152"/>
      <c r="JBA557" s="152"/>
      <c r="JBB557" s="152"/>
      <c r="JBC557" s="152"/>
      <c r="JBD557" s="152"/>
      <c r="JBE557" s="152"/>
      <c r="JBF557" s="152"/>
      <c r="JBG557" s="152"/>
      <c r="JBH557" s="152"/>
      <c r="JBI557" s="152"/>
      <c r="JBJ557" s="152"/>
      <c r="JBK557" s="152"/>
      <c r="JBL557" s="152"/>
      <c r="JBM557" s="152"/>
      <c r="JBN557" s="152"/>
      <c r="JBO557" s="152"/>
      <c r="JBP557" s="152"/>
      <c r="JBQ557" s="152"/>
      <c r="JBR557" s="152"/>
      <c r="JBS557" s="152"/>
      <c r="JBT557" s="152"/>
      <c r="JBU557" s="152"/>
      <c r="JBV557" s="152"/>
      <c r="JBW557" s="152"/>
      <c r="JBX557" s="152"/>
      <c r="JBY557" s="152"/>
      <c r="JBZ557" s="152"/>
      <c r="JCA557" s="152"/>
      <c r="JCB557" s="152"/>
      <c r="JCC557" s="152"/>
      <c r="JCD557" s="152"/>
      <c r="JCE557" s="152"/>
      <c r="JCF557" s="152"/>
      <c r="JCG557" s="152"/>
      <c r="JCH557" s="152"/>
      <c r="JCI557" s="152"/>
      <c r="JCJ557" s="152"/>
      <c r="JCK557" s="152"/>
      <c r="JCL557" s="152"/>
      <c r="JCM557" s="152"/>
      <c r="JCN557" s="152"/>
      <c r="JCO557" s="152"/>
      <c r="JCP557" s="152"/>
      <c r="JCQ557" s="152"/>
      <c r="JCR557" s="152"/>
      <c r="JCS557" s="152"/>
      <c r="JCT557" s="152"/>
      <c r="JCU557" s="152"/>
      <c r="JCV557" s="152"/>
      <c r="JCW557" s="152"/>
      <c r="JCX557" s="152"/>
      <c r="JCY557" s="152"/>
      <c r="JCZ557" s="152"/>
      <c r="JDA557" s="152"/>
      <c r="JDB557" s="152"/>
      <c r="JDC557" s="152"/>
      <c r="JDD557" s="152"/>
      <c r="JDE557" s="152"/>
      <c r="JDF557" s="152"/>
      <c r="JDG557" s="152"/>
      <c r="JDH557" s="152"/>
      <c r="JDI557" s="152"/>
      <c r="JDJ557" s="152"/>
      <c r="JDK557" s="152"/>
      <c r="JDL557" s="152"/>
      <c r="JDM557" s="152"/>
      <c r="JDN557" s="152"/>
      <c r="JDO557" s="152"/>
      <c r="JDP557" s="152"/>
      <c r="JDQ557" s="152"/>
      <c r="JDR557" s="152"/>
      <c r="JDS557" s="152"/>
      <c r="JDT557" s="152"/>
      <c r="JDU557" s="152"/>
      <c r="JDV557" s="152"/>
      <c r="JDW557" s="152"/>
      <c r="JDX557" s="152"/>
      <c r="JDY557" s="152"/>
      <c r="JDZ557" s="152"/>
      <c r="JEA557" s="152"/>
      <c r="JEB557" s="152"/>
      <c r="JEC557" s="152"/>
      <c r="JED557" s="152"/>
      <c r="JEE557" s="152"/>
      <c r="JEF557" s="152"/>
      <c r="JEG557" s="152"/>
      <c r="JEH557" s="152"/>
      <c r="JEI557" s="152"/>
      <c r="JEJ557" s="152"/>
      <c r="JEK557" s="152"/>
      <c r="JEL557" s="152"/>
      <c r="JEM557" s="152"/>
      <c r="JEN557" s="152"/>
      <c r="JEO557" s="152"/>
      <c r="JEP557" s="152"/>
      <c r="JEQ557" s="152"/>
      <c r="JER557" s="152"/>
      <c r="JES557" s="152"/>
      <c r="JET557" s="152"/>
      <c r="JEU557" s="152"/>
      <c r="JEV557" s="152"/>
      <c r="JEW557" s="152"/>
      <c r="JEX557" s="152"/>
      <c r="JEY557" s="152"/>
      <c r="JEZ557" s="152"/>
      <c r="JFA557" s="152"/>
      <c r="JFB557" s="152"/>
      <c r="JFC557" s="152"/>
      <c r="JFD557" s="152"/>
      <c r="JFE557" s="152"/>
      <c r="JFF557" s="152"/>
      <c r="JFG557" s="152"/>
      <c r="JFH557" s="152"/>
      <c r="JFI557" s="152"/>
      <c r="JFJ557" s="152"/>
      <c r="JFK557" s="152"/>
      <c r="JFL557" s="152"/>
      <c r="JFM557" s="152"/>
      <c r="JFN557" s="152"/>
      <c r="JFO557" s="152"/>
      <c r="JFP557" s="152"/>
      <c r="JFQ557" s="152"/>
      <c r="JFR557" s="152"/>
      <c r="JFS557" s="152"/>
      <c r="JFT557" s="152"/>
      <c r="JFU557" s="152"/>
      <c r="JFV557" s="152"/>
      <c r="JFW557" s="152"/>
      <c r="JFX557" s="152"/>
      <c r="JFY557" s="152"/>
      <c r="JFZ557" s="152"/>
      <c r="JGA557" s="152"/>
      <c r="JGB557" s="152"/>
      <c r="JGC557" s="152"/>
      <c r="JGD557" s="152"/>
      <c r="JGE557" s="152"/>
      <c r="JGF557" s="152"/>
      <c r="JGG557" s="152"/>
      <c r="JGH557" s="152"/>
      <c r="JGI557" s="152"/>
      <c r="JGJ557" s="152"/>
      <c r="JGK557" s="152"/>
      <c r="JGL557" s="152"/>
      <c r="JGM557" s="152"/>
      <c r="JGN557" s="152"/>
      <c r="JGO557" s="152"/>
      <c r="JGP557" s="152"/>
      <c r="JGQ557" s="152"/>
      <c r="JGR557" s="152"/>
      <c r="JGS557" s="152"/>
      <c r="JGT557" s="152"/>
      <c r="JGU557" s="152"/>
      <c r="JGV557" s="152"/>
      <c r="JGW557" s="152"/>
      <c r="JGX557" s="152"/>
      <c r="JGY557" s="152"/>
      <c r="JGZ557" s="152"/>
      <c r="JHA557" s="152"/>
      <c r="JHB557" s="152"/>
      <c r="JHC557" s="152"/>
      <c r="JHD557" s="152"/>
      <c r="JHE557" s="152"/>
      <c r="JHF557" s="152"/>
      <c r="JHG557" s="152"/>
      <c r="JHH557" s="152"/>
      <c r="JHI557" s="152"/>
      <c r="JHJ557" s="152"/>
      <c r="JHK557" s="152"/>
      <c r="JHL557" s="152"/>
      <c r="JHM557" s="152"/>
      <c r="JHN557" s="152"/>
      <c r="JHO557" s="152"/>
      <c r="JHP557" s="152"/>
      <c r="JHQ557" s="152"/>
      <c r="JHR557" s="152"/>
      <c r="JHS557" s="152"/>
      <c r="JHT557" s="152"/>
      <c r="JHU557" s="152"/>
      <c r="JHV557" s="152"/>
      <c r="JHW557" s="152"/>
      <c r="JHX557" s="152"/>
      <c r="JHY557" s="152"/>
      <c r="JHZ557" s="152"/>
      <c r="JIA557" s="152"/>
      <c r="JIB557" s="152"/>
      <c r="JIC557" s="152"/>
      <c r="JID557" s="152"/>
      <c r="JIE557" s="152"/>
      <c r="JIF557" s="152"/>
      <c r="JIG557" s="152"/>
      <c r="JIH557" s="152"/>
      <c r="JII557" s="152"/>
      <c r="JIJ557" s="152"/>
      <c r="JIK557" s="152"/>
      <c r="JIL557" s="152"/>
      <c r="JIM557" s="152"/>
      <c r="JIN557" s="152"/>
      <c r="JIO557" s="152"/>
      <c r="JIP557" s="152"/>
      <c r="JIQ557" s="152"/>
      <c r="JIR557" s="152"/>
      <c r="JIS557" s="152"/>
      <c r="JIT557" s="152"/>
      <c r="JIU557" s="152"/>
      <c r="JIV557" s="152"/>
      <c r="JIW557" s="152"/>
      <c r="JIX557" s="152"/>
      <c r="JIY557" s="152"/>
      <c r="JIZ557" s="152"/>
      <c r="JJA557" s="152"/>
      <c r="JJB557" s="152"/>
      <c r="JJC557" s="152"/>
      <c r="JJD557" s="152"/>
      <c r="JJE557" s="152"/>
      <c r="JJF557" s="152"/>
      <c r="JJG557" s="152"/>
      <c r="JJH557" s="152"/>
      <c r="JJI557" s="152"/>
      <c r="JJJ557" s="152"/>
      <c r="JJK557" s="152"/>
      <c r="JJL557" s="152"/>
      <c r="JJM557" s="152"/>
      <c r="JJN557" s="152"/>
      <c r="JJO557" s="152"/>
      <c r="JJP557" s="152"/>
      <c r="JJQ557" s="152"/>
      <c r="JJR557" s="152"/>
      <c r="JJS557" s="152"/>
      <c r="JJT557" s="152"/>
      <c r="JJU557" s="152"/>
      <c r="JJV557" s="152"/>
      <c r="JJW557" s="152"/>
      <c r="JJX557" s="152"/>
      <c r="JJY557" s="152"/>
      <c r="JJZ557" s="152"/>
      <c r="JKA557" s="152"/>
      <c r="JKB557" s="152"/>
      <c r="JKC557" s="152"/>
      <c r="JKD557" s="152"/>
      <c r="JKE557" s="152"/>
      <c r="JKF557" s="152"/>
      <c r="JKG557" s="152"/>
      <c r="JKH557" s="152"/>
      <c r="JKI557" s="152"/>
      <c r="JKJ557" s="152"/>
      <c r="JKK557" s="152"/>
      <c r="JKL557" s="152"/>
      <c r="JKM557" s="152"/>
      <c r="JKN557" s="152"/>
      <c r="JKO557" s="152"/>
      <c r="JKP557" s="152"/>
      <c r="JKQ557" s="152"/>
      <c r="JKR557" s="152"/>
      <c r="JKS557" s="152"/>
      <c r="JKT557" s="152"/>
      <c r="JKU557" s="152"/>
      <c r="JKV557" s="152"/>
      <c r="JKW557" s="152"/>
      <c r="JKX557" s="152"/>
      <c r="JKY557" s="152"/>
      <c r="JKZ557" s="152"/>
      <c r="JLA557" s="152"/>
      <c r="JLB557" s="152"/>
      <c r="JLC557" s="152"/>
      <c r="JLD557" s="152"/>
      <c r="JLE557" s="152"/>
      <c r="JLF557" s="152"/>
      <c r="JLG557" s="152"/>
      <c r="JLH557" s="152"/>
      <c r="JLI557" s="152"/>
      <c r="JLJ557" s="152"/>
      <c r="JLK557" s="152"/>
      <c r="JLL557" s="152"/>
      <c r="JLM557" s="152"/>
      <c r="JLN557" s="152"/>
      <c r="JLO557" s="152"/>
      <c r="JLP557" s="152"/>
      <c r="JLQ557" s="152"/>
      <c r="JLR557" s="152"/>
      <c r="JLS557" s="152"/>
      <c r="JLT557" s="152"/>
      <c r="JLU557" s="152"/>
      <c r="JLV557" s="152"/>
      <c r="JLW557" s="152"/>
      <c r="JLX557" s="152"/>
      <c r="JLY557" s="152"/>
      <c r="JLZ557" s="152"/>
      <c r="JMA557" s="152"/>
      <c r="JMB557" s="152"/>
      <c r="JMC557" s="152"/>
      <c r="JMD557" s="152"/>
      <c r="JME557" s="152"/>
      <c r="JMF557" s="152"/>
      <c r="JMG557" s="152"/>
      <c r="JMH557" s="152"/>
      <c r="JMI557" s="152"/>
      <c r="JMJ557" s="152"/>
      <c r="JMK557" s="152"/>
      <c r="JML557" s="152"/>
      <c r="JMM557" s="152"/>
      <c r="JMN557" s="152"/>
      <c r="JMO557" s="152"/>
      <c r="JMP557" s="152"/>
      <c r="JMQ557" s="152"/>
      <c r="JMR557" s="152"/>
      <c r="JMS557" s="152"/>
      <c r="JMT557" s="152"/>
      <c r="JMU557" s="152"/>
      <c r="JMV557" s="152"/>
      <c r="JMW557" s="152"/>
      <c r="JMX557" s="152"/>
      <c r="JMY557" s="152"/>
      <c r="JMZ557" s="152"/>
      <c r="JNA557" s="152"/>
      <c r="JNB557" s="152"/>
      <c r="JNC557" s="152"/>
      <c r="JND557" s="152"/>
      <c r="JNE557" s="152"/>
      <c r="JNF557" s="152"/>
      <c r="JNG557" s="152"/>
      <c r="JNH557" s="152"/>
      <c r="JNI557" s="152"/>
      <c r="JNJ557" s="152"/>
      <c r="JNK557" s="152"/>
      <c r="JNL557" s="152"/>
      <c r="JNM557" s="152"/>
      <c r="JNN557" s="152"/>
      <c r="JNO557" s="152"/>
      <c r="JNP557" s="152"/>
      <c r="JNQ557" s="152"/>
      <c r="JNR557" s="152"/>
      <c r="JNS557" s="152"/>
      <c r="JNT557" s="152"/>
      <c r="JNU557" s="152"/>
      <c r="JNV557" s="152"/>
      <c r="JNW557" s="152"/>
      <c r="JNX557" s="152"/>
      <c r="JNY557" s="152"/>
      <c r="JNZ557" s="152"/>
      <c r="JOA557" s="152"/>
      <c r="JOB557" s="152"/>
      <c r="JOC557" s="152"/>
      <c r="JOD557" s="152"/>
      <c r="JOE557" s="152"/>
      <c r="JOF557" s="152"/>
      <c r="JOG557" s="152"/>
      <c r="JOH557" s="152"/>
      <c r="JOI557" s="152"/>
      <c r="JOJ557" s="152"/>
      <c r="JOK557" s="152"/>
      <c r="JOL557" s="152"/>
      <c r="JOM557" s="152"/>
      <c r="JON557" s="152"/>
      <c r="JOO557" s="152"/>
      <c r="JOP557" s="152"/>
      <c r="JOQ557" s="152"/>
      <c r="JOR557" s="152"/>
      <c r="JOS557" s="152"/>
      <c r="JOT557" s="152"/>
      <c r="JOU557" s="152"/>
      <c r="JOV557" s="152"/>
      <c r="JOW557" s="152"/>
      <c r="JOX557" s="152"/>
      <c r="JOY557" s="152"/>
      <c r="JOZ557" s="152"/>
      <c r="JPA557" s="152"/>
      <c r="JPB557" s="152"/>
      <c r="JPC557" s="152"/>
      <c r="JPD557" s="152"/>
      <c r="JPE557" s="152"/>
      <c r="JPF557" s="152"/>
      <c r="JPG557" s="152"/>
      <c r="JPH557" s="152"/>
      <c r="JPI557" s="152"/>
      <c r="JPJ557" s="152"/>
      <c r="JPK557" s="152"/>
      <c r="JPL557" s="152"/>
      <c r="JPM557" s="152"/>
      <c r="JPN557" s="152"/>
      <c r="JPO557" s="152"/>
      <c r="JPP557" s="152"/>
      <c r="JPQ557" s="152"/>
      <c r="JPR557" s="152"/>
      <c r="JPS557" s="152"/>
      <c r="JPT557" s="152"/>
      <c r="JPU557" s="152"/>
      <c r="JPV557" s="152"/>
      <c r="JPW557" s="152"/>
      <c r="JPX557" s="152"/>
      <c r="JPY557" s="152"/>
      <c r="JPZ557" s="152"/>
      <c r="JQA557" s="152"/>
      <c r="JQB557" s="152"/>
      <c r="JQC557" s="152"/>
      <c r="JQD557" s="152"/>
      <c r="JQE557" s="152"/>
      <c r="JQF557" s="152"/>
      <c r="JQG557" s="152"/>
      <c r="JQH557" s="152"/>
      <c r="JQI557" s="152"/>
      <c r="JQJ557" s="152"/>
      <c r="JQK557" s="152"/>
      <c r="JQL557" s="152"/>
      <c r="JQM557" s="152"/>
      <c r="JQN557" s="152"/>
      <c r="JQO557" s="152"/>
      <c r="JQP557" s="152"/>
      <c r="JQQ557" s="152"/>
      <c r="JQR557" s="152"/>
      <c r="JQS557" s="152"/>
      <c r="JQT557" s="152"/>
      <c r="JQU557" s="152"/>
      <c r="JQV557" s="152"/>
      <c r="JQW557" s="152"/>
      <c r="JQX557" s="152"/>
      <c r="JQY557" s="152"/>
      <c r="JQZ557" s="152"/>
      <c r="JRA557" s="152"/>
      <c r="JRB557" s="152"/>
      <c r="JRC557" s="152"/>
      <c r="JRD557" s="152"/>
      <c r="JRE557" s="152"/>
      <c r="JRF557" s="152"/>
      <c r="JRG557" s="152"/>
      <c r="JRH557" s="152"/>
      <c r="JRI557" s="152"/>
      <c r="JRJ557" s="152"/>
      <c r="JRK557" s="152"/>
      <c r="JRL557" s="152"/>
      <c r="JRM557" s="152"/>
      <c r="JRN557" s="152"/>
      <c r="JRO557" s="152"/>
      <c r="JRP557" s="152"/>
      <c r="JRQ557" s="152"/>
      <c r="JRR557" s="152"/>
      <c r="JRS557" s="152"/>
      <c r="JRT557" s="152"/>
      <c r="JRU557" s="152"/>
      <c r="JRV557" s="152"/>
      <c r="JRW557" s="152"/>
      <c r="JRX557" s="152"/>
      <c r="JRY557" s="152"/>
      <c r="JRZ557" s="152"/>
      <c r="JSA557" s="152"/>
      <c r="JSB557" s="152"/>
      <c r="JSC557" s="152"/>
      <c r="JSD557" s="152"/>
      <c r="JSE557" s="152"/>
      <c r="JSF557" s="152"/>
      <c r="JSG557" s="152"/>
      <c r="JSH557" s="152"/>
      <c r="JSI557" s="152"/>
      <c r="JSJ557" s="152"/>
      <c r="JSK557" s="152"/>
      <c r="JSL557" s="152"/>
      <c r="JSM557" s="152"/>
      <c r="JSN557" s="152"/>
      <c r="JSO557" s="152"/>
      <c r="JSP557" s="152"/>
      <c r="JSQ557" s="152"/>
      <c r="JSR557" s="152"/>
      <c r="JSS557" s="152"/>
      <c r="JST557" s="152"/>
      <c r="JSU557" s="152"/>
      <c r="JSV557" s="152"/>
      <c r="JSW557" s="152"/>
      <c r="JSX557" s="152"/>
      <c r="JSY557" s="152"/>
      <c r="JSZ557" s="152"/>
      <c r="JTA557" s="152"/>
      <c r="JTB557" s="152"/>
      <c r="JTC557" s="152"/>
      <c r="JTD557" s="152"/>
      <c r="JTE557" s="152"/>
      <c r="JTF557" s="152"/>
      <c r="JTG557" s="152"/>
      <c r="JTH557" s="152"/>
      <c r="JTI557" s="152"/>
      <c r="JTJ557" s="152"/>
      <c r="JTK557" s="152"/>
      <c r="JTL557" s="152"/>
      <c r="JTM557" s="152"/>
      <c r="JTN557" s="152"/>
      <c r="JTO557" s="152"/>
      <c r="JTP557" s="152"/>
      <c r="JTQ557" s="152"/>
      <c r="JTR557" s="152"/>
      <c r="JTS557" s="152"/>
      <c r="JTT557" s="152"/>
      <c r="JTU557" s="152"/>
      <c r="JTV557" s="152"/>
      <c r="JTW557" s="152"/>
      <c r="JTX557" s="152"/>
      <c r="JTY557" s="152"/>
      <c r="JTZ557" s="152"/>
      <c r="JUA557" s="152"/>
      <c r="JUB557" s="152"/>
      <c r="JUC557" s="152"/>
      <c r="JUD557" s="152"/>
      <c r="JUE557" s="152"/>
      <c r="JUF557" s="152"/>
      <c r="JUG557" s="152"/>
      <c r="JUH557" s="152"/>
      <c r="JUI557" s="152"/>
      <c r="JUJ557" s="152"/>
      <c r="JUK557" s="152"/>
      <c r="JUL557" s="152"/>
      <c r="JUM557" s="152"/>
      <c r="JUN557" s="152"/>
      <c r="JUO557" s="152"/>
      <c r="JUP557" s="152"/>
      <c r="JUQ557" s="152"/>
      <c r="JUR557" s="152"/>
      <c r="JUS557" s="152"/>
      <c r="JUT557" s="152"/>
      <c r="JUU557" s="152"/>
      <c r="JUV557" s="152"/>
      <c r="JUW557" s="152"/>
      <c r="JUX557" s="152"/>
      <c r="JUY557" s="152"/>
      <c r="JUZ557" s="152"/>
      <c r="JVA557" s="152"/>
      <c r="JVB557" s="152"/>
      <c r="JVC557" s="152"/>
      <c r="JVD557" s="152"/>
      <c r="JVE557" s="152"/>
      <c r="JVF557" s="152"/>
      <c r="JVG557" s="152"/>
      <c r="JVH557" s="152"/>
      <c r="JVI557" s="152"/>
      <c r="JVJ557" s="152"/>
      <c r="JVK557" s="152"/>
      <c r="JVL557" s="152"/>
      <c r="JVM557" s="152"/>
      <c r="JVN557" s="152"/>
      <c r="JVO557" s="152"/>
      <c r="JVP557" s="152"/>
      <c r="JVQ557" s="152"/>
      <c r="JVR557" s="152"/>
      <c r="JVS557" s="152"/>
      <c r="JVT557" s="152"/>
      <c r="JVU557" s="152"/>
      <c r="JVV557" s="152"/>
      <c r="JVW557" s="152"/>
      <c r="JVX557" s="152"/>
      <c r="JVY557" s="152"/>
      <c r="JVZ557" s="152"/>
      <c r="JWA557" s="152"/>
      <c r="JWB557" s="152"/>
      <c r="JWC557" s="152"/>
      <c r="JWD557" s="152"/>
      <c r="JWE557" s="152"/>
      <c r="JWF557" s="152"/>
      <c r="JWG557" s="152"/>
      <c r="JWH557" s="152"/>
      <c r="JWI557" s="152"/>
      <c r="JWJ557" s="152"/>
      <c r="JWK557" s="152"/>
      <c r="JWL557" s="152"/>
      <c r="JWM557" s="152"/>
      <c r="JWN557" s="152"/>
      <c r="JWO557" s="152"/>
      <c r="JWP557" s="152"/>
      <c r="JWQ557" s="152"/>
      <c r="JWR557" s="152"/>
      <c r="JWS557" s="152"/>
      <c r="JWT557" s="152"/>
      <c r="JWU557" s="152"/>
      <c r="JWV557" s="152"/>
      <c r="JWW557" s="152"/>
      <c r="JWX557" s="152"/>
      <c r="JWY557" s="152"/>
      <c r="JWZ557" s="152"/>
      <c r="JXA557" s="152"/>
      <c r="JXB557" s="152"/>
      <c r="JXC557" s="152"/>
      <c r="JXD557" s="152"/>
      <c r="JXE557" s="152"/>
      <c r="JXF557" s="152"/>
      <c r="JXG557" s="152"/>
      <c r="JXH557" s="152"/>
      <c r="JXI557" s="152"/>
      <c r="JXJ557" s="152"/>
      <c r="JXK557" s="152"/>
      <c r="JXL557" s="152"/>
      <c r="JXM557" s="152"/>
      <c r="JXN557" s="152"/>
      <c r="JXO557" s="152"/>
      <c r="JXP557" s="152"/>
      <c r="JXQ557" s="152"/>
      <c r="JXR557" s="152"/>
      <c r="JXS557" s="152"/>
      <c r="JXT557" s="152"/>
      <c r="JXU557" s="152"/>
      <c r="JXV557" s="152"/>
      <c r="JXW557" s="152"/>
      <c r="JXX557" s="152"/>
      <c r="JXY557" s="152"/>
      <c r="JXZ557" s="152"/>
      <c r="JYA557" s="152"/>
      <c r="JYB557" s="152"/>
      <c r="JYC557" s="152"/>
      <c r="JYD557" s="152"/>
      <c r="JYE557" s="152"/>
      <c r="JYF557" s="152"/>
      <c r="JYG557" s="152"/>
      <c r="JYH557" s="152"/>
      <c r="JYI557" s="152"/>
      <c r="JYJ557" s="152"/>
      <c r="JYK557" s="152"/>
      <c r="JYL557" s="152"/>
      <c r="JYM557" s="152"/>
      <c r="JYN557" s="152"/>
      <c r="JYO557" s="152"/>
      <c r="JYP557" s="152"/>
      <c r="JYQ557" s="152"/>
      <c r="JYR557" s="152"/>
      <c r="JYS557" s="152"/>
      <c r="JYT557" s="152"/>
      <c r="JYU557" s="152"/>
      <c r="JYV557" s="152"/>
      <c r="JYW557" s="152"/>
      <c r="JYX557" s="152"/>
      <c r="JYY557" s="152"/>
      <c r="JYZ557" s="152"/>
      <c r="JZA557" s="152"/>
      <c r="JZB557" s="152"/>
      <c r="JZC557" s="152"/>
      <c r="JZD557" s="152"/>
      <c r="JZE557" s="152"/>
      <c r="JZF557" s="152"/>
      <c r="JZG557" s="152"/>
      <c r="JZH557" s="152"/>
      <c r="JZI557" s="152"/>
      <c r="JZJ557" s="152"/>
      <c r="JZK557" s="152"/>
      <c r="JZL557" s="152"/>
      <c r="JZM557" s="152"/>
      <c r="JZN557" s="152"/>
      <c r="JZO557" s="152"/>
      <c r="JZP557" s="152"/>
      <c r="JZQ557" s="152"/>
      <c r="JZR557" s="152"/>
      <c r="JZS557" s="152"/>
      <c r="JZT557" s="152"/>
      <c r="JZU557" s="152"/>
      <c r="JZV557" s="152"/>
      <c r="JZW557" s="152"/>
      <c r="JZX557" s="152"/>
      <c r="JZY557" s="152"/>
      <c r="JZZ557" s="152"/>
      <c r="KAA557" s="152"/>
      <c r="KAB557" s="152"/>
      <c r="KAC557" s="152"/>
      <c r="KAD557" s="152"/>
      <c r="KAE557" s="152"/>
      <c r="KAF557" s="152"/>
      <c r="KAG557" s="152"/>
      <c r="KAH557" s="152"/>
      <c r="KAI557" s="152"/>
      <c r="KAJ557" s="152"/>
      <c r="KAK557" s="152"/>
      <c r="KAL557" s="152"/>
      <c r="KAM557" s="152"/>
      <c r="KAN557" s="152"/>
      <c r="KAO557" s="152"/>
      <c r="KAP557" s="152"/>
      <c r="KAQ557" s="152"/>
      <c r="KAR557" s="152"/>
      <c r="KAS557" s="152"/>
      <c r="KAT557" s="152"/>
      <c r="KAU557" s="152"/>
      <c r="KAV557" s="152"/>
      <c r="KAW557" s="152"/>
      <c r="KAX557" s="152"/>
      <c r="KAY557" s="152"/>
      <c r="KAZ557" s="152"/>
      <c r="KBA557" s="152"/>
      <c r="KBB557" s="152"/>
      <c r="KBC557" s="152"/>
      <c r="KBD557" s="152"/>
      <c r="KBE557" s="152"/>
      <c r="KBF557" s="152"/>
      <c r="KBG557" s="152"/>
      <c r="KBH557" s="152"/>
      <c r="KBI557" s="152"/>
      <c r="KBJ557" s="152"/>
      <c r="KBK557" s="152"/>
      <c r="KBL557" s="152"/>
      <c r="KBM557" s="152"/>
      <c r="KBN557" s="152"/>
      <c r="KBO557" s="152"/>
      <c r="KBP557" s="152"/>
      <c r="KBQ557" s="152"/>
      <c r="KBR557" s="152"/>
      <c r="KBS557" s="152"/>
      <c r="KBT557" s="152"/>
      <c r="KBU557" s="152"/>
      <c r="KBV557" s="152"/>
      <c r="KBW557" s="152"/>
      <c r="KBX557" s="152"/>
      <c r="KBY557" s="152"/>
      <c r="KBZ557" s="152"/>
      <c r="KCA557" s="152"/>
      <c r="KCB557" s="152"/>
      <c r="KCC557" s="152"/>
      <c r="KCD557" s="152"/>
      <c r="KCE557" s="152"/>
      <c r="KCF557" s="152"/>
      <c r="KCG557" s="152"/>
      <c r="KCH557" s="152"/>
      <c r="KCI557" s="152"/>
      <c r="KCJ557" s="152"/>
      <c r="KCK557" s="152"/>
      <c r="KCL557" s="152"/>
      <c r="KCM557" s="152"/>
      <c r="KCN557" s="152"/>
      <c r="KCO557" s="152"/>
      <c r="KCP557" s="152"/>
      <c r="KCQ557" s="152"/>
      <c r="KCR557" s="152"/>
      <c r="KCS557" s="152"/>
      <c r="KCT557" s="152"/>
      <c r="KCU557" s="152"/>
      <c r="KCV557" s="152"/>
      <c r="KCW557" s="152"/>
      <c r="KCX557" s="152"/>
      <c r="KCY557" s="152"/>
      <c r="KCZ557" s="152"/>
      <c r="KDA557" s="152"/>
      <c r="KDB557" s="152"/>
      <c r="KDC557" s="152"/>
      <c r="KDD557" s="152"/>
      <c r="KDE557" s="152"/>
      <c r="KDF557" s="152"/>
      <c r="KDG557" s="152"/>
      <c r="KDH557" s="152"/>
      <c r="KDI557" s="152"/>
      <c r="KDJ557" s="152"/>
      <c r="KDK557" s="152"/>
      <c r="KDL557" s="152"/>
      <c r="KDM557" s="152"/>
      <c r="KDN557" s="152"/>
      <c r="KDO557" s="152"/>
      <c r="KDP557" s="152"/>
      <c r="KDQ557" s="152"/>
      <c r="KDR557" s="152"/>
      <c r="KDS557" s="152"/>
      <c r="KDT557" s="152"/>
      <c r="KDU557" s="152"/>
      <c r="KDV557" s="152"/>
      <c r="KDW557" s="152"/>
      <c r="KDX557" s="152"/>
      <c r="KDY557" s="152"/>
      <c r="KDZ557" s="152"/>
      <c r="KEA557" s="152"/>
      <c r="KEB557" s="152"/>
      <c r="KEC557" s="152"/>
      <c r="KED557" s="152"/>
      <c r="KEE557" s="152"/>
      <c r="KEF557" s="152"/>
      <c r="KEG557" s="152"/>
      <c r="KEH557" s="152"/>
      <c r="KEI557" s="152"/>
      <c r="KEJ557" s="152"/>
      <c r="KEK557" s="152"/>
      <c r="KEL557" s="152"/>
      <c r="KEM557" s="152"/>
      <c r="KEN557" s="152"/>
      <c r="KEO557" s="152"/>
      <c r="KEP557" s="152"/>
      <c r="KEQ557" s="152"/>
      <c r="KER557" s="152"/>
      <c r="KES557" s="152"/>
      <c r="KET557" s="152"/>
      <c r="KEU557" s="152"/>
      <c r="KEV557" s="152"/>
      <c r="KEW557" s="152"/>
      <c r="KEX557" s="152"/>
      <c r="KEY557" s="152"/>
      <c r="KEZ557" s="152"/>
      <c r="KFA557" s="152"/>
      <c r="KFB557" s="152"/>
      <c r="KFC557" s="152"/>
      <c r="KFD557" s="152"/>
      <c r="KFE557" s="152"/>
      <c r="KFF557" s="152"/>
      <c r="KFG557" s="152"/>
      <c r="KFH557" s="152"/>
      <c r="KFI557" s="152"/>
      <c r="KFJ557" s="152"/>
      <c r="KFK557" s="152"/>
      <c r="KFL557" s="152"/>
      <c r="KFM557" s="152"/>
      <c r="KFN557" s="152"/>
      <c r="KFO557" s="152"/>
      <c r="KFP557" s="152"/>
      <c r="KFQ557" s="152"/>
      <c r="KFR557" s="152"/>
      <c r="KFS557" s="152"/>
      <c r="KFT557" s="152"/>
      <c r="KFU557" s="152"/>
      <c r="KFV557" s="152"/>
      <c r="KFW557" s="152"/>
      <c r="KFX557" s="152"/>
      <c r="KFY557" s="152"/>
      <c r="KFZ557" s="152"/>
      <c r="KGA557" s="152"/>
      <c r="KGB557" s="152"/>
      <c r="KGC557" s="152"/>
      <c r="KGD557" s="152"/>
      <c r="KGE557" s="152"/>
      <c r="KGF557" s="152"/>
      <c r="KGG557" s="152"/>
      <c r="KGH557" s="152"/>
      <c r="KGI557" s="152"/>
      <c r="KGJ557" s="152"/>
      <c r="KGK557" s="152"/>
      <c r="KGL557" s="152"/>
      <c r="KGM557" s="152"/>
      <c r="KGN557" s="152"/>
      <c r="KGO557" s="152"/>
      <c r="KGP557" s="152"/>
      <c r="KGQ557" s="152"/>
      <c r="KGR557" s="152"/>
      <c r="KGS557" s="152"/>
      <c r="KGT557" s="152"/>
      <c r="KGU557" s="152"/>
      <c r="KGV557" s="152"/>
      <c r="KGW557" s="152"/>
      <c r="KGX557" s="152"/>
      <c r="KGY557" s="152"/>
      <c r="KGZ557" s="152"/>
      <c r="KHA557" s="152"/>
      <c r="KHB557" s="152"/>
      <c r="KHC557" s="152"/>
      <c r="KHD557" s="152"/>
      <c r="KHE557" s="152"/>
      <c r="KHF557" s="152"/>
      <c r="KHG557" s="152"/>
      <c r="KHH557" s="152"/>
      <c r="KHI557" s="152"/>
      <c r="KHJ557" s="152"/>
      <c r="KHK557" s="152"/>
      <c r="KHL557" s="152"/>
      <c r="KHM557" s="152"/>
      <c r="KHN557" s="152"/>
      <c r="KHO557" s="152"/>
      <c r="KHP557" s="152"/>
      <c r="KHQ557" s="152"/>
      <c r="KHR557" s="152"/>
      <c r="KHS557" s="152"/>
      <c r="KHT557" s="152"/>
      <c r="KHU557" s="152"/>
      <c r="KHV557" s="152"/>
      <c r="KHW557" s="152"/>
      <c r="KHX557" s="152"/>
      <c r="KHY557" s="152"/>
      <c r="KHZ557" s="152"/>
      <c r="KIA557" s="152"/>
      <c r="KIB557" s="152"/>
      <c r="KIC557" s="152"/>
      <c r="KID557" s="152"/>
      <c r="KIE557" s="152"/>
      <c r="KIF557" s="152"/>
      <c r="KIG557" s="152"/>
      <c r="KIH557" s="152"/>
      <c r="KII557" s="152"/>
      <c r="KIJ557" s="152"/>
      <c r="KIK557" s="152"/>
      <c r="KIL557" s="152"/>
      <c r="KIM557" s="152"/>
      <c r="KIN557" s="152"/>
      <c r="KIO557" s="152"/>
      <c r="KIP557" s="152"/>
      <c r="KIQ557" s="152"/>
      <c r="KIR557" s="152"/>
      <c r="KIS557" s="152"/>
      <c r="KIT557" s="152"/>
      <c r="KIU557" s="152"/>
      <c r="KIV557" s="152"/>
      <c r="KIW557" s="152"/>
      <c r="KIX557" s="152"/>
      <c r="KIY557" s="152"/>
      <c r="KIZ557" s="152"/>
      <c r="KJA557" s="152"/>
      <c r="KJB557" s="152"/>
      <c r="KJC557" s="152"/>
      <c r="KJD557" s="152"/>
      <c r="KJE557" s="152"/>
      <c r="KJF557" s="152"/>
      <c r="KJG557" s="152"/>
      <c r="KJH557" s="152"/>
      <c r="KJI557" s="152"/>
      <c r="KJJ557" s="152"/>
      <c r="KJK557" s="152"/>
      <c r="KJL557" s="152"/>
      <c r="KJM557" s="152"/>
      <c r="KJN557" s="152"/>
      <c r="KJO557" s="152"/>
      <c r="KJP557" s="152"/>
      <c r="KJQ557" s="152"/>
      <c r="KJR557" s="152"/>
      <c r="KJS557" s="152"/>
      <c r="KJT557" s="152"/>
      <c r="KJU557" s="152"/>
      <c r="KJV557" s="152"/>
      <c r="KJW557" s="152"/>
      <c r="KJX557" s="152"/>
      <c r="KJY557" s="152"/>
      <c r="KJZ557" s="152"/>
      <c r="KKA557" s="152"/>
      <c r="KKB557" s="152"/>
      <c r="KKC557" s="152"/>
      <c r="KKD557" s="152"/>
      <c r="KKE557" s="152"/>
      <c r="KKF557" s="152"/>
      <c r="KKG557" s="152"/>
      <c r="KKH557" s="152"/>
      <c r="KKI557" s="152"/>
      <c r="KKJ557" s="152"/>
      <c r="KKK557" s="152"/>
      <c r="KKL557" s="152"/>
      <c r="KKM557" s="152"/>
      <c r="KKN557" s="152"/>
      <c r="KKO557" s="152"/>
      <c r="KKP557" s="152"/>
      <c r="KKQ557" s="152"/>
      <c r="KKR557" s="152"/>
      <c r="KKS557" s="152"/>
      <c r="KKT557" s="152"/>
      <c r="KKU557" s="152"/>
      <c r="KKV557" s="152"/>
      <c r="KKW557" s="152"/>
      <c r="KKX557" s="152"/>
      <c r="KKY557" s="152"/>
      <c r="KKZ557" s="152"/>
      <c r="KLA557" s="152"/>
      <c r="KLB557" s="152"/>
      <c r="KLC557" s="152"/>
      <c r="KLD557" s="152"/>
      <c r="KLE557" s="152"/>
      <c r="KLF557" s="152"/>
      <c r="KLG557" s="152"/>
      <c r="KLH557" s="152"/>
      <c r="KLI557" s="152"/>
      <c r="KLJ557" s="152"/>
      <c r="KLK557" s="152"/>
      <c r="KLL557" s="152"/>
      <c r="KLM557" s="152"/>
      <c r="KLN557" s="152"/>
      <c r="KLO557" s="152"/>
      <c r="KLP557" s="152"/>
      <c r="KLQ557" s="152"/>
      <c r="KLR557" s="152"/>
      <c r="KLS557" s="152"/>
      <c r="KLT557" s="152"/>
      <c r="KLU557" s="152"/>
      <c r="KLV557" s="152"/>
      <c r="KLW557" s="152"/>
      <c r="KLX557" s="152"/>
      <c r="KLY557" s="152"/>
      <c r="KLZ557" s="152"/>
      <c r="KMA557" s="152"/>
      <c r="KMB557" s="152"/>
      <c r="KMC557" s="152"/>
      <c r="KMD557" s="152"/>
      <c r="KME557" s="152"/>
      <c r="KMF557" s="152"/>
      <c r="KMG557" s="152"/>
      <c r="KMH557" s="152"/>
      <c r="KMI557" s="152"/>
      <c r="KMJ557" s="152"/>
      <c r="KMK557" s="152"/>
      <c r="KML557" s="152"/>
      <c r="KMM557" s="152"/>
      <c r="KMN557" s="152"/>
      <c r="KMO557" s="152"/>
      <c r="KMP557" s="152"/>
      <c r="KMQ557" s="152"/>
      <c r="KMR557" s="152"/>
      <c r="KMS557" s="152"/>
      <c r="KMT557" s="152"/>
      <c r="KMU557" s="152"/>
      <c r="KMV557" s="152"/>
      <c r="KMW557" s="152"/>
      <c r="KMX557" s="152"/>
      <c r="KMY557" s="152"/>
      <c r="KMZ557" s="152"/>
      <c r="KNA557" s="152"/>
      <c r="KNB557" s="152"/>
      <c r="KNC557" s="152"/>
      <c r="KND557" s="152"/>
      <c r="KNE557" s="152"/>
      <c r="KNF557" s="152"/>
      <c r="KNG557" s="152"/>
      <c r="KNH557" s="152"/>
      <c r="KNI557" s="152"/>
      <c r="KNJ557" s="152"/>
      <c r="KNK557" s="152"/>
      <c r="KNL557" s="152"/>
      <c r="KNM557" s="152"/>
      <c r="KNN557" s="152"/>
      <c r="KNO557" s="152"/>
      <c r="KNP557" s="152"/>
      <c r="KNQ557" s="152"/>
      <c r="KNR557" s="152"/>
      <c r="KNS557" s="152"/>
      <c r="KNT557" s="152"/>
      <c r="KNU557" s="152"/>
      <c r="KNV557" s="152"/>
      <c r="KNW557" s="152"/>
      <c r="KNX557" s="152"/>
      <c r="KNY557" s="152"/>
      <c r="KNZ557" s="152"/>
      <c r="KOA557" s="152"/>
      <c r="KOB557" s="152"/>
      <c r="KOC557" s="152"/>
      <c r="KOD557" s="152"/>
      <c r="KOE557" s="152"/>
      <c r="KOF557" s="152"/>
      <c r="KOG557" s="152"/>
      <c r="KOH557" s="152"/>
      <c r="KOI557" s="152"/>
      <c r="KOJ557" s="152"/>
      <c r="KOK557" s="152"/>
      <c r="KOL557" s="152"/>
      <c r="KOM557" s="152"/>
      <c r="KON557" s="152"/>
      <c r="KOO557" s="152"/>
      <c r="KOP557" s="152"/>
      <c r="KOQ557" s="152"/>
      <c r="KOR557" s="152"/>
      <c r="KOS557" s="152"/>
      <c r="KOT557" s="152"/>
      <c r="KOU557" s="152"/>
      <c r="KOV557" s="152"/>
      <c r="KOW557" s="152"/>
      <c r="KOX557" s="152"/>
      <c r="KOY557" s="152"/>
      <c r="KOZ557" s="152"/>
      <c r="KPA557" s="152"/>
      <c r="KPB557" s="152"/>
      <c r="KPC557" s="152"/>
      <c r="KPD557" s="152"/>
      <c r="KPE557" s="152"/>
      <c r="KPF557" s="152"/>
      <c r="KPG557" s="152"/>
      <c r="KPH557" s="152"/>
      <c r="KPI557" s="152"/>
      <c r="KPJ557" s="152"/>
      <c r="KPK557" s="152"/>
      <c r="KPL557" s="152"/>
      <c r="KPM557" s="152"/>
      <c r="KPN557" s="152"/>
      <c r="KPO557" s="152"/>
      <c r="KPP557" s="152"/>
      <c r="KPQ557" s="152"/>
      <c r="KPR557" s="152"/>
      <c r="KPS557" s="152"/>
      <c r="KPT557" s="152"/>
      <c r="KPU557" s="152"/>
      <c r="KPV557" s="152"/>
      <c r="KPW557" s="152"/>
      <c r="KPX557" s="152"/>
      <c r="KPY557" s="152"/>
      <c r="KPZ557" s="152"/>
      <c r="KQA557" s="152"/>
      <c r="KQB557" s="152"/>
      <c r="KQC557" s="152"/>
      <c r="KQD557" s="152"/>
      <c r="KQE557" s="152"/>
      <c r="KQF557" s="152"/>
      <c r="KQG557" s="152"/>
      <c r="KQH557" s="152"/>
      <c r="KQI557" s="152"/>
      <c r="KQJ557" s="152"/>
      <c r="KQK557" s="152"/>
      <c r="KQL557" s="152"/>
      <c r="KQM557" s="152"/>
      <c r="KQN557" s="152"/>
      <c r="KQO557" s="152"/>
      <c r="KQP557" s="152"/>
      <c r="KQQ557" s="152"/>
      <c r="KQR557" s="152"/>
      <c r="KQS557" s="152"/>
      <c r="KQT557" s="152"/>
      <c r="KQU557" s="152"/>
      <c r="KQV557" s="152"/>
      <c r="KQW557" s="152"/>
      <c r="KQX557" s="152"/>
      <c r="KQY557" s="152"/>
      <c r="KQZ557" s="152"/>
      <c r="KRA557" s="152"/>
      <c r="KRB557" s="152"/>
      <c r="KRC557" s="152"/>
      <c r="KRD557" s="152"/>
      <c r="KRE557" s="152"/>
      <c r="KRF557" s="152"/>
      <c r="KRG557" s="152"/>
      <c r="KRH557" s="152"/>
      <c r="KRI557" s="152"/>
      <c r="KRJ557" s="152"/>
      <c r="KRK557" s="152"/>
      <c r="KRL557" s="152"/>
      <c r="KRM557" s="152"/>
      <c r="KRN557" s="152"/>
      <c r="KRO557" s="152"/>
      <c r="KRP557" s="152"/>
      <c r="KRQ557" s="152"/>
      <c r="KRR557" s="152"/>
      <c r="KRS557" s="152"/>
      <c r="KRT557" s="152"/>
      <c r="KRU557" s="152"/>
      <c r="KRV557" s="152"/>
      <c r="KRW557" s="152"/>
      <c r="KRX557" s="152"/>
      <c r="KRY557" s="152"/>
      <c r="KRZ557" s="152"/>
      <c r="KSA557" s="152"/>
      <c r="KSB557" s="152"/>
      <c r="KSC557" s="152"/>
      <c r="KSD557" s="152"/>
      <c r="KSE557" s="152"/>
      <c r="KSF557" s="152"/>
      <c r="KSG557" s="152"/>
      <c r="KSH557" s="152"/>
      <c r="KSI557" s="152"/>
      <c r="KSJ557" s="152"/>
      <c r="KSK557" s="152"/>
      <c r="KSL557" s="152"/>
      <c r="KSM557" s="152"/>
      <c r="KSN557" s="152"/>
      <c r="KSO557" s="152"/>
      <c r="KSP557" s="152"/>
      <c r="KSQ557" s="152"/>
      <c r="KSR557" s="152"/>
      <c r="KSS557" s="152"/>
      <c r="KST557" s="152"/>
      <c r="KSU557" s="152"/>
      <c r="KSV557" s="152"/>
      <c r="KSW557" s="152"/>
      <c r="KSX557" s="152"/>
      <c r="KSY557" s="152"/>
      <c r="KSZ557" s="152"/>
      <c r="KTA557" s="152"/>
      <c r="KTB557" s="152"/>
      <c r="KTC557" s="152"/>
      <c r="KTD557" s="152"/>
      <c r="KTE557" s="152"/>
      <c r="KTF557" s="152"/>
      <c r="KTG557" s="152"/>
      <c r="KTH557" s="152"/>
      <c r="KTI557" s="152"/>
      <c r="KTJ557" s="152"/>
      <c r="KTK557" s="152"/>
      <c r="KTL557" s="152"/>
      <c r="KTM557" s="152"/>
      <c r="KTN557" s="152"/>
      <c r="KTO557" s="152"/>
      <c r="KTP557" s="152"/>
      <c r="KTQ557" s="152"/>
      <c r="KTR557" s="152"/>
      <c r="KTS557" s="152"/>
      <c r="KTT557" s="152"/>
      <c r="KTU557" s="152"/>
      <c r="KTV557" s="152"/>
      <c r="KTW557" s="152"/>
      <c r="KTX557" s="152"/>
      <c r="KTY557" s="152"/>
      <c r="KTZ557" s="152"/>
      <c r="KUA557" s="152"/>
      <c r="KUB557" s="152"/>
      <c r="KUC557" s="152"/>
      <c r="KUD557" s="152"/>
      <c r="KUE557" s="152"/>
      <c r="KUF557" s="152"/>
      <c r="KUG557" s="152"/>
      <c r="KUH557" s="152"/>
      <c r="KUI557" s="152"/>
      <c r="KUJ557" s="152"/>
      <c r="KUK557" s="152"/>
      <c r="KUL557" s="152"/>
      <c r="KUM557" s="152"/>
      <c r="KUN557" s="152"/>
      <c r="KUO557" s="152"/>
      <c r="KUP557" s="152"/>
      <c r="KUQ557" s="152"/>
      <c r="KUR557" s="152"/>
      <c r="KUS557" s="152"/>
      <c r="KUT557" s="152"/>
      <c r="KUU557" s="152"/>
      <c r="KUV557" s="152"/>
      <c r="KUW557" s="152"/>
      <c r="KUX557" s="152"/>
      <c r="KUY557" s="152"/>
      <c r="KUZ557" s="152"/>
      <c r="KVA557" s="152"/>
      <c r="KVB557" s="152"/>
      <c r="KVC557" s="152"/>
      <c r="KVD557" s="152"/>
      <c r="KVE557" s="152"/>
      <c r="KVF557" s="152"/>
      <c r="KVG557" s="152"/>
      <c r="KVH557" s="152"/>
      <c r="KVI557" s="152"/>
      <c r="KVJ557" s="152"/>
      <c r="KVK557" s="152"/>
      <c r="KVL557" s="152"/>
      <c r="KVM557" s="152"/>
      <c r="KVN557" s="152"/>
      <c r="KVO557" s="152"/>
      <c r="KVP557" s="152"/>
      <c r="KVQ557" s="152"/>
      <c r="KVR557" s="152"/>
      <c r="KVS557" s="152"/>
      <c r="KVT557" s="152"/>
      <c r="KVU557" s="152"/>
      <c r="KVV557" s="152"/>
      <c r="KVW557" s="152"/>
      <c r="KVX557" s="152"/>
      <c r="KVY557" s="152"/>
      <c r="KVZ557" s="152"/>
      <c r="KWA557" s="152"/>
      <c r="KWB557" s="152"/>
      <c r="KWC557" s="152"/>
      <c r="KWD557" s="152"/>
      <c r="KWE557" s="152"/>
      <c r="KWF557" s="152"/>
      <c r="KWG557" s="152"/>
      <c r="KWH557" s="152"/>
      <c r="KWI557" s="152"/>
      <c r="KWJ557" s="152"/>
      <c r="KWK557" s="152"/>
      <c r="KWL557" s="152"/>
      <c r="KWM557" s="152"/>
      <c r="KWN557" s="152"/>
      <c r="KWO557" s="152"/>
      <c r="KWP557" s="152"/>
      <c r="KWQ557" s="152"/>
      <c r="KWR557" s="152"/>
      <c r="KWS557" s="152"/>
      <c r="KWT557" s="152"/>
      <c r="KWU557" s="152"/>
      <c r="KWV557" s="152"/>
      <c r="KWW557" s="152"/>
      <c r="KWX557" s="152"/>
      <c r="KWY557" s="152"/>
      <c r="KWZ557" s="152"/>
      <c r="KXA557" s="152"/>
      <c r="KXB557" s="152"/>
      <c r="KXC557" s="152"/>
      <c r="KXD557" s="152"/>
      <c r="KXE557" s="152"/>
      <c r="KXF557" s="152"/>
      <c r="KXG557" s="152"/>
      <c r="KXH557" s="152"/>
      <c r="KXI557" s="152"/>
      <c r="KXJ557" s="152"/>
      <c r="KXK557" s="152"/>
      <c r="KXL557" s="152"/>
      <c r="KXM557" s="152"/>
      <c r="KXN557" s="152"/>
      <c r="KXO557" s="152"/>
      <c r="KXP557" s="152"/>
      <c r="KXQ557" s="152"/>
      <c r="KXR557" s="152"/>
      <c r="KXS557" s="152"/>
      <c r="KXT557" s="152"/>
      <c r="KXU557" s="152"/>
      <c r="KXV557" s="152"/>
      <c r="KXW557" s="152"/>
      <c r="KXX557" s="152"/>
      <c r="KXY557" s="152"/>
      <c r="KXZ557" s="152"/>
      <c r="KYA557" s="152"/>
      <c r="KYB557" s="152"/>
      <c r="KYC557" s="152"/>
      <c r="KYD557" s="152"/>
      <c r="KYE557" s="152"/>
      <c r="KYF557" s="152"/>
      <c r="KYG557" s="152"/>
      <c r="KYH557" s="152"/>
      <c r="KYI557" s="152"/>
      <c r="KYJ557" s="152"/>
      <c r="KYK557" s="152"/>
      <c r="KYL557" s="152"/>
      <c r="KYM557" s="152"/>
      <c r="KYN557" s="152"/>
      <c r="KYO557" s="152"/>
      <c r="KYP557" s="152"/>
      <c r="KYQ557" s="152"/>
      <c r="KYR557" s="152"/>
      <c r="KYS557" s="152"/>
      <c r="KYT557" s="152"/>
      <c r="KYU557" s="152"/>
      <c r="KYV557" s="152"/>
      <c r="KYW557" s="152"/>
      <c r="KYX557" s="152"/>
      <c r="KYY557" s="152"/>
      <c r="KYZ557" s="152"/>
      <c r="KZA557" s="152"/>
      <c r="KZB557" s="152"/>
      <c r="KZC557" s="152"/>
      <c r="KZD557" s="152"/>
      <c r="KZE557" s="152"/>
      <c r="KZF557" s="152"/>
      <c r="KZG557" s="152"/>
      <c r="KZH557" s="152"/>
      <c r="KZI557" s="152"/>
      <c r="KZJ557" s="152"/>
      <c r="KZK557" s="152"/>
      <c r="KZL557" s="152"/>
      <c r="KZM557" s="152"/>
      <c r="KZN557" s="152"/>
      <c r="KZO557" s="152"/>
      <c r="KZP557" s="152"/>
      <c r="KZQ557" s="152"/>
      <c r="KZR557" s="152"/>
      <c r="KZS557" s="152"/>
      <c r="KZT557" s="152"/>
      <c r="KZU557" s="152"/>
      <c r="KZV557" s="152"/>
      <c r="KZW557" s="152"/>
      <c r="KZX557" s="152"/>
      <c r="KZY557" s="152"/>
      <c r="KZZ557" s="152"/>
      <c r="LAA557" s="152"/>
      <c r="LAB557" s="152"/>
      <c r="LAC557" s="152"/>
      <c r="LAD557" s="152"/>
      <c r="LAE557" s="152"/>
      <c r="LAF557" s="152"/>
      <c r="LAG557" s="152"/>
      <c r="LAH557" s="152"/>
      <c r="LAI557" s="152"/>
      <c r="LAJ557" s="152"/>
      <c r="LAK557" s="152"/>
      <c r="LAL557" s="152"/>
      <c r="LAM557" s="152"/>
      <c r="LAN557" s="152"/>
      <c r="LAO557" s="152"/>
      <c r="LAP557" s="152"/>
      <c r="LAQ557" s="152"/>
      <c r="LAR557" s="152"/>
      <c r="LAS557" s="152"/>
      <c r="LAT557" s="152"/>
      <c r="LAU557" s="152"/>
      <c r="LAV557" s="152"/>
      <c r="LAW557" s="152"/>
      <c r="LAX557" s="152"/>
      <c r="LAY557" s="152"/>
      <c r="LAZ557" s="152"/>
      <c r="LBA557" s="152"/>
      <c r="LBB557" s="152"/>
      <c r="LBC557" s="152"/>
      <c r="LBD557" s="152"/>
      <c r="LBE557" s="152"/>
      <c r="LBF557" s="152"/>
      <c r="LBG557" s="152"/>
      <c r="LBH557" s="152"/>
      <c r="LBI557" s="152"/>
      <c r="LBJ557" s="152"/>
      <c r="LBK557" s="152"/>
      <c r="LBL557" s="152"/>
      <c r="LBM557" s="152"/>
      <c r="LBN557" s="152"/>
      <c r="LBO557" s="152"/>
      <c r="LBP557" s="152"/>
      <c r="LBQ557" s="152"/>
      <c r="LBR557" s="152"/>
      <c r="LBS557" s="152"/>
      <c r="LBT557" s="152"/>
      <c r="LBU557" s="152"/>
      <c r="LBV557" s="152"/>
      <c r="LBW557" s="152"/>
      <c r="LBX557" s="152"/>
      <c r="LBY557" s="152"/>
      <c r="LBZ557" s="152"/>
      <c r="LCA557" s="152"/>
      <c r="LCB557" s="152"/>
      <c r="LCC557" s="152"/>
      <c r="LCD557" s="152"/>
      <c r="LCE557" s="152"/>
      <c r="LCF557" s="152"/>
      <c r="LCG557" s="152"/>
      <c r="LCH557" s="152"/>
      <c r="LCI557" s="152"/>
      <c r="LCJ557" s="152"/>
      <c r="LCK557" s="152"/>
      <c r="LCL557" s="152"/>
      <c r="LCM557" s="152"/>
      <c r="LCN557" s="152"/>
      <c r="LCO557" s="152"/>
      <c r="LCP557" s="152"/>
      <c r="LCQ557" s="152"/>
      <c r="LCR557" s="152"/>
      <c r="LCS557" s="152"/>
      <c r="LCT557" s="152"/>
      <c r="LCU557" s="152"/>
      <c r="LCV557" s="152"/>
      <c r="LCW557" s="152"/>
      <c r="LCX557" s="152"/>
      <c r="LCY557" s="152"/>
      <c r="LCZ557" s="152"/>
      <c r="LDA557" s="152"/>
      <c r="LDB557" s="152"/>
      <c r="LDC557" s="152"/>
      <c r="LDD557" s="152"/>
      <c r="LDE557" s="152"/>
      <c r="LDF557" s="152"/>
      <c r="LDG557" s="152"/>
      <c r="LDH557" s="152"/>
      <c r="LDI557" s="152"/>
      <c r="LDJ557" s="152"/>
      <c r="LDK557" s="152"/>
      <c r="LDL557" s="152"/>
      <c r="LDM557" s="152"/>
      <c r="LDN557" s="152"/>
      <c r="LDO557" s="152"/>
      <c r="LDP557" s="152"/>
      <c r="LDQ557" s="152"/>
      <c r="LDR557" s="152"/>
      <c r="LDS557" s="152"/>
      <c r="LDT557" s="152"/>
      <c r="LDU557" s="152"/>
      <c r="LDV557" s="152"/>
      <c r="LDW557" s="152"/>
      <c r="LDX557" s="152"/>
      <c r="LDY557" s="152"/>
      <c r="LDZ557" s="152"/>
      <c r="LEA557" s="152"/>
      <c r="LEB557" s="152"/>
      <c r="LEC557" s="152"/>
      <c r="LED557" s="152"/>
      <c r="LEE557" s="152"/>
      <c r="LEF557" s="152"/>
      <c r="LEG557" s="152"/>
      <c r="LEH557" s="152"/>
      <c r="LEI557" s="152"/>
      <c r="LEJ557" s="152"/>
      <c r="LEK557" s="152"/>
      <c r="LEL557" s="152"/>
      <c r="LEM557" s="152"/>
      <c r="LEN557" s="152"/>
      <c r="LEO557" s="152"/>
      <c r="LEP557" s="152"/>
      <c r="LEQ557" s="152"/>
      <c r="LER557" s="152"/>
      <c r="LES557" s="152"/>
      <c r="LET557" s="152"/>
      <c r="LEU557" s="152"/>
      <c r="LEV557" s="152"/>
      <c r="LEW557" s="152"/>
      <c r="LEX557" s="152"/>
      <c r="LEY557" s="152"/>
      <c r="LEZ557" s="152"/>
      <c r="LFA557" s="152"/>
      <c r="LFB557" s="152"/>
      <c r="LFC557" s="152"/>
      <c r="LFD557" s="152"/>
      <c r="LFE557" s="152"/>
      <c r="LFF557" s="152"/>
      <c r="LFG557" s="152"/>
      <c r="LFH557" s="152"/>
      <c r="LFI557" s="152"/>
      <c r="LFJ557" s="152"/>
      <c r="LFK557" s="152"/>
      <c r="LFL557" s="152"/>
      <c r="LFM557" s="152"/>
      <c r="LFN557" s="152"/>
      <c r="LFO557" s="152"/>
      <c r="LFP557" s="152"/>
      <c r="LFQ557" s="152"/>
      <c r="LFR557" s="152"/>
      <c r="LFS557" s="152"/>
      <c r="LFT557" s="152"/>
      <c r="LFU557" s="152"/>
      <c r="LFV557" s="152"/>
      <c r="LFW557" s="152"/>
      <c r="LFX557" s="152"/>
      <c r="LFY557" s="152"/>
      <c r="LFZ557" s="152"/>
      <c r="LGA557" s="152"/>
      <c r="LGB557" s="152"/>
      <c r="LGC557" s="152"/>
      <c r="LGD557" s="152"/>
      <c r="LGE557" s="152"/>
      <c r="LGF557" s="152"/>
      <c r="LGG557" s="152"/>
      <c r="LGH557" s="152"/>
      <c r="LGI557" s="152"/>
      <c r="LGJ557" s="152"/>
      <c r="LGK557" s="152"/>
      <c r="LGL557" s="152"/>
      <c r="LGM557" s="152"/>
      <c r="LGN557" s="152"/>
      <c r="LGO557" s="152"/>
      <c r="LGP557" s="152"/>
      <c r="LGQ557" s="152"/>
      <c r="LGR557" s="152"/>
      <c r="LGS557" s="152"/>
      <c r="LGT557" s="152"/>
      <c r="LGU557" s="152"/>
      <c r="LGV557" s="152"/>
      <c r="LGW557" s="152"/>
      <c r="LGX557" s="152"/>
      <c r="LGY557" s="152"/>
      <c r="LGZ557" s="152"/>
      <c r="LHA557" s="152"/>
      <c r="LHB557" s="152"/>
      <c r="LHC557" s="152"/>
      <c r="LHD557" s="152"/>
      <c r="LHE557" s="152"/>
      <c r="LHF557" s="152"/>
      <c r="LHG557" s="152"/>
      <c r="LHH557" s="152"/>
      <c r="LHI557" s="152"/>
      <c r="LHJ557" s="152"/>
      <c r="LHK557" s="152"/>
      <c r="LHL557" s="152"/>
      <c r="LHM557" s="152"/>
      <c r="LHN557" s="152"/>
      <c r="LHO557" s="152"/>
      <c r="LHP557" s="152"/>
      <c r="LHQ557" s="152"/>
      <c r="LHR557" s="152"/>
      <c r="LHS557" s="152"/>
      <c r="LHT557" s="152"/>
      <c r="LHU557" s="152"/>
      <c r="LHV557" s="152"/>
      <c r="LHW557" s="152"/>
      <c r="LHX557" s="152"/>
      <c r="LHY557" s="152"/>
      <c r="LHZ557" s="152"/>
      <c r="LIA557" s="152"/>
      <c r="LIB557" s="152"/>
      <c r="LIC557" s="152"/>
      <c r="LID557" s="152"/>
      <c r="LIE557" s="152"/>
      <c r="LIF557" s="152"/>
      <c r="LIG557" s="152"/>
      <c r="LIH557" s="152"/>
      <c r="LII557" s="152"/>
      <c r="LIJ557" s="152"/>
      <c r="LIK557" s="152"/>
      <c r="LIL557" s="152"/>
      <c r="LIM557" s="152"/>
      <c r="LIN557" s="152"/>
      <c r="LIO557" s="152"/>
      <c r="LIP557" s="152"/>
      <c r="LIQ557" s="152"/>
      <c r="LIR557" s="152"/>
      <c r="LIS557" s="152"/>
      <c r="LIT557" s="152"/>
      <c r="LIU557" s="152"/>
      <c r="LIV557" s="152"/>
      <c r="LIW557" s="152"/>
      <c r="LIX557" s="152"/>
      <c r="LIY557" s="152"/>
      <c r="LIZ557" s="152"/>
      <c r="LJA557" s="152"/>
      <c r="LJB557" s="152"/>
      <c r="LJC557" s="152"/>
      <c r="LJD557" s="152"/>
      <c r="LJE557" s="152"/>
      <c r="LJF557" s="152"/>
      <c r="LJG557" s="152"/>
      <c r="LJH557" s="152"/>
      <c r="LJI557" s="152"/>
      <c r="LJJ557" s="152"/>
      <c r="LJK557" s="152"/>
      <c r="LJL557" s="152"/>
      <c r="LJM557" s="152"/>
      <c r="LJN557" s="152"/>
      <c r="LJO557" s="152"/>
      <c r="LJP557" s="152"/>
      <c r="LJQ557" s="152"/>
      <c r="LJR557" s="152"/>
      <c r="LJS557" s="152"/>
      <c r="LJT557" s="152"/>
      <c r="LJU557" s="152"/>
      <c r="LJV557" s="152"/>
      <c r="LJW557" s="152"/>
      <c r="LJX557" s="152"/>
      <c r="LJY557" s="152"/>
      <c r="LJZ557" s="152"/>
      <c r="LKA557" s="152"/>
      <c r="LKB557" s="152"/>
      <c r="LKC557" s="152"/>
      <c r="LKD557" s="152"/>
      <c r="LKE557" s="152"/>
      <c r="LKF557" s="152"/>
      <c r="LKG557" s="152"/>
      <c r="LKH557" s="152"/>
      <c r="LKI557" s="152"/>
      <c r="LKJ557" s="152"/>
      <c r="LKK557" s="152"/>
      <c r="LKL557" s="152"/>
      <c r="LKM557" s="152"/>
      <c r="LKN557" s="152"/>
      <c r="LKO557" s="152"/>
      <c r="LKP557" s="152"/>
      <c r="LKQ557" s="152"/>
      <c r="LKR557" s="152"/>
      <c r="LKS557" s="152"/>
      <c r="LKT557" s="152"/>
      <c r="LKU557" s="152"/>
      <c r="LKV557" s="152"/>
      <c r="LKW557" s="152"/>
      <c r="LKX557" s="152"/>
      <c r="LKY557" s="152"/>
      <c r="LKZ557" s="152"/>
      <c r="LLA557" s="152"/>
      <c r="LLB557" s="152"/>
      <c r="LLC557" s="152"/>
      <c r="LLD557" s="152"/>
      <c r="LLE557" s="152"/>
      <c r="LLF557" s="152"/>
      <c r="LLG557" s="152"/>
      <c r="LLH557" s="152"/>
      <c r="LLI557" s="152"/>
      <c r="LLJ557" s="152"/>
      <c r="LLK557" s="152"/>
      <c r="LLL557" s="152"/>
      <c r="LLM557" s="152"/>
      <c r="LLN557" s="152"/>
      <c r="LLO557" s="152"/>
      <c r="LLP557" s="152"/>
      <c r="LLQ557" s="152"/>
      <c r="LLR557" s="152"/>
      <c r="LLS557" s="152"/>
      <c r="LLT557" s="152"/>
      <c r="LLU557" s="152"/>
      <c r="LLV557" s="152"/>
      <c r="LLW557" s="152"/>
      <c r="LLX557" s="152"/>
      <c r="LLY557" s="152"/>
      <c r="LLZ557" s="152"/>
      <c r="LMA557" s="152"/>
      <c r="LMB557" s="152"/>
      <c r="LMC557" s="152"/>
      <c r="LMD557" s="152"/>
      <c r="LME557" s="152"/>
      <c r="LMF557" s="152"/>
      <c r="LMG557" s="152"/>
      <c r="LMH557" s="152"/>
      <c r="LMI557" s="152"/>
      <c r="LMJ557" s="152"/>
      <c r="LMK557" s="152"/>
      <c r="LML557" s="152"/>
      <c r="LMM557" s="152"/>
      <c r="LMN557" s="152"/>
      <c r="LMO557" s="152"/>
      <c r="LMP557" s="152"/>
      <c r="LMQ557" s="152"/>
      <c r="LMR557" s="152"/>
      <c r="LMS557" s="152"/>
      <c r="LMT557" s="152"/>
      <c r="LMU557" s="152"/>
      <c r="LMV557" s="152"/>
      <c r="LMW557" s="152"/>
      <c r="LMX557" s="152"/>
      <c r="LMY557" s="152"/>
      <c r="LMZ557" s="152"/>
      <c r="LNA557" s="152"/>
      <c r="LNB557" s="152"/>
      <c r="LNC557" s="152"/>
      <c r="LND557" s="152"/>
      <c r="LNE557" s="152"/>
      <c r="LNF557" s="152"/>
      <c r="LNG557" s="152"/>
      <c r="LNH557" s="152"/>
      <c r="LNI557" s="152"/>
      <c r="LNJ557" s="152"/>
      <c r="LNK557" s="152"/>
      <c r="LNL557" s="152"/>
      <c r="LNM557" s="152"/>
      <c r="LNN557" s="152"/>
      <c r="LNO557" s="152"/>
      <c r="LNP557" s="152"/>
      <c r="LNQ557" s="152"/>
      <c r="LNR557" s="152"/>
      <c r="LNS557" s="152"/>
      <c r="LNT557" s="152"/>
      <c r="LNU557" s="152"/>
      <c r="LNV557" s="152"/>
      <c r="LNW557" s="152"/>
      <c r="LNX557" s="152"/>
      <c r="LNY557" s="152"/>
      <c r="LNZ557" s="152"/>
      <c r="LOA557" s="152"/>
      <c r="LOB557" s="152"/>
      <c r="LOC557" s="152"/>
      <c r="LOD557" s="152"/>
      <c r="LOE557" s="152"/>
      <c r="LOF557" s="152"/>
      <c r="LOG557" s="152"/>
      <c r="LOH557" s="152"/>
      <c r="LOI557" s="152"/>
      <c r="LOJ557" s="152"/>
      <c r="LOK557" s="152"/>
      <c r="LOL557" s="152"/>
      <c r="LOM557" s="152"/>
      <c r="LON557" s="152"/>
      <c r="LOO557" s="152"/>
      <c r="LOP557" s="152"/>
      <c r="LOQ557" s="152"/>
      <c r="LOR557" s="152"/>
      <c r="LOS557" s="152"/>
      <c r="LOT557" s="152"/>
      <c r="LOU557" s="152"/>
      <c r="LOV557" s="152"/>
      <c r="LOW557" s="152"/>
      <c r="LOX557" s="152"/>
      <c r="LOY557" s="152"/>
      <c r="LOZ557" s="152"/>
      <c r="LPA557" s="152"/>
      <c r="LPB557" s="152"/>
      <c r="LPC557" s="152"/>
      <c r="LPD557" s="152"/>
      <c r="LPE557" s="152"/>
      <c r="LPF557" s="152"/>
      <c r="LPG557" s="152"/>
      <c r="LPH557" s="152"/>
      <c r="LPI557" s="152"/>
      <c r="LPJ557" s="152"/>
      <c r="LPK557" s="152"/>
      <c r="LPL557" s="152"/>
      <c r="LPM557" s="152"/>
      <c r="LPN557" s="152"/>
      <c r="LPO557" s="152"/>
      <c r="LPP557" s="152"/>
      <c r="LPQ557" s="152"/>
      <c r="LPR557" s="152"/>
      <c r="LPS557" s="152"/>
      <c r="LPT557" s="152"/>
      <c r="LPU557" s="152"/>
      <c r="LPV557" s="152"/>
      <c r="LPW557" s="152"/>
      <c r="LPX557" s="152"/>
      <c r="LPY557" s="152"/>
      <c r="LPZ557" s="152"/>
      <c r="LQA557" s="152"/>
      <c r="LQB557" s="152"/>
      <c r="LQC557" s="152"/>
      <c r="LQD557" s="152"/>
      <c r="LQE557" s="152"/>
      <c r="LQF557" s="152"/>
      <c r="LQG557" s="152"/>
      <c r="LQH557" s="152"/>
      <c r="LQI557" s="152"/>
      <c r="LQJ557" s="152"/>
      <c r="LQK557" s="152"/>
      <c r="LQL557" s="152"/>
      <c r="LQM557" s="152"/>
      <c r="LQN557" s="152"/>
      <c r="LQO557" s="152"/>
      <c r="LQP557" s="152"/>
      <c r="LQQ557" s="152"/>
      <c r="LQR557" s="152"/>
      <c r="LQS557" s="152"/>
      <c r="LQT557" s="152"/>
      <c r="LQU557" s="152"/>
      <c r="LQV557" s="152"/>
      <c r="LQW557" s="152"/>
      <c r="LQX557" s="152"/>
      <c r="LQY557" s="152"/>
      <c r="LQZ557" s="152"/>
      <c r="LRA557" s="152"/>
      <c r="LRB557" s="152"/>
      <c r="LRC557" s="152"/>
      <c r="LRD557" s="152"/>
      <c r="LRE557" s="152"/>
      <c r="LRF557" s="152"/>
      <c r="LRG557" s="152"/>
      <c r="LRH557" s="152"/>
      <c r="LRI557" s="152"/>
      <c r="LRJ557" s="152"/>
      <c r="LRK557" s="152"/>
      <c r="LRL557" s="152"/>
      <c r="LRM557" s="152"/>
      <c r="LRN557" s="152"/>
      <c r="LRO557" s="152"/>
      <c r="LRP557" s="152"/>
      <c r="LRQ557" s="152"/>
      <c r="LRR557" s="152"/>
      <c r="LRS557" s="152"/>
      <c r="LRT557" s="152"/>
      <c r="LRU557" s="152"/>
      <c r="LRV557" s="152"/>
      <c r="LRW557" s="152"/>
      <c r="LRX557" s="152"/>
      <c r="LRY557" s="152"/>
      <c r="LRZ557" s="152"/>
      <c r="LSA557" s="152"/>
      <c r="LSB557" s="152"/>
      <c r="LSC557" s="152"/>
      <c r="LSD557" s="152"/>
      <c r="LSE557" s="152"/>
      <c r="LSF557" s="152"/>
      <c r="LSG557" s="152"/>
      <c r="LSH557" s="152"/>
      <c r="LSI557" s="152"/>
      <c r="LSJ557" s="152"/>
      <c r="LSK557" s="152"/>
      <c r="LSL557" s="152"/>
      <c r="LSM557" s="152"/>
      <c r="LSN557" s="152"/>
      <c r="LSO557" s="152"/>
      <c r="LSP557" s="152"/>
      <c r="LSQ557" s="152"/>
      <c r="LSR557" s="152"/>
      <c r="LSS557" s="152"/>
      <c r="LST557" s="152"/>
      <c r="LSU557" s="152"/>
      <c r="LSV557" s="152"/>
      <c r="LSW557" s="152"/>
      <c r="LSX557" s="152"/>
      <c r="LSY557" s="152"/>
      <c r="LSZ557" s="152"/>
      <c r="LTA557" s="152"/>
      <c r="LTB557" s="152"/>
      <c r="LTC557" s="152"/>
      <c r="LTD557" s="152"/>
      <c r="LTE557" s="152"/>
      <c r="LTF557" s="152"/>
      <c r="LTG557" s="152"/>
      <c r="LTH557" s="152"/>
      <c r="LTI557" s="152"/>
      <c r="LTJ557" s="152"/>
      <c r="LTK557" s="152"/>
      <c r="LTL557" s="152"/>
      <c r="LTM557" s="152"/>
      <c r="LTN557" s="152"/>
      <c r="LTO557" s="152"/>
      <c r="LTP557" s="152"/>
      <c r="LTQ557" s="152"/>
      <c r="LTR557" s="152"/>
      <c r="LTS557" s="152"/>
      <c r="LTT557" s="152"/>
      <c r="LTU557" s="152"/>
      <c r="LTV557" s="152"/>
      <c r="LTW557" s="152"/>
      <c r="LTX557" s="152"/>
      <c r="LTY557" s="152"/>
      <c r="LTZ557" s="152"/>
      <c r="LUA557" s="152"/>
      <c r="LUB557" s="152"/>
      <c r="LUC557" s="152"/>
      <c r="LUD557" s="152"/>
      <c r="LUE557" s="152"/>
      <c r="LUF557" s="152"/>
      <c r="LUG557" s="152"/>
      <c r="LUH557" s="152"/>
      <c r="LUI557" s="152"/>
      <c r="LUJ557" s="152"/>
      <c r="LUK557" s="152"/>
      <c r="LUL557" s="152"/>
      <c r="LUM557" s="152"/>
      <c r="LUN557" s="152"/>
      <c r="LUO557" s="152"/>
      <c r="LUP557" s="152"/>
      <c r="LUQ557" s="152"/>
      <c r="LUR557" s="152"/>
      <c r="LUS557" s="152"/>
      <c r="LUT557" s="152"/>
      <c r="LUU557" s="152"/>
      <c r="LUV557" s="152"/>
      <c r="LUW557" s="152"/>
      <c r="LUX557" s="152"/>
      <c r="LUY557" s="152"/>
      <c r="LUZ557" s="152"/>
      <c r="LVA557" s="152"/>
      <c r="LVB557" s="152"/>
      <c r="LVC557" s="152"/>
      <c r="LVD557" s="152"/>
      <c r="LVE557" s="152"/>
      <c r="LVF557" s="152"/>
      <c r="LVG557" s="152"/>
      <c r="LVH557" s="152"/>
      <c r="LVI557" s="152"/>
      <c r="LVJ557" s="152"/>
      <c r="LVK557" s="152"/>
      <c r="LVL557" s="152"/>
      <c r="LVM557" s="152"/>
      <c r="LVN557" s="152"/>
      <c r="LVO557" s="152"/>
      <c r="LVP557" s="152"/>
      <c r="LVQ557" s="152"/>
      <c r="LVR557" s="152"/>
      <c r="LVS557" s="152"/>
      <c r="LVT557" s="152"/>
      <c r="LVU557" s="152"/>
      <c r="LVV557" s="152"/>
      <c r="LVW557" s="152"/>
      <c r="LVX557" s="152"/>
      <c r="LVY557" s="152"/>
      <c r="LVZ557" s="152"/>
      <c r="LWA557" s="152"/>
      <c r="LWB557" s="152"/>
      <c r="LWC557" s="152"/>
      <c r="LWD557" s="152"/>
      <c r="LWE557" s="152"/>
      <c r="LWF557" s="152"/>
      <c r="LWG557" s="152"/>
      <c r="LWH557" s="152"/>
      <c r="LWI557" s="152"/>
      <c r="LWJ557" s="152"/>
      <c r="LWK557" s="152"/>
      <c r="LWL557" s="152"/>
      <c r="LWM557" s="152"/>
      <c r="LWN557" s="152"/>
      <c r="LWO557" s="152"/>
      <c r="LWP557" s="152"/>
      <c r="LWQ557" s="152"/>
      <c r="LWR557" s="152"/>
      <c r="LWS557" s="152"/>
      <c r="LWT557" s="152"/>
      <c r="LWU557" s="152"/>
      <c r="LWV557" s="152"/>
      <c r="LWW557" s="152"/>
      <c r="LWX557" s="152"/>
      <c r="LWY557" s="152"/>
      <c r="LWZ557" s="152"/>
      <c r="LXA557" s="152"/>
      <c r="LXB557" s="152"/>
      <c r="LXC557" s="152"/>
      <c r="LXD557" s="152"/>
      <c r="LXE557" s="152"/>
      <c r="LXF557" s="152"/>
      <c r="LXG557" s="152"/>
      <c r="LXH557" s="152"/>
      <c r="LXI557" s="152"/>
      <c r="LXJ557" s="152"/>
      <c r="LXK557" s="152"/>
      <c r="LXL557" s="152"/>
      <c r="LXM557" s="152"/>
      <c r="LXN557" s="152"/>
      <c r="LXO557" s="152"/>
      <c r="LXP557" s="152"/>
      <c r="LXQ557" s="152"/>
      <c r="LXR557" s="152"/>
      <c r="LXS557" s="152"/>
      <c r="LXT557" s="152"/>
      <c r="LXU557" s="152"/>
      <c r="LXV557" s="152"/>
      <c r="LXW557" s="152"/>
      <c r="LXX557" s="152"/>
      <c r="LXY557" s="152"/>
      <c r="LXZ557" s="152"/>
      <c r="LYA557" s="152"/>
      <c r="LYB557" s="152"/>
      <c r="LYC557" s="152"/>
      <c r="LYD557" s="152"/>
      <c r="LYE557" s="152"/>
      <c r="LYF557" s="152"/>
      <c r="LYG557" s="152"/>
      <c r="LYH557" s="152"/>
      <c r="LYI557" s="152"/>
      <c r="LYJ557" s="152"/>
      <c r="LYK557" s="152"/>
      <c r="LYL557" s="152"/>
      <c r="LYM557" s="152"/>
      <c r="LYN557" s="152"/>
      <c r="LYO557" s="152"/>
      <c r="LYP557" s="152"/>
      <c r="LYQ557" s="152"/>
      <c r="LYR557" s="152"/>
      <c r="LYS557" s="152"/>
      <c r="LYT557" s="152"/>
      <c r="LYU557" s="152"/>
      <c r="LYV557" s="152"/>
      <c r="LYW557" s="152"/>
      <c r="LYX557" s="152"/>
      <c r="LYY557" s="152"/>
      <c r="LYZ557" s="152"/>
      <c r="LZA557" s="152"/>
      <c r="LZB557" s="152"/>
      <c r="LZC557" s="152"/>
      <c r="LZD557" s="152"/>
      <c r="LZE557" s="152"/>
      <c r="LZF557" s="152"/>
      <c r="LZG557" s="152"/>
      <c r="LZH557" s="152"/>
      <c r="LZI557" s="152"/>
      <c r="LZJ557" s="152"/>
      <c r="LZK557" s="152"/>
      <c r="LZL557" s="152"/>
      <c r="LZM557" s="152"/>
      <c r="LZN557" s="152"/>
      <c r="LZO557" s="152"/>
      <c r="LZP557" s="152"/>
      <c r="LZQ557" s="152"/>
      <c r="LZR557" s="152"/>
      <c r="LZS557" s="152"/>
      <c r="LZT557" s="152"/>
      <c r="LZU557" s="152"/>
      <c r="LZV557" s="152"/>
      <c r="LZW557" s="152"/>
      <c r="LZX557" s="152"/>
      <c r="LZY557" s="152"/>
      <c r="LZZ557" s="152"/>
      <c r="MAA557" s="152"/>
      <c r="MAB557" s="152"/>
      <c r="MAC557" s="152"/>
      <c r="MAD557" s="152"/>
      <c r="MAE557" s="152"/>
      <c r="MAF557" s="152"/>
      <c r="MAG557" s="152"/>
      <c r="MAH557" s="152"/>
      <c r="MAI557" s="152"/>
      <c r="MAJ557" s="152"/>
      <c r="MAK557" s="152"/>
      <c r="MAL557" s="152"/>
      <c r="MAM557" s="152"/>
      <c r="MAN557" s="152"/>
      <c r="MAO557" s="152"/>
      <c r="MAP557" s="152"/>
      <c r="MAQ557" s="152"/>
      <c r="MAR557" s="152"/>
      <c r="MAS557" s="152"/>
      <c r="MAT557" s="152"/>
      <c r="MAU557" s="152"/>
      <c r="MAV557" s="152"/>
      <c r="MAW557" s="152"/>
      <c r="MAX557" s="152"/>
      <c r="MAY557" s="152"/>
      <c r="MAZ557" s="152"/>
      <c r="MBA557" s="152"/>
      <c r="MBB557" s="152"/>
      <c r="MBC557" s="152"/>
      <c r="MBD557" s="152"/>
      <c r="MBE557" s="152"/>
      <c r="MBF557" s="152"/>
      <c r="MBG557" s="152"/>
      <c r="MBH557" s="152"/>
      <c r="MBI557" s="152"/>
      <c r="MBJ557" s="152"/>
      <c r="MBK557" s="152"/>
      <c r="MBL557" s="152"/>
      <c r="MBM557" s="152"/>
      <c r="MBN557" s="152"/>
      <c r="MBO557" s="152"/>
      <c r="MBP557" s="152"/>
      <c r="MBQ557" s="152"/>
      <c r="MBR557" s="152"/>
      <c r="MBS557" s="152"/>
      <c r="MBT557" s="152"/>
      <c r="MBU557" s="152"/>
      <c r="MBV557" s="152"/>
      <c r="MBW557" s="152"/>
      <c r="MBX557" s="152"/>
      <c r="MBY557" s="152"/>
      <c r="MBZ557" s="152"/>
      <c r="MCA557" s="152"/>
      <c r="MCB557" s="152"/>
      <c r="MCC557" s="152"/>
      <c r="MCD557" s="152"/>
      <c r="MCE557" s="152"/>
      <c r="MCF557" s="152"/>
      <c r="MCG557" s="152"/>
      <c r="MCH557" s="152"/>
      <c r="MCI557" s="152"/>
      <c r="MCJ557" s="152"/>
      <c r="MCK557" s="152"/>
      <c r="MCL557" s="152"/>
      <c r="MCM557" s="152"/>
      <c r="MCN557" s="152"/>
      <c r="MCO557" s="152"/>
      <c r="MCP557" s="152"/>
      <c r="MCQ557" s="152"/>
      <c r="MCR557" s="152"/>
      <c r="MCS557" s="152"/>
      <c r="MCT557" s="152"/>
      <c r="MCU557" s="152"/>
      <c r="MCV557" s="152"/>
      <c r="MCW557" s="152"/>
      <c r="MCX557" s="152"/>
      <c r="MCY557" s="152"/>
      <c r="MCZ557" s="152"/>
      <c r="MDA557" s="152"/>
      <c r="MDB557" s="152"/>
      <c r="MDC557" s="152"/>
      <c r="MDD557" s="152"/>
      <c r="MDE557" s="152"/>
      <c r="MDF557" s="152"/>
      <c r="MDG557" s="152"/>
      <c r="MDH557" s="152"/>
      <c r="MDI557" s="152"/>
      <c r="MDJ557" s="152"/>
      <c r="MDK557" s="152"/>
      <c r="MDL557" s="152"/>
      <c r="MDM557" s="152"/>
      <c r="MDN557" s="152"/>
      <c r="MDO557" s="152"/>
      <c r="MDP557" s="152"/>
      <c r="MDQ557" s="152"/>
      <c r="MDR557" s="152"/>
      <c r="MDS557" s="152"/>
      <c r="MDT557" s="152"/>
      <c r="MDU557" s="152"/>
      <c r="MDV557" s="152"/>
      <c r="MDW557" s="152"/>
      <c r="MDX557" s="152"/>
      <c r="MDY557" s="152"/>
      <c r="MDZ557" s="152"/>
      <c r="MEA557" s="152"/>
      <c r="MEB557" s="152"/>
      <c r="MEC557" s="152"/>
      <c r="MED557" s="152"/>
      <c r="MEE557" s="152"/>
      <c r="MEF557" s="152"/>
      <c r="MEG557" s="152"/>
      <c r="MEH557" s="152"/>
      <c r="MEI557" s="152"/>
      <c r="MEJ557" s="152"/>
      <c r="MEK557" s="152"/>
      <c r="MEL557" s="152"/>
      <c r="MEM557" s="152"/>
      <c r="MEN557" s="152"/>
      <c r="MEO557" s="152"/>
      <c r="MEP557" s="152"/>
      <c r="MEQ557" s="152"/>
      <c r="MER557" s="152"/>
      <c r="MES557" s="152"/>
      <c r="MET557" s="152"/>
      <c r="MEU557" s="152"/>
      <c r="MEV557" s="152"/>
      <c r="MEW557" s="152"/>
      <c r="MEX557" s="152"/>
      <c r="MEY557" s="152"/>
      <c r="MEZ557" s="152"/>
      <c r="MFA557" s="152"/>
      <c r="MFB557" s="152"/>
      <c r="MFC557" s="152"/>
      <c r="MFD557" s="152"/>
      <c r="MFE557" s="152"/>
      <c r="MFF557" s="152"/>
      <c r="MFG557" s="152"/>
      <c r="MFH557" s="152"/>
      <c r="MFI557" s="152"/>
      <c r="MFJ557" s="152"/>
      <c r="MFK557" s="152"/>
      <c r="MFL557" s="152"/>
      <c r="MFM557" s="152"/>
      <c r="MFN557" s="152"/>
      <c r="MFO557" s="152"/>
      <c r="MFP557" s="152"/>
      <c r="MFQ557" s="152"/>
      <c r="MFR557" s="152"/>
      <c r="MFS557" s="152"/>
      <c r="MFT557" s="152"/>
      <c r="MFU557" s="152"/>
      <c r="MFV557" s="152"/>
      <c r="MFW557" s="152"/>
      <c r="MFX557" s="152"/>
      <c r="MFY557" s="152"/>
      <c r="MFZ557" s="152"/>
      <c r="MGA557" s="152"/>
      <c r="MGB557" s="152"/>
      <c r="MGC557" s="152"/>
      <c r="MGD557" s="152"/>
      <c r="MGE557" s="152"/>
      <c r="MGF557" s="152"/>
      <c r="MGG557" s="152"/>
      <c r="MGH557" s="152"/>
      <c r="MGI557" s="152"/>
      <c r="MGJ557" s="152"/>
      <c r="MGK557" s="152"/>
      <c r="MGL557" s="152"/>
      <c r="MGM557" s="152"/>
      <c r="MGN557" s="152"/>
      <c r="MGO557" s="152"/>
      <c r="MGP557" s="152"/>
      <c r="MGQ557" s="152"/>
      <c r="MGR557" s="152"/>
      <c r="MGS557" s="152"/>
      <c r="MGT557" s="152"/>
      <c r="MGU557" s="152"/>
      <c r="MGV557" s="152"/>
      <c r="MGW557" s="152"/>
      <c r="MGX557" s="152"/>
      <c r="MGY557" s="152"/>
      <c r="MGZ557" s="152"/>
      <c r="MHA557" s="152"/>
      <c r="MHB557" s="152"/>
      <c r="MHC557" s="152"/>
      <c r="MHD557" s="152"/>
      <c r="MHE557" s="152"/>
      <c r="MHF557" s="152"/>
      <c r="MHG557" s="152"/>
      <c r="MHH557" s="152"/>
      <c r="MHI557" s="152"/>
      <c r="MHJ557" s="152"/>
      <c r="MHK557" s="152"/>
      <c r="MHL557" s="152"/>
      <c r="MHM557" s="152"/>
      <c r="MHN557" s="152"/>
      <c r="MHO557" s="152"/>
      <c r="MHP557" s="152"/>
      <c r="MHQ557" s="152"/>
      <c r="MHR557" s="152"/>
      <c r="MHS557" s="152"/>
      <c r="MHT557" s="152"/>
      <c r="MHU557" s="152"/>
      <c r="MHV557" s="152"/>
      <c r="MHW557" s="152"/>
      <c r="MHX557" s="152"/>
      <c r="MHY557" s="152"/>
      <c r="MHZ557" s="152"/>
      <c r="MIA557" s="152"/>
      <c r="MIB557" s="152"/>
      <c r="MIC557" s="152"/>
      <c r="MID557" s="152"/>
      <c r="MIE557" s="152"/>
      <c r="MIF557" s="152"/>
      <c r="MIG557" s="152"/>
      <c r="MIH557" s="152"/>
      <c r="MII557" s="152"/>
      <c r="MIJ557" s="152"/>
      <c r="MIK557" s="152"/>
      <c r="MIL557" s="152"/>
      <c r="MIM557" s="152"/>
      <c r="MIN557" s="152"/>
      <c r="MIO557" s="152"/>
      <c r="MIP557" s="152"/>
      <c r="MIQ557" s="152"/>
      <c r="MIR557" s="152"/>
      <c r="MIS557" s="152"/>
      <c r="MIT557" s="152"/>
      <c r="MIU557" s="152"/>
      <c r="MIV557" s="152"/>
      <c r="MIW557" s="152"/>
      <c r="MIX557" s="152"/>
      <c r="MIY557" s="152"/>
      <c r="MIZ557" s="152"/>
      <c r="MJA557" s="152"/>
      <c r="MJB557" s="152"/>
      <c r="MJC557" s="152"/>
      <c r="MJD557" s="152"/>
      <c r="MJE557" s="152"/>
      <c r="MJF557" s="152"/>
      <c r="MJG557" s="152"/>
      <c r="MJH557" s="152"/>
      <c r="MJI557" s="152"/>
      <c r="MJJ557" s="152"/>
      <c r="MJK557" s="152"/>
      <c r="MJL557" s="152"/>
      <c r="MJM557" s="152"/>
      <c r="MJN557" s="152"/>
      <c r="MJO557" s="152"/>
      <c r="MJP557" s="152"/>
      <c r="MJQ557" s="152"/>
      <c r="MJR557" s="152"/>
      <c r="MJS557" s="152"/>
      <c r="MJT557" s="152"/>
      <c r="MJU557" s="152"/>
      <c r="MJV557" s="152"/>
      <c r="MJW557" s="152"/>
      <c r="MJX557" s="152"/>
      <c r="MJY557" s="152"/>
      <c r="MJZ557" s="152"/>
      <c r="MKA557" s="152"/>
      <c r="MKB557" s="152"/>
      <c r="MKC557" s="152"/>
      <c r="MKD557" s="152"/>
      <c r="MKE557" s="152"/>
      <c r="MKF557" s="152"/>
      <c r="MKG557" s="152"/>
      <c r="MKH557" s="152"/>
      <c r="MKI557" s="152"/>
      <c r="MKJ557" s="152"/>
      <c r="MKK557" s="152"/>
      <c r="MKL557" s="152"/>
      <c r="MKM557" s="152"/>
      <c r="MKN557" s="152"/>
      <c r="MKO557" s="152"/>
      <c r="MKP557" s="152"/>
      <c r="MKQ557" s="152"/>
      <c r="MKR557" s="152"/>
      <c r="MKS557" s="152"/>
      <c r="MKT557" s="152"/>
      <c r="MKU557" s="152"/>
      <c r="MKV557" s="152"/>
      <c r="MKW557" s="152"/>
      <c r="MKX557" s="152"/>
      <c r="MKY557" s="152"/>
      <c r="MKZ557" s="152"/>
      <c r="MLA557" s="152"/>
      <c r="MLB557" s="152"/>
      <c r="MLC557" s="152"/>
      <c r="MLD557" s="152"/>
      <c r="MLE557" s="152"/>
      <c r="MLF557" s="152"/>
      <c r="MLG557" s="152"/>
      <c r="MLH557" s="152"/>
      <c r="MLI557" s="152"/>
      <c r="MLJ557" s="152"/>
      <c r="MLK557" s="152"/>
      <c r="MLL557" s="152"/>
      <c r="MLM557" s="152"/>
      <c r="MLN557" s="152"/>
      <c r="MLO557" s="152"/>
      <c r="MLP557" s="152"/>
      <c r="MLQ557" s="152"/>
      <c r="MLR557" s="152"/>
      <c r="MLS557" s="152"/>
      <c r="MLT557" s="152"/>
      <c r="MLU557" s="152"/>
      <c r="MLV557" s="152"/>
      <c r="MLW557" s="152"/>
      <c r="MLX557" s="152"/>
      <c r="MLY557" s="152"/>
      <c r="MLZ557" s="152"/>
      <c r="MMA557" s="152"/>
      <c r="MMB557" s="152"/>
      <c r="MMC557" s="152"/>
      <c r="MMD557" s="152"/>
      <c r="MME557" s="152"/>
      <c r="MMF557" s="152"/>
      <c r="MMG557" s="152"/>
      <c r="MMH557" s="152"/>
      <c r="MMI557" s="152"/>
      <c r="MMJ557" s="152"/>
      <c r="MMK557" s="152"/>
      <c r="MML557" s="152"/>
      <c r="MMM557" s="152"/>
      <c r="MMN557" s="152"/>
      <c r="MMO557" s="152"/>
      <c r="MMP557" s="152"/>
      <c r="MMQ557" s="152"/>
      <c r="MMR557" s="152"/>
      <c r="MMS557" s="152"/>
      <c r="MMT557" s="152"/>
      <c r="MMU557" s="152"/>
      <c r="MMV557" s="152"/>
      <c r="MMW557" s="152"/>
      <c r="MMX557" s="152"/>
      <c r="MMY557" s="152"/>
      <c r="MMZ557" s="152"/>
      <c r="MNA557" s="152"/>
      <c r="MNB557" s="152"/>
      <c r="MNC557" s="152"/>
      <c r="MND557" s="152"/>
      <c r="MNE557" s="152"/>
      <c r="MNF557" s="152"/>
      <c r="MNG557" s="152"/>
      <c r="MNH557" s="152"/>
      <c r="MNI557" s="152"/>
      <c r="MNJ557" s="152"/>
      <c r="MNK557" s="152"/>
      <c r="MNL557" s="152"/>
      <c r="MNM557" s="152"/>
      <c r="MNN557" s="152"/>
      <c r="MNO557" s="152"/>
      <c r="MNP557" s="152"/>
      <c r="MNQ557" s="152"/>
      <c r="MNR557" s="152"/>
      <c r="MNS557" s="152"/>
      <c r="MNT557" s="152"/>
      <c r="MNU557" s="152"/>
      <c r="MNV557" s="152"/>
      <c r="MNW557" s="152"/>
      <c r="MNX557" s="152"/>
      <c r="MNY557" s="152"/>
      <c r="MNZ557" s="152"/>
      <c r="MOA557" s="152"/>
      <c r="MOB557" s="152"/>
      <c r="MOC557" s="152"/>
      <c r="MOD557" s="152"/>
      <c r="MOE557" s="152"/>
      <c r="MOF557" s="152"/>
      <c r="MOG557" s="152"/>
      <c r="MOH557" s="152"/>
      <c r="MOI557" s="152"/>
      <c r="MOJ557" s="152"/>
      <c r="MOK557" s="152"/>
      <c r="MOL557" s="152"/>
      <c r="MOM557" s="152"/>
      <c r="MON557" s="152"/>
      <c r="MOO557" s="152"/>
      <c r="MOP557" s="152"/>
      <c r="MOQ557" s="152"/>
      <c r="MOR557" s="152"/>
      <c r="MOS557" s="152"/>
      <c r="MOT557" s="152"/>
      <c r="MOU557" s="152"/>
      <c r="MOV557" s="152"/>
      <c r="MOW557" s="152"/>
      <c r="MOX557" s="152"/>
      <c r="MOY557" s="152"/>
      <c r="MOZ557" s="152"/>
      <c r="MPA557" s="152"/>
      <c r="MPB557" s="152"/>
      <c r="MPC557" s="152"/>
      <c r="MPD557" s="152"/>
      <c r="MPE557" s="152"/>
      <c r="MPF557" s="152"/>
      <c r="MPG557" s="152"/>
      <c r="MPH557" s="152"/>
      <c r="MPI557" s="152"/>
      <c r="MPJ557" s="152"/>
      <c r="MPK557" s="152"/>
      <c r="MPL557" s="152"/>
      <c r="MPM557" s="152"/>
      <c r="MPN557" s="152"/>
      <c r="MPO557" s="152"/>
      <c r="MPP557" s="152"/>
      <c r="MPQ557" s="152"/>
      <c r="MPR557" s="152"/>
      <c r="MPS557" s="152"/>
      <c r="MPT557" s="152"/>
      <c r="MPU557" s="152"/>
      <c r="MPV557" s="152"/>
      <c r="MPW557" s="152"/>
      <c r="MPX557" s="152"/>
      <c r="MPY557" s="152"/>
      <c r="MPZ557" s="152"/>
      <c r="MQA557" s="152"/>
      <c r="MQB557" s="152"/>
      <c r="MQC557" s="152"/>
      <c r="MQD557" s="152"/>
      <c r="MQE557" s="152"/>
      <c r="MQF557" s="152"/>
      <c r="MQG557" s="152"/>
      <c r="MQH557" s="152"/>
      <c r="MQI557" s="152"/>
      <c r="MQJ557" s="152"/>
      <c r="MQK557" s="152"/>
      <c r="MQL557" s="152"/>
      <c r="MQM557" s="152"/>
      <c r="MQN557" s="152"/>
      <c r="MQO557" s="152"/>
      <c r="MQP557" s="152"/>
      <c r="MQQ557" s="152"/>
      <c r="MQR557" s="152"/>
      <c r="MQS557" s="152"/>
      <c r="MQT557" s="152"/>
      <c r="MQU557" s="152"/>
      <c r="MQV557" s="152"/>
      <c r="MQW557" s="152"/>
      <c r="MQX557" s="152"/>
      <c r="MQY557" s="152"/>
      <c r="MQZ557" s="152"/>
      <c r="MRA557" s="152"/>
      <c r="MRB557" s="152"/>
      <c r="MRC557" s="152"/>
      <c r="MRD557" s="152"/>
      <c r="MRE557" s="152"/>
      <c r="MRF557" s="152"/>
      <c r="MRG557" s="152"/>
      <c r="MRH557" s="152"/>
      <c r="MRI557" s="152"/>
      <c r="MRJ557" s="152"/>
      <c r="MRK557" s="152"/>
      <c r="MRL557" s="152"/>
      <c r="MRM557" s="152"/>
      <c r="MRN557" s="152"/>
      <c r="MRO557" s="152"/>
      <c r="MRP557" s="152"/>
      <c r="MRQ557" s="152"/>
      <c r="MRR557" s="152"/>
      <c r="MRS557" s="152"/>
      <c r="MRT557" s="152"/>
      <c r="MRU557" s="152"/>
      <c r="MRV557" s="152"/>
      <c r="MRW557" s="152"/>
      <c r="MRX557" s="152"/>
      <c r="MRY557" s="152"/>
      <c r="MRZ557" s="152"/>
      <c r="MSA557" s="152"/>
      <c r="MSB557" s="152"/>
      <c r="MSC557" s="152"/>
      <c r="MSD557" s="152"/>
      <c r="MSE557" s="152"/>
      <c r="MSF557" s="152"/>
      <c r="MSG557" s="152"/>
      <c r="MSH557" s="152"/>
      <c r="MSI557" s="152"/>
      <c r="MSJ557" s="152"/>
      <c r="MSK557" s="152"/>
      <c r="MSL557" s="152"/>
      <c r="MSM557" s="152"/>
      <c r="MSN557" s="152"/>
      <c r="MSO557" s="152"/>
      <c r="MSP557" s="152"/>
      <c r="MSQ557" s="152"/>
      <c r="MSR557" s="152"/>
      <c r="MSS557" s="152"/>
      <c r="MST557" s="152"/>
      <c r="MSU557" s="152"/>
      <c r="MSV557" s="152"/>
      <c r="MSW557" s="152"/>
      <c r="MSX557" s="152"/>
      <c r="MSY557" s="152"/>
      <c r="MSZ557" s="152"/>
      <c r="MTA557" s="152"/>
      <c r="MTB557" s="152"/>
      <c r="MTC557" s="152"/>
      <c r="MTD557" s="152"/>
      <c r="MTE557" s="152"/>
      <c r="MTF557" s="152"/>
      <c r="MTG557" s="152"/>
      <c r="MTH557" s="152"/>
      <c r="MTI557" s="152"/>
      <c r="MTJ557" s="152"/>
      <c r="MTK557" s="152"/>
      <c r="MTL557" s="152"/>
      <c r="MTM557" s="152"/>
      <c r="MTN557" s="152"/>
      <c r="MTO557" s="152"/>
      <c r="MTP557" s="152"/>
      <c r="MTQ557" s="152"/>
      <c r="MTR557" s="152"/>
      <c r="MTS557" s="152"/>
      <c r="MTT557" s="152"/>
      <c r="MTU557" s="152"/>
      <c r="MTV557" s="152"/>
      <c r="MTW557" s="152"/>
      <c r="MTX557" s="152"/>
      <c r="MTY557" s="152"/>
      <c r="MTZ557" s="152"/>
      <c r="MUA557" s="152"/>
      <c r="MUB557" s="152"/>
      <c r="MUC557" s="152"/>
      <c r="MUD557" s="152"/>
      <c r="MUE557" s="152"/>
      <c r="MUF557" s="152"/>
      <c r="MUG557" s="152"/>
      <c r="MUH557" s="152"/>
      <c r="MUI557" s="152"/>
      <c r="MUJ557" s="152"/>
      <c r="MUK557" s="152"/>
      <c r="MUL557" s="152"/>
      <c r="MUM557" s="152"/>
      <c r="MUN557" s="152"/>
      <c r="MUO557" s="152"/>
      <c r="MUP557" s="152"/>
      <c r="MUQ557" s="152"/>
      <c r="MUR557" s="152"/>
      <c r="MUS557" s="152"/>
      <c r="MUT557" s="152"/>
      <c r="MUU557" s="152"/>
      <c r="MUV557" s="152"/>
      <c r="MUW557" s="152"/>
      <c r="MUX557" s="152"/>
      <c r="MUY557" s="152"/>
      <c r="MUZ557" s="152"/>
      <c r="MVA557" s="152"/>
      <c r="MVB557" s="152"/>
      <c r="MVC557" s="152"/>
      <c r="MVD557" s="152"/>
      <c r="MVE557" s="152"/>
      <c r="MVF557" s="152"/>
      <c r="MVG557" s="152"/>
      <c r="MVH557" s="152"/>
      <c r="MVI557" s="152"/>
      <c r="MVJ557" s="152"/>
      <c r="MVK557" s="152"/>
      <c r="MVL557" s="152"/>
      <c r="MVM557" s="152"/>
      <c r="MVN557" s="152"/>
      <c r="MVO557" s="152"/>
      <c r="MVP557" s="152"/>
      <c r="MVQ557" s="152"/>
      <c r="MVR557" s="152"/>
      <c r="MVS557" s="152"/>
      <c r="MVT557" s="152"/>
      <c r="MVU557" s="152"/>
      <c r="MVV557" s="152"/>
      <c r="MVW557" s="152"/>
      <c r="MVX557" s="152"/>
      <c r="MVY557" s="152"/>
      <c r="MVZ557" s="152"/>
      <c r="MWA557" s="152"/>
      <c r="MWB557" s="152"/>
      <c r="MWC557" s="152"/>
      <c r="MWD557" s="152"/>
      <c r="MWE557" s="152"/>
      <c r="MWF557" s="152"/>
      <c r="MWG557" s="152"/>
      <c r="MWH557" s="152"/>
      <c r="MWI557" s="152"/>
      <c r="MWJ557" s="152"/>
      <c r="MWK557" s="152"/>
      <c r="MWL557" s="152"/>
      <c r="MWM557" s="152"/>
      <c r="MWN557" s="152"/>
      <c r="MWO557" s="152"/>
      <c r="MWP557" s="152"/>
      <c r="MWQ557" s="152"/>
      <c r="MWR557" s="152"/>
      <c r="MWS557" s="152"/>
      <c r="MWT557" s="152"/>
      <c r="MWU557" s="152"/>
      <c r="MWV557" s="152"/>
      <c r="MWW557" s="152"/>
      <c r="MWX557" s="152"/>
      <c r="MWY557" s="152"/>
      <c r="MWZ557" s="152"/>
      <c r="MXA557" s="152"/>
      <c r="MXB557" s="152"/>
      <c r="MXC557" s="152"/>
      <c r="MXD557" s="152"/>
      <c r="MXE557" s="152"/>
      <c r="MXF557" s="152"/>
      <c r="MXG557" s="152"/>
      <c r="MXH557" s="152"/>
      <c r="MXI557" s="152"/>
      <c r="MXJ557" s="152"/>
      <c r="MXK557" s="152"/>
      <c r="MXL557" s="152"/>
      <c r="MXM557" s="152"/>
      <c r="MXN557" s="152"/>
      <c r="MXO557" s="152"/>
      <c r="MXP557" s="152"/>
      <c r="MXQ557" s="152"/>
      <c r="MXR557" s="152"/>
      <c r="MXS557" s="152"/>
      <c r="MXT557" s="152"/>
      <c r="MXU557" s="152"/>
      <c r="MXV557" s="152"/>
      <c r="MXW557" s="152"/>
      <c r="MXX557" s="152"/>
      <c r="MXY557" s="152"/>
      <c r="MXZ557" s="152"/>
      <c r="MYA557" s="152"/>
      <c r="MYB557" s="152"/>
      <c r="MYC557" s="152"/>
      <c r="MYD557" s="152"/>
      <c r="MYE557" s="152"/>
      <c r="MYF557" s="152"/>
      <c r="MYG557" s="152"/>
      <c r="MYH557" s="152"/>
      <c r="MYI557" s="152"/>
      <c r="MYJ557" s="152"/>
      <c r="MYK557" s="152"/>
      <c r="MYL557" s="152"/>
      <c r="MYM557" s="152"/>
      <c r="MYN557" s="152"/>
      <c r="MYO557" s="152"/>
      <c r="MYP557" s="152"/>
      <c r="MYQ557" s="152"/>
      <c r="MYR557" s="152"/>
      <c r="MYS557" s="152"/>
      <c r="MYT557" s="152"/>
      <c r="MYU557" s="152"/>
      <c r="MYV557" s="152"/>
      <c r="MYW557" s="152"/>
      <c r="MYX557" s="152"/>
      <c r="MYY557" s="152"/>
      <c r="MYZ557" s="152"/>
      <c r="MZA557" s="152"/>
      <c r="MZB557" s="152"/>
      <c r="MZC557" s="152"/>
      <c r="MZD557" s="152"/>
      <c r="MZE557" s="152"/>
      <c r="MZF557" s="152"/>
      <c r="MZG557" s="152"/>
      <c r="MZH557" s="152"/>
      <c r="MZI557" s="152"/>
      <c r="MZJ557" s="152"/>
      <c r="MZK557" s="152"/>
      <c r="MZL557" s="152"/>
      <c r="MZM557" s="152"/>
      <c r="MZN557" s="152"/>
      <c r="MZO557" s="152"/>
      <c r="MZP557" s="152"/>
      <c r="MZQ557" s="152"/>
      <c r="MZR557" s="152"/>
      <c r="MZS557" s="152"/>
      <c r="MZT557" s="152"/>
      <c r="MZU557" s="152"/>
      <c r="MZV557" s="152"/>
      <c r="MZW557" s="152"/>
      <c r="MZX557" s="152"/>
      <c r="MZY557" s="152"/>
      <c r="MZZ557" s="152"/>
      <c r="NAA557" s="152"/>
      <c r="NAB557" s="152"/>
      <c r="NAC557" s="152"/>
      <c r="NAD557" s="152"/>
      <c r="NAE557" s="152"/>
      <c r="NAF557" s="152"/>
      <c r="NAG557" s="152"/>
      <c r="NAH557" s="152"/>
      <c r="NAI557" s="152"/>
      <c r="NAJ557" s="152"/>
      <c r="NAK557" s="152"/>
      <c r="NAL557" s="152"/>
      <c r="NAM557" s="152"/>
      <c r="NAN557" s="152"/>
      <c r="NAO557" s="152"/>
      <c r="NAP557" s="152"/>
      <c r="NAQ557" s="152"/>
      <c r="NAR557" s="152"/>
      <c r="NAS557" s="152"/>
      <c r="NAT557" s="152"/>
      <c r="NAU557" s="152"/>
      <c r="NAV557" s="152"/>
      <c r="NAW557" s="152"/>
      <c r="NAX557" s="152"/>
      <c r="NAY557" s="152"/>
      <c r="NAZ557" s="152"/>
      <c r="NBA557" s="152"/>
      <c r="NBB557" s="152"/>
      <c r="NBC557" s="152"/>
      <c r="NBD557" s="152"/>
      <c r="NBE557" s="152"/>
      <c r="NBF557" s="152"/>
      <c r="NBG557" s="152"/>
      <c r="NBH557" s="152"/>
      <c r="NBI557" s="152"/>
      <c r="NBJ557" s="152"/>
      <c r="NBK557" s="152"/>
      <c r="NBL557" s="152"/>
      <c r="NBM557" s="152"/>
      <c r="NBN557" s="152"/>
      <c r="NBO557" s="152"/>
      <c r="NBP557" s="152"/>
      <c r="NBQ557" s="152"/>
      <c r="NBR557" s="152"/>
      <c r="NBS557" s="152"/>
      <c r="NBT557" s="152"/>
      <c r="NBU557" s="152"/>
      <c r="NBV557" s="152"/>
      <c r="NBW557" s="152"/>
      <c r="NBX557" s="152"/>
      <c r="NBY557" s="152"/>
      <c r="NBZ557" s="152"/>
      <c r="NCA557" s="152"/>
      <c r="NCB557" s="152"/>
      <c r="NCC557" s="152"/>
      <c r="NCD557" s="152"/>
      <c r="NCE557" s="152"/>
      <c r="NCF557" s="152"/>
      <c r="NCG557" s="152"/>
      <c r="NCH557" s="152"/>
      <c r="NCI557" s="152"/>
      <c r="NCJ557" s="152"/>
      <c r="NCK557" s="152"/>
      <c r="NCL557" s="152"/>
      <c r="NCM557" s="152"/>
      <c r="NCN557" s="152"/>
      <c r="NCO557" s="152"/>
      <c r="NCP557" s="152"/>
      <c r="NCQ557" s="152"/>
      <c r="NCR557" s="152"/>
      <c r="NCS557" s="152"/>
      <c r="NCT557" s="152"/>
      <c r="NCU557" s="152"/>
      <c r="NCV557" s="152"/>
      <c r="NCW557" s="152"/>
      <c r="NCX557" s="152"/>
      <c r="NCY557" s="152"/>
      <c r="NCZ557" s="152"/>
      <c r="NDA557" s="152"/>
      <c r="NDB557" s="152"/>
      <c r="NDC557" s="152"/>
      <c r="NDD557" s="152"/>
      <c r="NDE557" s="152"/>
      <c r="NDF557" s="152"/>
      <c r="NDG557" s="152"/>
      <c r="NDH557" s="152"/>
      <c r="NDI557" s="152"/>
      <c r="NDJ557" s="152"/>
      <c r="NDK557" s="152"/>
      <c r="NDL557" s="152"/>
      <c r="NDM557" s="152"/>
      <c r="NDN557" s="152"/>
      <c r="NDO557" s="152"/>
      <c r="NDP557" s="152"/>
      <c r="NDQ557" s="152"/>
      <c r="NDR557" s="152"/>
      <c r="NDS557" s="152"/>
      <c r="NDT557" s="152"/>
      <c r="NDU557" s="152"/>
      <c r="NDV557" s="152"/>
      <c r="NDW557" s="152"/>
      <c r="NDX557" s="152"/>
      <c r="NDY557" s="152"/>
      <c r="NDZ557" s="152"/>
      <c r="NEA557" s="152"/>
      <c r="NEB557" s="152"/>
      <c r="NEC557" s="152"/>
      <c r="NED557" s="152"/>
      <c r="NEE557" s="152"/>
      <c r="NEF557" s="152"/>
      <c r="NEG557" s="152"/>
      <c r="NEH557" s="152"/>
      <c r="NEI557" s="152"/>
      <c r="NEJ557" s="152"/>
      <c r="NEK557" s="152"/>
      <c r="NEL557" s="152"/>
      <c r="NEM557" s="152"/>
      <c r="NEN557" s="152"/>
      <c r="NEO557" s="152"/>
      <c r="NEP557" s="152"/>
      <c r="NEQ557" s="152"/>
      <c r="NER557" s="152"/>
      <c r="NES557" s="152"/>
      <c r="NET557" s="152"/>
      <c r="NEU557" s="152"/>
      <c r="NEV557" s="152"/>
      <c r="NEW557" s="152"/>
      <c r="NEX557" s="152"/>
      <c r="NEY557" s="152"/>
      <c r="NEZ557" s="152"/>
      <c r="NFA557" s="152"/>
      <c r="NFB557" s="152"/>
      <c r="NFC557" s="152"/>
      <c r="NFD557" s="152"/>
      <c r="NFE557" s="152"/>
      <c r="NFF557" s="152"/>
      <c r="NFG557" s="152"/>
      <c r="NFH557" s="152"/>
      <c r="NFI557" s="152"/>
      <c r="NFJ557" s="152"/>
      <c r="NFK557" s="152"/>
      <c r="NFL557" s="152"/>
      <c r="NFM557" s="152"/>
      <c r="NFN557" s="152"/>
      <c r="NFO557" s="152"/>
      <c r="NFP557" s="152"/>
      <c r="NFQ557" s="152"/>
      <c r="NFR557" s="152"/>
      <c r="NFS557" s="152"/>
      <c r="NFT557" s="152"/>
      <c r="NFU557" s="152"/>
      <c r="NFV557" s="152"/>
      <c r="NFW557" s="152"/>
      <c r="NFX557" s="152"/>
      <c r="NFY557" s="152"/>
      <c r="NFZ557" s="152"/>
      <c r="NGA557" s="152"/>
      <c r="NGB557" s="152"/>
      <c r="NGC557" s="152"/>
      <c r="NGD557" s="152"/>
      <c r="NGE557" s="152"/>
      <c r="NGF557" s="152"/>
      <c r="NGG557" s="152"/>
      <c r="NGH557" s="152"/>
      <c r="NGI557" s="152"/>
      <c r="NGJ557" s="152"/>
      <c r="NGK557" s="152"/>
      <c r="NGL557" s="152"/>
      <c r="NGM557" s="152"/>
      <c r="NGN557" s="152"/>
      <c r="NGO557" s="152"/>
      <c r="NGP557" s="152"/>
      <c r="NGQ557" s="152"/>
      <c r="NGR557" s="152"/>
      <c r="NGS557" s="152"/>
      <c r="NGT557" s="152"/>
      <c r="NGU557" s="152"/>
      <c r="NGV557" s="152"/>
      <c r="NGW557" s="152"/>
      <c r="NGX557" s="152"/>
      <c r="NGY557" s="152"/>
      <c r="NGZ557" s="152"/>
      <c r="NHA557" s="152"/>
      <c r="NHB557" s="152"/>
      <c r="NHC557" s="152"/>
      <c r="NHD557" s="152"/>
      <c r="NHE557" s="152"/>
      <c r="NHF557" s="152"/>
      <c r="NHG557" s="152"/>
      <c r="NHH557" s="152"/>
      <c r="NHI557" s="152"/>
      <c r="NHJ557" s="152"/>
      <c r="NHK557" s="152"/>
      <c r="NHL557" s="152"/>
      <c r="NHM557" s="152"/>
      <c r="NHN557" s="152"/>
      <c r="NHO557" s="152"/>
      <c r="NHP557" s="152"/>
      <c r="NHQ557" s="152"/>
      <c r="NHR557" s="152"/>
      <c r="NHS557" s="152"/>
      <c r="NHT557" s="152"/>
      <c r="NHU557" s="152"/>
      <c r="NHV557" s="152"/>
      <c r="NHW557" s="152"/>
      <c r="NHX557" s="152"/>
      <c r="NHY557" s="152"/>
      <c r="NHZ557" s="152"/>
      <c r="NIA557" s="152"/>
      <c r="NIB557" s="152"/>
      <c r="NIC557" s="152"/>
      <c r="NID557" s="152"/>
      <c r="NIE557" s="152"/>
      <c r="NIF557" s="152"/>
      <c r="NIG557" s="152"/>
      <c r="NIH557" s="152"/>
      <c r="NII557" s="152"/>
      <c r="NIJ557" s="152"/>
      <c r="NIK557" s="152"/>
      <c r="NIL557" s="152"/>
      <c r="NIM557" s="152"/>
      <c r="NIN557" s="152"/>
      <c r="NIO557" s="152"/>
      <c r="NIP557" s="152"/>
      <c r="NIQ557" s="152"/>
      <c r="NIR557" s="152"/>
      <c r="NIS557" s="152"/>
      <c r="NIT557" s="152"/>
      <c r="NIU557" s="152"/>
      <c r="NIV557" s="152"/>
      <c r="NIW557" s="152"/>
      <c r="NIX557" s="152"/>
      <c r="NIY557" s="152"/>
      <c r="NIZ557" s="152"/>
      <c r="NJA557" s="152"/>
      <c r="NJB557" s="152"/>
      <c r="NJC557" s="152"/>
      <c r="NJD557" s="152"/>
      <c r="NJE557" s="152"/>
      <c r="NJF557" s="152"/>
      <c r="NJG557" s="152"/>
      <c r="NJH557" s="152"/>
      <c r="NJI557" s="152"/>
      <c r="NJJ557" s="152"/>
      <c r="NJK557" s="152"/>
      <c r="NJL557" s="152"/>
      <c r="NJM557" s="152"/>
      <c r="NJN557" s="152"/>
      <c r="NJO557" s="152"/>
      <c r="NJP557" s="152"/>
      <c r="NJQ557" s="152"/>
      <c r="NJR557" s="152"/>
      <c r="NJS557" s="152"/>
      <c r="NJT557" s="152"/>
      <c r="NJU557" s="152"/>
      <c r="NJV557" s="152"/>
      <c r="NJW557" s="152"/>
      <c r="NJX557" s="152"/>
      <c r="NJY557" s="152"/>
      <c r="NJZ557" s="152"/>
      <c r="NKA557" s="152"/>
      <c r="NKB557" s="152"/>
      <c r="NKC557" s="152"/>
      <c r="NKD557" s="152"/>
      <c r="NKE557" s="152"/>
      <c r="NKF557" s="152"/>
      <c r="NKG557" s="152"/>
      <c r="NKH557" s="152"/>
      <c r="NKI557" s="152"/>
      <c r="NKJ557" s="152"/>
      <c r="NKK557" s="152"/>
      <c r="NKL557" s="152"/>
      <c r="NKM557" s="152"/>
      <c r="NKN557" s="152"/>
      <c r="NKO557" s="152"/>
      <c r="NKP557" s="152"/>
      <c r="NKQ557" s="152"/>
      <c r="NKR557" s="152"/>
      <c r="NKS557" s="152"/>
      <c r="NKT557" s="152"/>
      <c r="NKU557" s="152"/>
      <c r="NKV557" s="152"/>
      <c r="NKW557" s="152"/>
      <c r="NKX557" s="152"/>
      <c r="NKY557" s="152"/>
      <c r="NKZ557" s="152"/>
      <c r="NLA557" s="152"/>
      <c r="NLB557" s="152"/>
      <c r="NLC557" s="152"/>
      <c r="NLD557" s="152"/>
      <c r="NLE557" s="152"/>
      <c r="NLF557" s="152"/>
      <c r="NLG557" s="152"/>
      <c r="NLH557" s="152"/>
      <c r="NLI557" s="152"/>
      <c r="NLJ557" s="152"/>
      <c r="NLK557" s="152"/>
      <c r="NLL557" s="152"/>
      <c r="NLM557" s="152"/>
      <c r="NLN557" s="152"/>
      <c r="NLO557" s="152"/>
      <c r="NLP557" s="152"/>
      <c r="NLQ557" s="152"/>
      <c r="NLR557" s="152"/>
      <c r="NLS557" s="152"/>
      <c r="NLT557" s="152"/>
      <c r="NLU557" s="152"/>
      <c r="NLV557" s="152"/>
      <c r="NLW557" s="152"/>
      <c r="NLX557" s="152"/>
      <c r="NLY557" s="152"/>
      <c r="NLZ557" s="152"/>
      <c r="NMA557" s="152"/>
      <c r="NMB557" s="152"/>
      <c r="NMC557" s="152"/>
      <c r="NMD557" s="152"/>
      <c r="NME557" s="152"/>
      <c r="NMF557" s="152"/>
      <c r="NMG557" s="152"/>
      <c r="NMH557" s="152"/>
      <c r="NMI557" s="152"/>
      <c r="NMJ557" s="152"/>
      <c r="NMK557" s="152"/>
      <c r="NML557" s="152"/>
      <c r="NMM557" s="152"/>
      <c r="NMN557" s="152"/>
      <c r="NMO557" s="152"/>
      <c r="NMP557" s="152"/>
      <c r="NMQ557" s="152"/>
      <c r="NMR557" s="152"/>
      <c r="NMS557" s="152"/>
      <c r="NMT557" s="152"/>
      <c r="NMU557" s="152"/>
      <c r="NMV557" s="152"/>
      <c r="NMW557" s="152"/>
      <c r="NMX557" s="152"/>
      <c r="NMY557" s="152"/>
      <c r="NMZ557" s="152"/>
      <c r="NNA557" s="152"/>
      <c r="NNB557" s="152"/>
      <c r="NNC557" s="152"/>
      <c r="NND557" s="152"/>
      <c r="NNE557" s="152"/>
      <c r="NNF557" s="152"/>
      <c r="NNG557" s="152"/>
      <c r="NNH557" s="152"/>
      <c r="NNI557" s="152"/>
      <c r="NNJ557" s="152"/>
      <c r="NNK557" s="152"/>
      <c r="NNL557" s="152"/>
      <c r="NNM557" s="152"/>
      <c r="NNN557" s="152"/>
      <c r="NNO557" s="152"/>
      <c r="NNP557" s="152"/>
      <c r="NNQ557" s="152"/>
      <c r="NNR557" s="152"/>
      <c r="NNS557" s="152"/>
      <c r="NNT557" s="152"/>
      <c r="NNU557" s="152"/>
      <c r="NNV557" s="152"/>
      <c r="NNW557" s="152"/>
      <c r="NNX557" s="152"/>
      <c r="NNY557" s="152"/>
      <c r="NNZ557" s="152"/>
      <c r="NOA557" s="152"/>
      <c r="NOB557" s="152"/>
      <c r="NOC557" s="152"/>
      <c r="NOD557" s="152"/>
      <c r="NOE557" s="152"/>
      <c r="NOF557" s="152"/>
      <c r="NOG557" s="152"/>
      <c r="NOH557" s="152"/>
      <c r="NOI557" s="152"/>
      <c r="NOJ557" s="152"/>
      <c r="NOK557" s="152"/>
      <c r="NOL557" s="152"/>
      <c r="NOM557" s="152"/>
      <c r="NON557" s="152"/>
      <c r="NOO557" s="152"/>
      <c r="NOP557" s="152"/>
      <c r="NOQ557" s="152"/>
      <c r="NOR557" s="152"/>
      <c r="NOS557" s="152"/>
      <c r="NOT557" s="152"/>
      <c r="NOU557" s="152"/>
      <c r="NOV557" s="152"/>
      <c r="NOW557" s="152"/>
      <c r="NOX557" s="152"/>
      <c r="NOY557" s="152"/>
      <c r="NOZ557" s="152"/>
      <c r="NPA557" s="152"/>
      <c r="NPB557" s="152"/>
      <c r="NPC557" s="152"/>
      <c r="NPD557" s="152"/>
      <c r="NPE557" s="152"/>
      <c r="NPF557" s="152"/>
      <c r="NPG557" s="152"/>
      <c r="NPH557" s="152"/>
      <c r="NPI557" s="152"/>
      <c r="NPJ557" s="152"/>
      <c r="NPK557" s="152"/>
      <c r="NPL557" s="152"/>
      <c r="NPM557" s="152"/>
      <c r="NPN557" s="152"/>
      <c r="NPO557" s="152"/>
      <c r="NPP557" s="152"/>
      <c r="NPQ557" s="152"/>
      <c r="NPR557" s="152"/>
      <c r="NPS557" s="152"/>
      <c r="NPT557" s="152"/>
      <c r="NPU557" s="152"/>
      <c r="NPV557" s="152"/>
      <c r="NPW557" s="152"/>
      <c r="NPX557" s="152"/>
      <c r="NPY557" s="152"/>
      <c r="NPZ557" s="152"/>
      <c r="NQA557" s="152"/>
      <c r="NQB557" s="152"/>
      <c r="NQC557" s="152"/>
      <c r="NQD557" s="152"/>
      <c r="NQE557" s="152"/>
      <c r="NQF557" s="152"/>
      <c r="NQG557" s="152"/>
      <c r="NQH557" s="152"/>
      <c r="NQI557" s="152"/>
      <c r="NQJ557" s="152"/>
      <c r="NQK557" s="152"/>
      <c r="NQL557" s="152"/>
      <c r="NQM557" s="152"/>
      <c r="NQN557" s="152"/>
      <c r="NQO557" s="152"/>
      <c r="NQP557" s="152"/>
      <c r="NQQ557" s="152"/>
      <c r="NQR557" s="152"/>
      <c r="NQS557" s="152"/>
      <c r="NQT557" s="152"/>
      <c r="NQU557" s="152"/>
      <c r="NQV557" s="152"/>
      <c r="NQW557" s="152"/>
      <c r="NQX557" s="152"/>
      <c r="NQY557" s="152"/>
      <c r="NQZ557" s="152"/>
      <c r="NRA557" s="152"/>
      <c r="NRB557" s="152"/>
      <c r="NRC557" s="152"/>
      <c r="NRD557" s="152"/>
      <c r="NRE557" s="152"/>
      <c r="NRF557" s="152"/>
      <c r="NRG557" s="152"/>
      <c r="NRH557" s="152"/>
      <c r="NRI557" s="152"/>
      <c r="NRJ557" s="152"/>
      <c r="NRK557" s="152"/>
      <c r="NRL557" s="152"/>
      <c r="NRM557" s="152"/>
      <c r="NRN557" s="152"/>
      <c r="NRO557" s="152"/>
      <c r="NRP557" s="152"/>
      <c r="NRQ557" s="152"/>
      <c r="NRR557" s="152"/>
      <c r="NRS557" s="152"/>
      <c r="NRT557" s="152"/>
      <c r="NRU557" s="152"/>
      <c r="NRV557" s="152"/>
      <c r="NRW557" s="152"/>
      <c r="NRX557" s="152"/>
      <c r="NRY557" s="152"/>
      <c r="NRZ557" s="152"/>
      <c r="NSA557" s="152"/>
      <c r="NSB557" s="152"/>
      <c r="NSC557" s="152"/>
      <c r="NSD557" s="152"/>
      <c r="NSE557" s="152"/>
      <c r="NSF557" s="152"/>
      <c r="NSG557" s="152"/>
      <c r="NSH557" s="152"/>
      <c r="NSI557" s="152"/>
      <c r="NSJ557" s="152"/>
      <c r="NSK557" s="152"/>
      <c r="NSL557" s="152"/>
      <c r="NSM557" s="152"/>
      <c r="NSN557" s="152"/>
      <c r="NSO557" s="152"/>
      <c r="NSP557" s="152"/>
      <c r="NSQ557" s="152"/>
      <c r="NSR557" s="152"/>
      <c r="NSS557" s="152"/>
      <c r="NST557" s="152"/>
      <c r="NSU557" s="152"/>
      <c r="NSV557" s="152"/>
      <c r="NSW557" s="152"/>
      <c r="NSX557" s="152"/>
      <c r="NSY557" s="152"/>
      <c r="NSZ557" s="152"/>
      <c r="NTA557" s="152"/>
      <c r="NTB557" s="152"/>
      <c r="NTC557" s="152"/>
      <c r="NTD557" s="152"/>
      <c r="NTE557" s="152"/>
      <c r="NTF557" s="152"/>
      <c r="NTG557" s="152"/>
      <c r="NTH557" s="152"/>
      <c r="NTI557" s="152"/>
      <c r="NTJ557" s="152"/>
      <c r="NTK557" s="152"/>
      <c r="NTL557" s="152"/>
      <c r="NTM557" s="152"/>
      <c r="NTN557" s="152"/>
      <c r="NTO557" s="152"/>
      <c r="NTP557" s="152"/>
      <c r="NTQ557" s="152"/>
      <c r="NTR557" s="152"/>
      <c r="NTS557" s="152"/>
      <c r="NTT557" s="152"/>
      <c r="NTU557" s="152"/>
      <c r="NTV557" s="152"/>
      <c r="NTW557" s="152"/>
      <c r="NTX557" s="152"/>
      <c r="NTY557" s="152"/>
      <c r="NTZ557" s="152"/>
      <c r="NUA557" s="152"/>
      <c r="NUB557" s="152"/>
      <c r="NUC557" s="152"/>
      <c r="NUD557" s="152"/>
      <c r="NUE557" s="152"/>
      <c r="NUF557" s="152"/>
      <c r="NUG557" s="152"/>
      <c r="NUH557" s="152"/>
      <c r="NUI557" s="152"/>
      <c r="NUJ557" s="152"/>
      <c r="NUK557" s="152"/>
      <c r="NUL557" s="152"/>
      <c r="NUM557" s="152"/>
      <c r="NUN557" s="152"/>
      <c r="NUO557" s="152"/>
      <c r="NUP557" s="152"/>
      <c r="NUQ557" s="152"/>
      <c r="NUR557" s="152"/>
      <c r="NUS557" s="152"/>
      <c r="NUT557" s="152"/>
      <c r="NUU557" s="152"/>
      <c r="NUV557" s="152"/>
      <c r="NUW557" s="152"/>
      <c r="NUX557" s="152"/>
      <c r="NUY557" s="152"/>
      <c r="NUZ557" s="152"/>
      <c r="NVA557" s="152"/>
      <c r="NVB557" s="152"/>
      <c r="NVC557" s="152"/>
      <c r="NVD557" s="152"/>
      <c r="NVE557" s="152"/>
      <c r="NVF557" s="152"/>
      <c r="NVG557" s="152"/>
      <c r="NVH557" s="152"/>
      <c r="NVI557" s="152"/>
      <c r="NVJ557" s="152"/>
      <c r="NVK557" s="152"/>
      <c r="NVL557" s="152"/>
      <c r="NVM557" s="152"/>
      <c r="NVN557" s="152"/>
      <c r="NVO557" s="152"/>
      <c r="NVP557" s="152"/>
      <c r="NVQ557" s="152"/>
      <c r="NVR557" s="152"/>
      <c r="NVS557" s="152"/>
      <c r="NVT557" s="152"/>
      <c r="NVU557" s="152"/>
      <c r="NVV557" s="152"/>
      <c r="NVW557" s="152"/>
      <c r="NVX557" s="152"/>
      <c r="NVY557" s="152"/>
      <c r="NVZ557" s="152"/>
      <c r="NWA557" s="152"/>
      <c r="NWB557" s="152"/>
      <c r="NWC557" s="152"/>
      <c r="NWD557" s="152"/>
      <c r="NWE557" s="152"/>
      <c r="NWF557" s="152"/>
      <c r="NWG557" s="152"/>
      <c r="NWH557" s="152"/>
      <c r="NWI557" s="152"/>
      <c r="NWJ557" s="152"/>
      <c r="NWK557" s="152"/>
      <c r="NWL557" s="152"/>
      <c r="NWM557" s="152"/>
      <c r="NWN557" s="152"/>
      <c r="NWO557" s="152"/>
      <c r="NWP557" s="152"/>
      <c r="NWQ557" s="152"/>
      <c r="NWR557" s="152"/>
      <c r="NWS557" s="152"/>
      <c r="NWT557" s="152"/>
      <c r="NWU557" s="152"/>
      <c r="NWV557" s="152"/>
      <c r="NWW557" s="152"/>
      <c r="NWX557" s="152"/>
      <c r="NWY557" s="152"/>
      <c r="NWZ557" s="152"/>
      <c r="NXA557" s="152"/>
      <c r="NXB557" s="152"/>
      <c r="NXC557" s="152"/>
      <c r="NXD557" s="152"/>
      <c r="NXE557" s="152"/>
      <c r="NXF557" s="152"/>
      <c r="NXG557" s="152"/>
      <c r="NXH557" s="152"/>
      <c r="NXI557" s="152"/>
      <c r="NXJ557" s="152"/>
      <c r="NXK557" s="152"/>
      <c r="NXL557" s="152"/>
      <c r="NXM557" s="152"/>
      <c r="NXN557" s="152"/>
      <c r="NXO557" s="152"/>
      <c r="NXP557" s="152"/>
      <c r="NXQ557" s="152"/>
      <c r="NXR557" s="152"/>
      <c r="NXS557" s="152"/>
      <c r="NXT557" s="152"/>
      <c r="NXU557" s="152"/>
      <c r="NXV557" s="152"/>
      <c r="NXW557" s="152"/>
      <c r="NXX557" s="152"/>
      <c r="NXY557" s="152"/>
      <c r="NXZ557" s="152"/>
      <c r="NYA557" s="152"/>
      <c r="NYB557" s="152"/>
      <c r="NYC557" s="152"/>
      <c r="NYD557" s="152"/>
      <c r="NYE557" s="152"/>
      <c r="NYF557" s="152"/>
      <c r="NYG557" s="152"/>
      <c r="NYH557" s="152"/>
      <c r="NYI557" s="152"/>
      <c r="NYJ557" s="152"/>
      <c r="NYK557" s="152"/>
      <c r="NYL557" s="152"/>
      <c r="NYM557" s="152"/>
      <c r="NYN557" s="152"/>
      <c r="NYO557" s="152"/>
      <c r="NYP557" s="152"/>
      <c r="NYQ557" s="152"/>
      <c r="NYR557" s="152"/>
      <c r="NYS557" s="152"/>
      <c r="NYT557" s="152"/>
      <c r="NYU557" s="152"/>
      <c r="NYV557" s="152"/>
      <c r="NYW557" s="152"/>
      <c r="NYX557" s="152"/>
      <c r="NYY557" s="152"/>
      <c r="NYZ557" s="152"/>
      <c r="NZA557" s="152"/>
      <c r="NZB557" s="152"/>
      <c r="NZC557" s="152"/>
      <c r="NZD557" s="152"/>
      <c r="NZE557" s="152"/>
      <c r="NZF557" s="152"/>
      <c r="NZG557" s="152"/>
      <c r="NZH557" s="152"/>
      <c r="NZI557" s="152"/>
      <c r="NZJ557" s="152"/>
      <c r="NZK557" s="152"/>
      <c r="NZL557" s="152"/>
      <c r="NZM557" s="152"/>
      <c r="NZN557" s="152"/>
      <c r="NZO557" s="152"/>
      <c r="NZP557" s="152"/>
      <c r="NZQ557" s="152"/>
      <c r="NZR557" s="152"/>
      <c r="NZS557" s="152"/>
      <c r="NZT557" s="152"/>
      <c r="NZU557" s="152"/>
      <c r="NZV557" s="152"/>
      <c r="NZW557" s="152"/>
      <c r="NZX557" s="152"/>
      <c r="NZY557" s="152"/>
      <c r="NZZ557" s="152"/>
      <c r="OAA557" s="152"/>
      <c r="OAB557" s="152"/>
      <c r="OAC557" s="152"/>
      <c r="OAD557" s="152"/>
      <c r="OAE557" s="152"/>
      <c r="OAF557" s="152"/>
      <c r="OAG557" s="152"/>
      <c r="OAH557" s="152"/>
      <c r="OAI557" s="152"/>
      <c r="OAJ557" s="152"/>
      <c r="OAK557" s="152"/>
      <c r="OAL557" s="152"/>
      <c r="OAM557" s="152"/>
      <c r="OAN557" s="152"/>
      <c r="OAO557" s="152"/>
      <c r="OAP557" s="152"/>
      <c r="OAQ557" s="152"/>
      <c r="OAR557" s="152"/>
      <c r="OAS557" s="152"/>
      <c r="OAT557" s="152"/>
      <c r="OAU557" s="152"/>
      <c r="OAV557" s="152"/>
      <c r="OAW557" s="152"/>
      <c r="OAX557" s="152"/>
      <c r="OAY557" s="152"/>
      <c r="OAZ557" s="152"/>
      <c r="OBA557" s="152"/>
      <c r="OBB557" s="152"/>
      <c r="OBC557" s="152"/>
      <c r="OBD557" s="152"/>
      <c r="OBE557" s="152"/>
      <c r="OBF557" s="152"/>
      <c r="OBG557" s="152"/>
      <c r="OBH557" s="152"/>
      <c r="OBI557" s="152"/>
      <c r="OBJ557" s="152"/>
      <c r="OBK557" s="152"/>
      <c r="OBL557" s="152"/>
      <c r="OBM557" s="152"/>
      <c r="OBN557" s="152"/>
      <c r="OBO557" s="152"/>
      <c r="OBP557" s="152"/>
      <c r="OBQ557" s="152"/>
      <c r="OBR557" s="152"/>
      <c r="OBS557" s="152"/>
      <c r="OBT557" s="152"/>
      <c r="OBU557" s="152"/>
      <c r="OBV557" s="152"/>
      <c r="OBW557" s="152"/>
      <c r="OBX557" s="152"/>
      <c r="OBY557" s="152"/>
      <c r="OBZ557" s="152"/>
      <c r="OCA557" s="152"/>
      <c r="OCB557" s="152"/>
      <c r="OCC557" s="152"/>
      <c r="OCD557" s="152"/>
      <c r="OCE557" s="152"/>
      <c r="OCF557" s="152"/>
      <c r="OCG557" s="152"/>
      <c r="OCH557" s="152"/>
      <c r="OCI557" s="152"/>
      <c r="OCJ557" s="152"/>
      <c r="OCK557" s="152"/>
      <c r="OCL557" s="152"/>
      <c r="OCM557" s="152"/>
      <c r="OCN557" s="152"/>
      <c r="OCO557" s="152"/>
      <c r="OCP557" s="152"/>
      <c r="OCQ557" s="152"/>
      <c r="OCR557" s="152"/>
      <c r="OCS557" s="152"/>
      <c r="OCT557" s="152"/>
      <c r="OCU557" s="152"/>
      <c r="OCV557" s="152"/>
      <c r="OCW557" s="152"/>
      <c r="OCX557" s="152"/>
      <c r="OCY557" s="152"/>
      <c r="OCZ557" s="152"/>
      <c r="ODA557" s="152"/>
      <c r="ODB557" s="152"/>
      <c r="ODC557" s="152"/>
      <c r="ODD557" s="152"/>
      <c r="ODE557" s="152"/>
      <c r="ODF557" s="152"/>
      <c r="ODG557" s="152"/>
      <c r="ODH557" s="152"/>
      <c r="ODI557" s="152"/>
      <c r="ODJ557" s="152"/>
      <c r="ODK557" s="152"/>
      <c r="ODL557" s="152"/>
      <c r="ODM557" s="152"/>
      <c r="ODN557" s="152"/>
      <c r="ODO557" s="152"/>
      <c r="ODP557" s="152"/>
      <c r="ODQ557" s="152"/>
      <c r="ODR557" s="152"/>
      <c r="ODS557" s="152"/>
      <c r="ODT557" s="152"/>
      <c r="ODU557" s="152"/>
      <c r="ODV557" s="152"/>
      <c r="ODW557" s="152"/>
      <c r="ODX557" s="152"/>
      <c r="ODY557" s="152"/>
      <c r="ODZ557" s="152"/>
      <c r="OEA557" s="152"/>
      <c r="OEB557" s="152"/>
      <c r="OEC557" s="152"/>
      <c r="OED557" s="152"/>
      <c r="OEE557" s="152"/>
      <c r="OEF557" s="152"/>
      <c r="OEG557" s="152"/>
      <c r="OEH557" s="152"/>
      <c r="OEI557" s="152"/>
      <c r="OEJ557" s="152"/>
      <c r="OEK557" s="152"/>
      <c r="OEL557" s="152"/>
      <c r="OEM557" s="152"/>
      <c r="OEN557" s="152"/>
      <c r="OEO557" s="152"/>
      <c r="OEP557" s="152"/>
      <c r="OEQ557" s="152"/>
      <c r="OER557" s="152"/>
      <c r="OES557" s="152"/>
      <c r="OET557" s="152"/>
      <c r="OEU557" s="152"/>
      <c r="OEV557" s="152"/>
      <c r="OEW557" s="152"/>
      <c r="OEX557" s="152"/>
      <c r="OEY557" s="152"/>
      <c r="OEZ557" s="152"/>
      <c r="OFA557" s="152"/>
      <c r="OFB557" s="152"/>
      <c r="OFC557" s="152"/>
      <c r="OFD557" s="152"/>
      <c r="OFE557" s="152"/>
      <c r="OFF557" s="152"/>
      <c r="OFG557" s="152"/>
      <c r="OFH557" s="152"/>
      <c r="OFI557" s="152"/>
      <c r="OFJ557" s="152"/>
      <c r="OFK557" s="152"/>
      <c r="OFL557" s="152"/>
      <c r="OFM557" s="152"/>
      <c r="OFN557" s="152"/>
      <c r="OFO557" s="152"/>
      <c r="OFP557" s="152"/>
      <c r="OFQ557" s="152"/>
      <c r="OFR557" s="152"/>
      <c r="OFS557" s="152"/>
      <c r="OFT557" s="152"/>
      <c r="OFU557" s="152"/>
      <c r="OFV557" s="152"/>
      <c r="OFW557" s="152"/>
      <c r="OFX557" s="152"/>
      <c r="OFY557" s="152"/>
      <c r="OFZ557" s="152"/>
      <c r="OGA557" s="152"/>
      <c r="OGB557" s="152"/>
      <c r="OGC557" s="152"/>
      <c r="OGD557" s="152"/>
      <c r="OGE557" s="152"/>
      <c r="OGF557" s="152"/>
      <c r="OGG557" s="152"/>
      <c r="OGH557" s="152"/>
      <c r="OGI557" s="152"/>
      <c r="OGJ557" s="152"/>
      <c r="OGK557" s="152"/>
      <c r="OGL557" s="152"/>
      <c r="OGM557" s="152"/>
      <c r="OGN557" s="152"/>
      <c r="OGO557" s="152"/>
      <c r="OGP557" s="152"/>
      <c r="OGQ557" s="152"/>
      <c r="OGR557" s="152"/>
      <c r="OGS557" s="152"/>
      <c r="OGT557" s="152"/>
      <c r="OGU557" s="152"/>
      <c r="OGV557" s="152"/>
      <c r="OGW557" s="152"/>
      <c r="OGX557" s="152"/>
      <c r="OGY557" s="152"/>
      <c r="OGZ557" s="152"/>
      <c r="OHA557" s="152"/>
      <c r="OHB557" s="152"/>
      <c r="OHC557" s="152"/>
      <c r="OHD557" s="152"/>
      <c r="OHE557" s="152"/>
      <c r="OHF557" s="152"/>
      <c r="OHG557" s="152"/>
      <c r="OHH557" s="152"/>
      <c r="OHI557" s="152"/>
      <c r="OHJ557" s="152"/>
      <c r="OHK557" s="152"/>
      <c r="OHL557" s="152"/>
      <c r="OHM557" s="152"/>
      <c r="OHN557" s="152"/>
      <c r="OHO557" s="152"/>
      <c r="OHP557" s="152"/>
      <c r="OHQ557" s="152"/>
      <c r="OHR557" s="152"/>
      <c r="OHS557" s="152"/>
      <c r="OHT557" s="152"/>
      <c r="OHU557" s="152"/>
      <c r="OHV557" s="152"/>
      <c r="OHW557" s="152"/>
      <c r="OHX557" s="152"/>
      <c r="OHY557" s="152"/>
      <c r="OHZ557" s="152"/>
      <c r="OIA557" s="152"/>
      <c r="OIB557" s="152"/>
      <c r="OIC557" s="152"/>
      <c r="OID557" s="152"/>
      <c r="OIE557" s="152"/>
      <c r="OIF557" s="152"/>
      <c r="OIG557" s="152"/>
      <c r="OIH557" s="152"/>
      <c r="OII557" s="152"/>
      <c r="OIJ557" s="152"/>
      <c r="OIK557" s="152"/>
      <c r="OIL557" s="152"/>
      <c r="OIM557" s="152"/>
      <c r="OIN557" s="152"/>
      <c r="OIO557" s="152"/>
      <c r="OIP557" s="152"/>
      <c r="OIQ557" s="152"/>
      <c r="OIR557" s="152"/>
      <c r="OIS557" s="152"/>
      <c r="OIT557" s="152"/>
      <c r="OIU557" s="152"/>
      <c r="OIV557" s="152"/>
      <c r="OIW557" s="152"/>
      <c r="OIX557" s="152"/>
      <c r="OIY557" s="152"/>
      <c r="OIZ557" s="152"/>
      <c r="OJA557" s="152"/>
      <c r="OJB557" s="152"/>
      <c r="OJC557" s="152"/>
      <c r="OJD557" s="152"/>
      <c r="OJE557" s="152"/>
      <c r="OJF557" s="152"/>
      <c r="OJG557" s="152"/>
      <c r="OJH557" s="152"/>
      <c r="OJI557" s="152"/>
      <c r="OJJ557" s="152"/>
      <c r="OJK557" s="152"/>
      <c r="OJL557" s="152"/>
      <c r="OJM557" s="152"/>
      <c r="OJN557" s="152"/>
      <c r="OJO557" s="152"/>
      <c r="OJP557" s="152"/>
      <c r="OJQ557" s="152"/>
      <c r="OJR557" s="152"/>
      <c r="OJS557" s="152"/>
      <c r="OJT557" s="152"/>
      <c r="OJU557" s="152"/>
      <c r="OJV557" s="152"/>
      <c r="OJW557" s="152"/>
      <c r="OJX557" s="152"/>
      <c r="OJY557" s="152"/>
      <c r="OJZ557" s="152"/>
      <c r="OKA557" s="152"/>
      <c r="OKB557" s="152"/>
      <c r="OKC557" s="152"/>
      <c r="OKD557" s="152"/>
      <c r="OKE557" s="152"/>
      <c r="OKF557" s="152"/>
      <c r="OKG557" s="152"/>
      <c r="OKH557" s="152"/>
      <c r="OKI557" s="152"/>
      <c r="OKJ557" s="152"/>
      <c r="OKK557" s="152"/>
      <c r="OKL557" s="152"/>
      <c r="OKM557" s="152"/>
      <c r="OKN557" s="152"/>
      <c r="OKO557" s="152"/>
      <c r="OKP557" s="152"/>
      <c r="OKQ557" s="152"/>
      <c r="OKR557" s="152"/>
      <c r="OKS557" s="152"/>
      <c r="OKT557" s="152"/>
      <c r="OKU557" s="152"/>
      <c r="OKV557" s="152"/>
      <c r="OKW557" s="152"/>
      <c r="OKX557" s="152"/>
      <c r="OKY557" s="152"/>
      <c r="OKZ557" s="152"/>
      <c r="OLA557" s="152"/>
      <c r="OLB557" s="152"/>
      <c r="OLC557" s="152"/>
      <c r="OLD557" s="152"/>
      <c r="OLE557" s="152"/>
      <c r="OLF557" s="152"/>
      <c r="OLG557" s="152"/>
      <c r="OLH557" s="152"/>
      <c r="OLI557" s="152"/>
      <c r="OLJ557" s="152"/>
      <c r="OLK557" s="152"/>
      <c r="OLL557" s="152"/>
      <c r="OLM557" s="152"/>
      <c r="OLN557" s="152"/>
      <c r="OLO557" s="152"/>
      <c r="OLP557" s="152"/>
      <c r="OLQ557" s="152"/>
      <c r="OLR557" s="152"/>
      <c r="OLS557" s="152"/>
      <c r="OLT557" s="152"/>
      <c r="OLU557" s="152"/>
      <c r="OLV557" s="152"/>
      <c r="OLW557" s="152"/>
      <c r="OLX557" s="152"/>
      <c r="OLY557" s="152"/>
      <c r="OLZ557" s="152"/>
      <c r="OMA557" s="152"/>
      <c r="OMB557" s="152"/>
      <c r="OMC557" s="152"/>
      <c r="OMD557" s="152"/>
      <c r="OME557" s="152"/>
      <c r="OMF557" s="152"/>
      <c r="OMG557" s="152"/>
      <c r="OMH557" s="152"/>
      <c r="OMI557" s="152"/>
      <c r="OMJ557" s="152"/>
      <c r="OMK557" s="152"/>
      <c r="OML557" s="152"/>
      <c r="OMM557" s="152"/>
      <c r="OMN557" s="152"/>
      <c r="OMO557" s="152"/>
      <c r="OMP557" s="152"/>
      <c r="OMQ557" s="152"/>
      <c r="OMR557" s="152"/>
      <c r="OMS557" s="152"/>
      <c r="OMT557" s="152"/>
      <c r="OMU557" s="152"/>
      <c r="OMV557" s="152"/>
      <c r="OMW557" s="152"/>
      <c r="OMX557" s="152"/>
      <c r="OMY557" s="152"/>
      <c r="OMZ557" s="152"/>
      <c r="ONA557" s="152"/>
      <c r="ONB557" s="152"/>
      <c r="ONC557" s="152"/>
      <c r="OND557" s="152"/>
      <c r="ONE557" s="152"/>
      <c r="ONF557" s="152"/>
      <c r="ONG557" s="152"/>
      <c r="ONH557" s="152"/>
      <c r="ONI557" s="152"/>
      <c r="ONJ557" s="152"/>
      <c r="ONK557" s="152"/>
      <c r="ONL557" s="152"/>
      <c r="ONM557" s="152"/>
      <c r="ONN557" s="152"/>
      <c r="ONO557" s="152"/>
      <c r="ONP557" s="152"/>
      <c r="ONQ557" s="152"/>
      <c r="ONR557" s="152"/>
      <c r="ONS557" s="152"/>
      <c r="ONT557" s="152"/>
      <c r="ONU557" s="152"/>
      <c r="ONV557" s="152"/>
      <c r="ONW557" s="152"/>
      <c r="ONX557" s="152"/>
      <c r="ONY557" s="152"/>
      <c r="ONZ557" s="152"/>
      <c r="OOA557" s="152"/>
      <c r="OOB557" s="152"/>
      <c r="OOC557" s="152"/>
      <c r="OOD557" s="152"/>
      <c r="OOE557" s="152"/>
      <c r="OOF557" s="152"/>
      <c r="OOG557" s="152"/>
      <c r="OOH557" s="152"/>
      <c r="OOI557" s="152"/>
      <c r="OOJ557" s="152"/>
      <c r="OOK557" s="152"/>
      <c r="OOL557" s="152"/>
      <c r="OOM557" s="152"/>
      <c r="OON557" s="152"/>
      <c r="OOO557" s="152"/>
      <c r="OOP557" s="152"/>
      <c r="OOQ557" s="152"/>
      <c r="OOR557" s="152"/>
      <c r="OOS557" s="152"/>
      <c r="OOT557" s="152"/>
      <c r="OOU557" s="152"/>
      <c r="OOV557" s="152"/>
      <c r="OOW557" s="152"/>
      <c r="OOX557" s="152"/>
      <c r="OOY557" s="152"/>
      <c r="OOZ557" s="152"/>
      <c r="OPA557" s="152"/>
      <c r="OPB557" s="152"/>
      <c r="OPC557" s="152"/>
      <c r="OPD557" s="152"/>
      <c r="OPE557" s="152"/>
      <c r="OPF557" s="152"/>
      <c r="OPG557" s="152"/>
      <c r="OPH557" s="152"/>
      <c r="OPI557" s="152"/>
      <c r="OPJ557" s="152"/>
      <c r="OPK557" s="152"/>
      <c r="OPL557" s="152"/>
      <c r="OPM557" s="152"/>
      <c r="OPN557" s="152"/>
      <c r="OPO557" s="152"/>
      <c r="OPP557" s="152"/>
      <c r="OPQ557" s="152"/>
      <c r="OPR557" s="152"/>
      <c r="OPS557" s="152"/>
      <c r="OPT557" s="152"/>
      <c r="OPU557" s="152"/>
      <c r="OPV557" s="152"/>
      <c r="OPW557" s="152"/>
      <c r="OPX557" s="152"/>
      <c r="OPY557" s="152"/>
      <c r="OPZ557" s="152"/>
      <c r="OQA557" s="152"/>
      <c r="OQB557" s="152"/>
      <c r="OQC557" s="152"/>
      <c r="OQD557" s="152"/>
      <c r="OQE557" s="152"/>
      <c r="OQF557" s="152"/>
      <c r="OQG557" s="152"/>
      <c r="OQH557" s="152"/>
      <c r="OQI557" s="152"/>
      <c r="OQJ557" s="152"/>
      <c r="OQK557" s="152"/>
      <c r="OQL557" s="152"/>
      <c r="OQM557" s="152"/>
      <c r="OQN557" s="152"/>
      <c r="OQO557" s="152"/>
      <c r="OQP557" s="152"/>
      <c r="OQQ557" s="152"/>
      <c r="OQR557" s="152"/>
      <c r="OQS557" s="152"/>
      <c r="OQT557" s="152"/>
      <c r="OQU557" s="152"/>
      <c r="OQV557" s="152"/>
      <c r="OQW557" s="152"/>
      <c r="OQX557" s="152"/>
      <c r="OQY557" s="152"/>
      <c r="OQZ557" s="152"/>
      <c r="ORA557" s="152"/>
      <c r="ORB557" s="152"/>
      <c r="ORC557" s="152"/>
      <c r="ORD557" s="152"/>
      <c r="ORE557" s="152"/>
      <c r="ORF557" s="152"/>
      <c r="ORG557" s="152"/>
      <c r="ORH557" s="152"/>
      <c r="ORI557" s="152"/>
      <c r="ORJ557" s="152"/>
      <c r="ORK557" s="152"/>
      <c r="ORL557" s="152"/>
      <c r="ORM557" s="152"/>
      <c r="ORN557" s="152"/>
      <c r="ORO557" s="152"/>
      <c r="ORP557" s="152"/>
      <c r="ORQ557" s="152"/>
      <c r="ORR557" s="152"/>
      <c r="ORS557" s="152"/>
      <c r="ORT557" s="152"/>
      <c r="ORU557" s="152"/>
      <c r="ORV557" s="152"/>
      <c r="ORW557" s="152"/>
      <c r="ORX557" s="152"/>
      <c r="ORY557" s="152"/>
      <c r="ORZ557" s="152"/>
      <c r="OSA557" s="152"/>
      <c r="OSB557" s="152"/>
      <c r="OSC557" s="152"/>
      <c r="OSD557" s="152"/>
      <c r="OSE557" s="152"/>
      <c r="OSF557" s="152"/>
      <c r="OSG557" s="152"/>
      <c r="OSH557" s="152"/>
      <c r="OSI557" s="152"/>
      <c r="OSJ557" s="152"/>
      <c r="OSK557" s="152"/>
      <c r="OSL557" s="152"/>
      <c r="OSM557" s="152"/>
      <c r="OSN557" s="152"/>
      <c r="OSO557" s="152"/>
      <c r="OSP557" s="152"/>
      <c r="OSQ557" s="152"/>
      <c r="OSR557" s="152"/>
      <c r="OSS557" s="152"/>
      <c r="OST557" s="152"/>
      <c r="OSU557" s="152"/>
      <c r="OSV557" s="152"/>
      <c r="OSW557" s="152"/>
      <c r="OSX557" s="152"/>
      <c r="OSY557" s="152"/>
      <c r="OSZ557" s="152"/>
      <c r="OTA557" s="152"/>
      <c r="OTB557" s="152"/>
      <c r="OTC557" s="152"/>
      <c r="OTD557" s="152"/>
      <c r="OTE557" s="152"/>
      <c r="OTF557" s="152"/>
      <c r="OTG557" s="152"/>
      <c r="OTH557" s="152"/>
      <c r="OTI557" s="152"/>
      <c r="OTJ557" s="152"/>
      <c r="OTK557" s="152"/>
      <c r="OTL557" s="152"/>
      <c r="OTM557" s="152"/>
      <c r="OTN557" s="152"/>
      <c r="OTO557" s="152"/>
      <c r="OTP557" s="152"/>
      <c r="OTQ557" s="152"/>
      <c r="OTR557" s="152"/>
      <c r="OTS557" s="152"/>
      <c r="OTT557" s="152"/>
      <c r="OTU557" s="152"/>
      <c r="OTV557" s="152"/>
      <c r="OTW557" s="152"/>
      <c r="OTX557" s="152"/>
      <c r="OTY557" s="152"/>
      <c r="OTZ557" s="152"/>
      <c r="OUA557" s="152"/>
      <c r="OUB557" s="152"/>
      <c r="OUC557" s="152"/>
      <c r="OUD557" s="152"/>
      <c r="OUE557" s="152"/>
      <c r="OUF557" s="152"/>
      <c r="OUG557" s="152"/>
      <c r="OUH557" s="152"/>
      <c r="OUI557" s="152"/>
      <c r="OUJ557" s="152"/>
      <c r="OUK557" s="152"/>
      <c r="OUL557" s="152"/>
      <c r="OUM557" s="152"/>
      <c r="OUN557" s="152"/>
      <c r="OUO557" s="152"/>
      <c r="OUP557" s="152"/>
      <c r="OUQ557" s="152"/>
      <c r="OUR557" s="152"/>
      <c r="OUS557" s="152"/>
      <c r="OUT557" s="152"/>
      <c r="OUU557" s="152"/>
      <c r="OUV557" s="152"/>
      <c r="OUW557" s="152"/>
      <c r="OUX557" s="152"/>
      <c r="OUY557" s="152"/>
      <c r="OUZ557" s="152"/>
      <c r="OVA557" s="152"/>
      <c r="OVB557" s="152"/>
      <c r="OVC557" s="152"/>
      <c r="OVD557" s="152"/>
      <c r="OVE557" s="152"/>
      <c r="OVF557" s="152"/>
      <c r="OVG557" s="152"/>
      <c r="OVH557" s="152"/>
      <c r="OVI557" s="152"/>
      <c r="OVJ557" s="152"/>
      <c r="OVK557" s="152"/>
      <c r="OVL557" s="152"/>
      <c r="OVM557" s="152"/>
      <c r="OVN557" s="152"/>
      <c r="OVO557" s="152"/>
      <c r="OVP557" s="152"/>
      <c r="OVQ557" s="152"/>
      <c r="OVR557" s="152"/>
      <c r="OVS557" s="152"/>
      <c r="OVT557" s="152"/>
      <c r="OVU557" s="152"/>
      <c r="OVV557" s="152"/>
      <c r="OVW557" s="152"/>
      <c r="OVX557" s="152"/>
      <c r="OVY557" s="152"/>
      <c r="OVZ557" s="152"/>
      <c r="OWA557" s="152"/>
      <c r="OWB557" s="152"/>
      <c r="OWC557" s="152"/>
      <c r="OWD557" s="152"/>
      <c r="OWE557" s="152"/>
      <c r="OWF557" s="152"/>
      <c r="OWG557" s="152"/>
      <c r="OWH557" s="152"/>
      <c r="OWI557" s="152"/>
      <c r="OWJ557" s="152"/>
      <c r="OWK557" s="152"/>
      <c r="OWL557" s="152"/>
      <c r="OWM557" s="152"/>
      <c r="OWN557" s="152"/>
      <c r="OWO557" s="152"/>
      <c r="OWP557" s="152"/>
      <c r="OWQ557" s="152"/>
      <c r="OWR557" s="152"/>
      <c r="OWS557" s="152"/>
      <c r="OWT557" s="152"/>
      <c r="OWU557" s="152"/>
      <c r="OWV557" s="152"/>
      <c r="OWW557" s="152"/>
      <c r="OWX557" s="152"/>
      <c r="OWY557" s="152"/>
      <c r="OWZ557" s="152"/>
      <c r="OXA557" s="152"/>
      <c r="OXB557" s="152"/>
      <c r="OXC557" s="152"/>
      <c r="OXD557" s="152"/>
      <c r="OXE557" s="152"/>
      <c r="OXF557" s="152"/>
      <c r="OXG557" s="152"/>
      <c r="OXH557" s="152"/>
      <c r="OXI557" s="152"/>
      <c r="OXJ557" s="152"/>
      <c r="OXK557" s="152"/>
      <c r="OXL557" s="152"/>
      <c r="OXM557" s="152"/>
      <c r="OXN557" s="152"/>
      <c r="OXO557" s="152"/>
      <c r="OXP557" s="152"/>
      <c r="OXQ557" s="152"/>
      <c r="OXR557" s="152"/>
      <c r="OXS557" s="152"/>
      <c r="OXT557" s="152"/>
      <c r="OXU557" s="152"/>
      <c r="OXV557" s="152"/>
      <c r="OXW557" s="152"/>
      <c r="OXX557" s="152"/>
      <c r="OXY557" s="152"/>
      <c r="OXZ557" s="152"/>
      <c r="OYA557" s="152"/>
      <c r="OYB557" s="152"/>
      <c r="OYC557" s="152"/>
      <c r="OYD557" s="152"/>
      <c r="OYE557" s="152"/>
      <c r="OYF557" s="152"/>
      <c r="OYG557" s="152"/>
      <c r="OYH557" s="152"/>
      <c r="OYI557" s="152"/>
      <c r="OYJ557" s="152"/>
      <c r="OYK557" s="152"/>
      <c r="OYL557" s="152"/>
      <c r="OYM557" s="152"/>
      <c r="OYN557" s="152"/>
      <c r="OYO557" s="152"/>
      <c r="OYP557" s="152"/>
      <c r="OYQ557" s="152"/>
      <c r="OYR557" s="152"/>
      <c r="OYS557" s="152"/>
      <c r="OYT557" s="152"/>
      <c r="OYU557" s="152"/>
      <c r="OYV557" s="152"/>
      <c r="OYW557" s="152"/>
      <c r="OYX557" s="152"/>
      <c r="OYY557" s="152"/>
      <c r="OYZ557" s="152"/>
      <c r="OZA557" s="152"/>
      <c r="OZB557" s="152"/>
      <c r="OZC557" s="152"/>
      <c r="OZD557" s="152"/>
      <c r="OZE557" s="152"/>
      <c r="OZF557" s="152"/>
      <c r="OZG557" s="152"/>
      <c r="OZH557" s="152"/>
      <c r="OZI557" s="152"/>
      <c r="OZJ557" s="152"/>
      <c r="OZK557" s="152"/>
      <c r="OZL557" s="152"/>
      <c r="OZM557" s="152"/>
      <c r="OZN557" s="152"/>
      <c r="OZO557" s="152"/>
      <c r="OZP557" s="152"/>
      <c r="OZQ557" s="152"/>
      <c r="OZR557" s="152"/>
      <c r="OZS557" s="152"/>
      <c r="OZT557" s="152"/>
      <c r="OZU557" s="152"/>
      <c r="OZV557" s="152"/>
      <c r="OZW557" s="152"/>
      <c r="OZX557" s="152"/>
      <c r="OZY557" s="152"/>
      <c r="OZZ557" s="152"/>
      <c r="PAA557" s="152"/>
      <c r="PAB557" s="152"/>
      <c r="PAC557" s="152"/>
      <c r="PAD557" s="152"/>
      <c r="PAE557" s="152"/>
      <c r="PAF557" s="152"/>
      <c r="PAG557" s="152"/>
      <c r="PAH557" s="152"/>
      <c r="PAI557" s="152"/>
      <c r="PAJ557" s="152"/>
      <c r="PAK557" s="152"/>
      <c r="PAL557" s="152"/>
      <c r="PAM557" s="152"/>
      <c r="PAN557" s="152"/>
      <c r="PAO557" s="152"/>
      <c r="PAP557" s="152"/>
      <c r="PAQ557" s="152"/>
      <c r="PAR557" s="152"/>
      <c r="PAS557" s="152"/>
      <c r="PAT557" s="152"/>
      <c r="PAU557" s="152"/>
      <c r="PAV557" s="152"/>
      <c r="PAW557" s="152"/>
      <c r="PAX557" s="152"/>
      <c r="PAY557" s="152"/>
      <c r="PAZ557" s="152"/>
      <c r="PBA557" s="152"/>
      <c r="PBB557" s="152"/>
      <c r="PBC557" s="152"/>
      <c r="PBD557" s="152"/>
      <c r="PBE557" s="152"/>
      <c r="PBF557" s="152"/>
      <c r="PBG557" s="152"/>
      <c r="PBH557" s="152"/>
      <c r="PBI557" s="152"/>
      <c r="PBJ557" s="152"/>
      <c r="PBK557" s="152"/>
      <c r="PBL557" s="152"/>
      <c r="PBM557" s="152"/>
      <c r="PBN557" s="152"/>
      <c r="PBO557" s="152"/>
      <c r="PBP557" s="152"/>
      <c r="PBQ557" s="152"/>
      <c r="PBR557" s="152"/>
      <c r="PBS557" s="152"/>
      <c r="PBT557" s="152"/>
      <c r="PBU557" s="152"/>
      <c r="PBV557" s="152"/>
      <c r="PBW557" s="152"/>
      <c r="PBX557" s="152"/>
      <c r="PBY557" s="152"/>
      <c r="PBZ557" s="152"/>
      <c r="PCA557" s="152"/>
      <c r="PCB557" s="152"/>
      <c r="PCC557" s="152"/>
      <c r="PCD557" s="152"/>
      <c r="PCE557" s="152"/>
      <c r="PCF557" s="152"/>
      <c r="PCG557" s="152"/>
      <c r="PCH557" s="152"/>
      <c r="PCI557" s="152"/>
      <c r="PCJ557" s="152"/>
      <c r="PCK557" s="152"/>
      <c r="PCL557" s="152"/>
      <c r="PCM557" s="152"/>
      <c r="PCN557" s="152"/>
      <c r="PCO557" s="152"/>
      <c r="PCP557" s="152"/>
      <c r="PCQ557" s="152"/>
      <c r="PCR557" s="152"/>
      <c r="PCS557" s="152"/>
      <c r="PCT557" s="152"/>
      <c r="PCU557" s="152"/>
      <c r="PCV557" s="152"/>
      <c r="PCW557" s="152"/>
      <c r="PCX557" s="152"/>
      <c r="PCY557" s="152"/>
      <c r="PCZ557" s="152"/>
      <c r="PDA557" s="152"/>
      <c r="PDB557" s="152"/>
      <c r="PDC557" s="152"/>
      <c r="PDD557" s="152"/>
      <c r="PDE557" s="152"/>
      <c r="PDF557" s="152"/>
      <c r="PDG557" s="152"/>
      <c r="PDH557" s="152"/>
      <c r="PDI557" s="152"/>
      <c r="PDJ557" s="152"/>
      <c r="PDK557" s="152"/>
      <c r="PDL557" s="152"/>
      <c r="PDM557" s="152"/>
      <c r="PDN557" s="152"/>
      <c r="PDO557" s="152"/>
      <c r="PDP557" s="152"/>
      <c r="PDQ557" s="152"/>
      <c r="PDR557" s="152"/>
      <c r="PDS557" s="152"/>
      <c r="PDT557" s="152"/>
      <c r="PDU557" s="152"/>
      <c r="PDV557" s="152"/>
      <c r="PDW557" s="152"/>
      <c r="PDX557" s="152"/>
      <c r="PDY557" s="152"/>
      <c r="PDZ557" s="152"/>
      <c r="PEA557" s="152"/>
      <c r="PEB557" s="152"/>
      <c r="PEC557" s="152"/>
      <c r="PED557" s="152"/>
      <c r="PEE557" s="152"/>
      <c r="PEF557" s="152"/>
      <c r="PEG557" s="152"/>
      <c r="PEH557" s="152"/>
      <c r="PEI557" s="152"/>
      <c r="PEJ557" s="152"/>
      <c r="PEK557" s="152"/>
      <c r="PEL557" s="152"/>
      <c r="PEM557" s="152"/>
      <c r="PEN557" s="152"/>
      <c r="PEO557" s="152"/>
      <c r="PEP557" s="152"/>
      <c r="PEQ557" s="152"/>
      <c r="PER557" s="152"/>
      <c r="PES557" s="152"/>
      <c r="PET557" s="152"/>
      <c r="PEU557" s="152"/>
      <c r="PEV557" s="152"/>
      <c r="PEW557" s="152"/>
      <c r="PEX557" s="152"/>
      <c r="PEY557" s="152"/>
      <c r="PEZ557" s="152"/>
      <c r="PFA557" s="152"/>
      <c r="PFB557" s="152"/>
      <c r="PFC557" s="152"/>
      <c r="PFD557" s="152"/>
      <c r="PFE557" s="152"/>
      <c r="PFF557" s="152"/>
      <c r="PFG557" s="152"/>
      <c r="PFH557" s="152"/>
      <c r="PFI557" s="152"/>
      <c r="PFJ557" s="152"/>
      <c r="PFK557" s="152"/>
      <c r="PFL557" s="152"/>
      <c r="PFM557" s="152"/>
      <c r="PFN557" s="152"/>
      <c r="PFO557" s="152"/>
      <c r="PFP557" s="152"/>
      <c r="PFQ557" s="152"/>
      <c r="PFR557" s="152"/>
      <c r="PFS557" s="152"/>
      <c r="PFT557" s="152"/>
      <c r="PFU557" s="152"/>
      <c r="PFV557" s="152"/>
      <c r="PFW557" s="152"/>
      <c r="PFX557" s="152"/>
      <c r="PFY557" s="152"/>
      <c r="PFZ557" s="152"/>
      <c r="PGA557" s="152"/>
      <c r="PGB557" s="152"/>
      <c r="PGC557" s="152"/>
      <c r="PGD557" s="152"/>
      <c r="PGE557" s="152"/>
      <c r="PGF557" s="152"/>
      <c r="PGG557" s="152"/>
      <c r="PGH557" s="152"/>
      <c r="PGI557" s="152"/>
      <c r="PGJ557" s="152"/>
      <c r="PGK557" s="152"/>
      <c r="PGL557" s="152"/>
      <c r="PGM557" s="152"/>
      <c r="PGN557" s="152"/>
      <c r="PGO557" s="152"/>
      <c r="PGP557" s="152"/>
      <c r="PGQ557" s="152"/>
      <c r="PGR557" s="152"/>
      <c r="PGS557" s="152"/>
      <c r="PGT557" s="152"/>
      <c r="PGU557" s="152"/>
      <c r="PGV557" s="152"/>
      <c r="PGW557" s="152"/>
      <c r="PGX557" s="152"/>
      <c r="PGY557" s="152"/>
      <c r="PGZ557" s="152"/>
      <c r="PHA557" s="152"/>
      <c r="PHB557" s="152"/>
      <c r="PHC557" s="152"/>
      <c r="PHD557" s="152"/>
      <c r="PHE557" s="152"/>
      <c r="PHF557" s="152"/>
      <c r="PHG557" s="152"/>
      <c r="PHH557" s="152"/>
      <c r="PHI557" s="152"/>
      <c r="PHJ557" s="152"/>
      <c r="PHK557" s="152"/>
      <c r="PHL557" s="152"/>
      <c r="PHM557" s="152"/>
      <c r="PHN557" s="152"/>
      <c r="PHO557" s="152"/>
      <c r="PHP557" s="152"/>
      <c r="PHQ557" s="152"/>
      <c r="PHR557" s="152"/>
      <c r="PHS557" s="152"/>
      <c r="PHT557" s="152"/>
      <c r="PHU557" s="152"/>
      <c r="PHV557" s="152"/>
      <c r="PHW557" s="152"/>
      <c r="PHX557" s="152"/>
      <c r="PHY557" s="152"/>
      <c r="PHZ557" s="152"/>
      <c r="PIA557" s="152"/>
      <c r="PIB557" s="152"/>
      <c r="PIC557" s="152"/>
      <c r="PID557" s="152"/>
      <c r="PIE557" s="152"/>
      <c r="PIF557" s="152"/>
      <c r="PIG557" s="152"/>
      <c r="PIH557" s="152"/>
      <c r="PII557" s="152"/>
      <c r="PIJ557" s="152"/>
      <c r="PIK557" s="152"/>
      <c r="PIL557" s="152"/>
      <c r="PIM557" s="152"/>
      <c r="PIN557" s="152"/>
      <c r="PIO557" s="152"/>
      <c r="PIP557" s="152"/>
      <c r="PIQ557" s="152"/>
      <c r="PIR557" s="152"/>
      <c r="PIS557" s="152"/>
      <c r="PIT557" s="152"/>
      <c r="PIU557" s="152"/>
      <c r="PIV557" s="152"/>
      <c r="PIW557" s="152"/>
      <c r="PIX557" s="152"/>
      <c r="PIY557" s="152"/>
      <c r="PIZ557" s="152"/>
      <c r="PJA557" s="152"/>
      <c r="PJB557" s="152"/>
      <c r="PJC557" s="152"/>
      <c r="PJD557" s="152"/>
      <c r="PJE557" s="152"/>
      <c r="PJF557" s="152"/>
      <c r="PJG557" s="152"/>
      <c r="PJH557" s="152"/>
      <c r="PJI557" s="152"/>
      <c r="PJJ557" s="152"/>
      <c r="PJK557" s="152"/>
      <c r="PJL557" s="152"/>
      <c r="PJM557" s="152"/>
      <c r="PJN557" s="152"/>
      <c r="PJO557" s="152"/>
      <c r="PJP557" s="152"/>
      <c r="PJQ557" s="152"/>
      <c r="PJR557" s="152"/>
      <c r="PJS557" s="152"/>
      <c r="PJT557" s="152"/>
      <c r="PJU557" s="152"/>
      <c r="PJV557" s="152"/>
      <c r="PJW557" s="152"/>
      <c r="PJX557" s="152"/>
      <c r="PJY557" s="152"/>
      <c r="PJZ557" s="152"/>
      <c r="PKA557" s="152"/>
      <c r="PKB557" s="152"/>
      <c r="PKC557" s="152"/>
      <c r="PKD557" s="152"/>
      <c r="PKE557" s="152"/>
      <c r="PKF557" s="152"/>
      <c r="PKG557" s="152"/>
      <c r="PKH557" s="152"/>
      <c r="PKI557" s="152"/>
      <c r="PKJ557" s="152"/>
      <c r="PKK557" s="152"/>
      <c r="PKL557" s="152"/>
      <c r="PKM557" s="152"/>
      <c r="PKN557" s="152"/>
      <c r="PKO557" s="152"/>
      <c r="PKP557" s="152"/>
      <c r="PKQ557" s="152"/>
      <c r="PKR557" s="152"/>
      <c r="PKS557" s="152"/>
      <c r="PKT557" s="152"/>
      <c r="PKU557" s="152"/>
      <c r="PKV557" s="152"/>
      <c r="PKW557" s="152"/>
      <c r="PKX557" s="152"/>
      <c r="PKY557" s="152"/>
      <c r="PKZ557" s="152"/>
      <c r="PLA557" s="152"/>
      <c r="PLB557" s="152"/>
      <c r="PLC557" s="152"/>
      <c r="PLD557" s="152"/>
      <c r="PLE557" s="152"/>
      <c r="PLF557" s="152"/>
      <c r="PLG557" s="152"/>
      <c r="PLH557" s="152"/>
      <c r="PLI557" s="152"/>
      <c r="PLJ557" s="152"/>
      <c r="PLK557" s="152"/>
      <c r="PLL557" s="152"/>
      <c r="PLM557" s="152"/>
      <c r="PLN557" s="152"/>
      <c r="PLO557" s="152"/>
      <c r="PLP557" s="152"/>
      <c r="PLQ557" s="152"/>
      <c r="PLR557" s="152"/>
      <c r="PLS557" s="152"/>
      <c r="PLT557" s="152"/>
      <c r="PLU557" s="152"/>
      <c r="PLV557" s="152"/>
      <c r="PLW557" s="152"/>
      <c r="PLX557" s="152"/>
      <c r="PLY557" s="152"/>
      <c r="PLZ557" s="152"/>
      <c r="PMA557" s="152"/>
      <c r="PMB557" s="152"/>
      <c r="PMC557" s="152"/>
      <c r="PMD557" s="152"/>
      <c r="PME557" s="152"/>
      <c r="PMF557" s="152"/>
      <c r="PMG557" s="152"/>
      <c r="PMH557" s="152"/>
      <c r="PMI557" s="152"/>
      <c r="PMJ557" s="152"/>
      <c r="PMK557" s="152"/>
      <c r="PML557" s="152"/>
      <c r="PMM557" s="152"/>
      <c r="PMN557" s="152"/>
      <c r="PMO557" s="152"/>
      <c r="PMP557" s="152"/>
      <c r="PMQ557" s="152"/>
      <c r="PMR557" s="152"/>
      <c r="PMS557" s="152"/>
      <c r="PMT557" s="152"/>
      <c r="PMU557" s="152"/>
      <c r="PMV557" s="152"/>
      <c r="PMW557" s="152"/>
      <c r="PMX557" s="152"/>
      <c r="PMY557" s="152"/>
      <c r="PMZ557" s="152"/>
      <c r="PNA557" s="152"/>
      <c r="PNB557" s="152"/>
      <c r="PNC557" s="152"/>
      <c r="PND557" s="152"/>
      <c r="PNE557" s="152"/>
      <c r="PNF557" s="152"/>
      <c r="PNG557" s="152"/>
      <c r="PNH557" s="152"/>
      <c r="PNI557" s="152"/>
      <c r="PNJ557" s="152"/>
      <c r="PNK557" s="152"/>
      <c r="PNL557" s="152"/>
      <c r="PNM557" s="152"/>
      <c r="PNN557" s="152"/>
      <c r="PNO557" s="152"/>
      <c r="PNP557" s="152"/>
      <c r="PNQ557" s="152"/>
      <c r="PNR557" s="152"/>
      <c r="PNS557" s="152"/>
      <c r="PNT557" s="152"/>
      <c r="PNU557" s="152"/>
      <c r="PNV557" s="152"/>
      <c r="PNW557" s="152"/>
      <c r="PNX557" s="152"/>
      <c r="PNY557" s="152"/>
      <c r="PNZ557" s="152"/>
      <c r="POA557" s="152"/>
      <c r="POB557" s="152"/>
      <c r="POC557" s="152"/>
      <c r="POD557" s="152"/>
      <c r="POE557" s="152"/>
      <c r="POF557" s="152"/>
      <c r="POG557" s="152"/>
      <c r="POH557" s="152"/>
      <c r="POI557" s="152"/>
      <c r="POJ557" s="152"/>
      <c r="POK557" s="152"/>
      <c r="POL557" s="152"/>
      <c r="POM557" s="152"/>
      <c r="PON557" s="152"/>
      <c r="POO557" s="152"/>
      <c r="POP557" s="152"/>
      <c r="POQ557" s="152"/>
      <c r="POR557" s="152"/>
      <c r="POS557" s="152"/>
      <c r="POT557" s="152"/>
      <c r="POU557" s="152"/>
      <c r="POV557" s="152"/>
      <c r="POW557" s="152"/>
      <c r="POX557" s="152"/>
      <c r="POY557" s="152"/>
      <c r="POZ557" s="152"/>
      <c r="PPA557" s="152"/>
      <c r="PPB557" s="152"/>
      <c r="PPC557" s="152"/>
      <c r="PPD557" s="152"/>
      <c r="PPE557" s="152"/>
      <c r="PPF557" s="152"/>
      <c r="PPG557" s="152"/>
      <c r="PPH557" s="152"/>
      <c r="PPI557" s="152"/>
      <c r="PPJ557" s="152"/>
      <c r="PPK557" s="152"/>
      <c r="PPL557" s="152"/>
      <c r="PPM557" s="152"/>
      <c r="PPN557" s="152"/>
      <c r="PPO557" s="152"/>
      <c r="PPP557" s="152"/>
      <c r="PPQ557" s="152"/>
      <c r="PPR557" s="152"/>
      <c r="PPS557" s="152"/>
      <c r="PPT557" s="152"/>
      <c r="PPU557" s="152"/>
      <c r="PPV557" s="152"/>
      <c r="PPW557" s="152"/>
      <c r="PPX557" s="152"/>
      <c r="PPY557" s="152"/>
      <c r="PPZ557" s="152"/>
      <c r="PQA557" s="152"/>
      <c r="PQB557" s="152"/>
      <c r="PQC557" s="152"/>
      <c r="PQD557" s="152"/>
      <c r="PQE557" s="152"/>
      <c r="PQF557" s="152"/>
      <c r="PQG557" s="152"/>
      <c r="PQH557" s="152"/>
      <c r="PQI557" s="152"/>
      <c r="PQJ557" s="152"/>
      <c r="PQK557" s="152"/>
      <c r="PQL557" s="152"/>
      <c r="PQM557" s="152"/>
      <c r="PQN557" s="152"/>
      <c r="PQO557" s="152"/>
      <c r="PQP557" s="152"/>
      <c r="PQQ557" s="152"/>
      <c r="PQR557" s="152"/>
      <c r="PQS557" s="152"/>
      <c r="PQT557" s="152"/>
      <c r="PQU557" s="152"/>
      <c r="PQV557" s="152"/>
      <c r="PQW557" s="152"/>
      <c r="PQX557" s="152"/>
      <c r="PQY557" s="152"/>
      <c r="PQZ557" s="152"/>
      <c r="PRA557" s="152"/>
      <c r="PRB557" s="152"/>
      <c r="PRC557" s="152"/>
      <c r="PRD557" s="152"/>
      <c r="PRE557" s="152"/>
      <c r="PRF557" s="152"/>
      <c r="PRG557" s="152"/>
      <c r="PRH557" s="152"/>
      <c r="PRI557" s="152"/>
      <c r="PRJ557" s="152"/>
      <c r="PRK557" s="152"/>
      <c r="PRL557" s="152"/>
      <c r="PRM557" s="152"/>
      <c r="PRN557" s="152"/>
      <c r="PRO557" s="152"/>
      <c r="PRP557" s="152"/>
      <c r="PRQ557" s="152"/>
      <c r="PRR557" s="152"/>
      <c r="PRS557" s="152"/>
      <c r="PRT557" s="152"/>
      <c r="PRU557" s="152"/>
      <c r="PRV557" s="152"/>
      <c r="PRW557" s="152"/>
      <c r="PRX557" s="152"/>
      <c r="PRY557" s="152"/>
      <c r="PRZ557" s="152"/>
      <c r="PSA557" s="152"/>
      <c r="PSB557" s="152"/>
      <c r="PSC557" s="152"/>
      <c r="PSD557" s="152"/>
      <c r="PSE557" s="152"/>
      <c r="PSF557" s="152"/>
      <c r="PSG557" s="152"/>
      <c r="PSH557" s="152"/>
      <c r="PSI557" s="152"/>
      <c r="PSJ557" s="152"/>
      <c r="PSK557" s="152"/>
      <c r="PSL557" s="152"/>
      <c r="PSM557" s="152"/>
      <c r="PSN557" s="152"/>
      <c r="PSO557" s="152"/>
      <c r="PSP557" s="152"/>
      <c r="PSQ557" s="152"/>
      <c r="PSR557" s="152"/>
      <c r="PSS557" s="152"/>
      <c r="PST557" s="152"/>
      <c r="PSU557" s="152"/>
      <c r="PSV557" s="152"/>
      <c r="PSW557" s="152"/>
      <c r="PSX557" s="152"/>
      <c r="PSY557" s="152"/>
      <c r="PSZ557" s="152"/>
      <c r="PTA557" s="152"/>
      <c r="PTB557" s="152"/>
      <c r="PTC557" s="152"/>
      <c r="PTD557" s="152"/>
      <c r="PTE557" s="152"/>
      <c r="PTF557" s="152"/>
      <c r="PTG557" s="152"/>
      <c r="PTH557" s="152"/>
      <c r="PTI557" s="152"/>
      <c r="PTJ557" s="152"/>
      <c r="PTK557" s="152"/>
      <c r="PTL557" s="152"/>
      <c r="PTM557" s="152"/>
      <c r="PTN557" s="152"/>
      <c r="PTO557" s="152"/>
      <c r="PTP557" s="152"/>
      <c r="PTQ557" s="152"/>
      <c r="PTR557" s="152"/>
      <c r="PTS557" s="152"/>
      <c r="PTT557" s="152"/>
      <c r="PTU557" s="152"/>
      <c r="PTV557" s="152"/>
      <c r="PTW557" s="152"/>
      <c r="PTX557" s="152"/>
      <c r="PTY557" s="152"/>
      <c r="PTZ557" s="152"/>
      <c r="PUA557" s="152"/>
      <c r="PUB557" s="152"/>
      <c r="PUC557" s="152"/>
      <c r="PUD557" s="152"/>
      <c r="PUE557" s="152"/>
      <c r="PUF557" s="152"/>
      <c r="PUG557" s="152"/>
      <c r="PUH557" s="152"/>
      <c r="PUI557" s="152"/>
      <c r="PUJ557" s="152"/>
      <c r="PUK557" s="152"/>
      <c r="PUL557" s="152"/>
      <c r="PUM557" s="152"/>
      <c r="PUN557" s="152"/>
      <c r="PUO557" s="152"/>
      <c r="PUP557" s="152"/>
      <c r="PUQ557" s="152"/>
      <c r="PUR557" s="152"/>
      <c r="PUS557" s="152"/>
      <c r="PUT557" s="152"/>
      <c r="PUU557" s="152"/>
      <c r="PUV557" s="152"/>
      <c r="PUW557" s="152"/>
      <c r="PUX557" s="152"/>
      <c r="PUY557" s="152"/>
      <c r="PUZ557" s="152"/>
      <c r="PVA557" s="152"/>
      <c r="PVB557" s="152"/>
      <c r="PVC557" s="152"/>
      <c r="PVD557" s="152"/>
      <c r="PVE557" s="152"/>
      <c r="PVF557" s="152"/>
      <c r="PVG557" s="152"/>
      <c r="PVH557" s="152"/>
      <c r="PVI557" s="152"/>
      <c r="PVJ557" s="152"/>
      <c r="PVK557" s="152"/>
      <c r="PVL557" s="152"/>
      <c r="PVM557" s="152"/>
      <c r="PVN557" s="152"/>
      <c r="PVO557" s="152"/>
      <c r="PVP557" s="152"/>
      <c r="PVQ557" s="152"/>
      <c r="PVR557" s="152"/>
      <c r="PVS557" s="152"/>
      <c r="PVT557" s="152"/>
      <c r="PVU557" s="152"/>
      <c r="PVV557" s="152"/>
      <c r="PVW557" s="152"/>
      <c r="PVX557" s="152"/>
      <c r="PVY557" s="152"/>
      <c r="PVZ557" s="152"/>
      <c r="PWA557" s="152"/>
      <c r="PWB557" s="152"/>
      <c r="PWC557" s="152"/>
      <c r="PWD557" s="152"/>
      <c r="PWE557" s="152"/>
      <c r="PWF557" s="152"/>
      <c r="PWG557" s="152"/>
      <c r="PWH557" s="152"/>
      <c r="PWI557" s="152"/>
      <c r="PWJ557" s="152"/>
      <c r="PWK557" s="152"/>
      <c r="PWL557" s="152"/>
      <c r="PWM557" s="152"/>
      <c r="PWN557" s="152"/>
      <c r="PWO557" s="152"/>
      <c r="PWP557" s="152"/>
      <c r="PWQ557" s="152"/>
      <c r="PWR557" s="152"/>
      <c r="PWS557" s="152"/>
      <c r="PWT557" s="152"/>
      <c r="PWU557" s="152"/>
      <c r="PWV557" s="152"/>
      <c r="PWW557" s="152"/>
      <c r="PWX557" s="152"/>
      <c r="PWY557" s="152"/>
      <c r="PWZ557" s="152"/>
      <c r="PXA557" s="152"/>
      <c r="PXB557" s="152"/>
      <c r="PXC557" s="152"/>
      <c r="PXD557" s="152"/>
      <c r="PXE557" s="152"/>
      <c r="PXF557" s="152"/>
      <c r="PXG557" s="152"/>
      <c r="PXH557" s="152"/>
      <c r="PXI557" s="152"/>
      <c r="PXJ557" s="152"/>
      <c r="PXK557" s="152"/>
      <c r="PXL557" s="152"/>
      <c r="PXM557" s="152"/>
      <c r="PXN557" s="152"/>
      <c r="PXO557" s="152"/>
      <c r="PXP557" s="152"/>
      <c r="PXQ557" s="152"/>
      <c r="PXR557" s="152"/>
      <c r="PXS557" s="152"/>
      <c r="PXT557" s="152"/>
      <c r="PXU557" s="152"/>
      <c r="PXV557" s="152"/>
      <c r="PXW557" s="152"/>
      <c r="PXX557" s="152"/>
      <c r="PXY557" s="152"/>
      <c r="PXZ557" s="152"/>
      <c r="PYA557" s="152"/>
      <c r="PYB557" s="152"/>
      <c r="PYC557" s="152"/>
      <c r="PYD557" s="152"/>
      <c r="PYE557" s="152"/>
      <c r="PYF557" s="152"/>
      <c r="PYG557" s="152"/>
      <c r="PYH557" s="152"/>
      <c r="PYI557" s="152"/>
      <c r="PYJ557" s="152"/>
      <c r="PYK557" s="152"/>
      <c r="PYL557" s="152"/>
      <c r="PYM557" s="152"/>
      <c r="PYN557" s="152"/>
      <c r="PYO557" s="152"/>
      <c r="PYP557" s="152"/>
      <c r="PYQ557" s="152"/>
      <c r="PYR557" s="152"/>
      <c r="PYS557" s="152"/>
      <c r="PYT557" s="152"/>
      <c r="PYU557" s="152"/>
      <c r="PYV557" s="152"/>
      <c r="PYW557" s="152"/>
      <c r="PYX557" s="152"/>
      <c r="PYY557" s="152"/>
      <c r="PYZ557" s="152"/>
      <c r="PZA557" s="152"/>
      <c r="PZB557" s="152"/>
      <c r="PZC557" s="152"/>
      <c r="PZD557" s="152"/>
      <c r="PZE557" s="152"/>
      <c r="PZF557" s="152"/>
      <c r="PZG557" s="152"/>
      <c r="PZH557" s="152"/>
      <c r="PZI557" s="152"/>
      <c r="PZJ557" s="152"/>
      <c r="PZK557" s="152"/>
      <c r="PZL557" s="152"/>
      <c r="PZM557" s="152"/>
      <c r="PZN557" s="152"/>
      <c r="PZO557" s="152"/>
      <c r="PZP557" s="152"/>
      <c r="PZQ557" s="152"/>
      <c r="PZR557" s="152"/>
      <c r="PZS557" s="152"/>
      <c r="PZT557" s="152"/>
      <c r="PZU557" s="152"/>
      <c r="PZV557" s="152"/>
      <c r="PZW557" s="152"/>
      <c r="PZX557" s="152"/>
      <c r="PZY557" s="152"/>
      <c r="PZZ557" s="152"/>
      <c r="QAA557" s="152"/>
      <c r="QAB557" s="152"/>
      <c r="QAC557" s="152"/>
      <c r="QAD557" s="152"/>
      <c r="QAE557" s="152"/>
      <c r="QAF557" s="152"/>
      <c r="QAG557" s="152"/>
      <c r="QAH557" s="152"/>
      <c r="QAI557" s="152"/>
      <c r="QAJ557" s="152"/>
      <c r="QAK557" s="152"/>
      <c r="QAL557" s="152"/>
      <c r="QAM557" s="152"/>
      <c r="QAN557" s="152"/>
      <c r="QAO557" s="152"/>
      <c r="QAP557" s="152"/>
      <c r="QAQ557" s="152"/>
      <c r="QAR557" s="152"/>
      <c r="QAS557" s="152"/>
      <c r="QAT557" s="152"/>
      <c r="QAU557" s="152"/>
      <c r="QAV557" s="152"/>
      <c r="QAW557" s="152"/>
      <c r="QAX557" s="152"/>
      <c r="QAY557" s="152"/>
      <c r="QAZ557" s="152"/>
      <c r="QBA557" s="152"/>
      <c r="QBB557" s="152"/>
      <c r="QBC557" s="152"/>
      <c r="QBD557" s="152"/>
      <c r="QBE557" s="152"/>
      <c r="QBF557" s="152"/>
      <c r="QBG557" s="152"/>
      <c r="QBH557" s="152"/>
      <c r="QBI557" s="152"/>
      <c r="QBJ557" s="152"/>
      <c r="QBK557" s="152"/>
      <c r="QBL557" s="152"/>
      <c r="QBM557" s="152"/>
      <c r="QBN557" s="152"/>
      <c r="QBO557" s="152"/>
      <c r="QBP557" s="152"/>
      <c r="QBQ557" s="152"/>
      <c r="QBR557" s="152"/>
      <c r="QBS557" s="152"/>
      <c r="QBT557" s="152"/>
      <c r="QBU557" s="152"/>
      <c r="QBV557" s="152"/>
      <c r="QBW557" s="152"/>
      <c r="QBX557" s="152"/>
      <c r="QBY557" s="152"/>
      <c r="QBZ557" s="152"/>
      <c r="QCA557" s="152"/>
      <c r="QCB557" s="152"/>
      <c r="QCC557" s="152"/>
      <c r="QCD557" s="152"/>
      <c r="QCE557" s="152"/>
      <c r="QCF557" s="152"/>
      <c r="QCG557" s="152"/>
      <c r="QCH557" s="152"/>
      <c r="QCI557" s="152"/>
      <c r="QCJ557" s="152"/>
      <c r="QCK557" s="152"/>
      <c r="QCL557" s="152"/>
      <c r="QCM557" s="152"/>
      <c r="QCN557" s="152"/>
      <c r="QCO557" s="152"/>
      <c r="QCP557" s="152"/>
      <c r="QCQ557" s="152"/>
      <c r="QCR557" s="152"/>
      <c r="QCS557" s="152"/>
      <c r="QCT557" s="152"/>
      <c r="QCU557" s="152"/>
      <c r="QCV557" s="152"/>
      <c r="QCW557" s="152"/>
      <c r="QCX557" s="152"/>
      <c r="QCY557" s="152"/>
      <c r="QCZ557" s="152"/>
      <c r="QDA557" s="152"/>
      <c r="QDB557" s="152"/>
      <c r="QDC557" s="152"/>
      <c r="QDD557" s="152"/>
      <c r="QDE557" s="152"/>
      <c r="QDF557" s="152"/>
      <c r="QDG557" s="152"/>
      <c r="QDH557" s="152"/>
      <c r="QDI557" s="152"/>
      <c r="QDJ557" s="152"/>
      <c r="QDK557" s="152"/>
      <c r="QDL557" s="152"/>
      <c r="QDM557" s="152"/>
      <c r="QDN557" s="152"/>
      <c r="QDO557" s="152"/>
      <c r="QDP557" s="152"/>
      <c r="QDQ557" s="152"/>
      <c r="QDR557" s="152"/>
      <c r="QDS557" s="152"/>
      <c r="QDT557" s="152"/>
      <c r="QDU557" s="152"/>
      <c r="QDV557" s="152"/>
      <c r="QDW557" s="152"/>
      <c r="QDX557" s="152"/>
      <c r="QDY557" s="152"/>
      <c r="QDZ557" s="152"/>
      <c r="QEA557" s="152"/>
      <c r="QEB557" s="152"/>
      <c r="QEC557" s="152"/>
      <c r="QED557" s="152"/>
      <c r="QEE557" s="152"/>
      <c r="QEF557" s="152"/>
      <c r="QEG557" s="152"/>
      <c r="QEH557" s="152"/>
      <c r="QEI557" s="152"/>
      <c r="QEJ557" s="152"/>
      <c r="QEK557" s="152"/>
      <c r="QEL557" s="152"/>
      <c r="QEM557" s="152"/>
      <c r="QEN557" s="152"/>
      <c r="QEO557" s="152"/>
      <c r="QEP557" s="152"/>
      <c r="QEQ557" s="152"/>
      <c r="QER557" s="152"/>
      <c r="QES557" s="152"/>
      <c r="QET557" s="152"/>
      <c r="QEU557" s="152"/>
      <c r="QEV557" s="152"/>
      <c r="QEW557" s="152"/>
      <c r="QEX557" s="152"/>
      <c r="QEY557" s="152"/>
      <c r="QEZ557" s="152"/>
      <c r="QFA557" s="152"/>
      <c r="QFB557" s="152"/>
      <c r="QFC557" s="152"/>
      <c r="QFD557" s="152"/>
      <c r="QFE557" s="152"/>
      <c r="QFF557" s="152"/>
      <c r="QFG557" s="152"/>
      <c r="QFH557" s="152"/>
      <c r="QFI557" s="152"/>
      <c r="QFJ557" s="152"/>
      <c r="QFK557" s="152"/>
      <c r="QFL557" s="152"/>
      <c r="QFM557" s="152"/>
      <c r="QFN557" s="152"/>
      <c r="QFO557" s="152"/>
      <c r="QFP557" s="152"/>
      <c r="QFQ557" s="152"/>
      <c r="QFR557" s="152"/>
      <c r="QFS557" s="152"/>
      <c r="QFT557" s="152"/>
      <c r="QFU557" s="152"/>
      <c r="QFV557" s="152"/>
      <c r="QFW557" s="152"/>
      <c r="QFX557" s="152"/>
      <c r="QFY557" s="152"/>
      <c r="QFZ557" s="152"/>
      <c r="QGA557" s="152"/>
      <c r="QGB557" s="152"/>
      <c r="QGC557" s="152"/>
      <c r="QGD557" s="152"/>
      <c r="QGE557" s="152"/>
      <c r="QGF557" s="152"/>
      <c r="QGG557" s="152"/>
      <c r="QGH557" s="152"/>
      <c r="QGI557" s="152"/>
      <c r="QGJ557" s="152"/>
      <c r="QGK557" s="152"/>
      <c r="QGL557" s="152"/>
      <c r="QGM557" s="152"/>
      <c r="QGN557" s="152"/>
      <c r="QGO557" s="152"/>
      <c r="QGP557" s="152"/>
      <c r="QGQ557" s="152"/>
      <c r="QGR557" s="152"/>
      <c r="QGS557" s="152"/>
      <c r="QGT557" s="152"/>
      <c r="QGU557" s="152"/>
      <c r="QGV557" s="152"/>
      <c r="QGW557" s="152"/>
      <c r="QGX557" s="152"/>
      <c r="QGY557" s="152"/>
      <c r="QGZ557" s="152"/>
      <c r="QHA557" s="152"/>
      <c r="QHB557" s="152"/>
      <c r="QHC557" s="152"/>
      <c r="QHD557" s="152"/>
      <c r="QHE557" s="152"/>
      <c r="QHF557" s="152"/>
      <c r="QHG557" s="152"/>
      <c r="QHH557" s="152"/>
      <c r="QHI557" s="152"/>
      <c r="QHJ557" s="152"/>
      <c r="QHK557" s="152"/>
      <c r="QHL557" s="152"/>
      <c r="QHM557" s="152"/>
      <c r="QHN557" s="152"/>
      <c r="QHO557" s="152"/>
      <c r="QHP557" s="152"/>
      <c r="QHQ557" s="152"/>
      <c r="QHR557" s="152"/>
      <c r="QHS557" s="152"/>
      <c r="QHT557" s="152"/>
      <c r="QHU557" s="152"/>
      <c r="QHV557" s="152"/>
      <c r="QHW557" s="152"/>
      <c r="QHX557" s="152"/>
      <c r="QHY557" s="152"/>
      <c r="QHZ557" s="152"/>
      <c r="QIA557" s="152"/>
      <c r="QIB557" s="152"/>
      <c r="QIC557" s="152"/>
      <c r="QID557" s="152"/>
      <c r="QIE557" s="152"/>
      <c r="QIF557" s="152"/>
      <c r="QIG557" s="152"/>
      <c r="QIH557" s="152"/>
      <c r="QII557" s="152"/>
      <c r="QIJ557" s="152"/>
      <c r="QIK557" s="152"/>
      <c r="QIL557" s="152"/>
      <c r="QIM557" s="152"/>
      <c r="QIN557" s="152"/>
      <c r="QIO557" s="152"/>
      <c r="QIP557" s="152"/>
      <c r="QIQ557" s="152"/>
      <c r="QIR557" s="152"/>
      <c r="QIS557" s="152"/>
      <c r="QIT557" s="152"/>
      <c r="QIU557" s="152"/>
      <c r="QIV557" s="152"/>
      <c r="QIW557" s="152"/>
      <c r="QIX557" s="152"/>
      <c r="QIY557" s="152"/>
      <c r="QIZ557" s="152"/>
      <c r="QJA557" s="152"/>
      <c r="QJB557" s="152"/>
      <c r="QJC557" s="152"/>
      <c r="QJD557" s="152"/>
      <c r="QJE557" s="152"/>
      <c r="QJF557" s="152"/>
      <c r="QJG557" s="152"/>
      <c r="QJH557" s="152"/>
      <c r="QJI557" s="152"/>
      <c r="QJJ557" s="152"/>
      <c r="QJK557" s="152"/>
      <c r="QJL557" s="152"/>
      <c r="QJM557" s="152"/>
      <c r="QJN557" s="152"/>
      <c r="QJO557" s="152"/>
      <c r="QJP557" s="152"/>
      <c r="QJQ557" s="152"/>
      <c r="QJR557" s="152"/>
      <c r="QJS557" s="152"/>
      <c r="QJT557" s="152"/>
      <c r="QJU557" s="152"/>
      <c r="QJV557" s="152"/>
      <c r="QJW557" s="152"/>
      <c r="QJX557" s="152"/>
      <c r="QJY557" s="152"/>
      <c r="QJZ557" s="152"/>
      <c r="QKA557" s="152"/>
      <c r="QKB557" s="152"/>
      <c r="QKC557" s="152"/>
      <c r="QKD557" s="152"/>
      <c r="QKE557" s="152"/>
      <c r="QKF557" s="152"/>
      <c r="QKG557" s="152"/>
      <c r="QKH557" s="152"/>
      <c r="QKI557" s="152"/>
      <c r="QKJ557" s="152"/>
      <c r="QKK557" s="152"/>
      <c r="QKL557" s="152"/>
      <c r="QKM557" s="152"/>
      <c r="QKN557" s="152"/>
      <c r="QKO557" s="152"/>
      <c r="QKP557" s="152"/>
      <c r="QKQ557" s="152"/>
      <c r="QKR557" s="152"/>
      <c r="QKS557" s="152"/>
      <c r="QKT557" s="152"/>
      <c r="QKU557" s="152"/>
      <c r="QKV557" s="152"/>
      <c r="QKW557" s="152"/>
      <c r="QKX557" s="152"/>
      <c r="QKY557" s="152"/>
      <c r="QKZ557" s="152"/>
      <c r="QLA557" s="152"/>
      <c r="QLB557" s="152"/>
      <c r="QLC557" s="152"/>
      <c r="QLD557" s="152"/>
      <c r="QLE557" s="152"/>
      <c r="QLF557" s="152"/>
      <c r="QLG557" s="152"/>
      <c r="QLH557" s="152"/>
      <c r="QLI557" s="152"/>
      <c r="QLJ557" s="152"/>
      <c r="QLK557" s="152"/>
      <c r="QLL557" s="152"/>
      <c r="QLM557" s="152"/>
      <c r="QLN557" s="152"/>
      <c r="QLO557" s="152"/>
      <c r="QLP557" s="152"/>
      <c r="QLQ557" s="152"/>
      <c r="QLR557" s="152"/>
      <c r="QLS557" s="152"/>
      <c r="QLT557" s="152"/>
      <c r="QLU557" s="152"/>
      <c r="QLV557" s="152"/>
      <c r="QLW557" s="152"/>
      <c r="QLX557" s="152"/>
      <c r="QLY557" s="152"/>
      <c r="QLZ557" s="152"/>
      <c r="QMA557" s="152"/>
      <c r="QMB557" s="152"/>
      <c r="QMC557" s="152"/>
      <c r="QMD557" s="152"/>
      <c r="QME557" s="152"/>
      <c r="QMF557" s="152"/>
      <c r="QMG557" s="152"/>
      <c r="QMH557" s="152"/>
      <c r="QMI557" s="152"/>
      <c r="QMJ557" s="152"/>
      <c r="QMK557" s="152"/>
      <c r="QML557" s="152"/>
      <c r="QMM557" s="152"/>
      <c r="QMN557" s="152"/>
      <c r="QMO557" s="152"/>
      <c r="QMP557" s="152"/>
      <c r="QMQ557" s="152"/>
      <c r="QMR557" s="152"/>
      <c r="QMS557" s="152"/>
      <c r="QMT557" s="152"/>
      <c r="QMU557" s="152"/>
      <c r="QMV557" s="152"/>
      <c r="QMW557" s="152"/>
      <c r="QMX557" s="152"/>
      <c r="QMY557" s="152"/>
      <c r="QMZ557" s="152"/>
      <c r="QNA557" s="152"/>
      <c r="QNB557" s="152"/>
      <c r="QNC557" s="152"/>
      <c r="QND557" s="152"/>
      <c r="QNE557" s="152"/>
      <c r="QNF557" s="152"/>
      <c r="QNG557" s="152"/>
      <c r="QNH557" s="152"/>
      <c r="QNI557" s="152"/>
      <c r="QNJ557" s="152"/>
      <c r="QNK557" s="152"/>
      <c r="QNL557" s="152"/>
      <c r="QNM557" s="152"/>
      <c r="QNN557" s="152"/>
      <c r="QNO557" s="152"/>
      <c r="QNP557" s="152"/>
      <c r="QNQ557" s="152"/>
      <c r="QNR557" s="152"/>
      <c r="QNS557" s="152"/>
      <c r="QNT557" s="152"/>
      <c r="QNU557" s="152"/>
      <c r="QNV557" s="152"/>
      <c r="QNW557" s="152"/>
      <c r="QNX557" s="152"/>
      <c r="QNY557" s="152"/>
      <c r="QNZ557" s="152"/>
      <c r="QOA557" s="152"/>
      <c r="QOB557" s="152"/>
      <c r="QOC557" s="152"/>
      <c r="QOD557" s="152"/>
      <c r="QOE557" s="152"/>
      <c r="QOF557" s="152"/>
      <c r="QOG557" s="152"/>
      <c r="QOH557" s="152"/>
      <c r="QOI557" s="152"/>
      <c r="QOJ557" s="152"/>
      <c r="QOK557" s="152"/>
      <c r="QOL557" s="152"/>
      <c r="QOM557" s="152"/>
      <c r="QON557" s="152"/>
      <c r="QOO557" s="152"/>
      <c r="QOP557" s="152"/>
      <c r="QOQ557" s="152"/>
      <c r="QOR557" s="152"/>
      <c r="QOS557" s="152"/>
      <c r="QOT557" s="152"/>
      <c r="QOU557" s="152"/>
      <c r="QOV557" s="152"/>
      <c r="QOW557" s="152"/>
      <c r="QOX557" s="152"/>
      <c r="QOY557" s="152"/>
      <c r="QOZ557" s="152"/>
      <c r="QPA557" s="152"/>
      <c r="QPB557" s="152"/>
      <c r="QPC557" s="152"/>
      <c r="QPD557" s="152"/>
      <c r="QPE557" s="152"/>
      <c r="QPF557" s="152"/>
      <c r="QPG557" s="152"/>
      <c r="QPH557" s="152"/>
      <c r="QPI557" s="152"/>
      <c r="QPJ557" s="152"/>
      <c r="QPK557" s="152"/>
      <c r="QPL557" s="152"/>
      <c r="QPM557" s="152"/>
      <c r="QPN557" s="152"/>
      <c r="QPO557" s="152"/>
      <c r="QPP557" s="152"/>
      <c r="QPQ557" s="152"/>
      <c r="QPR557" s="152"/>
      <c r="QPS557" s="152"/>
      <c r="QPT557" s="152"/>
      <c r="QPU557" s="152"/>
      <c r="QPV557" s="152"/>
      <c r="QPW557" s="152"/>
      <c r="QPX557" s="152"/>
      <c r="QPY557" s="152"/>
      <c r="QPZ557" s="152"/>
      <c r="QQA557" s="152"/>
      <c r="QQB557" s="152"/>
      <c r="QQC557" s="152"/>
      <c r="QQD557" s="152"/>
      <c r="QQE557" s="152"/>
      <c r="QQF557" s="152"/>
      <c r="QQG557" s="152"/>
      <c r="QQH557" s="152"/>
      <c r="QQI557" s="152"/>
      <c r="QQJ557" s="152"/>
      <c r="QQK557" s="152"/>
      <c r="QQL557" s="152"/>
      <c r="QQM557" s="152"/>
      <c r="QQN557" s="152"/>
      <c r="QQO557" s="152"/>
      <c r="QQP557" s="152"/>
      <c r="QQQ557" s="152"/>
      <c r="QQR557" s="152"/>
      <c r="QQS557" s="152"/>
      <c r="QQT557" s="152"/>
      <c r="QQU557" s="152"/>
      <c r="QQV557" s="152"/>
      <c r="QQW557" s="152"/>
      <c r="QQX557" s="152"/>
      <c r="QQY557" s="152"/>
      <c r="QQZ557" s="152"/>
      <c r="QRA557" s="152"/>
      <c r="QRB557" s="152"/>
      <c r="QRC557" s="152"/>
      <c r="QRD557" s="152"/>
      <c r="QRE557" s="152"/>
      <c r="QRF557" s="152"/>
      <c r="QRG557" s="152"/>
      <c r="QRH557" s="152"/>
      <c r="QRI557" s="152"/>
      <c r="QRJ557" s="152"/>
      <c r="QRK557" s="152"/>
      <c r="QRL557" s="152"/>
      <c r="QRM557" s="152"/>
      <c r="QRN557" s="152"/>
      <c r="QRO557" s="152"/>
      <c r="QRP557" s="152"/>
      <c r="QRQ557" s="152"/>
      <c r="QRR557" s="152"/>
      <c r="QRS557" s="152"/>
      <c r="QRT557" s="152"/>
      <c r="QRU557" s="152"/>
      <c r="QRV557" s="152"/>
      <c r="QRW557" s="152"/>
      <c r="QRX557" s="152"/>
      <c r="QRY557" s="152"/>
      <c r="QRZ557" s="152"/>
      <c r="QSA557" s="152"/>
      <c r="QSB557" s="152"/>
      <c r="QSC557" s="152"/>
      <c r="QSD557" s="152"/>
      <c r="QSE557" s="152"/>
      <c r="QSF557" s="152"/>
      <c r="QSG557" s="152"/>
      <c r="QSH557" s="152"/>
      <c r="QSI557" s="152"/>
      <c r="QSJ557" s="152"/>
      <c r="QSK557" s="152"/>
      <c r="QSL557" s="152"/>
      <c r="QSM557" s="152"/>
      <c r="QSN557" s="152"/>
      <c r="QSO557" s="152"/>
      <c r="QSP557" s="152"/>
      <c r="QSQ557" s="152"/>
      <c r="QSR557" s="152"/>
      <c r="QSS557" s="152"/>
      <c r="QST557" s="152"/>
      <c r="QSU557" s="152"/>
      <c r="QSV557" s="152"/>
      <c r="QSW557" s="152"/>
      <c r="QSX557" s="152"/>
      <c r="QSY557" s="152"/>
      <c r="QSZ557" s="152"/>
      <c r="QTA557" s="152"/>
      <c r="QTB557" s="152"/>
      <c r="QTC557" s="152"/>
      <c r="QTD557" s="152"/>
      <c r="QTE557" s="152"/>
      <c r="QTF557" s="152"/>
      <c r="QTG557" s="152"/>
      <c r="QTH557" s="152"/>
      <c r="QTI557" s="152"/>
      <c r="QTJ557" s="152"/>
      <c r="QTK557" s="152"/>
      <c r="QTL557" s="152"/>
      <c r="QTM557" s="152"/>
      <c r="QTN557" s="152"/>
      <c r="QTO557" s="152"/>
      <c r="QTP557" s="152"/>
      <c r="QTQ557" s="152"/>
      <c r="QTR557" s="152"/>
      <c r="QTS557" s="152"/>
      <c r="QTT557" s="152"/>
      <c r="QTU557" s="152"/>
      <c r="QTV557" s="152"/>
      <c r="QTW557" s="152"/>
      <c r="QTX557" s="152"/>
      <c r="QTY557" s="152"/>
      <c r="QTZ557" s="152"/>
      <c r="QUA557" s="152"/>
      <c r="QUB557" s="152"/>
      <c r="QUC557" s="152"/>
      <c r="QUD557" s="152"/>
      <c r="QUE557" s="152"/>
      <c r="QUF557" s="152"/>
      <c r="QUG557" s="152"/>
      <c r="QUH557" s="152"/>
      <c r="QUI557" s="152"/>
      <c r="QUJ557" s="152"/>
      <c r="QUK557" s="152"/>
      <c r="QUL557" s="152"/>
      <c r="QUM557" s="152"/>
      <c r="QUN557" s="152"/>
      <c r="QUO557" s="152"/>
      <c r="QUP557" s="152"/>
      <c r="QUQ557" s="152"/>
      <c r="QUR557" s="152"/>
      <c r="QUS557" s="152"/>
      <c r="QUT557" s="152"/>
      <c r="QUU557" s="152"/>
      <c r="QUV557" s="152"/>
      <c r="QUW557" s="152"/>
      <c r="QUX557" s="152"/>
      <c r="QUY557" s="152"/>
      <c r="QUZ557" s="152"/>
      <c r="QVA557" s="152"/>
      <c r="QVB557" s="152"/>
      <c r="QVC557" s="152"/>
      <c r="QVD557" s="152"/>
      <c r="QVE557" s="152"/>
      <c r="QVF557" s="152"/>
      <c r="QVG557" s="152"/>
      <c r="QVH557" s="152"/>
      <c r="QVI557" s="152"/>
      <c r="QVJ557" s="152"/>
      <c r="QVK557" s="152"/>
      <c r="QVL557" s="152"/>
      <c r="QVM557" s="152"/>
      <c r="QVN557" s="152"/>
      <c r="QVO557" s="152"/>
      <c r="QVP557" s="152"/>
      <c r="QVQ557" s="152"/>
      <c r="QVR557" s="152"/>
      <c r="QVS557" s="152"/>
      <c r="QVT557" s="152"/>
      <c r="QVU557" s="152"/>
      <c r="QVV557" s="152"/>
      <c r="QVW557" s="152"/>
      <c r="QVX557" s="152"/>
      <c r="QVY557" s="152"/>
      <c r="QVZ557" s="152"/>
      <c r="QWA557" s="152"/>
      <c r="QWB557" s="152"/>
      <c r="QWC557" s="152"/>
      <c r="QWD557" s="152"/>
      <c r="QWE557" s="152"/>
      <c r="QWF557" s="152"/>
      <c r="QWG557" s="152"/>
      <c r="QWH557" s="152"/>
      <c r="QWI557" s="152"/>
      <c r="QWJ557" s="152"/>
      <c r="QWK557" s="152"/>
      <c r="QWL557" s="152"/>
      <c r="QWM557" s="152"/>
      <c r="QWN557" s="152"/>
      <c r="QWO557" s="152"/>
      <c r="QWP557" s="152"/>
      <c r="QWQ557" s="152"/>
      <c r="QWR557" s="152"/>
      <c r="QWS557" s="152"/>
      <c r="QWT557" s="152"/>
      <c r="QWU557" s="152"/>
      <c r="QWV557" s="152"/>
      <c r="QWW557" s="152"/>
      <c r="QWX557" s="152"/>
      <c r="QWY557" s="152"/>
      <c r="QWZ557" s="152"/>
      <c r="QXA557" s="152"/>
      <c r="QXB557" s="152"/>
      <c r="QXC557" s="152"/>
      <c r="QXD557" s="152"/>
      <c r="QXE557" s="152"/>
      <c r="QXF557" s="152"/>
      <c r="QXG557" s="152"/>
      <c r="QXH557" s="152"/>
      <c r="QXI557" s="152"/>
      <c r="QXJ557" s="152"/>
      <c r="QXK557" s="152"/>
      <c r="QXL557" s="152"/>
      <c r="QXM557" s="152"/>
      <c r="QXN557" s="152"/>
      <c r="QXO557" s="152"/>
      <c r="QXP557" s="152"/>
      <c r="QXQ557" s="152"/>
      <c r="QXR557" s="152"/>
      <c r="QXS557" s="152"/>
      <c r="QXT557" s="152"/>
      <c r="QXU557" s="152"/>
      <c r="QXV557" s="152"/>
      <c r="QXW557" s="152"/>
      <c r="QXX557" s="152"/>
      <c r="QXY557" s="152"/>
      <c r="QXZ557" s="152"/>
      <c r="QYA557" s="152"/>
      <c r="QYB557" s="152"/>
      <c r="QYC557" s="152"/>
      <c r="QYD557" s="152"/>
      <c r="QYE557" s="152"/>
      <c r="QYF557" s="152"/>
      <c r="QYG557" s="152"/>
      <c r="QYH557" s="152"/>
      <c r="QYI557" s="152"/>
      <c r="QYJ557" s="152"/>
      <c r="QYK557" s="152"/>
      <c r="QYL557" s="152"/>
      <c r="QYM557" s="152"/>
      <c r="QYN557" s="152"/>
      <c r="QYO557" s="152"/>
      <c r="QYP557" s="152"/>
      <c r="QYQ557" s="152"/>
      <c r="QYR557" s="152"/>
      <c r="QYS557" s="152"/>
      <c r="QYT557" s="152"/>
      <c r="QYU557" s="152"/>
      <c r="QYV557" s="152"/>
      <c r="QYW557" s="152"/>
      <c r="QYX557" s="152"/>
      <c r="QYY557" s="152"/>
      <c r="QYZ557" s="152"/>
      <c r="QZA557" s="152"/>
      <c r="QZB557" s="152"/>
      <c r="QZC557" s="152"/>
      <c r="QZD557" s="152"/>
      <c r="QZE557" s="152"/>
      <c r="QZF557" s="152"/>
      <c r="QZG557" s="152"/>
      <c r="QZH557" s="152"/>
      <c r="QZI557" s="152"/>
      <c r="QZJ557" s="152"/>
      <c r="QZK557" s="152"/>
      <c r="QZL557" s="152"/>
      <c r="QZM557" s="152"/>
      <c r="QZN557" s="152"/>
      <c r="QZO557" s="152"/>
      <c r="QZP557" s="152"/>
      <c r="QZQ557" s="152"/>
      <c r="QZR557" s="152"/>
      <c r="QZS557" s="152"/>
      <c r="QZT557" s="152"/>
      <c r="QZU557" s="152"/>
      <c r="QZV557" s="152"/>
      <c r="QZW557" s="152"/>
      <c r="QZX557" s="152"/>
      <c r="QZY557" s="152"/>
      <c r="QZZ557" s="152"/>
      <c r="RAA557" s="152"/>
      <c r="RAB557" s="152"/>
      <c r="RAC557" s="152"/>
      <c r="RAD557" s="152"/>
      <c r="RAE557" s="152"/>
      <c r="RAF557" s="152"/>
      <c r="RAG557" s="152"/>
      <c r="RAH557" s="152"/>
      <c r="RAI557" s="152"/>
      <c r="RAJ557" s="152"/>
      <c r="RAK557" s="152"/>
      <c r="RAL557" s="152"/>
      <c r="RAM557" s="152"/>
      <c r="RAN557" s="152"/>
      <c r="RAO557" s="152"/>
      <c r="RAP557" s="152"/>
      <c r="RAQ557" s="152"/>
      <c r="RAR557" s="152"/>
      <c r="RAS557" s="152"/>
      <c r="RAT557" s="152"/>
      <c r="RAU557" s="152"/>
      <c r="RAV557" s="152"/>
      <c r="RAW557" s="152"/>
      <c r="RAX557" s="152"/>
      <c r="RAY557" s="152"/>
      <c r="RAZ557" s="152"/>
      <c r="RBA557" s="152"/>
      <c r="RBB557" s="152"/>
      <c r="RBC557" s="152"/>
      <c r="RBD557" s="152"/>
      <c r="RBE557" s="152"/>
      <c r="RBF557" s="152"/>
      <c r="RBG557" s="152"/>
      <c r="RBH557" s="152"/>
      <c r="RBI557" s="152"/>
      <c r="RBJ557" s="152"/>
      <c r="RBK557" s="152"/>
      <c r="RBL557" s="152"/>
      <c r="RBM557" s="152"/>
      <c r="RBN557" s="152"/>
      <c r="RBO557" s="152"/>
      <c r="RBP557" s="152"/>
      <c r="RBQ557" s="152"/>
      <c r="RBR557" s="152"/>
      <c r="RBS557" s="152"/>
      <c r="RBT557" s="152"/>
      <c r="RBU557" s="152"/>
      <c r="RBV557" s="152"/>
      <c r="RBW557" s="152"/>
      <c r="RBX557" s="152"/>
      <c r="RBY557" s="152"/>
      <c r="RBZ557" s="152"/>
      <c r="RCA557" s="152"/>
      <c r="RCB557" s="152"/>
      <c r="RCC557" s="152"/>
      <c r="RCD557" s="152"/>
      <c r="RCE557" s="152"/>
      <c r="RCF557" s="152"/>
      <c r="RCG557" s="152"/>
      <c r="RCH557" s="152"/>
      <c r="RCI557" s="152"/>
      <c r="RCJ557" s="152"/>
      <c r="RCK557" s="152"/>
      <c r="RCL557" s="152"/>
      <c r="RCM557" s="152"/>
      <c r="RCN557" s="152"/>
      <c r="RCO557" s="152"/>
      <c r="RCP557" s="152"/>
      <c r="RCQ557" s="152"/>
      <c r="RCR557" s="152"/>
      <c r="RCS557" s="152"/>
      <c r="RCT557" s="152"/>
      <c r="RCU557" s="152"/>
      <c r="RCV557" s="152"/>
      <c r="RCW557" s="152"/>
      <c r="RCX557" s="152"/>
      <c r="RCY557" s="152"/>
      <c r="RCZ557" s="152"/>
      <c r="RDA557" s="152"/>
      <c r="RDB557" s="152"/>
      <c r="RDC557" s="152"/>
      <c r="RDD557" s="152"/>
      <c r="RDE557" s="152"/>
      <c r="RDF557" s="152"/>
      <c r="RDG557" s="152"/>
      <c r="RDH557" s="152"/>
      <c r="RDI557" s="152"/>
      <c r="RDJ557" s="152"/>
      <c r="RDK557" s="152"/>
      <c r="RDL557" s="152"/>
      <c r="RDM557" s="152"/>
      <c r="RDN557" s="152"/>
      <c r="RDO557" s="152"/>
      <c r="RDP557" s="152"/>
      <c r="RDQ557" s="152"/>
      <c r="RDR557" s="152"/>
      <c r="RDS557" s="152"/>
      <c r="RDT557" s="152"/>
      <c r="RDU557" s="152"/>
      <c r="RDV557" s="152"/>
      <c r="RDW557" s="152"/>
      <c r="RDX557" s="152"/>
      <c r="RDY557" s="152"/>
      <c r="RDZ557" s="152"/>
      <c r="REA557" s="152"/>
      <c r="REB557" s="152"/>
      <c r="REC557" s="152"/>
      <c r="RED557" s="152"/>
      <c r="REE557" s="152"/>
      <c r="REF557" s="152"/>
      <c r="REG557" s="152"/>
      <c r="REH557" s="152"/>
      <c r="REI557" s="152"/>
      <c r="REJ557" s="152"/>
      <c r="REK557" s="152"/>
      <c r="REL557" s="152"/>
      <c r="REM557" s="152"/>
      <c r="REN557" s="152"/>
      <c r="REO557" s="152"/>
      <c r="REP557" s="152"/>
      <c r="REQ557" s="152"/>
      <c r="RER557" s="152"/>
      <c r="RES557" s="152"/>
      <c r="RET557" s="152"/>
      <c r="REU557" s="152"/>
      <c r="REV557" s="152"/>
      <c r="REW557" s="152"/>
      <c r="REX557" s="152"/>
      <c r="REY557" s="152"/>
      <c r="REZ557" s="152"/>
      <c r="RFA557" s="152"/>
      <c r="RFB557" s="152"/>
      <c r="RFC557" s="152"/>
      <c r="RFD557" s="152"/>
      <c r="RFE557" s="152"/>
      <c r="RFF557" s="152"/>
      <c r="RFG557" s="152"/>
      <c r="RFH557" s="152"/>
      <c r="RFI557" s="152"/>
      <c r="RFJ557" s="152"/>
      <c r="RFK557" s="152"/>
      <c r="RFL557" s="152"/>
      <c r="RFM557" s="152"/>
      <c r="RFN557" s="152"/>
      <c r="RFO557" s="152"/>
      <c r="RFP557" s="152"/>
      <c r="RFQ557" s="152"/>
      <c r="RFR557" s="152"/>
      <c r="RFS557" s="152"/>
      <c r="RFT557" s="152"/>
      <c r="RFU557" s="152"/>
      <c r="RFV557" s="152"/>
      <c r="RFW557" s="152"/>
      <c r="RFX557" s="152"/>
      <c r="RFY557" s="152"/>
      <c r="RFZ557" s="152"/>
      <c r="RGA557" s="152"/>
      <c r="RGB557" s="152"/>
      <c r="RGC557" s="152"/>
      <c r="RGD557" s="152"/>
      <c r="RGE557" s="152"/>
      <c r="RGF557" s="152"/>
      <c r="RGG557" s="152"/>
      <c r="RGH557" s="152"/>
      <c r="RGI557" s="152"/>
      <c r="RGJ557" s="152"/>
      <c r="RGK557" s="152"/>
      <c r="RGL557" s="152"/>
      <c r="RGM557" s="152"/>
      <c r="RGN557" s="152"/>
      <c r="RGO557" s="152"/>
      <c r="RGP557" s="152"/>
      <c r="RGQ557" s="152"/>
      <c r="RGR557" s="152"/>
      <c r="RGS557" s="152"/>
      <c r="RGT557" s="152"/>
      <c r="RGU557" s="152"/>
      <c r="RGV557" s="152"/>
      <c r="RGW557" s="152"/>
      <c r="RGX557" s="152"/>
      <c r="RGY557" s="152"/>
      <c r="RGZ557" s="152"/>
      <c r="RHA557" s="152"/>
      <c r="RHB557" s="152"/>
      <c r="RHC557" s="152"/>
      <c r="RHD557" s="152"/>
      <c r="RHE557" s="152"/>
      <c r="RHF557" s="152"/>
      <c r="RHG557" s="152"/>
      <c r="RHH557" s="152"/>
      <c r="RHI557" s="152"/>
      <c r="RHJ557" s="152"/>
      <c r="RHK557" s="152"/>
      <c r="RHL557" s="152"/>
      <c r="RHM557" s="152"/>
      <c r="RHN557" s="152"/>
      <c r="RHO557" s="152"/>
      <c r="RHP557" s="152"/>
      <c r="RHQ557" s="152"/>
      <c r="RHR557" s="152"/>
      <c r="RHS557" s="152"/>
      <c r="RHT557" s="152"/>
      <c r="RHU557" s="152"/>
      <c r="RHV557" s="152"/>
      <c r="RHW557" s="152"/>
      <c r="RHX557" s="152"/>
      <c r="RHY557" s="152"/>
      <c r="RHZ557" s="152"/>
      <c r="RIA557" s="152"/>
      <c r="RIB557" s="152"/>
      <c r="RIC557" s="152"/>
      <c r="RID557" s="152"/>
      <c r="RIE557" s="152"/>
      <c r="RIF557" s="152"/>
      <c r="RIG557" s="152"/>
      <c r="RIH557" s="152"/>
      <c r="RII557" s="152"/>
      <c r="RIJ557" s="152"/>
      <c r="RIK557" s="152"/>
      <c r="RIL557" s="152"/>
      <c r="RIM557" s="152"/>
      <c r="RIN557" s="152"/>
      <c r="RIO557" s="152"/>
      <c r="RIP557" s="152"/>
      <c r="RIQ557" s="152"/>
      <c r="RIR557" s="152"/>
      <c r="RIS557" s="152"/>
      <c r="RIT557" s="152"/>
      <c r="RIU557" s="152"/>
      <c r="RIV557" s="152"/>
      <c r="RIW557" s="152"/>
      <c r="RIX557" s="152"/>
      <c r="RIY557" s="152"/>
      <c r="RIZ557" s="152"/>
      <c r="RJA557" s="152"/>
      <c r="RJB557" s="152"/>
      <c r="RJC557" s="152"/>
      <c r="RJD557" s="152"/>
      <c r="RJE557" s="152"/>
      <c r="RJF557" s="152"/>
      <c r="RJG557" s="152"/>
      <c r="RJH557" s="152"/>
      <c r="RJI557" s="152"/>
      <c r="RJJ557" s="152"/>
      <c r="RJK557" s="152"/>
      <c r="RJL557" s="152"/>
      <c r="RJM557" s="152"/>
      <c r="RJN557" s="152"/>
      <c r="RJO557" s="152"/>
      <c r="RJP557" s="152"/>
      <c r="RJQ557" s="152"/>
      <c r="RJR557" s="152"/>
      <c r="RJS557" s="152"/>
      <c r="RJT557" s="152"/>
      <c r="RJU557" s="152"/>
      <c r="RJV557" s="152"/>
      <c r="RJW557" s="152"/>
      <c r="RJX557" s="152"/>
      <c r="RJY557" s="152"/>
      <c r="RJZ557" s="152"/>
      <c r="RKA557" s="152"/>
      <c r="RKB557" s="152"/>
      <c r="RKC557" s="152"/>
      <c r="RKD557" s="152"/>
      <c r="RKE557" s="152"/>
      <c r="RKF557" s="152"/>
      <c r="RKG557" s="152"/>
      <c r="RKH557" s="152"/>
      <c r="RKI557" s="152"/>
      <c r="RKJ557" s="152"/>
      <c r="RKK557" s="152"/>
      <c r="RKL557" s="152"/>
      <c r="RKM557" s="152"/>
      <c r="RKN557" s="152"/>
      <c r="RKO557" s="152"/>
      <c r="RKP557" s="152"/>
      <c r="RKQ557" s="152"/>
      <c r="RKR557" s="152"/>
      <c r="RKS557" s="152"/>
      <c r="RKT557" s="152"/>
      <c r="RKU557" s="152"/>
      <c r="RKV557" s="152"/>
      <c r="RKW557" s="152"/>
      <c r="RKX557" s="152"/>
      <c r="RKY557" s="152"/>
      <c r="RKZ557" s="152"/>
      <c r="RLA557" s="152"/>
      <c r="RLB557" s="152"/>
      <c r="RLC557" s="152"/>
      <c r="RLD557" s="152"/>
      <c r="RLE557" s="152"/>
      <c r="RLF557" s="152"/>
      <c r="RLG557" s="152"/>
      <c r="RLH557" s="152"/>
      <c r="RLI557" s="152"/>
      <c r="RLJ557" s="152"/>
      <c r="RLK557" s="152"/>
      <c r="RLL557" s="152"/>
      <c r="RLM557" s="152"/>
      <c r="RLN557" s="152"/>
      <c r="RLO557" s="152"/>
      <c r="RLP557" s="152"/>
      <c r="RLQ557" s="152"/>
      <c r="RLR557" s="152"/>
      <c r="RLS557" s="152"/>
      <c r="RLT557" s="152"/>
      <c r="RLU557" s="152"/>
      <c r="RLV557" s="152"/>
      <c r="RLW557" s="152"/>
      <c r="RLX557" s="152"/>
      <c r="RLY557" s="152"/>
      <c r="RLZ557" s="152"/>
      <c r="RMA557" s="152"/>
      <c r="RMB557" s="152"/>
      <c r="RMC557" s="152"/>
      <c r="RMD557" s="152"/>
      <c r="RME557" s="152"/>
      <c r="RMF557" s="152"/>
      <c r="RMG557" s="152"/>
      <c r="RMH557" s="152"/>
      <c r="RMI557" s="152"/>
      <c r="RMJ557" s="152"/>
      <c r="RMK557" s="152"/>
      <c r="RML557" s="152"/>
      <c r="RMM557" s="152"/>
      <c r="RMN557" s="152"/>
      <c r="RMO557" s="152"/>
      <c r="RMP557" s="152"/>
      <c r="RMQ557" s="152"/>
      <c r="RMR557" s="152"/>
      <c r="RMS557" s="152"/>
      <c r="RMT557" s="152"/>
      <c r="RMU557" s="152"/>
      <c r="RMV557" s="152"/>
      <c r="RMW557" s="152"/>
      <c r="RMX557" s="152"/>
      <c r="RMY557" s="152"/>
      <c r="RMZ557" s="152"/>
      <c r="RNA557" s="152"/>
      <c r="RNB557" s="152"/>
      <c r="RNC557" s="152"/>
      <c r="RND557" s="152"/>
      <c r="RNE557" s="152"/>
      <c r="RNF557" s="152"/>
      <c r="RNG557" s="152"/>
      <c r="RNH557" s="152"/>
      <c r="RNI557" s="152"/>
      <c r="RNJ557" s="152"/>
      <c r="RNK557" s="152"/>
      <c r="RNL557" s="152"/>
      <c r="RNM557" s="152"/>
      <c r="RNN557" s="152"/>
      <c r="RNO557" s="152"/>
      <c r="RNP557" s="152"/>
      <c r="RNQ557" s="152"/>
      <c r="RNR557" s="152"/>
      <c r="RNS557" s="152"/>
      <c r="RNT557" s="152"/>
      <c r="RNU557" s="152"/>
      <c r="RNV557" s="152"/>
      <c r="RNW557" s="152"/>
      <c r="RNX557" s="152"/>
      <c r="RNY557" s="152"/>
      <c r="RNZ557" s="152"/>
      <c r="ROA557" s="152"/>
      <c r="ROB557" s="152"/>
      <c r="ROC557" s="152"/>
      <c r="ROD557" s="152"/>
      <c r="ROE557" s="152"/>
      <c r="ROF557" s="152"/>
      <c r="ROG557" s="152"/>
      <c r="ROH557" s="152"/>
      <c r="ROI557" s="152"/>
      <c r="ROJ557" s="152"/>
      <c r="ROK557" s="152"/>
      <c r="ROL557" s="152"/>
      <c r="ROM557" s="152"/>
      <c r="RON557" s="152"/>
      <c r="ROO557" s="152"/>
      <c r="ROP557" s="152"/>
      <c r="ROQ557" s="152"/>
      <c r="ROR557" s="152"/>
      <c r="ROS557" s="152"/>
      <c r="ROT557" s="152"/>
      <c r="ROU557" s="152"/>
      <c r="ROV557" s="152"/>
      <c r="ROW557" s="152"/>
      <c r="ROX557" s="152"/>
      <c r="ROY557" s="152"/>
      <c r="ROZ557" s="152"/>
      <c r="RPA557" s="152"/>
      <c r="RPB557" s="152"/>
      <c r="RPC557" s="152"/>
      <c r="RPD557" s="152"/>
      <c r="RPE557" s="152"/>
      <c r="RPF557" s="152"/>
      <c r="RPG557" s="152"/>
      <c r="RPH557" s="152"/>
      <c r="RPI557" s="152"/>
      <c r="RPJ557" s="152"/>
      <c r="RPK557" s="152"/>
      <c r="RPL557" s="152"/>
      <c r="RPM557" s="152"/>
      <c r="RPN557" s="152"/>
      <c r="RPO557" s="152"/>
      <c r="RPP557" s="152"/>
      <c r="RPQ557" s="152"/>
      <c r="RPR557" s="152"/>
      <c r="RPS557" s="152"/>
      <c r="RPT557" s="152"/>
      <c r="RPU557" s="152"/>
      <c r="RPV557" s="152"/>
      <c r="RPW557" s="152"/>
      <c r="RPX557" s="152"/>
      <c r="RPY557" s="152"/>
      <c r="RPZ557" s="152"/>
      <c r="RQA557" s="152"/>
      <c r="RQB557" s="152"/>
      <c r="RQC557" s="152"/>
      <c r="RQD557" s="152"/>
      <c r="RQE557" s="152"/>
      <c r="RQF557" s="152"/>
      <c r="RQG557" s="152"/>
      <c r="RQH557" s="152"/>
      <c r="RQI557" s="152"/>
      <c r="RQJ557" s="152"/>
      <c r="RQK557" s="152"/>
      <c r="RQL557" s="152"/>
      <c r="RQM557" s="152"/>
      <c r="RQN557" s="152"/>
      <c r="RQO557" s="152"/>
      <c r="RQP557" s="152"/>
      <c r="RQQ557" s="152"/>
      <c r="RQR557" s="152"/>
      <c r="RQS557" s="152"/>
      <c r="RQT557" s="152"/>
      <c r="RQU557" s="152"/>
      <c r="RQV557" s="152"/>
      <c r="RQW557" s="152"/>
      <c r="RQX557" s="152"/>
      <c r="RQY557" s="152"/>
      <c r="RQZ557" s="152"/>
      <c r="RRA557" s="152"/>
      <c r="RRB557" s="152"/>
      <c r="RRC557" s="152"/>
      <c r="RRD557" s="152"/>
      <c r="RRE557" s="152"/>
      <c r="RRF557" s="152"/>
      <c r="RRG557" s="152"/>
      <c r="RRH557" s="152"/>
      <c r="RRI557" s="152"/>
      <c r="RRJ557" s="152"/>
      <c r="RRK557" s="152"/>
      <c r="RRL557" s="152"/>
      <c r="RRM557" s="152"/>
      <c r="RRN557" s="152"/>
      <c r="RRO557" s="152"/>
      <c r="RRP557" s="152"/>
      <c r="RRQ557" s="152"/>
      <c r="RRR557" s="152"/>
      <c r="RRS557" s="152"/>
      <c r="RRT557" s="152"/>
      <c r="RRU557" s="152"/>
      <c r="RRV557" s="152"/>
      <c r="RRW557" s="152"/>
      <c r="RRX557" s="152"/>
      <c r="RRY557" s="152"/>
      <c r="RRZ557" s="152"/>
      <c r="RSA557" s="152"/>
      <c r="RSB557" s="152"/>
      <c r="RSC557" s="152"/>
      <c r="RSD557" s="152"/>
      <c r="RSE557" s="152"/>
      <c r="RSF557" s="152"/>
      <c r="RSG557" s="152"/>
      <c r="RSH557" s="152"/>
      <c r="RSI557" s="152"/>
      <c r="RSJ557" s="152"/>
      <c r="RSK557" s="152"/>
      <c r="RSL557" s="152"/>
      <c r="RSM557" s="152"/>
      <c r="RSN557" s="152"/>
      <c r="RSO557" s="152"/>
      <c r="RSP557" s="152"/>
      <c r="RSQ557" s="152"/>
      <c r="RSR557" s="152"/>
      <c r="RSS557" s="152"/>
      <c r="RST557" s="152"/>
      <c r="RSU557" s="152"/>
      <c r="RSV557" s="152"/>
      <c r="RSW557" s="152"/>
      <c r="RSX557" s="152"/>
      <c r="RSY557" s="152"/>
      <c r="RSZ557" s="152"/>
      <c r="RTA557" s="152"/>
      <c r="RTB557" s="152"/>
      <c r="RTC557" s="152"/>
      <c r="RTD557" s="152"/>
      <c r="RTE557" s="152"/>
      <c r="RTF557" s="152"/>
      <c r="RTG557" s="152"/>
      <c r="RTH557" s="152"/>
      <c r="RTI557" s="152"/>
      <c r="RTJ557" s="152"/>
      <c r="RTK557" s="152"/>
      <c r="RTL557" s="152"/>
      <c r="RTM557" s="152"/>
      <c r="RTN557" s="152"/>
      <c r="RTO557" s="152"/>
      <c r="RTP557" s="152"/>
      <c r="RTQ557" s="152"/>
      <c r="RTR557" s="152"/>
      <c r="RTS557" s="152"/>
      <c r="RTT557" s="152"/>
      <c r="RTU557" s="152"/>
      <c r="RTV557" s="152"/>
      <c r="RTW557" s="152"/>
      <c r="RTX557" s="152"/>
      <c r="RTY557" s="152"/>
      <c r="RTZ557" s="152"/>
      <c r="RUA557" s="152"/>
      <c r="RUB557" s="152"/>
      <c r="RUC557" s="152"/>
      <c r="RUD557" s="152"/>
      <c r="RUE557" s="152"/>
      <c r="RUF557" s="152"/>
      <c r="RUG557" s="152"/>
      <c r="RUH557" s="152"/>
      <c r="RUI557" s="152"/>
      <c r="RUJ557" s="152"/>
      <c r="RUK557" s="152"/>
      <c r="RUL557" s="152"/>
      <c r="RUM557" s="152"/>
      <c r="RUN557" s="152"/>
      <c r="RUO557" s="152"/>
      <c r="RUP557" s="152"/>
      <c r="RUQ557" s="152"/>
      <c r="RUR557" s="152"/>
      <c r="RUS557" s="152"/>
      <c r="RUT557" s="152"/>
      <c r="RUU557" s="152"/>
      <c r="RUV557" s="152"/>
      <c r="RUW557" s="152"/>
      <c r="RUX557" s="152"/>
      <c r="RUY557" s="152"/>
      <c r="RUZ557" s="152"/>
      <c r="RVA557" s="152"/>
      <c r="RVB557" s="152"/>
      <c r="RVC557" s="152"/>
      <c r="RVD557" s="152"/>
      <c r="RVE557" s="152"/>
      <c r="RVF557" s="152"/>
      <c r="RVG557" s="152"/>
      <c r="RVH557" s="152"/>
      <c r="RVI557" s="152"/>
      <c r="RVJ557" s="152"/>
      <c r="RVK557" s="152"/>
      <c r="RVL557" s="152"/>
      <c r="RVM557" s="152"/>
      <c r="RVN557" s="152"/>
      <c r="RVO557" s="152"/>
      <c r="RVP557" s="152"/>
      <c r="RVQ557" s="152"/>
      <c r="RVR557" s="152"/>
      <c r="RVS557" s="152"/>
      <c r="RVT557" s="152"/>
      <c r="RVU557" s="152"/>
      <c r="RVV557" s="152"/>
      <c r="RVW557" s="152"/>
      <c r="RVX557" s="152"/>
      <c r="RVY557" s="152"/>
      <c r="RVZ557" s="152"/>
      <c r="RWA557" s="152"/>
      <c r="RWB557" s="152"/>
      <c r="RWC557" s="152"/>
      <c r="RWD557" s="152"/>
      <c r="RWE557" s="152"/>
      <c r="RWF557" s="152"/>
      <c r="RWG557" s="152"/>
      <c r="RWH557" s="152"/>
      <c r="RWI557" s="152"/>
      <c r="RWJ557" s="152"/>
      <c r="RWK557" s="152"/>
      <c r="RWL557" s="152"/>
      <c r="RWM557" s="152"/>
      <c r="RWN557" s="152"/>
      <c r="RWO557" s="152"/>
      <c r="RWP557" s="152"/>
      <c r="RWQ557" s="152"/>
      <c r="RWR557" s="152"/>
      <c r="RWS557" s="152"/>
      <c r="RWT557" s="152"/>
      <c r="RWU557" s="152"/>
      <c r="RWV557" s="152"/>
      <c r="RWW557" s="152"/>
      <c r="RWX557" s="152"/>
      <c r="RWY557" s="152"/>
      <c r="RWZ557" s="152"/>
      <c r="RXA557" s="152"/>
      <c r="RXB557" s="152"/>
      <c r="RXC557" s="152"/>
      <c r="RXD557" s="152"/>
      <c r="RXE557" s="152"/>
      <c r="RXF557" s="152"/>
      <c r="RXG557" s="152"/>
      <c r="RXH557" s="152"/>
      <c r="RXI557" s="152"/>
      <c r="RXJ557" s="152"/>
      <c r="RXK557" s="152"/>
      <c r="RXL557" s="152"/>
      <c r="RXM557" s="152"/>
      <c r="RXN557" s="152"/>
      <c r="RXO557" s="152"/>
      <c r="RXP557" s="152"/>
      <c r="RXQ557" s="152"/>
      <c r="RXR557" s="152"/>
      <c r="RXS557" s="152"/>
      <c r="RXT557" s="152"/>
      <c r="RXU557" s="152"/>
      <c r="RXV557" s="152"/>
      <c r="RXW557" s="152"/>
      <c r="RXX557" s="152"/>
      <c r="RXY557" s="152"/>
      <c r="RXZ557" s="152"/>
      <c r="RYA557" s="152"/>
      <c r="RYB557" s="152"/>
      <c r="RYC557" s="152"/>
      <c r="RYD557" s="152"/>
      <c r="RYE557" s="152"/>
      <c r="RYF557" s="152"/>
      <c r="RYG557" s="152"/>
      <c r="RYH557" s="152"/>
      <c r="RYI557" s="152"/>
      <c r="RYJ557" s="152"/>
      <c r="RYK557" s="152"/>
      <c r="RYL557" s="152"/>
      <c r="RYM557" s="152"/>
      <c r="RYN557" s="152"/>
      <c r="RYO557" s="152"/>
      <c r="RYP557" s="152"/>
      <c r="RYQ557" s="152"/>
      <c r="RYR557" s="152"/>
      <c r="RYS557" s="152"/>
      <c r="RYT557" s="152"/>
      <c r="RYU557" s="152"/>
      <c r="RYV557" s="152"/>
      <c r="RYW557" s="152"/>
      <c r="RYX557" s="152"/>
      <c r="RYY557" s="152"/>
      <c r="RYZ557" s="152"/>
      <c r="RZA557" s="152"/>
      <c r="RZB557" s="152"/>
      <c r="RZC557" s="152"/>
      <c r="RZD557" s="152"/>
      <c r="RZE557" s="152"/>
      <c r="RZF557" s="152"/>
      <c r="RZG557" s="152"/>
      <c r="RZH557" s="152"/>
      <c r="RZI557" s="152"/>
      <c r="RZJ557" s="152"/>
      <c r="RZK557" s="152"/>
      <c r="RZL557" s="152"/>
      <c r="RZM557" s="152"/>
      <c r="RZN557" s="152"/>
      <c r="RZO557" s="152"/>
      <c r="RZP557" s="152"/>
      <c r="RZQ557" s="152"/>
      <c r="RZR557" s="152"/>
      <c r="RZS557" s="152"/>
      <c r="RZT557" s="152"/>
      <c r="RZU557" s="152"/>
      <c r="RZV557" s="152"/>
      <c r="RZW557" s="152"/>
      <c r="RZX557" s="152"/>
      <c r="RZY557" s="152"/>
      <c r="RZZ557" s="152"/>
      <c r="SAA557" s="152"/>
      <c r="SAB557" s="152"/>
      <c r="SAC557" s="152"/>
      <c r="SAD557" s="152"/>
      <c r="SAE557" s="152"/>
      <c r="SAF557" s="152"/>
      <c r="SAG557" s="152"/>
      <c r="SAH557" s="152"/>
      <c r="SAI557" s="152"/>
      <c r="SAJ557" s="152"/>
      <c r="SAK557" s="152"/>
      <c r="SAL557" s="152"/>
      <c r="SAM557" s="152"/>
      <c r="SAN557" s="152"/>
      <c r="SAO557" s="152"/>
      <c r="SAP557" s="152"/>
      <c r="SAQ557" s="152"/>
      <c r="SAR557" s="152"/>
      <c r="SAS557" s="152"/>
      <c r="SAT557" s="152"/>
      <c r="SAU557" s="152"/>
      <c r="SAV557" s="152"/>
      <c r="SAW557" s="152"/>
      <c r="SAX557" s="152"/>
      <c r="SAY557" s="152"/>
      <c r="SAZ557" s="152"/>
      <c r="SBA557" s="152"/>
      <c r="SBB557" s="152"/>
      <c r="SBC557" s="152"/>
      <c r="SBD557" s="152"/>
      <c r="SBE557" s="152"/>
      <c r="SBF557" s="152"/>
      <c r="SBG557" s="152"/>
      <c r="SBH557" s="152"/>
      <c r="SBI557" s="152"/>
      <c r="SBJ557" s="152"/>
      <c r="SBK557" s="152"/>
      <c r="SBL557" s="152"/>
      <c r="SBM557" s="152"/>
      <c r="SBN557" s="152"/>
      <c r="SBO557" s="152"/>
      <c r="SBP557" s="152"/>
      <c r="SBQ557" s="152"/>
      <c r="SBR557" s="152"/>
      <c r="SBS557" s="152"/>
      <c r="SBT557" s="152"/>
      <c r="SBU557" s="152"/>
      <c r="SBV557" s="152"/>
      <c r="SBW557" s="152"/>
      <c r="SBX557" s="152"/>
      <c r="SBY557" s="152"/>
      <c r="SBZ557" s="152"/>
      <c r="SCA557" s="152"/>
      <c r="SCB557" s="152"/>
      <c r="SCC557" s="152"/>
      <c r="SCD557" s="152"/>
      <c r="SCE557" s="152"/>
      <c r="SCF557" s="152"/>
      <c r="SCG557" s="152"/>
      <c r="SCH557" s="152"/>
      <c r="SCI557" s="152"/>
      <c r="SCJ557" s="152"/>
      <c r="SCK557" s="152"/>
      <c r="SCL557" s="152"/>
      <c r="SCM557" s="152"/>
      <c r="SCN557" s="152"/>
      <c r="SCO557" s="152"/>
      <c r="SCP557" s="152"/>
      <c r="SCQ557" s="152"/>
      <c r="SCR557" s="152"/>
      <c r="SCS557" s="152"/>
      <c r="SCT557" s="152"/>
      <c r="SCU557" s="152"/>
      <c r="SCV557" s="152"/>
      <c r="SCW557" s="152"/>
      <c r="SCX557" s="152"/>
      <c r="SCY557" s="152"/>
      <c r="SCZ557" s="152"/>
      <c r="SDA557" s="152"/>
      <c r="SDB557" s="152"/>
      <c r="SDC557" s="152"/>
      <c r="SDD557" s="152"/>
      <c r="SDE557" s="152"/>
      <c r="SDF557" s="152"/>
      <c r="SDG557" s="152"/>
      <c r="SDH557" s="152"/>
      <c r="SDI557" s="152"/>
      <c r="SDJ557" s="152"/>
      <c r="SDK557" s="152"/>
      <c r="SDL557" s="152"/>
      <c r="SDM557" s="152"/>
      <c r="SDN557" s="152"/>
      <c r="SDO557" s="152"/>
      <c r="SDP557" s="152"/>
      <c r="SDQ557" s="152"/>
      <c r="SDR557" s="152"/>
      <c r="SDS557" s="152"/>
      <c r="SDT557" s="152"/>
      <c r="SDU557" s="152"/>
      <c r="SDV557" s="152"/>
      <c r="SDW557" s="152"/>
      <c r="SDX557" s="152"/>
      <c r="SDY557" s="152"/>
      <c r="SDZ557" s="152"/>
      <c r="SEA557" s="152"/>
      <c r="SEB557" s="152"/>
      <c r="SEC557" s="152"/>
      <c r="SED557" s="152"/>
      <c r="SEE557" s="152"/>
      <c r="SEF557" s="152"/>
      <c r="SEG557" s="152"/>
      <c r="SEH557" s="152"/>
      <c r="SEI557" s="152"/>
      <c r="SEJ557" s="152"/>
      <c r="SEK557" s="152"/>
      <c r="SEL557" s="152"/>
      <c r="SEM557" s="152"/>
      <c r="SEN557" s="152"/>
      <c r="SEO557" s="152"/>
      <c r="SEP557" s="152"/>
      <c r="SEQ557" s="152"/>
      <c r="SER557" s="152"/>
      <c r="SES557" s="152"/>
      <c r="SET557" s="152"/>
      <c r="SEU557" s="152"/>
      <c r="SEV557" s="152"/>
      <c r="SEW557" s="152"/>
      <c r="SEX557" s="152"/>
      <c r="SEY557" s="152"/>
      <c r="SEZ557" s="152"/>
      <c r="SFA557" s="152"/>
      <c r="SFB557" s="152"/>
      <c r="SFC557" s="152"/>
      <c r="SFD557" s="152"/>
      <c r="SFE557" s="152"/>
      <c r="SFF557" s="152"/>
      <c r="SFG557" s="152"/>
      <c r="SFH557" s="152"/>
      <c r="SFI557" s="152"/>
      <c r="SFJ557" s="152"/>
      <c r="SFK557" s="152"/>
      <c r="SFL557" s="152"/>
      <c r="SFM557" s="152"/>
      <c r="SFN557" s="152"/>
      <c r="SFO557" s="152"/>
      <c r="SFP557" s="152"/>
      <c r="SFQ557" s="152"/>
      <c r="SFR557" s="152"/>
      <c r="SFS557" s="152"/>
      <c r="SFT557" s="152"/>
      <c r="SFU557" s="152"/>
      <c r="SFV557" s="152"/>
      <c r="SFW557" s="152"/>
      <c r="SFX557" s="152"/>
      <c r="SFY557" s="152"/>
      <c r="SFZ557" s="152"/>
      <c r="SGA557" s="152"/>
      <c r="SGB557" s="152"/>
      <c r="SGC557" s="152"/>
      <c r="SGD557" s="152"/>
      <c r="SGE557" s="152"/>
      <c r="SGF557" s="152"/>
      <c r="SGG557" s="152"/>
      <c r="SGH557" s="152"/>
      <c r="SGI557" s="152"/>
      <c r="SGJ557" s="152"/>
      <c r="SGK557" s="152"/>
      <c r="SGL557" s="152"/>
      <c r="SGM557" s="152"/>
      <c r="SGN557" s="152"/>
      <c r="SGO557" s="152"/>
      <c r="SGP557" s="152"/>
      <c r="SGQ557" s="152"/>
      <c r="SGR557" s="152"/>
      <c r="SGS557" s="152"/>
      <c r="SGT557" s="152"/>
      <c r="SGU557" s="152"/>
      <c r="SGV557" s="152"/>
      <c r="SGW557" s="152"/>
      <c r="SGX557" s="152"/>
      <c r="SGY557" s="152"/>
      <c r="SGZ557" s="152"/>
      <c r="SHA557" s="152"/>
      <c r="SHB557" s="152"/>
      <c r="SHC557" s="152"/>
      <c r="SHD557" s="152"/>
      <c r="SHE557" s="152"/>
      <c r="SHF557" s="152"/>
      <c r="SHG557" s="152"/>
      <c r="SHH557" s="152"/>
      <c r="SHI557" s="152"/>
      <c r="SHJ557" s="152"/>
      <c r="SHK557" s="152"/>
      <c r="SHL557" s="152"/>
      <c r="SHM557" s="152"/>
      <c r="SHN557" s="152"/>
      <c r="SHO557" s="152"/>
      <c r="SHP557" s="152"/>
      <c r="SHQ557" s="152"/>
      <c r="SHR557" s="152"/>
      <c r="SHS557" s="152"/>
      <c r="SHT557" s="152"/>
      <c r="SHU557" s="152"/>
      <c r="SHV557" s="152"/>
      <c r="SHW557" s="152"/>
      <c r="SHX557" s="152"/>
      <c r="SHY557" s="152"/>
      <c r="SHZ557" s="152"/>
      <c r="SIA557" s="152"/>
      <c r="SIB557" s="152"/>
      <c r="SIC557" s="152"/>
      <c r="SID557" s="152"/>
      <c r="SIE557" s="152"/>
      <c r="SIF557" s="152"/>
      <c r="SIG557" s="152"/>
      <c r="SIH557" s="152"/>
      <c r="SII557" s="152"/>
      <c r="SIJ557" s="152"/>
      <c r="SIK557" s="152"/>
      <c r="SIL557" s="152"/>
      <c r="SIM557" s="152"/>
      <c r="SIN557" s="152"/>
      <c r="SIO557" s="152"/>
      <c r="SIP557" s="152"/>
      <c r="SIQ557" s="152"/>
      <c r="SIR557" s="152"/>
      <c r="SIS557" s="152"/>
      <c r="SIT557" s="152"/>
      <c r="SIU557" s="152"/>
      <c r="SIV557" s="152"/>
      <c r="SIW557" s="152"/>
      <c r="SIX557" s="152"/>
      <c r="SIY557" s="152"/>
      <c r="SIZ557" s="152"/>
      <c r="SJA557" s="152"/>
      <c r="SJB557" s="152"/>
      <c r="SJC557" s="152"/>
      <c r="SJD557" s="152"/>
      <c r="SJE557" s="152"/>
      <c r="SJF557" s="152"/>
      <c r="SJG557" s="152"/>
      <c r="SJH557" s="152"/>
      <c r="SJI557" s="152"/>
      <c r="SJJ557" s="152"/>
      <c r="SJK557" s="152"/>
      <c r="SJL557" s="152"/>
      <c r="SJM557" s="152"/>
      <c r="SJN557" s="152"/>
      <c r="SJO557" s="152"/>
      <c r="SJP557" s="152"/>
      <c r="SJQ557" s="152"/>
      <c r="SJR557" s="152"/>
      <c r="SJS557" s="152"/>
      <c r="SJT557" s="152"/>
      <c r="SJU557" s="152"/>
      <c r="SJV557" s="152"/>
      <c r="SJW557" s="152"/>
      <c r="SJX557" s="152"/>
      <c r="SJY557" s="152"/>
      <c r="SJZ557" s="152"/>
      <c r="SKA557" s="152"/>
      <c r="SKB557" s="152"/>
      <c r="SKC557" s="152"/>
      <c r="SKD557" s="152"/>
      <c r="SKE557" s="152"/>
      <c r="SKF557" s="152"/>
      <c r="SKG557" s="152"/>
      <c r="SKH557" s="152"/>
      <c r="SKI557" s="152"/>
      <c r="SKJ557" s="152"/>
      <c r="SKK557" s="152"/>
      <c r="SKL557" s="152"/>
      <c r="SKM557" s="152"/>
      <c r="SKN557" s="152"/>
      <c r="SKO557" s="152"/>
      <c r="SKP557" s="152"/>
      <c r="SKQ557" s="152"/>
      <c r="SKR557" s="152"/>
      <c r="SKS557" s="152"/>
      <c r="SKT557" s="152"/>
      <c r="SKU557" s="152"/>
      <c r="SKV557" s="152"/>
      <c r="SKW557" s="152"/>
      <c r="SKX557" s="152"/>
      <c r="SKY557" s="152"/>
      <c r="SKZ557" s="152"/>
      <c r="SLA557" s="152"/>
      <c r="SLB557" s="152"/>
      <c r="SLC557" s="152"/>
      <c r="SLD557" s="152"/>
      <c r="SLE557" s="152"/>
      <c r="SLF557" s="152"/>
      <c r="SLG557" s="152"/>
      <c r="SLH557" s="152"/>
      <c r="SLI557" s="152"/>
      <c r="SLJ557" s="152"/>
      <c r="SLK557" s="152"/>
      <c r="SLL557" s="152"/>
      <c r="SLM557" s="152"/>
      <c r="SLN557" s="152"/>
      <c r="SLO557" s="152"/>
      <c r="SLP557" s="152"/>
      <c r="SLQ557" s="152"/>
      <c r="SLR557" s="152"/>
      <c r="SLS557" s="152"/>
      <c r="SLT557" s="152"/>
      <c r="SLU557" s="152"/>
      <c r="SLV557" s="152"/>
      <c r="SLW557" s="152"/>
      <c r="SLX557" s="152"/>
      <c r="SLY557" s="152"/>
      <c r="SLZ557" s="152"/>
      <c r="SMA557" s="152"/>
      <c r="SMB557" s="152"/>
      <c r="SMC557" s="152"/>
      <c r="SMD557" s="152"/>
      <c r="SME557" s="152"/>
      <c r="SMF557" s="152"/>
      <c r="SMG557" s="152"/>
      <c r="SMH557" s="152"/>
      <c r="SMI557" s="152"/>
      <c r="SMJ557" s="152"/>
      <c r="SMK557" s="152"/>
      <c r="SML557" s="152"/>
      <c r="SMM557" s="152"/>
      <c r="SMN557" s="152"/>
      <c r="SMO557" s="152"/>
      <c r="SMP557" s="152"/>
      <c r="SMQ557" s="152"/>
      <c r="SMR557" s="152"/>
      <c r="SMS557" s="152"/>
      <c r="SMT557" s="152"/>
      <c r="SMU557" s="152"/>
      <c r="SMV557" s="152"/>
      <c r="SMW557" s="152"/>
      <c r="SMX557" s="152"/>
      <c r="SMY557" s="152"/>
      <c r="SMZ557" s="152"/>
      <c r="SNA557" s="152"/>
      <c r="SNB557" s="152"/>
      <c r="SNC557" s="152"/>
      <c r="SND557" s="152"/>
      <c r="SNE557" s="152"/>
      <c r="SNF557" s="152"/>
      <c r="SNG557" s="152"/>
      <c r="SNH557" s="152"/>
      <c r="SNI557" s="152"/>
      <c r="SNJ557" s="152"/>
      <c r="SNK557" s="152"/>
      <c r="SNL557" s="152"/>
      <c r="SNM557" s="152"/>
      <c r="SNN557" s="152"/>
      <c r="SNO557" s="152"/>
      <c r="SNP557" s="152"/>
      <c r="SNQ557" s="152"/>
      <c r="SNR557" s="152"/>
      <c r="SNS557" s="152"/>
      <c r="SNT557" s="152"/>
      <c r="SNU557" s="152"/>
      <c r="SNV557" s="152"/>
      <c r="SNW557" s="152"/>
      <c r="SNX557" s="152"/>
      <c r="SNY557" s="152"/>
      <c r="SNZ557" s="152"/>
      <c r="SOA557" s="152"/>
      <c r="SOB557" s="152"/>
      <c r="SOC557" s="152"/>
      <c r="SOD557" s="152"/>
      <c r="SOE557" s="152"/>
      <c r="SOF557" s="152"/>
      <c r="SOG557" s="152"/>
      <c r="SOH557" s="152"/>
      <c r="SOI557" s="152"/>
      <c r="SOJ557" s="152"/>
      <c r="SOK557" s="152"/>
      <c r="SOL557" s="152"/>
      <c r="SOM557" s="152"/>
      <c r="SON557" s="152"/>
      <c r="SOO557" s="152"/>
      <c r="SOP557" s="152"/>
      <c r="SOQ557" s="152"/>
      <c r="SOR557" s="152"/>
      <c r="SOS557" s="152"/>
      <c r="SOT557" s="152"/>
      <c r="SOU557" s="152"/>
      <c r="SOV557" s="152"/>
      <c r="SOW557" s="152"/>
      <c r="SOX557" s="152"/>
      <c r="SOY557" s="152"/>
      <c r="SOZ557" s="152"/>
      <c r="SPA557" s="152"/>
      <c r="SPB557" s="152"/>
      <c r="SPC557" s="152"/>
      <c r="SPD557" s="152"/>
      <c r="SPE557" s="152"/>
      <c r="SPF557" s="152"/>
      <c r="SPG557" s="152"/>
      <c r="SPH557" s="152"/>
      <c r="SPI557" s="152"/>
      <c r="SPJ557" s="152"/>
      <c r="SPK557" s="152"/>
      <c r="SPL557" s="152"/>
      <c r="SPM557" s="152"/>
      <c r="SPN557" s="152"/>
      <c r="SPO557" s="152"/>
      <c r="SPP557" s="152"/>
      <c r="SPQ557" s="152"/>
      <c r="SPR557" s="152"/>
      <c r="SPS557" s="152"/>
      <c r="SPT557" s="152"/>
      <c r="SPU557" s="152"/>
      <c r="SPV557" s="152"/>
      <c r="SPW557" s="152"/>
      <c r="SPX557" s="152"/>
      <c r="SPY557" s="152"/>
      <c r="SPZ557" s="152"/>
      <c r="SQA557" s="152"/>
      <c r="SQB557" s="152"/>
      <c r="SQC557" s="152"/>
      <c r="SQD557" s="152"/>
      <c r="SQE557" s="152"/>
      <c r="SQF557" s="152"/>
      <c r="SQG557" s="152"/>
      <c r="SQH557" s="152"/>
      <c r="SQI557" s="152"/>
      <c r="SQJ557" s="152"/>
      <c r="SQK557" s="152"/>
      <c r="SQL557" s="152"/>
      <c r="SQM557" s="152"/>
      <c r="SQN557" s="152"/>
      <c r="SQO557" s="152"/>
      <c r="SQP557" s="152"/>
      <c r="SQQ557" s="152"/>
      <c r="SQR557" s="152"/>
      <c r="SQS557" s="152"/>
      <c r="SQT557" s="152"/>
      <c r="SQU557" s="152"/>
      <c r="SQV557" s="152"/>
      <c r="SQW557" s="152"/>
      <c r="SQX557" s="152"/>
      <c r="SQY557" s="152"/>
      <c r="SQZ557" s="152"/>
      <c r="SRA557" s="152"/>
      <c r="SRB557" s="152"/>
      <c r="SRC557" s="152"/>
      <c r="SRD557" s="152"/>
      <c r="SRE557" s="152"/>
      <c r="SRF557" s="152"/>
      <c r="SRG557" s="152"/>
      <c r="SRH557" s="152"/>
      <c r="SRI557" s="152"/>
      <c r="SRJ557" s="152"/>
      <c r="SRK557" s="152"/>
      <c r="SRL557" s="152"/>
      <c r="SRM557" s="152"/>
      <c r="SRN557" s="152"/>
      <c r="SRO557" s="152"/>
      <c r="SRP557" s="152"/>
      <c r="SRQ557" s="152"/>
      <c r="SRR557" s="152"/>
      <c r="SRS557" s="152"/>
      <c r="SRT557" s="152"/>
      <c r="SRU557" s="152"/>
      <c r="SRV557" s="152"/>
      <c r="SRW557" s="152"/>
      <c r="SRX557" s="152"/>
      <c r="SRY557" s="152"/>
      <c r="SRZ557" s="152"/>
      <c r="SSA557" s="152"/>
      <c r="SSB557" s="152"/>
      <c r="SSC557" s="152"/>
      <c r="SSD557" s="152"/>
      <c r="SSE557" s="152"/>
      <c r="SSF557" s="152"/>
      <c r="SSG557" s="152"/>
      <c r="SSH557" s="152"/>
      <c r="SSI557" s="152"/>
      <c r="SSJ557" s="152"/>
      <c r="SSK557" s="152"/>
      <c r="SSL557" s="152"/>
      <c r="SSM557" s="152"/>
      <c r="SSN557" s="152"/>
      <c r="SSO557" s="152"/>
      <c r="SSP557" s="152"/>
      <c r="SSQ557" s="152"/>
      <c r="SSR557" s="152"/>
      <c r="SSS557" s="152"/>
      <c r="SST557" s="152"/>
      <c r="SSU557" s="152"/>
      <c r="SSV557" s="152"/>
      <c r="SSW557" s="152"/>
      <c r="SSX557" s="152"/>
      <c r="SSY557" s="152"/>
      <c r="SSZ557" s="152"/>
      <c r="STA557" s="152"/>
      <c r="STB557" s="152"/>
      <c r="STC557" s="152"/>
      <c r="STD557" s="152"/>
      <c r="STE557" s="152"/>
      <c r="STF557" s="152"/>
      <c r="STG557" s="152"/>
      <c r="STH557" s="152"/>
      <c r="STI557" s="152"/>
      <c r="STJ557" s="152"/>
      <c r="STK557" s="152"/>
      <c r="STL557" s="152"/>
      <c r="STM557" s="152"/>
      <c r="STN557" s="152"/>
      <c r="STO557" s="152"/>
      <c r="STP557" s="152"/>
      <c r="STQ557" s="152"/>
      <c r="STR557" s="152"/>
      <c r="STS557" s="152"/>
      <c r="STT557" s="152"/>
      <c r="STU557" s="152"/>
      <c r="STV557" s="152"/>
      <c r="STW557" s="152"/>
      <c r="STX557" s="152"/>
      <c r="STY557" s="152"/>
      <c r="STZ557" s="152"/>
      <c r="SUA557" s="152"/>
      <c r="SUB557" s="152"/>
      <c r="SUC557" s="152"/>
      <c r="SUD557" s="152"/>
      <c r="SUE557" s="152"/>
      <c r="SUF557" s="152"/>
      <c r="SUG557" s="152"/>
      <c r="SUH557" s="152"/>
      <c r="SUI557" s="152"/>
      <c r="SUJ557" s="152"/>
      <c r="SUK557" s="152"/>
      <c r="SUL557" s="152"/>
      <c r="SUM557" s="152"/>
      <c r="SUN557" s="152"/>
      <c r="SUO557" s="152"/>
      <c r="SUP557" s="152"/>
      <c r="SUQ557" s="152"/>
      <c r="SUR557" s="152"/>
      <c r="SUS557" s="152"/>
      <c r="SUT557" s="152"/>
      <c r="SUU557" s="152"/>
      <c r="SUV557" s="152"/>
      <c r="SUW557" s="152"/>
      <c r="SUX557" s="152"/>
      <c r="SUY557" s="152"/>
      <c r="SUZ557" s="152"/>
      <c r="SVA557" s="152"/>
      <c r="SVB557" s="152"/>
      <c r="SVC557" s="152"/>
      <c r="SVD557" s="152"/>
      <c r="SVE557" s="152"/>
      <c r="SVF557" s="152"/>
      <c r="SVG557" s="152"/>
      <c r="SVH557" s="152"/>
      <c r="SVI557" s="152"/>
      <c r="SVJ557" s="152"/>
      <c r="SVK557" s="152"/>
      <c r="SVL557" s="152"/>
      <c r="SVM557" s="152"/>
      <c r="SVN557" s="152"/>
      <c r="SVO557" s="152"/>
      <c r="SVP557" s="152"/>
      <c r="SVQ557" s="152"/>
      <c r="SVR557" s="152"/>
      <c r="SVS557" s="152"/>
      <c r="SVT557" s="152"/>
      <c r="SVU557" s="152"/>
      <c r="SVV557" s="152"/>
      <c r="SVW557" s="152"/>
      <c r="SVX557" s="152"/>
      <c r="SVY557" s="152"/>
      <c r="SVZ557" s="152"/>
      <c r="SWA557" s="152"/>
      <c r="SWB557" s="152"/>
      <c r="SWC557" s="152"/>
      <c r="SWD557" s="152"/>
      <c r="SWE557" s="152"/>
      <c r="SWF557" s="152"/>
      <c r="SWG557" s="152"/>
      <c r="SWH557" s="152"/>
      <c r="SWI557" s="152"/>
      <c r="SWJ557" s="152"/>
      <c r="SWK557" s="152"/>
      <c r="SWL557" s="152"/>
      <c r="SWM557" s="152"/>
      <c r="SWN557" s="152"/>
      <c r="SWO557" s="152"/>
      <c r="SWP557" s="152"/>
      <c r="SWQ557" s="152"/>
      <c r="SWR557" s="152"/>
      <c r="SWS557" s="152"/>
      <c r="SWT557" s="152"/>
      <c r="SWU557" s="152"/>
      <c r="SWV557" s="152"/>
      <c r="SWW557" s="152"/>
      <c r="SWX557" s="152"/>
      <c r="SWY557" s="152"/>
      <c r="SWZ557" s="152"/>
      <c r="SXA557" s="152"/>
      <c r="SXB557" s="152"/>
      <c r="SXC557" s="152"/>
      <c r="SXD557" s="152"/>
      <c r="SXE557" s="152"/>
      <c r="SXF557" s="152"/>
      <c r="SXG557" s="152"/>
      <c r="SXH557" s="152"/>
      <c r="SXI557" s="152"/>
      <c r="SXJ557" s="152"/>
      <c r="SXK557" s="152"/>
      <c r="SXL557" s="152"/>
      <c r="SXM557" s="152"/>
      <c r="SXN557" s="152"/>
      <c r="SXO557" s="152"/>
      <c r="SXP557" s="152"/>
      <c r="SXQ557" s="152"/>
      <c r="SXR557" s="152"/>
      <c r="SXS557" s="152"/>
      <c r="SXT557" s="152"/>
      <c r="SXU557" s="152"/>
      <c r="SXV557" s="152"/>
      <c r="SXW557" s="152"/>
      <c r="SXX557" s="152"/>
      <c r="SXY557" s="152"/>
      <c r="SXZ557" s="152"/>
      <c r="SYA557" s="152"/>
      <c r="SYB557" s="152"/>
      <c r="SYC557" s="152"/>
      <c r="SYD557" s="152"/>
      <c r="SYE557" s="152"/>
      <c r="SYF557" s="152"/>
      <c r="SYG557" s="152"/>
      <c r="SYH557" s="152"/>
      <c r="SYI557" s="152"/>
      <c r="SYJ557" s="152"/>
      <c r="SYK557" s="152"/>
      <c r="SYL557" s="152"/>
      <c r="SYM557" s="152"/>
      <c r="SYN557" s="152"/>
      <c r="SYO557" s="152"/>
      <c r="SYP557" s="152"/>
      <c r="SYQ557" s="152"/>
      <c r="SYR557" s="152"/>
      <c r="SYS557" s="152"/>
      <c r="SYT557" s="152"/>
      <c r="SYU557" s="152"/>
      <c r="SYV557" s="152"/>
      <c r="SYW557" s="152"/>
      <c r="SYX557" s="152"/>
      <c r="SYY557" s="152"/>
      <c r="SYZ557" s="152"/>
      <c r="SZA557" s="152"/>
      <c r="SZB557" s="152"/>
      <c r="SZC557" s="152"/>
      <c r="SZD557" s="152"/>
      <c r="SZE557" s="152"/>
      <c r="SZF557" s="152"/>
      <c r="SZG557" s="152"/>
      <c r="SZH557" s="152"/>
      <c r="SZI557" s="152"/>
      <c r="SZJ557" s="152"/>
      <c r="SZK557" s="152"/>
      <c r="SZL557" s="152"/>
      <c r="SZM557" s="152"/>
      <c r="SZN557" s="152"/>
      <c r="SZO557" s="152"/>
      <c r="SZP557" s="152"/>
      <c r="SZQ557" s="152"/>
      <c r="SZR557" s="152"/>
      <c r="SZS557" s="152"/>
      <c r="SZT557" s="152"/>
      <c r="SZU557" s="152"/>
      <c r="SZV557" s="152"/>
      <c r="SZW557" s="152"/>
      <c r="SZX557" s="152"/>
      <c r="SZY557" s="152"/>
      <c r="SZZ557" s="152"/>
      <c r="TAA557" s="152"/>
      <c r="TAB557" s="152"/>
      <c r="TAC557" s="152"/>
      <c r="TAD557" s="152"/>
      <c r="TAE557" s="152"/>
      <c r="TAF557" s="152"/>
      <c r="TAG557" s="152"/>
      <c r="TAH557" s="152"/>
      <c r="TAI557" s="152"/>
      <c r="TAJ557" s="152"/>
      <c r="TAK557" s="152"/>
      <c r="TAL557" s="152"/>
      <c r="TAM557" s="152"/>
      <c r="TAN557" s="152"/>
      <c r="TAO557" s="152"/>
      <c r="TAP557" s="152"/>
      <c r="TAQ557" s="152"/>
      <c r="TAR557" s="152"/>
      <c r="TAS557" s="152"/>
      <c r="TAT557" s="152"/>
      <c r="TAU557" s="152"/>
      <c r="TAV557" s="152"/>
      <c r="TAW557" s="152"/>
      <c r="TAX557" s="152"/>
      <c r="TAY557" s="152"/>
      <c r="TAZ557" s="152"/>
      <c r="TBA557" s="152"/>
      <c r="TBB557" s="152"/>
      <c r="TBC557" s="152"/>
      <c r="TBD557" s="152"/>
      <c r="TBE557" s="152"/>
      <c r="TBF557" s="152"/>
      <c r="TBG557" s="152"/>
      <c r="TBH557" s="152"/>
      <c r="TBI557" s="152"/>
      <c r="TBJ557" s="152"/>
      <c r="TBK557" s="152"/>
      <c r="TBL557" s="152"/>
      <c r="TBM557" s="152"/>
      <c r="TBN557" s="152"/>
      <c r="TBO557" s="152"/>
      <c r="TBP557" s="152"/>
      <c r="TBQ557" s="152"/>
      <c r="TBR557" s="152"/>
      <c r="TBS557" s="152"/>
      <c r="TBT557" s="152"/>
      <c r="TBU557" s="152"/>
      <c r="TBV557" s="152"/>
      <c r="TBW557" s="152"/>
      <c r="TBX557" s="152"/>
      <c r="TBY557" s="152"/>
      <c r="TBZ557" s="152"/>
      <c r="TCA557" s="152"/>
      <c r="TCB557" s="152"/>
      <c r="TCC557" s="152"/>
      <c r="TCD557" s="152"/>
      <c r="TCE557" s="152"/>
      <c r="TCF557" s="152"/>
      <c r="TCG557" s="152"/>
      <c r="TCH557" s="152"/>
      <c r="TCI557" s="152"/>
      <c r="TCJ557" s="152"/>
      <c r="TCK557" s="152"/>
      <c r="TCL557" s="152"/>
      <c r="TCM557" s="152"/>
      <c r="TCN557" s="152"/>
      <c r="TCO557" s="152"/>
      <c r="TCP557" s="152"/>
      <c r="TCQ557" s="152"/>
      <c r="TCR557" s="152"/>
      <c r="TCS557" s="152"/>
      <c r="TCT557" s="152"/>
      <c r="TCU557" s="152"/>
      <c r="TCV557" s="152"/>
      <c r="TCW557" s="152"/>
      <c r="TCX557" s="152"/>
      <c r="TCY557" s="152"/>
      <c r="TCZ557" s="152"/>
      <c r="TDA557" s="152"/>
      <c r="TDB557" s="152"/>
      <c r="TDC557" s="152"/>
      <c r="TDD557" s="152"/>
      <c r="TDE557" s="152"/>
      <c r="TDF557" s="152"/>
      <c r="TDG557" s="152"/>
      <c r="TDH557" s="152"/>
      <c r="TDI557" s="152"/>
      <c r="TDJ557" s="152"/>
      <c r="TDK557" s="152"/>
      <c r="TDL557" s="152"/>
      <c r="TDM557" s="152"/>
      <c r="TDN557" s="152"/>
      <c r="TDO557" s="152"/>
      <c r="TDP557" s="152"/>
      <c r="TDQ557" s="152"/>
      <c r="TDR557" s="152"/>
      <c r="TDS557" s="152"/>
      <c r="TDT557" s="152"/>
      <c r="TDU557" s="152"/>
      <c r="TDV557" s="152"/>
      <c r="TDW557" s="152"/>
      <c r="TDX557" s="152"/>
      <c r="TDY557" s="152"/>
      <c r="TDZ557" s="152"/>
      <c r="TEA557" s="152"/>
      <c r="TEB557" s="152"/>
      <c r="TEC557" s="152"/>
      <c r="TED557" s="152"/>
      <c r="TEE557" s="152"/>
      <c r="TEF557" s="152"/>
      <c r="TEG557" s="152"/>
      <c r="TEH557" s="152"/>
      <c r="TEI557" s="152"/>
      <c r="TEJ557" s="152"/>
      <c r="TEK557" s="152"/>
      <c r="TEL557" s="152"/>
      <c r="TEM557" s="152"/>
      <c r="TEN557" s="152"/>
      <c r="TEO557" s="152"/>
      <c r="TEP557" s="152"/>
      <c r="TEQ557" s="152"/>
      <c r="TER557" s="152"/>
      <c r="TES557" s="152"/>
      <c r="TET557" s="152"/>
      <c r="TEU557" s="152"/>
      <c r="TEV557" s="152"/>
      <c r="TEW557" s="152"/>
      <c r="TEX557" s="152"/>
      <c r="TEY557" s="152"/>
      <c r="TEZ557" s="152"/>
      <c r="TFA557" s="152"/>
      <c r="TFB557" s="152"/>
      <c r="TFC557" s="152"/>
      <c r="TFD557" s="152"/>
      <c r="TFE557" s="152"/>
      <c r="TFF557" s="152"/>
      <c r="TFG557" s="152"/>
      <c r="TFH557" s="152"/>
      <c r="TFI557" s="152"/>
      <c r="TFJ557" s="152"/>
      <c r="TFK557" s="152"/>
      <c r="TFL557" s="152"/>
      <c r="TFM557" s="152"/>
      <c r="TFN557" s="152"/>
      <c r="TFO557" s="152"/>
      <c r="TFP557" s="152"/>
      <c r="TFQ557" s="152"/>
      <c r="TFR557" s="152"/>
      <c r="TFS557" s="152"/>
      <c r="TFT557" s="152"/>
      <c r="TFU557" s="152"/>
      <c r="TFV557" s="152"/>
      <c r="TFW557" s="152"/>
      <c r="TFX557" s="152"/>
      <c r="TFY557" s="152"/>
      <c r="TFZ557" s="152"/>
      <c r="TGA557" s="152"/>
      <c r="TGB557" s="152"/>
      <c r="TGC557" s="152"/>
      <c r="TGD557" s="152"/>
      <c r="TGE557" s="152"/>
      <c r="TGF557" s="152"/>
      <c r="TGG557" s="152"/>
      <c r="TGH557" s="152"/>
      <c r="TGI557" s="152"/>
      <c r="TGJ557" s="152"/>
      <c r="TGK557" s="152"/>
      <c r="TGL557" s="152"/>
      <c r="TGM557" s="152"/>
      <c r="TGN557" s="152"/>
      <c r="TGO557" s="152"/>
      <c r="TGP557" s="152"/>
      <c r="TGQ557" s="152"/>
      <c r="TGR557" s="152"/>
      <c r="TGS557" s="152"/>
      <c r="TGT557" s="152"/>
      <c r="TGU557" s="152"/>
      <c r="TGV557" s="152"/>
      <c r="TGW557" s="152"/>
      <c r="TGX557" s="152"/>
      <c r="TGY557" s="152"/>
      <c r="TGZ557" s="152"/>
      <c r="THA557" s="152"/>
      <c r="THB557" s="152"/>
      <c r="THC557" s="152"/>
      <c r="THD557" s="152"/>
      <c r="THE557" s="152"/>
      <c r="THF557" s="152"/>
      <c r="THG557" s="152"/>
      <c r="THH557" s="152"/>
      <c r="THI557" s="152"/>
      <c r="THJ557" s="152"/>
      <c r="THK557" s="152"/>
      <c r="THL557" s="152"/>
      <c r="THM557" s="152"/>
      <c r="THN557" s="152"/>
      <c r="THO557" s="152"/>
      <c r="THP557" s="152"/>
      <c r="THQ557" s="152"/>
      <c r="THR557" s="152"/>
      <c r="THS557" s="152"/>
      <c r="THT557" s="152"/>
      <c r="THU557" s="152"/>
      <c r="THV557" s="152"/>
      <c r="THW557" s="152"/>
      <c r="THX557" s="152"/>
      <c r="THY557" s="152"/>
      <c r="THZ557" s="152"/>
      <c r="TIA557" s="152"/>
      <c r="TIB557" s="152"/>
      <c r="TIC557" s="152"/>
      <c r="TID557" s="152"/>
      <c r="TIE557" s="152"/>
      <c r="TIF557" s="152"/>
      <c r="TIG557" s="152"/>
      <c r="TIH557" s="152"/>
      <c r="TII557" s="152"/>
      <c r="TIJ557" s="152"/>
      <c r="TIK557" s="152"/>
      <c r="TIL557" s="152"/>
      <c r="TIM557" s="152"/>
      <c r="TIN557" s="152"/>
      <c r="TIO557" s="152"/>
      <c r="TIP557" s="152"/>
      <c r="TIQ557" s="152"/>
      <c r="TIR557" s="152"/>
      <c r="TIS557" s="152"/>
      <c r="TIT557" s="152"/>
      <c r="TIU557" s="152"/>
      <c r="TIV557" s="152"/>
      <c r="TIW557" s="152"/>
      <c r="TIX557" s="152"/>
      <c r="TIY557" s="152"/>
      <c r="TIZ557" s="152"/>
      <c r="TJA557" s="152"/>
      <c r="TJB557" s="152"/>
      <c r="TJC557" s="152"/>
      <c r="TJD557" s="152"/>
      <c r="TJE557" s="152"/>
      <c r="TJF557" s="152"/>
      <c r="TJG557" s="152"/>
      <c r="TJH557" s="152"/>
      <c r="TJI557" s="152"/>
      <c r="TJJ557" s="152"/>
      <c r="TJK557" s="152"/>
      <c r="TJL557" s="152"/>
      <c r="TJM557" s="152"/>
      <c r="TJN557" s="152"/>
      <c r="TJO557" s="152"/>
      <c r="TJP557" s="152"/>
      <c r="TJQ557" s="152"/>
      <c r="TJR557" s="152"/>
      <c r="TJS557" s="152"/>
      <c r="TJT557" s="152"/>
      <c r="TJU557" s="152"/>
      <c r="TJV557" s="152"/>
      <c r="TJW557" s="152"/>
      <c r="TJX557" s="152"/>
      <c r="TJY557" s="152"/>
      <c r="TJZ557" s="152"/>
      <c r="TKA557" s="152"/>
      <c r="TKB557" s="152"/>
      <c r="TKC557" s="152"/>
      <c r="TKD557" s="152"/>
      <c r="TKE557" s="152"/>
      <c r="TKF557" s="152"/>
      <c r="TKG557" s="152"/>
      <c r="TKH557" s="152"/>
      <c r="TKI557" s="152"/>
      <c r="TKJ557" s="152"/>
      <c r="TKK557" s="152"/>
      <c r="TKL557" s="152"/>
      <c r="TKM557" s="152"/>
      <c r="TKN557" s="152"/>
      <c r="TKO557" s="152"/>
      <c r="TKP557" s="152"/>
      <c r="TKQ557" s="152"/>
      <c r="TKR557" s="152"/>
      <c r="TKS557" s="152"/>
      <c r="TKT557" s="152"/>
      <c r="TKU557" s="152"/>
      <c r="TKV557" s="152"/>
      <c r="TKW557" s="152"/>
      <c r="TKX557" s="152"/>
      <c r="TKY557" s="152"/>
      <c r="TKZ557" s="152"/>
      <c r="TLA557" s="152"/>
      <c r="TLB557" s="152"/>
      <c r="TLC557" s="152"/>
      <c r="TLD557" s="152"/>
      <c r="TLE557" s="152"/>
      <c r="TLF557" s="152"/>
      <c r="TLG557" s="152"/>
      <c r="TLH557" s="152"/>
      <c r="TLI557" s="152"/>
      <c r="TLJ557" s="152"/>
      <c r="TLK557" s="152"/>
      <c r="TLL557" s="152"/>
      <c r="TLM557" s="152"/>
      <c r="TLN557" s="152"/>
      <c r="TLO557" s="152"/>
      <c r="TLP557" s="152"/>
      <c r="TLQ557" s="152"/>
      <c r="TLR557" s="152"/>
      <c r="TLS557" s="152"/>
      <c r="TLT557" s="152"/>
      <c r="TLU557" s="152"/>
      <c r="TLV557" s="152"/>
      <c r="TLW557" s="152"/>
      <c r="TLX557" s="152"/>
      <c r="TLY557" s="152"/>
      <c r="TLZ557" s="152"/>
      <c r="TMA557" s="152"/>
      <c r="TMB557" s="152"/>
      <c r="TMC557" s="152"/>
      <c r="TMD557" s="152"/>
      <c r="TME557" s="152"/>
      <c r="TMF557" s="152"/>
      <c r="TMG557" s="152"/>
      <c r="TMH557" s="152"/>
      <c r="TMI557" s="152"/>
      <c r="TMJ557" s="152"/>
      <c r="TMK557" s="152"/>
      <c r="TML557" s="152"/>
      <c r="TMM557" s="152"/>
      <c r="TMN557" s="152"/>
      <c r="TMO557" s="152"/>
      <c r="TMP557" s="152"/>
      <c r="TMQ557" s="152"/>
      <c r="TMR557" s="152"/>
      <c r="TMS557" s="152"/>
      <c r="TMT557" s="152"/>
      <c r="TMU557" s="152"/>
      <c r="TMV557" s="152"/>
      <c r="TMW557" s="152"/>
      <c r="TMX557" s="152"/>
      <c r="TMY557" s="152"/>
      <c r="TMZ557" s="152"/>
      <c r="TNA557" s="152"/>
      <c r="TNB557" s="152"/>
      <c r="TNC557" s="152"/>
      <c r="TND557" s="152"/>
      <c r="TNE557" s="152"/>
      <c r="TNF557" s="152"/>
      <c r="TNG557" s="152"/>
      <c r="TNH557" s="152"/>
      <c r="TNI557" s="152"/>
      <c r="TNJ557" s="152"/>
      <c r="TNK557" s="152"/>
      <c r="TNL557" s="152"/>
      <c r="TNM557" s="152"/>
      <c r="TNN557" s="152"/>
      <c r="TNO557" s="152"/>
      <c r="TNP557" s="152"/>
      <c r="TNQ557" s="152"/>
      <c r="TNR557" s="152"/>
      <c r="TNS557" s="152"/>
      <c r="TNT557" s="152"/>
      <c r="TNU557" s="152"/>
      <c r="TNV557" s="152"/>
      <c r="TNW557" s="152"/>
      <c r="TNX557" s="152"/>
      <c r="TNY557" s="152"/>
      <c r="TNZ557" s="152"/>
      <c r="TOA557" s="152"/>
      <c r="TOB557" s="152"/>
      <c r="TOC557" s="152"/>
      <c r="TOD557" s="152"/>
      <c r="TOE557" s="152"/>
      <c r="TOF557" s="152"/>
      <c r="TOG557" s="152"/>
      <c r="TOH557" s="152"/>
      <c r="TOI557" s="152"/>
      <c r="TOJ557" s="152"/>
      <c r="TOK557" s="152"/>
      <c r="TOL557" s="152"/>
      <c r="TOM557" s="152"/>
      <c r="TON557" s="152"/>
      <c r="TOO557" s="152"/>
      <c r="TOP557" s="152"/>
      <c r="TOQ557" s="152"/>
      <c r="TOR557" s="152"/>
      <c r="TOS557" s="152"/>
      <c r="TOT557" s="152"/>
      <c r="TOU557" s="152"/>
      <c r="TOV557" s="152"/>
      <c r="TOW557" s="152"/>
      <c r="TOX557" s="152"/>
      <c r="TOY557" s="152"/>
      <c r="TOZ557" s="152"/>
      <c r="TPA557" s="152"/>
      <c r="TPB557" s="152"/>
      <c r="TPC557" s="152"/>
      <c r="TPD557" s="152"/>
      <c r="TPE557" s="152"/>
      <c r="TPF557" s="152"/>
      <c r="TPG557" s="152"/>
      <c r="TPH557" s="152"/>
      <c r="TPI557" s="152"/>
      <c r="TPJ557" s="152"/>
      <c r="TPK557" s="152"/>
      <c r="TPL557" s="152"/>
      <c r="TPM557" s="152"/>
      <c r="TPN557" s="152"/>
      <c r="TPO557" s="152"/>
      <c r="TPP557" s="152"/>
      <c r="TPQ557" s="152"/>
      <c r="TPR557" s="152"/>
      <c r="TPS557" s="152"/>
      <c r="TPT557" s="152"/>
      <c r="TPU557" s="152"/>
      <c r="TPV557" s="152"/>
      <c r="TPW557" s="152"/>
      <c r="TPX557" s="152"/>
      <c r="TPY557" s="152"/>
      <c r="TPZ557" s="152"/>
      <c r="TQA557" s="152"/>
      <c r="TQB557" s="152"/>
      <c r="TQC557" s="152"/>
      <c r="TQD557" s="152"/>
      <c r="TQE557" s="152"/>
      <c r="TQF557" s="152"/>
      <c r="TQG557" s="152"/>
      <c r="TQH557" s="152"/>
      <c r="TQI557" s="152"/>
      <c r="TQJ557" s="152"/>
      <c r="TQK557" s="152"/>
      <c r="TQL557" s="152"/>
      <c r="TQM557" s="152"/>
      <c r="TQN557" s="152"/>
      <c r="TQO557" s="152"/>
      <c r="TQP557" s="152"/>
      <c r="TQQ557" s="152"/>
      <c r="TQR557" s="152"/>
      <c r="TQS557" s="152"/>
      <c r="TQT557" s="152"/>
      <c r="TQU557" s="152"/>
      <c r="TQV557" s="152"/>
      <c r="TQW557" s="152"/>
      <c r="TQX557" s="152"/>
      <c r="TQY557" s="152"/>
      <c r="TQZ557" s="152"/>
      <c r="TRA557" s="152"/>
      <c r="TRB557" s="152"/>
      <c r="TRC557" s="152"/>
      <c r="TRD557" s="152"/>
      <c r="TRE557" s="152"/>
      <c r="TRF557" s="152"/>
      <c r="TRG557" s="152"/>
      <c r="TRH557" s="152"/>
      <c r="TRI557" s="152"/>
      <c r="TRJ557" s="152"/>
      <c r="TRK557" s="152"/>
      <c r="TRL557" s="152"/>
      <c r="TRM557" s="152"/>
      <c r="TRN557" s="152"/>
      <c r="TRO557" s="152"/>
      <c r="TRP557" s="152"/>
      <c r="TRQ557" s="152"/>
      <c r="TRR557" s="152"/>
      <c r="TRS557" s="152"/>
      <c r="TRT557" s="152"/>
      <c r="TRU557" s="152"/>
      <c r="TRV557" s="152"/>
      <c r="TRW557" s="152"/>
      <c r="TRX557" s="152"/>
      <c r="TRY557" s="152"/>
      <c r="TRZ557" s="152"/>
      <c r="TSA557" s="152"/>
      <c r="TSB557" s="152"/>
      <c r="TSC557" s="152"/>
      <c r="TSD557" s="152"/>
      <c r="TSE557" s="152"/>
      <c r="TSF557" s="152"/>
      <c r="TSG557" s="152"/>
      <c r="TSH557" s="152"/>
      <c r="TSI557" s="152"/>
      <c r="TSJ557" s="152"/>
      <c r="TSK557" s="152"/>
      <c r="TSL557" s="152"/>
      <c r="TSM557" s="152"/>
      <c r="TSN557" s="152"/>
      <c r="TSO557" s="152"/>
      <c r="TSP557" s="152"/>
      <c r="TSQ557" s="152"/>
      <c r="TSR557" s="152"/>
      <c r="TSS557" s="152"/>
      <c r="TST557" s="152"/>
      <c r="TSU557" s="152"/>
      <c r="TSV557" s="152"/>
      <c r="TSW557" s="152"/>
      <c r="TSX557" s="152"/>
      <c r="TSY557" s="152"/>
      <c r="TSZ557" s="152"/>
      <c r="TTA557" s="152"/>
      <c r="TTB557" s="152"/>
      <c r="TTC557" s="152"/>
      <c r="TTD557" s="152"/>
      <c r="TTE557" s="152"/>
      <c r="TTF557" s="152"/>
      <c r="TTG557" s="152"/>
      <c r="TTH557" s="152"/>
      <c r="TTI557" s="152"/>
      <c r="TTJ557" s="152"/>
      <c r="TTK557" s="152"/>
      <c r="TTL557" s="152"/>
      <c r="TTM557" s="152"/>
      <c r="TTN557" s="152"/>
      <c r="TTO557" s="152"/>
      <c r="TTP557" s="152"/>
      <c r="TTQ557" s="152"/>
      <c r="TTR557" s="152"/>
      <c r="TTS557" s="152"/>
      <c r="TTT557" s="152"/>
      <c r="TTU557" s="152"/>
      <c r="TTV557" s="152"/>
      <c r="TTW557" s="152"/>
      <c r="TTX557" s="152"/>
      <c r="TTY557" s="152"/>
      <c r="TTZ557" s="152"/>
      <c r="TUA557" s="152"/>
      <c r="TUB557" s="152"/>
      <c r="TUC557" s="152"/>
      <c r="TUD557" s="152"/>
      <c r="TUE557" s="152"/>
      <c r="TUF557" s="152"/>
      <c r="TUG557" s="152"/>
      <c r="TUH557" s="152"/>
      <c r="TUI557" s="152"/>
      <c r="TUJ557" s="152"/>
      <c r="TUK557" s="152"/>
      <c r="TUL557" s="152"/>
      <c r="TUM557" s="152"/>
      <c r="TUN557" s="152"/>
      <c r="TUO557" s="152"/>
      <c r="TUP557" s="152"/>
      <c r="TUQ557" s="152"/>
      <c r="TUR557" s="152"/>
      <c r="TUS557" s="152"/>
      <c r="TUT557" s="152"/>
      <c r="TUU557" s="152"/>
      <c r="TUV557" s="152"/>
      <c r="TUW557" s="152"/>
      <c r="TUX557" s="152"/>
      <c r="TUY557" s="152"/>
      <c r="TUZ557" s="152"/>
      <c r="TVA557" s="152"/>
      <c r="TVB557" s="152"/>
      <c r="TVC557" s="152"/>
      <c r="TVD557" s="152"/>
      <c r="TVE557" s="152"/>
      <c r="TVF557" s="152"/>
      <c r="TVG557" s="152"/>
      <c r="TVH557" s="152"/>
      <c r="TVI557" s="152"/>
      <c r="TVJ557" s="152"/>
      <c r="TVK557" s="152"/>
      <c r="TVL557" s="152"/>
      <c r="TVM557" s="152"/>
      <c r="TVN557" s="152"/>
      <c r="TVO557" s="152"/>
      <c r="TVP557" s="152"/>
      <c r="TVQ557" s="152"/>
      <c r="TVR557" s="152"/>
      <c r="TVS557" s="152"/>
      <c r="TVT557" s="152"/>
      <c r="TVU557" s="152"/>
      <c r="TVV557" s="152"/>
      <c r="TVW557" s="152"/>
      <c r="TVX557" s="152"/>
      <c r="TVY557" s="152"/>
      <c r="TVZ557" s="152"/>
      <c r="TWA557" s="152"/>
      <c r="TWB557" s="152"/>
      <c r="TWC557" s="152"/>
      <c r="TWD557" s="152"/>
      <c r="TWE557" s="152"/>
      <c r="TWF557" s="152"/>
      <c r="TWG557" s="152"/>
      <c r="TWH557" s="152"/>
      <c r="TWI557" s="152"/>
      <c r="TWJ557" s="152"/>
      <c r="TWK557" s="152"/>
      <c r="TWL557" s="152"/>
      <c r="TWM557" s="152"/>
      <c r="TWN557" s="152"/>
      <c r="TWO557" s="152"/>
      <c r="TWP557" s="152"/>
      <c r="TWQ557" s="152"/>
      <c r="TWR557" s="152"/>
      <c r="TWS557" s="152"/>
      <c r="TWT557" s="152"/>
      <c r="TWU557" s="152"/>
      <c r="TWV557" s="152"/>
      <c r="TWW557" s="152"/>
      <c r="TWX557" s="152"/>
      <c r="TWY557" s="152"/>
      <c r="TWZ557" s="152"/>
      <c r="TXA557" s="152"/>
      <c r="TXB557" s="152"/>
      <c r="TXC557" s="152"/>
      <c r="TXD557" s="152"/>
      <c r="TXE557" s="152"/>
      <c r="TXF557" s="152"/>
      <c r="TXG557" s="152"/>
      <c r="TXH557" s="152"/>
      <c r="TXI557" s="152"/>
      <c r="TXJ557" s="152"/>
      <c r="TXK557" s="152"/>
      <c r="TXL557" s="152"/>
      <c r="TXM557" s="152"/>
      <c r="TXN557" s="152"/>
      <c r="TXO557" s="152"/>
      <c r="TXP557" s="152"/>
      <c r="TXQ557" s="152"/>
      <c r="TXR557" s="152"/>
      <c r="TXS557" s="152"/>
      <c r="TXT557" s="152"/>
      <c r="TXU557" s="152"/>
      <c r="TXV557" s="152"/>
      <c r="TXW557" s="152"/>
      <c r="TXX557" s="152"/>
      <c r="TXY557" s="152"/>
      <c r="TXZ557" s="152"/>
      <c r="TYA557" s="152"/>
      <c r="TYB557" s="152"/>
      <c r="TYC557" s="152"/>
      <c r="TYD557" s="152"/>
      <c r="TYE557" s="152"/>
      <c r="TYF557" s="152"/>
      <c r="TYG557" s="152"/>
      <c r="TYH557" s="152"/>
      <c r="TYI557" s="152"/>
      <c r="TYJ557" s="152"/>
      <c r="TYK557" s="152"/>
      <c r="TYL557" s="152"/>
      <c r="TYM557" s="152"/>
      <c r="TYN557" s="152"/>
      <c r="TYO557" s="152"/>
      <c r="TYP557" s="152"/>
      <c r="TYQ557" s="152"/>
      <c r="TYR557" s="152"/>
      <c r="TYS557" s="152"/>
      <c r="TYT557" s="152"/>
      <c r="TYU557" s="152"/>
      <c r="TYV557" s="152"/>
      <c r="TYW557" s="152"/>
      <c r="TYX557" s="152"/>
      <c r="TYY557" s="152"/>
      <c r="TYZ557" s="152"/>
      <c r="TZA557" s="152"/>
      <c r="TZB557" s="152"/>
      <c r="TZC557" s="152"/>
      <c r="TZD557" s="152"/>
      <c r="TZE557" s="152"/>
      <c r="TZF557" s="152"/>
      <c r="TZG557" s="152"/>
      <c r="TZH557" s="152"/>
      <c r="TZI557" s="152"/>
      <c r="TZJ557" s="152"/>
      <c r="TZK557" s="152"/>
      <c r="TZL557" s="152"/>
      <c r="TZM557" s="152"/>
      <c r="TZN557" s="152"/>
      <c r="TZO557" s="152"/>
      <c r="TZP557" s="152"/>
      <c r="TZQ557" s="152"/>
      <c r="TZR557" s="152"/>
      <c r="TZS557" s="152"/>
      <c r="TZT557" s="152"/>
      <c r="TZU557" s="152"/>
      <c r="TZV557" s="152"/>
      <c r="TZW557" s="152"/>
      <c r="TZX557" s="152"/>
      <c r="TZY557" s="152"/>
      <c r="TZZ557" s="152"/>
      <c r="UAA557" s="152"/>
      <c r="UAB557" s="152"/>
      <c r="UAC557" s="152"/>
      <c r="UAD557" s="152"/>
      <c r="UAE557" s="152"/>
      <c r="UAF557" s="152"/>
      <c r="UAG557" s="152"/>
      <c r="UAH557" s="152"/>
      <c r="UAI557" s="152"/>
      <c r="UAJ557" s="152"/>
      <c r="UAK557" s="152"/>
      <c r="UAL557" s="152"/>
      <c r="UAM557" s="152"/>
      <c r="UAN557" s="152"/>
      <c r="UAO557" s="152"/>
      <c r="UAP557" s="152"/>
      <c r="UAQ557" s="152"/>
      <c r="UAR557" s="152"/>
      <c r="UAS557" s="152"/>
      <c r="UAT557" s="152"/>
      <c r="UAU557" s="152"/>
      <c r="UAV557" s="152"/>
      <c r="UAW557" s="152"/>
      <c r="UAX557" s="152"/>
      <c r="UAY557" s="152"/>
      <c r="UAZ557" s="152"/>
      <c r="UBA557" s="152"/>
      <c r="UBB557" s="152"/>
      <c r="UBC557" s="152"/>
      <c r="UBD557" s="152"/>
      <c r="UBE557" s="152"/>
      <c r="UBF557" s="152"/>
      <c r="UBG557" s="152"/>
      <c r="UBH557" s="152"/>
      <c r="UBI557" s="152"/>
      <c r="UBJ557" s="152"/>
      <c r="UBK557" s="152"/>
      <c r="UBL557" s="152"/>
      <c r="UBM557" s="152"/>
      <c r="UBN557" s="152"/>
      <c r="UBO557" s="152"/>
      <c r="UBP557" s="152"/>
      <c r="UBQ557" s="152"/>
      <c r="UBR557" s="152"/>
      <c r="UBS557" s="152"/>
      <c r="UBT557" s="152"/>
      <c r="UBU557" s="152"/>
      <c r="UBV557" s="152"/>
      <c r="UBW557" s="152"/>
      <c r="UBX557" s="152"/>
      <c r="UBY557" s="152"/>
      <c r="UBZ557" s="152"/>
      <c r="UCA557" s="152"/>
      <c r="UCB557" s="152"/>
      <c r="UCC557" s="152"/>
      <c r="UCD557" s="152"/>
      <c r="UCE557" s="152"/>
      <c r="UCF557" s="152"/>
      <c r="UCG557" s="152"/>
      <c r="UCH557" s="152"/>
      <c r="UCI557" s="152"/>
      <c r="UCJ557" s="152"/>
      <c r="UCK557" s="152"/>
      <c r="UCL557" s="152"/>
      <c r="UCM557" s="152"/>
      <c r="UCN557" s="152"/>
      <c r="UCO557" s="152"/>
      <c r="UCP557" s="152"/>
      <c r="UCQ557" s="152"/>
      <c r="UCR557" s="152"/>
      <c r="UCS557" s="152"/>
      <c r="UCT557" s="152"/>
      <c r="UCU557" s="152"/>
      <c r="UCV557" s="152"/>
      <c r="UCW557" s="152"/>
      <c r="UCX557" s="152"/>
      <c r="UCY557" s="152"/>
      <c r="UCZ557" s="152"/>
      <c r="UDA557" s="152"/>
      <c r="UDB557" s="152"/>
      <c r="UDC557" s="152"/>
      <c r="UDD557" s="152"/>
      <c r="UDE557" s="152"/>
      <c r="UDF557" s="152"/>
      <c r="UDG557" s="152"/>
      <c r="UDH557" s="152"/>
      <c r="UDI557" s="152"/>
      <c r="UDJ557" s="152"/>
      <c r="UDK557" s="152"/>
      <c r="UDL557" s="152"/>
      <c r="UDM557" s="152"/>
      <c r="UDN557" s="152"/>
      <c r="UDO557" s="152"/>
      <c r="UDP557" s="152"/>
      <c r="UDQ557" s="152"/>
      <c r="UDR557" s="152"/>
      <c r="UDS557" s="152"/>
      <c r="UDT557" s="152"/>
      <c r="UDU557" s="152"/>
      <c r="UDV557" s="152"/>
      <c r="UDW557" s="152"/>
      <c r="UDX557" s="152"/>
      <c r="UDY557" s="152"/>
      <c r="UDZ557" s="152"/>
      <c r="UEA557" s="152"/>
      <c r="UEB557" s="152"/>
      <c r="UEC557" s="152"/>
      <c r="UED557" s="152"/>
      <c r="UEE557" s="152"/>
      <c r="UEF557" s="152"/>
      <c r="UEG557" s="152"/>
      <c r="UEH557" s="152"/>
      <c r="UEI557" s="152"/>
      <c r="UEJ557" s="152"/>
      <c r="UEK557" s="152"/>
      <c r="UEL557" s="152"/>
      <c r="UEM557" s="152"/>
      <c r="UEN557" s="152"/>
      <c r="UEO557" s="152"/>
      <c r="UEP557" s="152"/>
      <c r="UEQ557" s="152"/>
      <c r="UER557" s="152"/>
      <c r="UES557" s="152"/>
      <c r="UET557" s="152"/>
      <c r="UEU557" s="152"/>
      <c r="UEV557" s="152"/>
      <c r="UEW557" s="152"/>
      <c r="UEX557" s="152"/>
      <c r="UEY557" s="152"/>
      <c r="UEZ557" s="152"/>
      <c r="UFA557" s="152"/>
      <c r="UFB557" s="152"/>
      <c r="UFC557" s="152"/>
      <c r="UFD557" s="152"/>
      <c r="UFE557" s="152"/>
      <c r="UFF557" s="152"/>
      <c r="UFG557" s="152"/>
      <c r="UFH557" s="152"/>
      <c r="UFI557" s="152"/>
      <c r="UFJ557" s="152"/>
      <c r="UFK557" s="152"/>
      <c r="UFL557" s="152"/>
      <c r="UFM557" s="152"/>
      <c r="UFN557" s="152"/>
      <c r="UFO557" s="152"/>
      <c r="UFP557" s="152"/>
      <c r="UFQ557" s="152"/>
      <c r="UFR557" s="152"/>
      <c r="UFS557" s="152"/>
      <c r="UFT557" s="152"/>
      <c r="UFU557" s="152"/>
      <c r="UFV557" s="152"/>
      <c r="UFW557" s="152"/>
      <c r="UFX557" s="152"/>
      <c r="UFY557" s="152"/>
      <c r="UFZ557" s="152"/>
      <c r="UGA557" s="152"/>
      <c r="UGB557" s="152"/>
      <c r="UGC557" s="152"/>
      <c r="UGD557" s="152"/>
      <c r="UGE557" s="152"/>
      <c r="UGF557" s="152"/>
      <c r="UGG557" s="152"/>
      <c r="UGH557" s="152"/>
      <c r="UGI557" s="152"/>
      <c r="UGJ557" s="152"/>
      <c r="UGK557" s="152"/>
      <c r="UGL557" s="152"/>
      <c r="UGM557" s="152"/>
      <c r="UGN557" s="152"/>
      <c r="UGO557" s="152"/>
      <c r="UGP557" s="152"/>
      <c r="UGQ557" s="152"/>
      <c r="UGR557" s="152"/>
      <c r="UGS557" s="152"/>
      <c r="UGT557" s="152"/>
      <c r="UGU557" s="152"/>
      <c r="UGV557" s="152"/>
      <c r="UGW557" s="152"/>
      <c r="UGX557" s="152"/>
      <c r="UGY557" s="152"/>
      <c r="UGZ557" s="152"/>
      <c r="UHA557" s="152"/>
      <c r="UHB557" s="152"/>
      <c r="UHC557" s="152"/>
      <c r="UHD557" s="152"/>
      <c r="UHE557" s="152"/>
      <c r="UHF557" s="152"/>
      <c r="UHG557" s="152"/>
      <c r="UHH557" s="152"/>
      <c r="UHI557" s="152"/>
      <c r="UHJ557" s="152"/>
      <c r="UHK557" s="152"/>
      <c r="UHL557" s="152"/>
      <c r="UHM557" s="152"/>
      <c r="UHN557" s="152"/>
      <c r="UHO557" s="152"/>
      <c r="UHP557" s="152"/>
      <c r="UHQ557" s="152"/>
      <c r="UHR557" s="152"/>
      <c r="UHS557" s="152"/>
      <c r="UHT557" s="152"/>
      <c r="UHU557" s="152"/>
      <c r="UHV557" s="152"/>
      <c r="UHW557" s="152"/>
      <c r="UHX557" s="152"/>
      <c r="UHY557" s="152"/>
      <c r="UHZ557" s="152"/>
      <c r="UIA557" s="152"/>
      <c r="UIB557" s="152"/>
      <c r="UIC557" s="152"/>
      <c r="UID557" s="152"/>
      <c r="UIE557" s="152"/>
      <c r="UIF557" s="152"/>
      <c r="UIG557" s="152"/>
      <c r="UIH557" s="152"/>
      <c r="UII557" s="152"/>
      <c r="UIJ557" s="152"/>
      <c r="UIK557" s="152"/>
      <c r="UIL557" s="152"/>
      <c r="UIM557" s="152"/>
      <c r="UIN557" s="152"/>
      <c r="UIO557" s="152"/>
      <c r="UIP557" s="152"/>
      <c r="UIQ557" s="152"/>
      <c r="UIR557" s="152"/>
      <c r="UIS557" s="152"/>
      <c r="UIT557" s="152"/>
      <c r="UIU557" s="152"/>
      <c r="UIV557" s="152"/>
      <c r="UIW557" s="152"/>
      <c r="UIX557" s="152"/>
      <c r="UIY557" s="152"/>
      <c r="UIZ557" s="152"/>
      <c r="UJA557" s="152"/>
      <c r="UJB557" s="152"/>
      <c r="UJC557" s="152"/>
      <c r="UJD557" s="152"/>
      <c r="UJE557" s="152"/>
      <c r="UJF557" s="152"/>
      <c r="UJG557" s="152"/>
      <c r="UJH557" s="152"/>
      <c r="UJI557" s="152"/>
      <c r="UJJ557" s="152"/>
      <c r="UJK557" s="152"/>
      <c r="UJL557" s="152"/>
      <c r="UJM557" s="152"/>
      <c r="UJN557" s="152"/>
      <c r="UJO557" s="152"/>
      <c r="UJP557" s="152"/>
      <c r="UJQ557" s="152"/>
      <c r="UJR557" s="152"/>
      <c r="UJS557" s="152"/>
      <c r="UJT557" s="152"/>
      <c r="UJU557" s="152"/>
      <c r="UJV557" s="152"/>
      <c r="UJW557" s="152"/>
      <c r="UJX557" s="152"/>
      <c r="UJY557" s="152"/>
      <c r="UJZ557" s="152"/>
      <c r="UKA557" s="152"/>
      <c r="UKB557" s="152"/>
      <c r="UKC557" s="152"/>
      <c r="UKD557" s="152"/>
      <c r="UKE557" s="152"/>
      <c r="UKF557" s="152"/>
      <c r="UKG557" s="152"/>
      <c r="UKH557" s="152"/>
      <c r="UKI557" s="152"/>
      <c r="UKJ557" s="152"/>
      <c r="UKK557" s="152"/>
      <c r="UKL557" s="152"/>
      <c r="UKM557" s="152"/>
      <c r="UKN557" s="152"/>
      <c r="UKO557" s="152"/>
      <c r="UKP557" s="152"/>
      <c r="UKQ557" s="152"/>
      <c r="UKR557" s="152"/>
      <c r="UKS557" s="152"/>
      <c r="UKT557" s="152"/>
      <c r="UKU557" s="152"/>
      <c r="UKV557" s="152"/>
      <c r="UKW557" s="152"/>
      <c r="UKX557" s="152"/>
      <c r="UKY557" s="152"/>
      <c r="UKZ557" s="152"/>
      <c r="ULA557" s="152"/>
      <c r="ULB557" s="152"/>
      <c r="ULC557" s="152"/>
      <c r="ULD557" s="152"/>
      <c r="ULE557" s="152"/>
      <c r="ULF557" s="152"/>
      <c r="ULG557" s="152"/>
      <c r="ULH557" s="152"/>
      <c r="ULI557" s="152"/>
      <c r="ULJ557" s="152"/>
      <c r="ULK557" s="152"/>
      <c r="ULL557" s="152"/>
      <c r="ULM557" s="152"/>
      <c r="ULN557" s="152"/>
      <c r="ULO557" s="152"/>
      <c r="ULP557" s="152"/>
      <c r="ULQ557" s="152"/>
      <c r="ULR557" s="152"/>
      <c r="ULS557" s="152"/>
      <c r="ULT557" s="152"/>
      <c r="ULU557" s="152"/>
      <c r="ULV557" s="152"/>
      <c r="ULW557" s="152"/>
      <c r="ULX557" s="152"/>
      <c r="ULY557" s="152"/>
      <c r="ULZ557" s="152"/>
      <c r="UMA557" s="152"/>
      <c r="UMB557" s="152"/>
      <c r="UMC557" s="152"/>
      <c r="UMD557" s="152"/>
      <c r="UME557" s="152"/>
      <c r="UMF557" s="152"/>
      <c r="UMG557" s="152"/>
      <c r="UMH557" s="152"/>
      <c r="UMI557" s="152"/>
      <c r="UMJ557" s="152"/>
      <c r="UMK557" s="152"/>
      <c r="UML557" s="152"/>
      <c r="UMM557" s="152"/>
      <c r="UMN557" s="152"/>
      <c r="UMO557" s="152"/>
      <c r="UMP557" s="152"/>
      <c r="UMQ557" s="152"/>
      <c r="UMR557" s="152"/>
      <c r="UMS557" s="152"/>
      <c r="UMT557" s="152"/>
      <c r="UMU557" s="152"/>
      <c r="UMV557" s="152"/>
      <c r="UMW557" s="152"/>
      <c r="UMX557" s="152"/>
      <c r="UMY557" s="152"/>
      <c r="UMZ557" s="152"/>
      <c r="UNA557" s="152"/>
      <c r="UNB557" s="152"/>
      <c r="UNC557" s="152"/>
      <c r="UND557" s="152"/>
      <c r="UNE557" s="152"/>
      <c r="UNF557" s="152"/>
      <c r="UNG557" s="152"/>
      <c r="UNH557" s="152"/>
      <c r="UNI557" s="152"/>
      <c r="UNJ557" s="152"/>
      <c r="UNK557" s="152"/>
      <c r="UNL557" s="152"/>
      <c r="UNM557" s="152"/>
      <c r="UNN557" s="152"/>
      <c r="UNO557" s="152"/>
      <c r="UNP557" s="152"/>
      <c r="UNQ557" s="152"/>
      <c r="UNR557" s="152"/>
      <c r="UNS557" s="152"/>
      <c r="UNT557" s="152"/>
      <c r="UNU557" s="152"/>
      <c r="UNV557" s="152"/>
      <c r="UNW557" s="152"/>
      <c r="UNX557" s="152"/>
      <c r="UNY557" s="152"/>
      <c r="UNZ557" s="152"/>
      <c r="UOA557" s="152"/>
      <c r="UOB557" s="152"/>
      <c r="UOC557" s="152"/>
      <c r="UOD557" s="152"/>
      <c r="UOE557" s="152"/>
      <c r="UOF557" s="152"/>
      <c r="UOG557" s="152"/>
      <c r="UOH557" s="152"/>
      <c r="UOI557" s="152"/>
      <c r="UOJ557" s="152"/>
      <c r="UOK557" s="152"/>
      <c r="UOL557" s="152"/>
      <c r="UOM557" s="152"/>
      <c r="UON557" s="152"/>
      <c r="UOO557" s="152"/>
      <c r="UOP557" s="152"/>
      <c r="UOQ557" s="152"/>
      <c r="UOR557" s="152"/>
      <c r="UOS557" s="152"/>
      <c r="UOT557" s="152"/>
      <c r="UOU557" s="152"/>
      <c r="UOV557" s="152"/>
      <c r="UOW557" s="152"/>
      <c r="UOX557" s="152"/>
      <c r="UOY557" s="152"/>
      <c r="UOZ557" s="152"/>
      <c r="UPA557" s="152"/>
      <c r="UPB557" s="152"/>
      <c r="UPC557" s="152"/>
      <c r="UPD557" s="152"/>
      <c r="UPE557" s="152"/>
      <c r="UPF557" s="152"/>
      <c r="UPG557" s="152"/>
      <c r="UPH557" s="152"/>
      <c r="UPI557" s="152"/>
      <c r="UPJ557" s="152"/>
      <c r="UPK557" s="152"/>
      <c r="UPL557" s="152"/>
      <c r="UPM557" s="152"/>
      <c r="UPN557" s="152"/>
      <c r="UPO557" s="152"/>
      <c r="UPP557" s="152"/>
      <c r="UPQ557" s="152"/>
      <c r="UPR557" s="152"/>
      <c r="UPS557" s="152"/>
      <c r="UPT557" s="152"/>
      <c r="UPU557" s="152"/>
      <c r="UPV557" s="152"/>
      <c r="UPW557" s="152"/>
      <c r="UPX557" s="152"/>
      <c r="UPY557" s="152"/>
      <c r="UPZ557" s="152"/>
      <c r="UQA557" s="152"/>
      <c r="UQB557" s="152"/>
      <c r="UQC557" s="152"/>
      <c r="UQD557" s="152"/>
      <c r="UQE557" s="152"/>
      <c r="UQF557" s="152"/>
      <c r="UQG557" s="152"/>
      <c r="UQH557" s="152"/>
      <c r="UQI557" s="152"/>
      <c r="UQJ557" s="152"/>
      <c r="UQK557" s="152"/>
      <c r="UQL557" s="152"/>
      <c r="UQM557" s="152"/>
      <c r="UQN557" s="152"/>
      <c r="UQO557" s="152"/>
      <c r="UQP557" s="152"/>
      <c r="UQQ557" s="152"/>
      <c r="UQR557" s="152"/>
      <c r="UQS557" s="152"/>
      <c r="UQT557" s="152"/>
      <c r="UQU557" s="152"/>
      <c r="UQV557" s="152"/>
      <c r="UQW557" s="152"/>
      <c r="UQX557" s="152"/>
      <c r="UQY557" s="152"/>
      <c r="UQZ557" s="152"/>
      <c r="URA557" s="152"/>
      <c r="URB557" s="152"/>
      <c r="URC557" s="152"/>
      <c r="URD557" s="152"/>
      <c r="URE557" s="152"/>
      <c r="URF557" s="152"/>
      <c r="URG557" s="152"/>
      <c r="URH557" s="152"/>
      <c r="URI557" s="152"/>
      <c r="URJ557" s="152"/>
      <c r="URK557" s="152"/>
      <c r="URL557" s="152"/>
      <c r="URM557" s="152"/>
      <c r="URN557" s="152"/>
      <c r="URO557" s="152"/>
      <c r="URP557" s="152"/>
      <c r="URQ557" s="152"/>
      <c r="URR557" s="152"/>
      <c r="URS557" s="152"/>
      <c r="URT557" s="152"/>
      <c r="URU557" s="152"/>
      <c r="URV557" s="152"/>
      <c r="URW557" s="152"/>
      <c r="URX557" s="152"/>
      <c r="URY557" s="152"/>
      <c r="URZ557" s="152"/>
      <c r="USA557" s="152"/>
      <c r="USB557" s="152"/>
      <c r="USC557" s="152"/>
      <c r="USD557" s="152"/>
      <c r="USE557" s="152"/>
      <c r="USF557" s="152"/>
      <c r="USG557" s="152"/>
      <c r="USH557" s="152"/>
      <c r="USI557" s="152"/>
      <c r="USJ557" s="152"/>
      <c r="USK557" s="152"/>
      <c r="USL557" s="152"/>
      <c r="USM557" s="152"/>
      <c r="USN557" s="152"/>
      <c r="USO557" s="152"/>
      <c r="USP557" s="152"/>
      <c r="USQ557" s="152"/>
      <c r="USR557" s="152"/>
      <c r="USS557" s="152"/>
      <c r="UST557" s="152"/>
      <c r="USU557" s="152"/>
      <c r="USV557" s="152"/>
      <c r="USW557" s="152"/>
      <c r="USX557" s="152"/>
      <c r="USY557" s="152"/>
      <c r="USZ557" s="152"/>
      <c r="UTA557" s="152"/>
      <c r="UTB557" s="152"/>
      <c r="UTC557" s="152"/>
      <c r="UTD557" s="152"/>
      <c r="UTE557" s="152"/>
      <c r="UTF557" s="152"/>
      <c r="UTG557" s="152"/>
      <c r="UTH557" s="152"/>
      <c r="UTI557" s="152"/>
      <c r="UTJ557" s="152"/>
      <c r="UTK557" s="152"/>
      <c r="UTL557" s="152"/>
      <c r="UTM557" s="152"/>
      <c r="UTN557" s="152"/>
      <c r="UTO557" s="152"/>
      <c r="UTP557" s="152"/>
      <c r="UTQ557" s="152"/>
      <c r="UTR557" s="152"/>
      <c r="UTS557" s="152"/>
      <c r="UTT557" s="152"/>
      <c r="UTU557" s="152"/>
      <c r="UTV557" s="152"/>
      <c r="UTW557" s="152"/>
      <c r="UTX557" s="152"/>
      <c r="UTY557" s="152"/>
      <c r="UTZ557" s="152"/>
      <c r="UUA557" s="152"/>
      <c r="UUB557" s="152"/>
      <c r="UUC557" s="152"/>
      <c r="UUD557" s="152"/>
      <c r="UUE557" s="152"/>
      <c r="UUF557" s="152"/>
      <c r="UUG557" s="152"/>
      <c r="UUH557" s="152"/>
      <c r="UUI557" s="152"/>
      <c r="UUJ557" s="152"/>
      <c r="UUK557" s="152"/>
      <c r="UUL557" s="152"/>
      <c r="UUM557" s="152"/>
      <c r="UUN557" s="152"/>
      <c r="UUO557" s="152"/>
      <c r="UUP557" s="152"/>
      <c r="UUQ557" s="152"/>
      <c r="UUR557" s="152"/>
      <c r="UUS557" s="152"/>
      <c r="UUT557" s="152"/>
      <c r="UUU557" s="152"/>
      <c r="UUV557" s="152"/>
      <c r="UUW557" s="152"/>
      <c r="UUX557" s="152"/>
      <c r="UUY557" s="152"/>
      <c r="UUZ557" s="152"/>
      <c r="UVA557" s="152"/>
      <c r="UVB557" s="152"/>
      <c r="UVC557" s="152"/>
      <c r="UVD557" s="152"/>
      <c r="UVE557" s="152"/>
      <c r="UVF557" s="152"/>
      <c r="UVG557" s="152"/>
      <c r="UVH557" s="152"/>
      <c r="UVI557" s="152"/>
      <c r="UVJ557" s="152"/>
      <c r="UVK557" s="152"/>
      <c r="UVL557" s="152"/>
      <c r="UVM557" s="152"/>
      <c r="UVN557" s="152"/>
      <c r="UVO557" s="152"/>
      <c r="UVP557" s="152"/>
      <c r="UVQ557" s="152"/>
      <c r="UVR557" s="152"/>
      <c r="UVS557" s="152"/>
      <c r="UVT557" s="152"/>
      <c r="UVU557" s="152"/>
      <c r="UVV557" s="152"/>
      <c r="UVW557" s="152"/>
      <c r="UVX557" s="152"/>
      <c r="UVY557" s="152"/>
      <c r="UVZ557" s="152"/>
      <c r="UWA557" s="152"/>
      <c r="UWB557" s="152"/>
      <c r="UWC557" s="152"/>
      <c r="UWD557" s="152"/>
      <c r="UWE557" s="152"/>
      <c r="UWF557" s="152"/>
      <c r="UWG557" s="152"/>
      <c r="UWH557" s="152"/>
      <c r="UWI557" s="152"/>
      <c r="UWJ557" s="152"/>
      <c r="UWK557" s="152"/>
      <c r="UWL557" s="152"/>
      <c r="UWM557" s="152"/>
      <c r="UWN557" s="152"/>
      <c r="UWO557" s="152"/>
      <c r="UWP557" s="152"/>
      <c r="UWQ557" s="152"/>
      <c r="UWR557" s="152"/>
      <c r="UWS557" s="152"/>
      <c r="UWT557" s="152"/>
      <c r="UWU557" s="152"/>
      <c r="UWV557" s="152"/>
      <c r="UWW557" s="152"/>
      <c r="UWX557" s="152"/>
      <c r="UWY557" s="152"/>
      <c r="UWZ557" s="152"/>
      <c r="UXA557" s="152"/>
      <c r="UXB557" s="152"/>
      <c r="UXC557" s="152"/>
      <c r="UXD557" s="152"/>
      <c r="UXE557" s="152"/>
      <c r="UXF557" s="152"/>
      <c r="UXG557" s="152"/>
      <c r="UXH557" s="152"/>
      <c r="UXI557" s="152"/>
      <c r="UXJ557" s="152"/>
      <c r="UXK557" s="152"/>
      <c r="UXL557" s="152"/>
      <c r="UXM557" s="152"/>
      <c r="UXN557" s="152"/>
      <c r="UXO557" s="152"/>
      <c r="UXP557" s="152"/>
      <c r="UXQ557" s="152"/>
      <c r="UXR557" s="152"/>
      <c r="UXS557" s="152"/>
      <c r="UXT557" s="152"/>
      <c r="UXU557" s="152"/>
      <c r="UXV557" s="152"/>
      <c r="UXW557" s="152"/>
      <c r="UXX557" s="152"/>
      <c r="UXY557" s="152"/>
      <c r="UXZ557" s="152"/>
      <c r="UYA557" s="152"/>
      <c r="UYB557" s="152"/>
      <c r="UYC557" s="152"/>
      <c r="UYD557" s="152"/>
      <c r="UYE557" s="152"/>
      <c r="UYF557" s="152"/>
      <c r="UYG557" s="152"/>
      <c r="UYH557" s="152"/>
      <c r="UYI557" s="152"/>
      <c r="UYJ557" s="152"/>
      <c r="UYK557" s="152"/>
      <c r="UYL557" s="152"/>
      <c r="UYM557" s="152"/>
      <c r="UYN557" s="152"/>
      <c r="UYO557" s="152"/>
      <c r="UYP557" s="152"/>
      <c r="UYQ557" s="152"/>
      <c r="UYR557" s="152"/>
      <c r="UYS557" s="152"/>
      <c r="UYT557" s="152"/>
      <c r="UYU557" s="152"/>
      <c r="UYV557" s="152"/>
      <c r="UYW557" s="152"/>
      <c r="UYX557" s="152"/>
      <c r="UYY557" s="152"/>
      <c r="UYZ557" s="152"/>
      <c r="UZA557" s="152"/>
      <c r="UZB557" s="152"/>
      <c r="UZC557" s="152"/>
      <c r="UZD557" s="152"/>
      <c r="UZE557" s="152"/>
      <c r="UZF557" s="152"/>
      <c r="UZG557" s="152"/>
      <c r="UZH557" s="152"/>
      <c r="UZI557" s="152"/>
      <c r="UZJ557" s="152"/>
      <c r="UZK557" s="152"/>
      <c r="UZL557" s="152"/>
      <c r="UZM557" s="152"/>
      <c r="UZN557" s="152"/>
      <c r="UZO557" s="152"/>
      <c r="UZP557" s="152"/>
      <c r="UZQ557" s="152"/>
      <c r="UZR557" s="152"/>
      <c r="UZS557" s="152"/>
      <c r="UZT557" s="152"/>
      <c r="UZU557" s="152"/>
      <c r="UZV557" s="152"/>
      <c r="UZW557" s="152"/>
      <c r="UZX557" s="152"/>
      <c r="UZY557" s="152"/>
      <c r="UZZ557" s="152"/>
      <c r="VAA557" s="152"/>
      <c r="VAB557" s="152"/>
      <c r="VAC557" s="152"/>
      <c r="VAD557" s="152"/>
      <c r="VAE557" s="152"/>
      <c r="VAF557" s="152"/>
      <c r="VAG557" s="152"/>
      <c r="VAH557" s="152"/>
      <c r="VAI557" s="152"/>
      <c r="VAJ557" s="152"/>
      <c r="VAK557" s="152"/>
      <c r="VAL557" s="152"/>
      <c r="VAM557" s="152"/>
      <c r="VAN557" s="152"/>
      <c r="VAO557" s="152"/>
      <c r="VAP557" s="152"/>
      <c r="VAQ557" s="152"/>
      <c r="VAR557" s="152"/>
      <c r="VAS557" s="152"/>
      <c r="VAT557" s="152"/>
      <c r="VAU557" s="152"/>
      <c r="VAV557" s="152"/>
      <c r="VAW557" s="152"/>
      <c r="VAX557" s="152"/>
      <c r="VAY557" s="152"/>
      <c r="VAZ557" s="152"/>
      <c r="VBA557" s="152"/>
      <c r="VBB557" s="152"/>
      <c r="VBC557" s="152"/>
      <c r="VBD557" s="152"/>
      <c r="VBE557" s="152"/>
      <c r="VBF557" s="152"/>
      <c r="VBG557" s="152"/>
      <c r="VBH557" s="152"/>
      <c r="VBI557" s="152"/>
      <c r="VBJ557" s="152"/>
      <c r="VBK557" s="152"/>
      <c r="VBL557" s="152"/>
      <c r="VBM557" s="152"/>
      <c r="VBN557" s="152"/>
      <c r="VBO557" s="152"/>
      <c r="VBP557" s="152"/>
      <c r="VBQ557" s="152"/>
      <c r="VBR557" s="152"/>
      <c r="VBS557" s="152"/>
      <c r="VBT557" s="152"/>
      <c r="VBU557" s="152"/>
      <c r="VBV557" s="152"/>
      <c r="VBW557" s="152"/>
      <c r="VBX557" s="152"/>
      <c r="VBY557" s="152"/>
      <c r="VBZ557" s="152"/>
      <c r="VCA557" s="152"/>
      <c r="VCB557" s="152"/>
      <c r="VCC557" s="152"/>
      <c r="VCD557" s="152"/>
      <c r="VCE557" s="152"/>
      <c r="VCF557" s="152"/>
      <c r="VCG557" s="152"/>
      <c r="VCH557" s="152"/>
      <c r="VCI557" s="152"/>
      <c r="VCJ557" s="152"/>
      <c r="VCK557" s="152"/>
      <c r="VCL557" s="152"/>
      <c r="VCM557" s="152"/>
      <c r="VCN557" s="152"/>
      <c r="VCO557" s="152"/>
      <c r="VCP557" s="152"/>
      <c r="VCQ557" s="152"/>
      <c r="VCR557" s="152"/>
      <c r="VCS557" s="152"/>
      <c r="VCT557" s="152"/>
      <c r="VCU557" s="152"/>
      <c r="VCV557" s="152"/>
      <c r="VCW557" s="152"/>
      <c r="VCX557" s="152"/>
      <c r="VCY557" s="152"/>
      <c r="VCZ557" s="152"/>
      <c r="VDA557" s="152"/>
      <c r="VDB557" s="152"/>
      <c r="VDC557" s="152"/>
      <c r="VDD557" s="152"/>
      <c r="VDE557" s="152"/>
      <c r="VDF557" s="152"/>
      <c r="VDG557" s="152"/>
      <c r="VDH557" s="152"/>
      <c r="VDI557" s="152"/>
      <c r="VDJ557" s="152"/>
      <c r="VDK557" s="152"/>
      <c r="VDL557" s="152"/>
      <c r="VDM557" s="152"/>
      <c r="VDN557" s="152"/>
      <c r="VDO557" s="152"/>
      <c r="VDP557" s="152"/>
      <c r="VDQ557" s="152"/>
      <c r="VDR557" s="152"/>
      <c r="VDS557" s="152"/>
      <c r="VDT557" s="152"/>
      <c r="VDU557" s="152"/>
      <c r="VDV557" s="152"/>
      <c r="VDW557" s="152"/>
      <c r="VDX557" s="152"/>
      <c r="VDY557" s="152"/>
      <c r="VDZ557" s="152"/>
      <c r="VEA557" s="152"/>
      <c r="VEB557" s="152"/>
      <c r="VEC557" s="152"/>
      <c r="VED557" s="152"/>
      <c r="VEE557" s="152"/>
      <c r="VEF557" s="152"/>
      <c r="VEG557" s="152"/>
      <c r="VEH557" s="152"/>
      <c r="VEI557" s="152"/>
      <c r="VEJ557" s="152"/>
      <c r="VEK557" s="152"/>
      <c r="VEL557" s="152"/>
      <c r="VEM557" s="152"/>
      <c r="VEN557" s="152"/>
      <c r="VEO557" s="152"/>
      <c r="VEP557" s="152"/>
      <c r="VEQ557" s="152"/>
      <c r="VER557" s="152"/>
      <c r="VES557" s="152"/>
      <c r="VET557" s="152"/>
      <c r="VEU557" s="152"/>
      <c r="VEV557" s="152"/>
      <c r="VEW557" s="152"/>
      <c r="VEX557" s="152"/>
      <c r="VEY557" s="152"/>
      <c r="VEZ557" s="152"/>
      <c r="VFA557" s="152"/>
      <c r="VFB557" s="152"/>
      <c r="VFC557" s="152"/>
      <c r="VFD557" s="152"/>
      <c r="VFE557" s="152"/>
      <c r="VFF557" s="152"/>
      <c r="VFG557" s="152"/>
      <c r="VFH557" s="152"/>
      <c r="VFI557" s="152"/>
      <c r="VFJ557" s="152"/>
      <c r="VFK557" s="152"/>
      <c r="VFL557" s="152"/>
      <c r="VFM557" s="152"/>
      <c r="VFN557" s="152"/>
      <c r="VFO557" s="152"/>
      <c r="VFP557" s="152"/>
      <c r="VFQ557" s="152"/>
      <c r="VFR557" s="152"/>
      <c r="VFS557" s="152"/>
      <c r="VFT557" s="152"/>
      <c r="VFU557" s="152"/>
      <c r="VFV557" s="152"/>
      <c r="VFW557" s="152"/>
      <c r="VFX557" s="152"/>
      <c r="VFY557" s="152"/>
      <c r="VFZ557" s="152"/>
      <c r="VGA557" s="152"/>
      <c r="VGB557" s="152"/>
      <c r="VGC557" s="152"/>
      <c r="VGD557" s="152"/>
      <c r="VGE557" s="152"/>
      <c r="VGF557" s="152"/>
      <c r="VGG557" s="152"/>
      <c r="VGH557" s="152"/>
      <c r="VGI557" s="152"/>
      <c r="VGJ557" s="152"/>
      <c r="VGK557" s="152"/>
      <c r="VGL557" s="152"/>
      <c r="VGM557" s="152"/>
      <c r="VGN557" s="152"/>
      <c r="VGO557" s="152"/>
      <c r="VGP557" s="152"/>
      <c r="VGQ557" s="152"/>
      <c r="VGR557" s="152"/>
      <c r="VGS557" s="152"/>
      <c r="VGT557" s="152"/>
      <c r="VGU557" s="152"/>
      <c r="VGV557" s="152"/>
      <c r="VGW557" s="152"/>
      <c r="VGX557" s="152"/>
      <c r="VGY557" s="152"/>
      <c r="VGZ557" s="152"/>
      <c r="VHA557" s="152"/>
      <c r="VHB557" s="152"/>
      <c r="VHC557" s="152"/>
      <c r="VHD557" s="152"/>
      <c r="VHE557" s="152"/>
      <c r="VHF557" s="152"/>
      <c r="VHG557" s="152"/>
      <c r="VHH557" s="152"/>
      <c r="VHI557" s="152"/>
      <c r="VHJ557" s="152"/>
      <c r="VHK557" s="152"/>
      <c r="VHL557" s="152"/>
      <c r="VHM557" s="152"/>
      <c r="VHN557" s="152"/>
      <c r="VHO557" s="152"/>
      <c r="VHP557" s="152"/>
      <c r="VHQ557" s="152"/>
      <c r="VHR557" s="152"/>
      <c r="VHS557" s="152"/>
      <c r="VHT557" s="152"/>
      <c r="VHU557" s="152"/>
      <c r="VHV557" s="152"/>
      <c r="VHW557" s="152"/>
      <c r="VHX557" s="152"/>
      <c r="VHY557" s="152"/>
      <c r="VHZ557" s="152"/>
      <c r="VIA557" s="152"/>
      <c r="VIB557" s="152"/>
      <c r="VIC557" s="152"/>
      <c r="VID557" s="152"/>
      <c r="VIE557" s="152"/>
      <c r="VIF557" s="152"/>
      <c r="VIG557" s="152"/>
      <c r="VIH557" s="152"/>
      <c r="VII557" s="152"/>
      <c r="VIJ557" s="152"/>
      <c r="VIK557" s="152"/>
      <c r="VIL557" s="152"/>
      <c r="VIM557" s="152"/>
      <c r="VIN557" s="152"/>
      <c r="VIO557" s="152"/>
      <c r="VIP557" s="152"/>
      <c r="VIQ557" s="152"/>
      <c r="VIR557" s="152"/>
      <c r="VIS557" s="152"/>
      <c r="VIT557" s="152"/>
      <c r="VIU557" s="152"/>
      <c r="VIV557" s="152"/>
      <c r="VIW557" s="152"/>
      <c r="VIX557" s="152"/>
      <c r="VIY557" s="152"/>
      <c r="VIZ557" s="152"/>
      <c r="VJA557" s="152"/>
      <c r="VJB557" s="152"/>
      <c r="VJC557" s="152"/>
      <c r="VJD557" s="152"/>
      <c r="VJE557" s="152"/>
      <c r="VJF557" s="152"/>
      <c r="VJG557" s="152"/>
      <c r="VJH557" s="152"/>
      <c r="VJI557" s="152"/>
      <c r="VJJ557" s="152"/>
      <c r="VJK557" s="152"/>
      <c r="VJL557" s="152"/>
      <c r="VJM557" s="152"/>
      <c r="VJN557" s="152"/>
      <c r="VJO557" s="152"/>
      <c r="VJP557" s="152"/>
      <c r="VJQ557" s="152"/>
      <c r="VJR557" s="152"/>
      <c r="VJS557" s="152"/>
      <c r="VJT557" s="152"/>
      <c r="VJU557" s="152"/>
      <c r="VJV557" s="152"/>
      <c r="VJW557" s="152"/>
      <c r="VJX557" s="152"/>
      <c r="VJY557" s="152"/>
      <c r="VJZ557" s="152"/>
      <c r="VKA557" s="152"/>
      <c r="VKB557" s="152"/>
      <c r="VKC557" s="152"/>
      <c r="VKD557" s="152"/>
      <c r="VKE557" s="152"/>
      <c r="VKF557" s="152"/>
      <c r="VKG557" s="152"/>
      <c r="VKH557" s="152"/>
      <c r="VKI557" s="152"/>
      <c r="VKJ557" s="152"/>
      <c r="VKK557" s="152"/>
      <c r="VKL557" s="152"/>
      <c r="VKM557" s="152"/>
      <c r="VKN557" s="152"/>
      <c r="VKO557" s="152"/>
      <c r="VKP557" s="152"/>
      <c r="VKQ557" s="152"/>
      <c r="VKR557" s="152"/>
      <c r="VKS557" s="152"/>
      <c r="VKT557" s="152"/>
      <c r="VKU557" s="152"/>
      <c r="VKV557" s="152"/>
      <c r="VKW557" s="152"/>
      <c r="VKX557" s="152"/>
      <c r="VKY557" s="152"/>
      <c r="VKZ557" s="152"/>
      <c r="VLA557" s="152"/>
      <c r="VLB557" s="152"/>
      <c r="VLC557" s="152"/>
      <c r="VLD557" s="152"/>
      <c r="VLE557" s="152"/>
      <c r="VLF557" s="152"/>
      <c r="VLG557" s="152"/>
      <c r="VLH557" s="152"/>
      <c r="VLI557" s="152"/>
      <c r="VLJ557" s="152"/>
      <c r="VLK557" s="152"/>
      <c r="VLL557" s="152"/>
      <c r="VLM557" s="152"/>
      <c r="VLN557" s="152"/>
      <c r="VLO557" s="152"/>
      <c r="VLP557" s="152"/>
      <c r="VLQ557" s="152"/>
      <c r="VLR557" s="152"/>
      <c r="VLS557" s="152"/>
      <c r="VLT557" s="152"/>
      <c r="VLU557" s="152"/>
      <c r="VLV557" s="152"/>
      <c r="VLW557" s="152"/>
      <c r="VLX557" s="152"/>
      <c r="VLY557" s="152"/>
      <c r="VLZ557" s="152"/>
      <c r="VMA557" s="152"/>
      <c r="VMB557" s="152"/>
      <c r="VMC557" s="152"/>
      <c r="VMD557" s="152"/>
      <c r="VME557" s="152"/>
      <c r="VMF557" s="152"/>
      <c r="VMG557" s="152"/>
      <c r="VMH557" s="152"/>
      <c r="VMI557" s="152"/>
      <c r="VMJ557" s="152"/>
      <c r="VMK557" s="152"/>
      <c r="VML557" s="152"/>
      <c r="VMM557" s="152"/>
      <c r="VMN557" s="152"/>
      <c r="VMO557" s="152"/>
      <c r="VMP557" s="152"/>
      <c r="VMQ557" s="152"/>
      <c r="VMR557" s="152"/>
      <c r="VMS557" s="152"/>
      <c r="VMT557" s="152"/>
      <c r="VMU557" s="152"/>
      <c r="VMV557" s="152"/>
      <c r="VMW557" s="152"/>
      <c r="VMX557" s="152"/>
      <c r="VMY557" s="152"/>
      <c r="VMZ557" s="152"/>
      <c r="VNA557" s="152"/>
      <c r="VNB557" s="152"/>
      <c r="VNC557" s="152"/>
      <c r="VND557" s="152"/>
      <c r="VNE557" s="152"/>
      <c r="VNF557" s="152"/>
      <c r="VNG557" s="152"/>
      <c r="VNH557" s="152"/>
      <c r="VNI557" s="152"/>
      <c r="VNJ557" s="152"/>
      <c r="VNK557" s="152"/>
      <c r="VNL557" s="152"/>
      <c r="VNM557" s="152"/>
      <c r="VNN557" s="152"/>
      <c r="VNO557" s="152"/>
      <c r="VNP557" s="152"/>
      <c r="VNQ557" s="152"/>
      <c r="VNR557" s="152"/>
      <c r="VNS557" s="152"/>
      <c r="VNT557" s="152"/>
      <c r="VNU557" s="152"/>
      <c r="VNV557" s="152"/>
      <c r="VNW557" s="152"/>
      <c r="VNX557" s="152"/>
      <c r="VNY557" s="152"/>
      <c r="VNZ557" s="152"/>
      <c r="VOA557" s="152"/>
      <c r="VOB557" s="152"/>
      <c r="VOC557" s="152"/>
      <c r="VOD557" s="152"/>
      <c r="VOE557" s="152"/>
      <c r="VOF557" s="152"/>
      <c r="VOG557" s="152"/>
      <c r="VOH557" s="152"/>
      <c r="VOI557" s="152"/>
      <c r="VOJ557" s="152"/>
      <c r="VOK557" s="152"/>
      <c r="VOL557" s="152"/>
      <c r="VOM557" s="152"/>
      <c r="VON557" s="152"/>
      <c r="VOO557" s="152"/>
      <c r="VOP557" s="152"/>
      <c r="VOQ557" s="152"/>
      <c r="VOR557" s="152"/>
      <c r="VOS557" s="152"/>
      <c r="VOT557" s="152"/>
      <c r="VOU557" s="152"/>
      <c r="VOV557" s="152"/>
      <c r="VOW557" s="152"/>
      <c r="VOX557" s="152"/>
      <c r="VOY557" s="152"/>
      <c r="VOZ557" s="152"/>
      <c r="VPA557" s="152"/>
      <c r="VPB557" s="152"/>
      <c r="VPC557" s="152"/>
      <c r="VPD557" s="152"/>
      <c r="VPE557" s="152"/>
      <c r="VPF557" s="152"/>
      <c r="VPG557" s="152"/>
      <c r="VPH557" s="152"/>
      <c r="VPI557" s="152"/>
      <c r="VPJ557" s="152"/>
      <c r="VPK557" s="152"/>
      <c r="VPL557" s="152"/>
      <c r="VPM557" s="152"/>
      <c r="VPN557" s="152"/>
      <c r="VPO557" s="152"/>
      <c r="VPP557" s="152"/>
      <c r="VPQ557" s="152"/>
      <c r="VPR557" s="152"/>
      <c r="VPS557" s="152"/>
      <c r="VPT557" s="152"/>
      <c r="VPU557" s="152"/>
      <c r="VPV557" s="152"/>
      <c r="VPW557" s="152"/>
      <c r="VPX557" s="152"/>
      <c r="VPY557" s="152"/>
      <c r="VPZ557" s="152"/>
      <c r="VQA557" s="152"/>
      <c r="VQB557" s="152"/>
      <c r="VQC557" s="152"/>
      <c r="VQD557" s="152"/>
      <c r="VQE557" s="152"/>
      <c r="VQF557" s="152"/>
      <c r="VQG557" s="152"/>
      <c r="VQH557" s="152"/>
      <c r="VQI557" s="152"/>
      <c r="VQJ557" s="152"/>
      <c r="VQK557" s="152"/>
      <c r="VQL557" s="152"/>
      <c r="VQM557" s="152"/>
      <c r="VQN557" s="152"/>
      <c r="VQO557" s="152"/>
      <c r="VQP557" s="152"/>
      <c r="VQQ557" s="152"/>
      <c r="VQR557" s="152"/>
      <c r="VQS557" s="152"/>
      <c r="VQT557" s="152"/>
      <c r="VQU557" s="152"/>
      <c r="VQV557" s="152"/>
      <c r="VQW557" s="152"/>
      <c r="VQX557" s="152"/>
      <c r="VQY557" s="152"/>
      <c r="VQZ557" s="152"/>
      <c r="VRA557" s="152"/>
      <c r="VRB557" s="152"/>
      <c r="VRC557" s="152"/>
      <c r="VRD557" s="152"/>
      <c r="VRE557" s="152"/>
      <c r="VRF557" s="152"/>
      <c r="VRG557" s="152"/>
      <c r="VRH557" s="152"/>
      <c r="VRI557" s="152"/>
      <c r="VRJ557" s="152"/>
      <c r="VRK557" s="152"/>
      <c r="VRL557" s="152"/>
      <c r="VRM557" s="152"/>
      <c r="VRN557" s="152"/>
      <c r="VRO557" s="152"/>
      <c r="VRP557" s="152"/>
      <c r="VRQ557" s="152"/>
      <c r="VRR557" s="152"/>
      <c r="VRS557" s="152"/>
      <c r="VRT557" s="152"/>
      <c r="VRU557" s="152"/>
      <c r="VRV557" s="152"/>
      <c r="VRW557" s="152"/>
      <c r="VRX557" s="152"/>
      <c r="VRY557" s="152"/>
      <c r="VRZ557" s="152"/>
      <c r="VSA557" s="152"/>
      <c r="VSB557" s="152"/>
      <c r="VSC557" s="152"/>
      <c r="VSD557" s="152"/>
      <c r="VSE557" s="152"/>
      <c r="VSF557" s="152"/>
      <c r="VSG557" s="152"/>
      <c r="VSH557" s="152"/>
      <c r="VSI557" s="152"/>
      <c r="VSJ557" s="152"/>
      <c r="VSK557" s="152"/>
      <c r="VSL557" s="152"/>
      <c r="VSM557" s="152"/>
      <c r="VSN557" s="152"/>
      <c r="VSO557" s="152"/>
      <c r="VSP557" s="152"/>
      <c r="VSQ557" s="152"/>
      <c r="VSR557" s="152"/>
      <c r="VSS557" s="152"/>
      <c r="VST557" s="152"/>
      <c r="VSU557" s="152"/>
      <c r="VSV557" s="152"/>
      <c r="VSW557" s="152"/>
      <c r="VSX557" s="152"/>
      <c r="VSY557" s="152"/>
      <c r="VSZ557" s="152"/>
      <c r="VTA557" s="152"/>
      <c r="VTB557" s="152"/>
      <c r="VTC557" s="152"/>
      <c r="VTD557" s="152"/>
      <c r="VTE557" s="152"/>
      <c r="VTF557" s="152"/>
      <c r="VTG557" s="152"/>
      <c r="VTH557" s="152"/>
      <c r="VTI557" s="152"/>
      <c r="VTJ557" s="152"/>
      <c r="VTK557" s="152"/>
      <c r="VTL557" s="152"/>
      <c r="VTM557" s="152"/>
      <c r="VTN557" s="152"/>
      <c r="VTO557" s="152"/>
      <c r="VTP557" s="152"/>
      <c r="VTQ557" s="152"/>
      <c r="VTR557" s="152"/>
      <c r="VTS557" s="152"/>
      <c r="VTT557" s="152"/>
      <c r="VTU557" s="152"/>
      <c r="VTV557" s="152"/>
      <c r="VTW557" s="152"/>
      <c r="VTX557" s="152"/>
      <c r="VTY557" s="152"/>
      <c r="VTZ557" s="152"/>
      <c r="VUA557" s="152"/>
      <c r="VUB557" s="152"/>
      <c r="VUC557" s="152"/>
      <c r="VUD557" s="152"/>
      <c r="VUE557" s="152"/>
      <c r="VUF557" s="152"/>
      <c r="VUG557" s="152"/>
      <c r="VUH557" s="152"/>
      <c r="VUI557" s="152"/>
      <c r="VUJ557" s="152"/>
      <c r="VUK557" s="152"/>
      <c r="VUL557" s="152"/>
      <c r="VUM557" s="152"/>
      <c r="VUN557" s="152"/>
      <c r="VUO557" s="152"/>
      <c r="VUP557" s="152"/>
      <c r="VUQ557" s="152"/>
      <c r="VUR557" s="152"/>
      <c r="VUS557" s="152"/>
      <c r="VUT557" s="152"/>
      <c r="VUU557" s="152"/>
      <c r="VUV557" s="152"/>
      <c r="VUW557" s="152"/>
      <c r="VUX557" s="152"/>
      <c r="VUY557" s="152"/>
      <c r="VUZ557" s="152"/>
      <c r="VVA557" s="152"/>
      <c r="VVB557" s="152"/>
      <c r="VVC557" s="152"/>
      <c r="VVD557" s="152"/>
      <c r="VVE557" s="152"/>
      <c r="VVF557" s="152"/>
      <c r="VVG557" s="152"/>
      <c r="VVH557" s="152"/>
      <c r="VVI557" s="152"/>
      <c r="VVJ557" s="152"/>
      <c r="VVK557" s="152"/>
      <c r="VVL557" s="152"/>
      <c r="VVM557" s="152"/>
      <c r="VVN557" s="152"/>
      <c r="VVO557" s="152"/>
      <c r="VVP557" s="152"/>
      <c r="VVQ557" s="152"/>
      <c r="VVR557" s="152"/>
      <c r="VVS557" s="152"/>
      <c r="VVT557" s="152"/>
      <c r="VVU557" s="152"/>
      <c r="VVV557" s="152"/>
      <c r="VVW557" s="152"/>
      <c r="VVX557" s="152"/>
      <c r="VVY557" s="152"/>
      <c r="VVZ557" s="152"/>
      <c r="VWA557" s="152"/>
      <c r="VWB557" s="152"/>
      <c r="VWC557" s="152"/>
      <c r="VWD557" s="152"/>
      <c r="VWE557" s="152"/>
      <c r="VWF557" s="152"/>
      <c r="VWG557" s="152"/>
      <c r="VWH557" s="152"/>
      <c r="VWI557" s="152"/>
      <c r="VWJ557" s="152"/>
      <c r="VWK557" s="152"/>
      <c r="VWL557" s="152"/>
      <c r="VWM557" s="152"/>
      <c r="VWN557" s="152"/>
      <c r="VWO557" s="152"/>
      <c r="VWP557" s="152"/>
      <c r="VWQ557" s="152"/>
      <c r="VWR557" s="152"/>
      <c r="VWS557" s="152"/>
      <c r="VWT557" s="152"/>
      <c r="VWU557" s="152"/>
      <c r="VWV557" s="152"/>
      <c r="VWW557" s="152"/>
      <c r="VWX557" s="152"/>
      <c r="VWY557" s="152"/>
      <c r="VWZ557" s="152"/>
      <c r="VXA557" s="152"/>
      <c r="VXB557" s="152"/>
      <c r="VXC557" s="152"/>
      <c r="VXD557" s="152"/>
      <c r="VXE557" s="152"/>
      <c r="VXF557" s="152"/>
      <c r="VXG557" s="152"/>
      <c r="VXH557" s="152"/>
      <c r="VXI557" s="152"/>
      <c r="VXJ557" s="152"/>
      <c r="VXK557" s="152"/>
      <c r="VXL557" s="152"/>
      <c r="VXM557" s="152"/>
      <c r="VXN557" s="152"/>
      <c r="VXO557" s="152"/>
      <c r="VXP557" s="152"/>
      <c r="VXQ557" s="152"/>
      <c r="VXR557" s="152"/>
      <c r="VXS557" s="152"/>
      <c r="VXT557" s="152"/>
      <c r="VXU557" s="152"/>
      <c r="VXV557" s="152"/>
      <c r="VXW557" s="152"/>
      <c r="VXX557" s="152"/>
      <c r="VXY557" s="152"/>
      <c r="VXZ557" s="152"/>
      <c r="VYA557" s="152"/>
      <c r="VYB557" s="152"/>
      <c r="VYC557" s="152"/>
      <c r="VYD557" s="152"/>
      <c r="VYE557" s="152"/>
      <c r="VYF557" s="152"/>
      <c r="VYG557" s="152"/>
      <c r="VYH557" s="152"/>
      <c r="VYI557" s="152"/>
      <c r="VYJ557" s="152"/>
      <c r="VYK557" s="152"/>
      <c r="VYL557" s="152"/>
      <c r="VYM557" s="152"/>
      <c r="VYN557" s="152"/>
      <c r="VYO557" s="152"/>
      <c r="VYP557" s="152"/>
      <c r="VYQ557" s="152"/>
      <c r="VYR557" s="152"/>
      <c r="VYS557" s="152"/>
      <c r="VYT557" s="152"/>
      <c r="VYU557" s="152"/>
      <c r="VYV557" s="152"/>
      <c r="VYW557" s="152"/>
      <c r="VYX557" s="152"/>
      <c r="VYY557" s="152"/>
      <c r="VYZ557" s="152"/>
      <c r="VZA557" s="152"/>
      <c r="VZB557" s="152"/>
      <c r="VZC557" s="152"/>
      <c r="VZD557" s="152"/>
      <c r="VZE557" s="152"/>
      <c r="VZF557" s="152"/>
      <c r="VZG557" s="152"/>
      <c r="VZH557" s="152"/>
      <c r="VZI557" s="152"/>
      <c r="VZJ557" s="152"/>
      <c r="VZK557" s="152"/>
      <c r="VZL557" s="152"/>
      <c r="VZM557" s="152"/>
      <c r="VZN557" s="152"/>
      <c r="VZO557" s="152"/>
      <c r="VZP557" s="152"/>
      <c r="VZQ557" s="152"/>
      <c r="VZR557" s="152"/>
      <c r="VZS557" s="152"/>
      <c r="VZT557" s="152"/>
      <c r="VZU557" s="152"/>
      <c r="VZV557" s="152"/>
      <c r="VZW557" s="152"/>
      <c r="VZX557" s="152"/>
      <c r="VZY557" s="152"/>
      <c r="VZZ557" s="152"/>
      <c r="WAA557" s="152"/>
      <c r="WAB557" s="152"/>
      <c r="WAC557" s="152"/>
      <c r="WAD557" s="152"/>
      <c r="WAE557" s="152"/>
      <c r="WAF557" s="152"/>
      <c r="WAG557" s="152"/>
      <c r="WAH557" s="152"/>
      <c r="WAI557" s="152"/>
      <c r="WAJ557" s="152"/>
      <c r="WAK557" s="152"/>
      <c r="WAL557" s="152"/>
      <c r="WAM557" s="152"/>
      <c r="WAN557" s="152"/>
      <c r="WAO557" s="152"/>
      <c r="WAP557" s="152"/>
      <c r="WAQ557" s="152"/>
      <c r="WAR557" s="152"/>
      <c r="WAS557" s="152"/>
      <c r="WAT557" s="152"/>
      <c r="WAU557" s="152"/>
      <c r="WAV557" s="152"/>
      <c r="WAW557" s="152"/>
      <c r="WAX557" s="152"/>
      <c r="WAY557" s="152"/>
      <c r="WAZ557" s="152"/>
      <c r="WBA557" s="152"/>
      <c r="WBB557" s="152"/>
      <c r="WBC557" s="152"/>
      <c r="WBD557" s="152"/>
      <c r="WBE557" s="152"/>
      <c r="WBF557" s="152"/>
      <c r="WBG557" s="152"/>
      <c r="WBH557" s="152"/>
      <c r="WBI557" s="152"/>
      <c r="WBJ557" s="152"/>
      <c r="WBK557" s="152"/>
      <c r="WBL557" s="152"/>
      <c r="WBM557" s="152"/>
      <c r="WBN557" s="152"/>
      <c r="WBO557" s="152"/>
      <c r="WBP557" s="152"/>
      <c r="WBQ557" s="152"/>
      <c r="WBR557" s="152"/>
      <c r="WBS557" s="152"/>
      <c r="WBT557" s="152"/>
      <c r="WBU557" s="152"/>
      <c r="WBV557" s="152"/>
      <c r="WBW557" s="152"/>
      <c r="WBX557" s="152"/>
      <c r="WBY557" s="152"/>
      <c r="WBZ557" s="152"/>
      <c r="WCA557" s="152"/>
      <c r="WCB557" s="152"/>
      <c r="WCC557" s="152"/>
      <c r="WCD557" s="152"/>
      <c r="WCE557" s="152"/>
      <c r="WCF557" s="152"/>
      <c r="WCG557" s="152"/>
      <c r="WCH557" s="152"/>
      <c r="WCI557" s="152"/>
      <c r="WCJ557" s="152"/>
      <c r="WCK557" s="152"/>
      <c r="WCL557" s="152"/>
      <c r="WCM557" s="152"/>
      <c r="WCN557" s="152"/>
      <c r="WCO557" s="152"/>
      <c r="WCP557" s="152"/>
      <c r="WCQ557" s="152"/>
      <c r="WCR557" s="152"/>
      <c r="WCS557" s="152"/>
      <c r="WCT557" s="152"/>
      <c r="WCU557" s="152"/>
      <c r="WCV557" s="152"/>
      <c r="WCW557" s="152"/>
      <c r="WCX557" s="152"/>
      <c r="WCY557" s="152"/>
      <c r="WCZ557" s="152"/>
      <c r="WDA557" s="152"/>
      <c r="WDB557" s="152"/>
      <c r="WDC557" s="152"/>
      <c r="WDD557" s="152"/>
      <c r="WDE557" s="152"/>
      <c r="WDF557" s="152"/>
      <c r="WDG557" s="152"/>
      <c r="WDH557" s="152"/>
      <c r="WDI557" s="152"/>
      <c r="WDJ557" s="152"/>
      <c r="WDK557" s="152"/>
      <c r="WDL557" s="152"/>
      <c r="WDM557" s="152"/>
      <c r="WDN557" s="152"/>
      <c r="WDO557" s="152"/>
      <c r="WDP557" s="152"/>
      <c r="WDQ557" s="152"/>
      <c r="WDR557" s="152"/>
      <c r="WDS557" s="152"/>
      <c r="WDT557" s="152"/>
      <c r="WDU557" s="152"/>
      <c r="WDV557" s="152"/>
      <c r="WDW557" s="152"/>
      <c r="WDX557" s="152"/>
      <c r="WDY557" s="152"/>
      <c r="WDZ557" s="152"/>
      <c r="WEA557" s="152"/>
      <c r="WEB557" s="152"/>
      <c r="WEC557" s="152"/>
      <c r="WED557" s="152"/>
      <c r="WEE557" s="152"/>
      <c r="WEF557" s="152"/>
      <c r="WEG557" s="152"/>
      <c r="WEH557" s="152"/>
      <c r="WEI557" s="152"/>
      <c r="WEJ557" s="152"/>
      <c r="WEK557" s="152"/>
      <c r="WEL557" s="152"/>
      <c r="WEM557" s="152"/>
      <c r="WEN557" s="152"/>
      <c r="WEO557" s="152"/>
      <c r="WEP557" s="152"/>
      <c r="WEQ557" s="152"/>
      <c r="WER557" s="152"/>
      <c r="WES557" s="152"/>
      <c r="WET557" s="152"/>
      <c r="WEU557" s="152"/>
      <c r="WEV557" s="152"/>
      <c r="WEW557" s="152"/>
      <c r="WEX557" s="152"/>
      <c r="WEY557" s="152"/>
      <c r="WEZ557" s="152"/>
      <c r="WFA557" s="152"/>
      <c r="WFB557" s="152"/>
      <c r="WFC557" s="152"/>
      <c r="WFD557" s="152"/>
      <c r="WFE557" s="152"/>
      <c r="WFF557" s="152"/>
      <c r="WFG557" s="152"/>
      <c r="WFH557" s="152"/>
      <c r="WFI557" s="152"/>
      <c r="WFJ557" s="152"/>
      <c r="WFK557" s="152"/>
      <c r="WFL557" s="152"/>
      <c r="WFM557" s="152"/>
      <c r="WFN557" s="152"/>
      <c r="WFO557" s="152"/>
      <c r="WFP557" s="152"/>
      <c r="WFQ557" s="152"/>
      <c r="WFR557" s="152"/>
      <c r="WFS557" s="152"/>
      <c r="WFT557" s="152"/>
      <c r="WFU557" s="152"/>
      <c r="WFV557" s="152"/>
      <c r="WFW557" s="152"/>
      <c r="WFX557" s="152"/>
      <c r="WFY557" s="152"/>
      <c r="WFZ557" s="152"/>
      <c r="WGA557" s="152"/>
      <c r="WGB557" s="152"/>
      <c r="WGC557" s="152"/>
      <c r="WGD557" s="152"/>
      <c r="WGE557" s="152"/>
      <c r="WGF557" s="152"/>
      <c r="WGG557" s="152"/>
      <c r="WGH557" s="152"/>
      <c r="WGI557" s="152"/>
      <c r="WGJ557" s="152"/>
      <c r="WGK557" s="152"/>
      <c r="WGL557" s="152"/>
      <c r="WGM557" s="152"/>
      <c r="WGN557" s="152"/>
      <c r="WGO557" s="152"/>
      <c r="WGP557" s="152"/>
      <c r="WGQ557" s="152"/>
      <c r="WGR557" s="152"/>
      <c r="WGS557" s="152"/>
      <c r="WGT557" s="152"/>
      <c r="WGU557" s="152"/>
      <c r="WGV557" s="152"/>
      <c r="WGW557" s="152"/>
      <c r="WGX557" s="152"/>
      <c r="WGY557" s="152"/>
      <c r="WGZ557" s="152"/>
      <c r="WHA557" s="152"/>
      <c r="WHB557" s="152"/>
      <c r="WHC557" s="152"/>
      <c r="WHD557" s="152"/>
      <c r="WHE557" s="152"/>
      <c r="WHF557" s="152"/>
      <c r="WHG557" s="152"/>
      <c r="WHH557" s="152"/>
      <c r="WHI557" s="152"/>
      <c r="WHJ557" s="152"/>
      <c r="WHK557" s="152"/>
      <c r="WHL557" s="152"/>
      <c r="WHM557" s="152"/>
      <c r="WHN557" s="152"/>
      <c r="WHO557" s="152"/>
      <c r="WHP557" s="152"/>
      <c r="WHQ557" s="152"/>
      <c r="WHR557" s="152"/>
      <c r="WHS557" s="152"/>
      <c r="WHT557" s="152"/>
      <c r="WHU557" s="152"/>
      <c r="WHV557" s="152"/>
      <c r="WHW557" s="152"/>
      <c r="WHX557" s="152"/>
      <c r="WHY557" s="152"/>
      <c r="WHZ557" s="152"/>
      <c r="WIA557" s="152"/>
      <c r="WIB557" s="152"/>
      <c r="WIC557" s="152"/>
      <c r="WID557" s="152"/>
      <c r="WIE557" s="152"/>
      <c r="WIF557" s="152"/>
      <c r="WIG557" s="152"/>
      <c r="WIH557" s="152"/>
      <c r="WII557" s="152"/>
      <c r="WIJ557" s="152"/>
      <c r="WIK557" s="152"/>
      <c r="WIL557" s="152"/>
      <c r="WIM557" s="152"/>
      <c r="WIN557" s="152"/>
      <c r="WIO557" s="152"/>
      <c r="WIP557" s="152"/>
      <c r="WIQ557" s="152"/>
      <c r="WIR557" s="152"/>
      <c r="WIS557" s="152"/>
      <c r="WIT557" s="152"/>
      <c r="WIU557" s="152"/>
      <c r="WIV557" s="152"/>
      <c r="WIW557" s="152"/>
      <c r="WIX557" s="152"/>
      <c r="WIY557" s="152"/>
      <c r="WIZ557" s="152"/>
      <c r="WJA557" s="152"/>
      <c r="WJB557" s="152"/>
      <c r="WJC557" s="152"/>
      <c r="WJD557" s="152"/>
      <c r="WJE557" s="152"/>
      <c r="WJF557" s="152"/>
      <c r="WJG557" s="152"/>
      <c r="WJH557" s="152"/>
      <c r="WJI557" s="152"/>
      <c r="WJJ557" s="152"/>
      <c r="WJK557" s="152"/>
      <c r="WJL557" s="152"/>
      <c r="WJM557" s="152"/>
      <c r="WJN557" s="152"/>
      <c r="WJO557" s="152"/>
      <c r="WJP557" s="152"/>
      <c r="WJQ557" s="152"/>
      <c r="WJR557" s="152"/>
      <c r="WJS557" s="152"/>
      <c r="WJT557" s="152"/>
      <c r="WJU557" s="152"/>
      <c r="WJV557" s="152"/>
      <c r="WJW557" s="152"/>
      <c r="WJX557" s="152"/>
      <c r="WJY557" s="152"/>
      <c r="WJZ557" s="152"/>
      <c r="WKA557" s="152"/>
      <c r="WKB557" s="152"/>
      <c r="WKC557" s="152"/>
      <c r="WKD557" s="152"/>
      <c r="WKE557" s="152"/>
      <c r="WKF557" s="152"/>
      <c r="WKG557" s="152"/>
      <c r="WKH557" s="152"/>
      <c r="WKI557" s="152"/>
      <c r="WKJ557" s="152"/>
      <c r="WKK557" s="152"/>
      <c r="WKL557" s="152"/>
      <c r="WKM557" s="152"/>
      <c r="WKN557" s="152"/>
      <c r="WKO557" s="152"/>
      <c r="WKP557" s="152"/>
      <c r="WKQ557" s="152"/>
      <c r="WKR557" s="152"/>
      <c r="WKS557" s="152"/>
      <c r="WKT557" s="152"/>
      <c r="WKU557" s="152"/>
      <c r="WKV557" s="152"/>
      <c r="WKW557" s="152"/>
      <c r="WKX557" s="152"/>
      <c r="WKY557" s="152"/>
      <c r="WKZ557" s="152"/>
      <c r="WLA557" s="152"/>
      <c r="WLB557" s="152"/>
      <c r="WLC557" s="152"/>
      <c r="WLD557" s="152"/>
      <c r="WLE557" s="152"/>
      <c r="WLF557" s="152"/>
      <c r="WLG557" s="152"/>
      <c r="WLH557" s="152"/>
      <c r="WLI557" s="152"/>
      <c r="WLJ557" s="152"/>
      <c r="WLK557" s="152"/>
      <c r="WLL557" s="152"/>
      <c r="WLM557" s="152"/>
      <c r="WLN557" s="152"/>
      <c r="WLO557" s="152"/>
      <c r="WLP557" s="152"/>
      <c r="WLQ557" s="152"/>
      <c r="WLR557" s="152"/>
      <c r="WLS557" s="152"/>
      <c r="WLT557" s="152"/>
      <c r="WLU557" s="152"/>
      <c r="WLV557" s="152"/>
      <c r="WLW557" s="152"/>
      <c r="WLX557" s="152"/>
      <c r="WLY557" s="152"/>
      <c r="WLZ557" s="152"/>
      <c r="WMA557" s="152"/>
      <c r="WMB557" s="152"/>
      <c r="WMC557" s="152"/>
      <c r="WMD557" s="152"/>
      <c r="WME557" s="152"/>
      <c r="WMF557" s="152"/>
      <c r="WMG557" s="152"/>
      <c r="WMH557" s="152"/>
      <c r="WMI557" s="152"/>
      <c r="WMJ557" s="152"/>
      <c r="WMK557" s="152"/>
      <c r="WML557" s="152"/>
      <c r="WMM557" s="152"/>
      <c r="WMN557" s="152"/>
      <c r="WMO557" s="152"/>
      <c r="WMP557" s="152"/>
      <c r="WMQ557" s="152"/>
      <c r="WMR557" s="152"/>
      <c r="WMS557" s="152"/>
      <c r="WMT557" s="152"/>
      <c r="WMU557" s="152"/>
      <c r="WMV557" s="152"/>
      <c r="WMW557" s="152"/>
      <c r="WMX557" s="152"/>
      <c r="WMY557" s="152"/>
      <c r="WMZ557" s="152"/>
      <c r="WNA557" s="152"/>
      <c r="WNB557" s="152"/>
      <c r="WNC557" s="152"/>
      <c r="WND557" s="152"/>
      <c r="WNE557" s="152"/>
      <c r="WNF557" s="152"/>
      <c r="WNG557" s="152"/>
      <c r="WNH557" s="152"/>
      <c r="WNI557" s="152"/>
      <c r="WNJ557" s="152"/>
      <c r="WNK557" s="152"/>
      <c r="WNL557" s="152"/>
      <c r="WNM557" s="152"/>
      <c r="WNN557" s="152"/>
      <c r="WNO557" s="152"/>
      <c r="WNP557" s="152"/>
      <c r="WNQ557" s="152"/>
      <c r="WNR557" s="152"/>
      <c r="WNS557" s="152"/>
      <c r="WNT557" s="152"/>
      <c r="WNU557" s="152"/>
      <c r="WNV557" s="152"/>
      <c r="WNW557" s="152"/>
      <c r="WNX557" s="152"/>
      <c r="WNY557" s="152"/>
      <c r="WNZ557" s="152"/>
      <c r="WOA557" s="152"/>
      <c r="WOB557" s="152"/>
      <c r="WOC557" s="152"/>
      <c r="WOD557" s="152"/>
      <c r="WOE557" s="152"/>
      <c r="WOF557" s="152"/>
      <c r="WOG557" s="152"/>
      <c r="WOH557" s="152"/>
      <c r="WOI557" s="152"/>
      <c r="WOJ557" s="152"/>
      <c r="WOK557" s="152"/>
      <c r="WOL557" s="152"/>
      <c r="WOM557" s="152"/>
      <c r="WON557" s="152"/>
      <c r="WOO557" s="152"/>
      <c r="WOP557" s="152"/>
      <c r="WOQ557" s="152"/>
      <c r="WOR557" s="152"/>
      <c r="WOS557" s="152"/>
      <c r="WOT557" s="152"/>
      <c r="WOU557" s="152"/>
      <c r="WOV557" s="152"/>
      <c r="WOW557" s="152"/>
      <c r="WOX557" s="152"/>
      <c r="WOY557" s="152"/>
      <c r="WOZ557" s="152"/>
      <c r="WPA557" s="152"/>
      <c r="WPB557" s="152"/>
      <c r="WPC557" s="152"/>
      <c r="WPD557" s="152"/>
      <c r="WPE557" s="152"/>
      <c r="WPF557" s="152"/>
      <c r="WPG557" s="152"/>
      <c r="WPH557" s="152"/>
      <c r="WPI557" s="152"/>
      <c r="WPJ557" s="152"/>
      <c r="WPK557" s="152"/>
      <c r="WPL557" s="152"/>
      <c r="WPM557" s="152"/>
      <c r="WPN557" s="152"/>
      <c r="WPO557" s="152"/>
      <c r="WPP557" s="152"/>
      <c r="WPQ557" s="152"/>
      <c r="WPR557" s="152"/>
      <c r="WPS557" s="152"/>
      <c r="WPT557" s="152"/>
      <c r="WPU557" s="152"/>
      <c r="WPV557" s="152"/>
      <c r="WPW557" s="152"/>
      <c r="WPX557" s="152"/>
      <c r="WPY557" s="152"/>
      <c r="WPZ557" s="152"/>
      <c r="WQA557" s="152"/>
      <c r="WQB557" s="152"/>
      <c r="WQC557" s="152"/>
      <c r="WQD557" s="152"/>
      <c r="WQE557" s="152"/>
      <c r="WQF557" s="152"/>
      <c r="WQG557" s="152"/>
      <c r="WQH557" s="152"/>
      <c r="WQI557" s="152"/>
      <c r="WQJ557" s="152"/>
      <c r="WQK557" s="152"/>
      <c r="WQL557" s="152"/>
      <c r="WQM557" s="152"/>
      <c r="WQN557" s="152"/>
      <c r="WQO557" s="152"/>
      <c r="WQP557" s="152"/>
      <c r="WQQ557" s="152"/>
      <c r="WQR557" s="152"/>
      <c r="WQS557" s="152"/>
      <c r="WQT557" s="152"/>
      <c r="WQU557" s="152"/>
      <c r="WQV557" s="152"/>
      <c r="WQW557" s="152"/>
      <c r="WQX557" s="152"/>
      <c r="WQY557" s="152"/>
      <c r="WQZ557" s="152"/>
      <c r="WRA557" s="152"/>
      <c r="WRB557" s="152"/>
      <c r="WRC557" s="152"/>
      <c r="WRD557" s="152"/>
      <c r="WRE557" s="152"/>
      <c r="WRF557" s="152"/>
      <c r="WRG557" s="152"/>
      <c r="WRH557" s="152"/>
      <c r="WRI557" s="152"/>
      <c r="WRJ557" s="152"/>
      <c r="WRK557" s="152"/>
      <c r="WRL557" s="152"/>
      <c r="WRM557" s="152"/>
      <c r="WRN557" s="152"/>
      <c r="WRO557" s="152"/>
      <c r="WRP557" s="152"/>
      <c r="WRQ557" s="152"/>
      <c r="WRR557" s="152"/>
      <c r="WRS557" s="152"/>
      <c r="WRT557" s="152"/>
      <c r="WRU557" s="152"/>
      <c r="WRV557" s="152"/>
      <c r="WRW557" s="152"/>
      <c r="WRX557" s="152"/>
      <c r="WRY557" s="152"/>
      <c r="WRZ557" s="152"/>
      <c r="WSA557" s="152"/>
      <c r="WSB557" s="152"/>
      <c r="WSC557" s="152"/>
      <c r="WSD557" s="152"/>
      <c r="WSE557" s="152"/>
      <c r="WSF557" s="152"/>
      <c r="WSG557" s="152"/>
      <c r="WSH557" s="152"/>
      <c r="WSI557" s="152"/>
      <c r="WSJ557" s="152"/>
      <c r="WSK557" s="152"/>
      <c r="WSL557" s="152"/>
      <c r="WSM557" s="152"/>
      <c r="WSN557" s="152"/>
      <c r="WSO557" s="152"/>
      <c r="WSP557" s="152"/>
      <c r="WSQ557" s="152"/>
      <c r="WSR557" s="152"/>
      <c r="WSS557" s="152"/>
      <c r="WST557" s="152"/>
      <c r="WSU557" s="152"/>
      <c r="WSV557" s="152"/>
      <c r="WSW557" s="152"/>
      <c r="WSX557" s="152"/>
      <c r="WSY557" s="152"/>
      <c r="WSZ557" s="152"/>
      <c r="WTA557" s="152"/>
      <c r="WTB557" s="152"/>
      <c r="WTC557" s="152"/>
      <c r="WTD557" s="152"/>
      <c r="WTE557" s="152"/>
      <c r="WTF557" s="152"/>
      <c r="WTG557" s="152"/>
      <c r="WTH557" s="152"/>
      <c r="WTI557" s="152"/>
      <c r="WTJ557" s="152"/>
      <c r="WTK557" s="152"/>
      <c r="WTL557" s="152"/>
      <c r="WTM557" s="152"/>
      <c r="WTN557" s="152"/>
      <c r="WTO557" s="152"/>
      <c r="WTP557" s="152"/>
      <c r="WTQ557" s="152"/>
      <c r="WTR557" s="152"/>
      <c r="WTS557" s="152"/>
      <c r="WTT557" s="152"/>
      <c r="WTU557" s="152"/>
      <c r="WTV557" s="152"/>
      <c r="WTW557" s="152"/>
      <c r="WTX557" s="152"/>
      <c r="WTY557" s="152"/>
      <c r="WTZ557" s="152"/>
      <c r="WUA557" s="152"/>
      <c r="WUB557" s="152"/>
      <c r="WUC557" s="152"/>
      <c r="WUD557" s="152"/>
      <c r="WUE557" s="152"/>
      <c r="WUF557" s="152"/>
      <c r="WUG557" s="152"/>
      <c r="WUH557" s="152"/>
      <c r="WUI557" s="152"/>
      <c r="WUJ557" s="152"/>
      <c r="WUK557" s="152"/>
      <c r="WUL557" s="152"/>
      <c r="WUM557" s="152"/>
      <c r="WUN557" s="152"/>
      <c r="WUO557" s="152"/>
      <c r="WUP557" s="152"/>
      <c r="WUQ557" s="152"/>
      <c r="WUR557" s="152"/>
      <c r="WUS557" s="152"/>
      <c r="WUT557" s="152"/>
      <c r="WUU557" s="152"/>
      <c r="WUV557" s="152"/>
      <c r="WUW557" s="152"/>
      <c r="WUX557" s="152"/>
      <c r="WUY557" s="152"/>
      <c r="WUZ557" s="152"/>
      <c r="WVA557" s="152"/>
      <c r="WVB557" s="152"/>
      <c r="WVC557" s="152"/>
      <c r="WVD557" s="152"/>
      <c r="WVE557" s="152"/>
      <c r="WVF557" s="152"/>
      <c r="WVG557" s="152"/>
      <c r="WVH557" s="152"/>
      <c r="WVI557" s="152"/>
      <c r="WVJ557" s="152"/>
      <c r="WVK557" s="152"/>
      <c r="WVL557" s="152"/>
      <c r="WVM557" s="152"/>
      <c r="WVN557" s="152"/>
      <c r="WVO557" s="152"/>
      <c r="WVP557" s="152"/>
      <c r="WVQ557" s="152"/>
      <c r="WVR557" s="152"/>
      <c r="WVS557" s="152"/>
      <c r="WVT557" s="152"/>
      <c r="WVU557" s="152"/>
      <c r="WVV557" s="152"/>
      <c r="WVW557" s="152"/>
      <c r="WVX557" s="152"/>
      <c r="WVY557" s="152"/>
      <c r="WVZ557" s="152"/>
      <c r="WWA557" s="152"/>
      <c r="WWB557" s="152"/>
      <c r="WWC557" s="152"/>
      <c r="WWD557" s="152"/>
      <c r="WWE557" s="152"/>
      <c r="WWF557" s="152"/>
      <c r="WWG557" s="152"/>
      <c r="WWH557" s="152"/>
      <c r="WWI557" s="152"/>
      <c r="WWJ557" s="152"/>
      <c r="WWK557" s="152"/>
      <c r="WWL557" s="152"/>
      <c r="WWM557" s="152"/>
      <c r="WWN557" s="152"/>
      <c r="WWO557" s="152"/>
      <c r="WWP557" s="152"/>
      <c r="WWQ557" s="152"/>
      <c r="WWR557" s="152"/>
      <c r="WWS557" s="152"/>
      <c r="WWT557" s="152"/>
      <c r="WWU557" s="152"/>
      <c r="WWV557" s="152"/>
      <c r="WWW557" s="152"/>
      <c r="WWX557" s="152"/>
      <c r="WWY557" s="152"/>
      <c r="WWZ557" s="152"/>
      <c r="WXA557" s="152"/>
      <c r="WXB557" s="152"/>
      <c r="WXC557" s="152"/>
      <c r="WXD557" s="152"/>
      <c r="WXE557" s="152"/>
      <c r="WXF557" s="152"/>
      <c r="WXG557" s="152"/>
      <c r="WXH557" s="152"/>
      <c r="WXI557" s="152"/>
      <c r="WXJ557" s="152"/>
      <c r="WXK557" s="152"/>
      <c r="WXL557" s="152"/>
      <c r="WXM557" s="152"/>
      <c r="WXN557" s="152"/>
      <c r="WXO557" s="152"/>
      <c r="WXP557" s="152"/>
      <c r="WXQ557" s="152"/>
      <c r="WXR557" s="152"/>
      <c r="WXS557" s="152"/>
      <c r="WXT557" s="152"/>
      <c r="WXU557" s="152"/>
      <c r="WXV557" s="152"/>
      <c r="WXW557" s="152"/>
      <c r="WXX557" s="152"/>
      <c r="WXY557" s="152"/>
      <c r="WXZ557" s="152"/>
      <c r="WYA557" s="152"/>
      <c r="WYB557" s="152"/>
      <c r="WYC557" s="152"/>
      <c r="WYD557" s="152"/>
      <c r="WYE557" s="152"/>
      <c r="WYF557" s="152"/>
      <c r="WYG557" s="152"/>
      <c r="WYH557" s="152"/>
      <c r="WYI557" s="152"/>
      <c r="WYJ557" s="152"/>
      <c r="WYK557" s="152"/>
      <c r="WYL557" s="152"/>
      <c r="WYM557" s="152"/>
      <c r="WYN557" s="152"/>
      <c r="WYO557" s="152"/>
      <c r="WYP557" s="152"/>
      <c r="WYQ557" s="152"/>
      <c r="WYR557" s="152"/>
      <c r="WYS557" s="152"/>
      <c r="WYT557" s="152"/>
      <c r="WYU557" s="152"/>
      <c r="WYV557" s="152"/>
      <c r="WYW557" s="152"/>
      <c r="WYX557" s="152"/>
      <c r="WYY557" s="152"/>
      <c r="WYZ557" s="152"/>
      <c r="WZA557" s="152"/>
      <c r="WZB557" s="152"/>
      <c r="WZC557" s="152"/>
      <c r="WZD557" s="152"/>
      <c r="WZE557" s="152"/>
      <c r="WZF557" s="152"/>
      <c r="WZG557" s="152"/>
      <c r="WZH557" s="152"/>
      <c r="WZI557" s="152"/>
      <c r="WZJ557" s="152"/>
      <c r="WZK557" s="152"/>
      <c r="WZL557" s="152"/>
      <c r="WZM557" s="152"/>
      <c r="WZN557" s="152"/>
      <c r="WZO557" s="152"/>
      <c r="WZP557" s="152"/>
      <c r="WZQ557" s="152"/>
      <c r="WZR557" s="152"/>
      <c r="WZS557" s="152"/>
      <c r="WZT557" s="152"/>
      <c r="WZU557" s="152"/>
      <c r="WZV557" s="152"/>
      <c r="WZW557" s="152"/>
      <c r="WZX557" s="152"/>
      <c r="WZY557" s="152"/>
      <c r="WZZ557" s="152"/>
      <c r="XAA557" s="152"/>
      <c r="XAB557" s="152"/>
      <c r="XAC557" s="152"/>
      <c r="XAD557" s="152"/>
      <c r="XAE557" s="152"/>
      <c r="XAF557" s="152"/>
      <c r="XAG557" s="152"/>
      <c r="XAH557" s="152"/>
      <c r="XAI557" s="152"/>
      <c r="XAJ557" s="152"/>
      <c r="XAK557" s="152"/>
      <c r="XAL557" s="152"/>
      <c r="XAM557" s="152"/>
      <c r="XAN557" s="152"/>
      <c r="XAO557" s="152"/>
      <c r="XAP557" s="152"/>
      <c r="XAQ557" s="152"/>
      <c r="XAR557" s="152"/>
      <c r="XAS557" s="152"/>
      <c r="XAT557" s="152"/>
      <c r="XAU557" s="152"/>
      <c r="XAV557" s="152"/>
      <c r="XAW557" s="152"/>
      <c r="XAX557" s="152"/>
      <c r="XAY557" s="152"/>
      <c r="XAZ557" s="152"/>
      <c r="XBA557" s="152"/>
      <c r="XBB557" s="152"/>
      <c r="XBC557" s="152"/>
      <c r="XBD557" s="152"/>
      <c r="XBE557" s="152"/>
      <c r="XBF557" s="152"/>
      <c r="XBG557" s="152"/>
      <c r="XBH557" s="152"/>
      <c r="XBI557" s="152"/>
      <c r="XBJ557" s="152"/>
      <c r="XBK557" s="152"/>
      <c r="XBL557" s="152"/>
      <c r="XBM557" s="152"/>
      <c r="XBN557" s="152"/>
      <c r="XBO557" s="152"/>
      <c r="XBP557" s="152"/>
      <c r="XBQ557" s="152"/>
      <c r="XBR557" s="152"/>
      <c r="XBS557" s="152"/>
      <c r="XBT557" s="152"/>
      <c r="XBU557" s="152"/>
      <c r="XBV557" s="152"/>
      <c r="XBW557" s="152"/>
      <c r="XBX557" s="152"/>
      <c r="XBY557" s="152"/>
      <c r="XBZ557" s="152"/>
      <c r="XCA557" s="152"/>
      <c r="XCB557" s="152"/>
      <c r="XCC557" s="152"/>
      <c r="XCD557" s="152"/>
      <c r="XCE557" s="152"/>
      <c r="XCF557" s="152"/>
      <c r="XCG557" s="152"/>
      <c r="XCH557" s="152"/>
      <c r="XCI557" s="152"/>
      <c r="XCJ557" s="152"/>
      <c r="XCK557" s="152"/>
      <c r="XCL557" s="152"/>
      <c r="XCM557" s="152"/>
      <c r="XCN557" s="152"/>
      <c r="XCO557" s="152"/>
      <c r="XCP557" s="152"/>
      <c r="XCQ557" s="152"/>
      <c r="XCR557" s="152"/>
      <c r="XCS557" s="152"/>
      <c r="XCT557" s="152"/>
      <c r="XCU557" s="152"/>
      <c r="XCV557" s="152"/>
      <c r="XCW557" s="152"/>
      <c r="XCX557" s="152"/>
      <c r="XCY557" s="152"/>
      <c r="XCZ557" s="152"/>
      <c r="XDA557" s="152"/>
      <c r="XDB557" s="152"/>
      <c r="XDC557" s="152"/>
      <c r="XDD557" s="152"/>
      <c r="XDE557" s="152"/>
      <c r="XDF557" s="152"/>
      <c r="XDG557" s="152"/>
      <c r="XDH557" s="152"/>
      <c r="XDI557" s="152"/>
      <c r="XDJ557" s="152"/>
      <c r="XDK557" s="152"/>
      <c r="XDL557" s="152"/>
      <c r="XDM557" s="152"/>
      <c r="XDN557" s="152"/>
      <c r="XDO557" s="152"/>
      <c r="XDP557" s="152"/>
      <c r="XDQ557" s="152"/>
      <c r="XDR557" s="152"/>
      <c r="XDS557" s="152"/>
      <c r="XDT557" s="152"/>
      <c r="XDU557" s="152"/>
      <c r="XDV557" s="152"/>
      <c r="XDW557" s="152"/>
      <c r="XDX557" s="152"/>
      <c r="XDY557" s="152"/>
      <c r="XDZ557" s="152"/>
      <c r="XEA557" s="152"/>
      <c r="XEB557" s="152"/>
      <c r="XEC557" s="152"/>
      <c r="XED557" s="152"/>
      <c r="XEE557" s="152"/>
      <c r="XEF557" s="152"/>
      <c r="XEG557" s="152"/>
      <c r="XEH557" s="152"/>
      <c r="XEI557" s="152"/>
      <c r="XEJ557" s="152"/>
      <c r="XEK557" s="152"/>
      <c r="XEL557" s="152"/>
      <c r="XEM557" s="152"/>
      <c r="XEN557" s="152"/>
      <c r="XEO557" s="152"/>
      <c r="XEP557" s="152"/>
      <c r="XEQ557" s="152"/>
      <c r="XER557" s="152"/>
      <c r="XES557" s="152"/>
      <c r="XET557" s="152"/>
      <c r="XEU557" s="152"/>
      <c r="XEV557" s="152"/>
      <c r="XEW557" s="152"/>
      <c r="XEX557" s="152"/>
      <c r="XEY557" s="152"/>
      <c r="XEZ557" s="152"/>
      <c r="XFA557" s="152"/>
      <c r="XFB557" s="152"/>
      <c r="XFC557" s="152"/>
      <c r="XFD557" s="152"/>
    </row>
    <row r="558" spans="1:16384" s="246" customFormat="1" ht="306">
      <c r="A558" s="261" t="s">
        <v>181</v>
      </c>
      <c r="B558" s="173" t="s">
        <v>2175</v>
      </c>
      <c r="C558" s="473">
        <f t="shared" si="121"/>
        <v>0</v>
      </c>
      <c r="D558" s="425" t="s">
        <v>2171</v>
      </c>
      <c r="E558" s="53"/>
      <c r="F558" s="3" t="s">
        <v>2180</v>
      </c>
      <c r="G558" s="426"/>
      <c r="H558" s="188" t="s">
        <v>2177</v>
      </c>
      <c r="I558" s="188" t="s">
        <v>2185</v>
      </c>
      <c r="J558" s="427" t="s">
        <v>2186</v>
      </c>
      <c r="K558" s="298">
        <v>1</v>
      </c>
      <c r="L558" s="299">
        <v>42863</v>
      </c>
      <c r="M558" s="299">
        <v>42886</v>
      </c>
      <c r="N558" s="428">
        <f t="shared" si="116"/>
        <v>3.3</v>
      </c>
      <c r="O558" s="408"/>
      <c r="P558" s="429">
        <f t="shared" si="122"/>
        <v>0</v>
      </c>
      <c r="Q558" s="300">
        <f t="shared" si="123"/>
        <v>0</v>
      </c>
      <c r="R558" s="300">
        <f t="shared" si="124"/>
        <v>0</v>
      </c>
      <c r="S558" s="300">
        <f t="shared" si="125"/>
        <v>0</v>
      </c>
      <c r="T558" s="430"/>
      <c r="U558" s="244"/>
      <c r="V558" s="244"/>
      <c r="W558" s="244"/>
      <c r="X558" s="244"/>
      <c r="Y558" s="244"/>
      <c r="Z558" s="244"/>
      <c r="AA558" s="244"/>
      <c r="AB558" s="244"/>
      <c r="AC558" s="244"/>
      <c r="AD558" s="244"/>
      <c r="AE558" s="244"/>
      <c r="AF558" s="244"/>
      <c r="AG558" s="244"/>
      <c r="AH558" s="244"/>
      <c r="AI558" s="244"/>
      <c r="AJ558" s="244"/>
      <c r="AK558" s="152"/>
      <c r="AL558" s="152"/>
      <c r="AM558" s="152"/>
      <c r="AN558" s="152"/>
      <c r="AO558" s="152"/>
      <c r="AP558" s="152"/>
      <c r="AQ558" s="152"/>
      <c r="AR558" s="152"/>
      <c r="AS558" s="152"/>
      <c r="AT558" s="152"/>
      <c r="AU558" s="152"/>
      <c r="AV558" s="152"/>
      <c r="AW558" s="152"/>
      <c r="AX558" s="152"/>
      <c r="AY558" s="152"/>
      <c r="AZ558" s="152"/>
      <c r="BA558" s="152"/>
      <c r="BB558" s="152"/>
      <c r="BC558" s="152"/>
      <c r="BD558" s="152"/>
      <c r="BE558" s="152"/>
      <c r="BF558" s="152"/>
      <c r="BG558" s="152"/>
      <c r="BH558" s="152"/>
      <c r="BI558" s="152"/>
      <c r="BJ558" s="152"/>
      <c r="BK558" s="152"/>
      <c r="BL558" s="152"/>
      <c r="BM558" s="152"/>
      <c r="BN558" s="152"/>
      <c r="BO558" s="152"/>
      <c r="BP558" s="152"/>
      <c r="BQ558" s="152"/>
      <c r="BR558" s="152"/>
      <c r="BS558" s="152"/>
      <c r="BT558" s="152"/>
      <c r="BU558" s="152"/>
      <c r="BV558" s="152"/>
      <c r="BW558" s="152"/>
      <c r="BX558" s="152"/>
      <c r="BY558" s="152"/>
      <c r="BZ558" s="152"/>
      <c r="CA558" s="152"/>
      <c r="CB558" s="152"/>
      <c r="CC558" s="152"/>
      <c r="CD558" s="152"/>
      <c r="CE558" s="152"/>
      <c r="CF558" s="152"/>
      <c r="CG558" s="152"/>
      <c r="CH558" s="152"/>
      <c r="CI558" s="152"/>
      <c r="CJ558" s="152"/>
      <c r="CK558" s="152"/>
      <c r="CL558" s="152"/>
      <c r="CM558" s="152"/>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2"/>
      <c r="DL558" s="152"/>
      <c r="DM558" s="152"/>
      <c r="DN558" s="152"/>
      <c r="DO558" s="152"/>
      <c r="DP558" s="152"/>
      <c r="DQ558" s="152"/>
      <c r="DR558" s="152"/>
      <c r="DS558" s="152"/>
      <c r="DT558" s="152"/>
      <c r="DU558" s="152"/>
      <c r="DV558" s="152"/>
      <c r="DW558" s="152"/>
      <c r="DX558" s="152"/>
      <c r="DY558" s="152"/>
      <c r="DZ558" s="152"/>
      <c r="EA558" s="152"/>
      <c r="EB558" s="152"/>
      <c r="EC558" s="152"/>
      <c r="ED558" s="152"/>
      <c r="EE558" s="152"/>
      <c r="EF558" s="152"/>
      <c r="EG558" s="152"/>
      <c r="EH558" s="152"/>
      <c r="EI558" s="152"/>
      <c r="EJ558" s="152"/>
      <c r="EK558" s="152"/>
      <c r="EL558" s="152"/>
      <c r="EM558" s="152"/>
      <c r="EN558" s="152"/>
      <c r="EO558" s="152"/>
      <c r="EP558" s="152"/>
      <c r="EQ558" s="152"/>
      <c r="ER558" s="152"/>
      <c r="ES558" s="152"/>
      <c r="ET558" s="152"/>
      <c r="EU558" s="152"/>
      <c r="EV558" s="152"/>
      <c r="EW558" s="152"/>
      <c r="EX558" s="152"/>
      <c r="EY558" s="152"/>
      <c r="EZ558" s="152"/>
      <c r="FA558" s="152"/>
      <c r="FB558" s="152"/>
      <c r="FC558" s="152"/>
      <c r="FD558" s="152"/>
      <c r="FE558" s="152"/>
      <c r="FF558" s="152"/>
      <c r="FG558" s="152"/>
      <c r="FH558" s="152"/>
      <c r="FI558" s="152"/>
      <c r="FJ558" s="152"/>
      <c r="FK558" s="152"/>
      <c r="FL558" s="152"/>
      <c r="FM558" s="152"/>
      <c r="FN558" s="152"/>
      <c r="FO558" s="152"/>
      <c r="FP558" s="152"/>
      <c r="FQ558" s="152"/>
      <c r="FR558" s="152"/>
      <c r="FS558" s="152"/>
      <c r="FT558" s="152"/>
      <c r="FU558" s="152"/>
      <c r="FV558" s="152"/>
      <c r="FW558" s="152"/>
      <c r="FX558" s="152"/>
      <c r="FY558" s="152"/>
      <c r="FZ558" s="152"/>
      <c r="GA558" s="152"/>
      <c r="GB558" s="152"/>
      <c r="GC558" s="152"/>
      <c r="GD558" s="152"/>
      <c r="GE558" s="152"/>
      <c r="GF558" s="152"/>
      <c r="GG558" s="152"/>
      <c r="GH558" s="152"/>
      <c r="GI558" s="152"/>
      <c r="GJ558" s="152"/>
      <c r="GK558" s="152"/>
      <c r="GL558" s="152"/>
      <c r="GM558" s="152"/>
      <c r="GN558" s="152"/>
      <c r="GO558" s="152"/>
      <c r="GP558" s="152"/>
      <c r="GQ558" s="152"/>
      <c r="GR558" s="152"/>
      <c r="GS558" s="152"/>
      <c r="GT558" s="152"/>
      <c r="GU558" s="152"/>
      <c r="GV558" s="152"/>
      <c r="GW558" s="152"/>
      <c r="GX558" s="152"/>
      <c r="GY558" s="152"/>
      <c r="GZ558" s="152"/>
      <c r="HA558" s="152"/>
      <c r="HB558" s="152"/>
      <c r="HC558" s="152"/>
      <c r="HD558" s="152"/>
      <c r="HE558" s="152"/>
      <c r="HF558" s="152"/>
      <c r="HG558" s="152"/>
      <c r="HH558" s="152"/>
      <c r="HI558" s="152"/>
      <c r="HJ558" s="152"/>
      <c r="HK558" s="152"/>
      <c r="HL558" s="152"/>
      <c r="HM558" s="152"/>
      <c r="HN558" s="152"/>
      <c r="HO558" s="152"/>
      <c r="HP558" s="152"/>
      <c r="HQ558" s="152"/>
      <c r="HR558" s="152"/>
      <c r="HS558" s="152"/>
      <c r="HT558" s="152"/>
      <c r="HU558" s="152"/>
      <c r="HV558" s="152"/>
      <c r="HW558" s="152"/>
      <c r="HX558" s="152"/>
      <c r="HY558" s="152"/>
      <c r="HZ558" s="152"/>
      <c r="IA558" s="152"/>
      <c r="IB558" s="152"/>
      <c r="IC558" s="152"/>
      <c r="ID558" s="152"/>
      <c r="IE558" s="152"/>
      <c r="IF558" s="152"/>
      <c r="IG558" s="152"/>
      <c r="IH558" s="152"/>
      <c r="II558" s="152"/>
      <c r="IJ558" s="152"/>
      <c r="IK558" s="152"/>
      <c r="IL558" s="152"/>
      <c r="IM558" s="152"/>
      <c r="IN558" s="152"/>
      <c r="IO558" s="152"/>
      <c r="IP558" s="152"/>
      <c r="IQ558" s="152"/>
      <c r="IR558" s="152"/>
      <c r="IS558" s="152"/>
      <c r="IT558" s="152"/>
      <c r="IU558" s="152"/>
      <c r="IV558" s="152"/>
      <c r="IW558" s="152"/>
      <c r="IX558" s="152"/>
      <c r="IY558" s="152"/>
      <c r="IZ558" s="152"/>
      <c r="JA558" s="152"/>
      <c r="JB558" s="152"/>
      <c r="JC558" s="152"/>
      <c r="JD558" s="152"/>
      <c r="JE558" s="152"/>
      <c r="JF558" s="152"/>
      <c r="JG558" s="152"/>
      <c r="JH558" s="152"/>
      <c r="JI558" s="152"/>
      <c r="JJ558" s="152"/>
      <c r="JK558" s="152"/>
      <c r="JL558" s="152"/>
      <c r="JM558" s="152"/>
      <c r="JN558" s="152"/>
      <c r="JO558" s="152"/>
      <c r="JP558" s="152"/>
      <c r="JQ558" s="152"/>
      <c r="JR558" s="152"/>
      <c r="JS558" s="152"/>
      <c r="JT558" s="152"/>
      <c r="JU558" s="152"/>
      <c r="JV558" s="152"/>
      <c r="JW558" s="152"/>
      <c r="JX558" s="152"/>
      <c r="JY558" s="152"/>
      <c r="JZ558" s="152"/>
      <c r="KA558" s="152"/>
      <c r="KB558" s="152"/>
      <c r="KC558" s="152"/>
      <c r="KD558" s="152"/>
      <c r="KE558" s="152"/>
      <c r="KF558" s="152"/>
      <c r="KG558" s="152"/>
      <c r="KH558" s="152"/>
      <c r="KI558" s="152"/>
      <c r="KJ558" s="152"/>
      <c r="KK558" s="152"/>
      <c r="KL558" s="152"/>
      <c r="KM558" s="152"/>
      <c r="KN558" s="152"/>
      <c r="KO558" s="152"/>
      <c r="KP558" s="152"/>
      <c r="KQ558" s="152"/>
      <c r="KR558" s="152"/>
      <c r="KS558" s="152"/>
      <c r="KT558" s="152"/>
      <c r="KU558" s="152"/>
      <c r="KV558" s="152"/>
      <c r="KW558" s="152"/>
      <c r="KX558" s="152"/>
      <c r="KY558" s="152"/>
      <c r="KZ558" s="152"/>
      <c r="LA558" s="152"/>
      <c r="LB558" s="152"/>
      <c r="LC558" s="152"/>
      <c r="LD558" s="152"/>
      <c r="LE558" s="152"/>
      <c r="LF558" s="152"/>
      <c r="LG558" s="152"/>
      <c r="LH558" s="152"/>
      <c r="LI558" s="152"/>
      <c r="LJ558" s="152"/>
      <c r="LK558" s="152"/>
      <c r="LL558" s="152"/>
      <c r="LM558" s="152"/>
      <c r="LN558" s="152"/>
      <c r="LO558" s="152"/>
      <c r="LP558" s="152"/>
      <c r="LQ558" s="152"/>
      <c r="LR558" s="152"/>
      <c r="LS558" s="152"/>
      <c r="LT558" s="152"/>
      <c r="LU558" s="152"/>
      <c r="LV558" s="152"/>
      <c r="LW558" s="152"/>
      <c r="LX558" s="152"/>
      <c r="LY558" s="152"/>
      <c r="LZ558" s="152"/>
      <c r="MA558" s="152"/>
      <c r="MB558" s="152"/>
      <c r="MC558" s="152"/>
      <c r="MD558" s="152"/>
      <c r="ME558" s="152"/>
      <c r="MF558" s="152"/>
      <c r="MG558" s="152"/>
      <c r="MH558" s="152"/>
      <c r="MI558" s="152"/>
      <c r="MJ558" s="152"/>
      <c r="MK558" s="152"/>
      <c r="ML558" s="152"/>
      <c r="MM558" s="152"/>
      <c r="MN558" s="152"/>
      <c r="MO558" s="152"/>
      <c r="MP558" s="152"/>
      <c r="MQ558" s="152"/>
      <c r="MR558" s="152"/>
      <c r="MS558" s="152"/>
      <c r="MT558" s="152"/>
      <c r="MU558" s="152"/>
      <c r="MV558" s="152"/>
      <c r="MW558" s="152"/>
      <c r="MX558" s="152"/>
      <c r="MY558" s="152"/>
      <c r="MZ558" s="152"/>
      <c r="NA558" s="152"/>
      <c r="NB558" s="152"/>
      <c r="NC558" s="152"/>
      <c r="ND558" s="152"/>
      <c r="NE558" s="152"/>
      <c r="NF558" s="152"/>
      <c r="NG558" s="152"/>
      <c r="NH558" s="152"/>
      <c r="NI558" s="152"/>
      <c r="NJ558" s="152"/>
      <c r="NK558" s="152"/>
      <c r="NL558" s="152"/>
      <c r="NM558" s="152"/>
      <c r="NN558" s="152"/>
      <c r="NO558" s="152"/>
      <c r="NP558" s="152"/>
      <c r="NQ558" s="152"/>
      <c r="NR558" s="152"/>
      <c r="NS558" s="152"/>
      <c r="NT558" s="152"/>
      <c r="NU558" s="152"/>
      <c r="NV558" s="152"/>
      <c r="NW558" s="152"/>
      <c r="NX558" s="152"/>
      <c r="NY558" s="152"/>
      <c r="NZ558" s="152"/>
      <c r="OA558" s="152"/>
      <c r="OB558" s="152"/>
      <c r="OC558" s="152"/>
      <c r="OD558" s="152"/>
      <c r="OE558" s="152"/>
      <c r="OF558" s="152"/>
      <c r="OG558" s="152"/>
      <c r="OH558" s="152"/>
      <c r="OI558" s="152"/>
      <c r="OJ558" s="152"/>
      <c r="OK558" s="152"/>
      <c r="OL558" s="152"/>
      <c r="OM558" s="152"/>
      <c r="ON558" s="152"/>
      <c r="OO558" s="152"/>
      <c r="OP558" s="152"/>
      <c r="OQ558" s="152"/>
      <c r="OR558" s="152"/>
      <c r="OS558" s="152"/>
      <c r="OT558" s="152"/>
      <c r="OU558" s="152"/>
      <c r="OV558" s="152"/>
      <c r="OW558" s="152"/>
      <c r="OX558" s="152"/>
      <c r="OY558" s="152"/>
      <c r="OZ558" s="152"/>
      <c r="PA558" s="152"/>
      <c r="PB558" s="152"/>
      <c r="PC558" s="152"/>
      <c r="PD558" s="152"/>
      <c r="PE558" s="152"/>
      <c r="PF558" s="152"/>
      <c r="PG558" s="152"/>
      <c r="PH558" s="152"/>
      <c r="PI558" s="152"/>
      <c r="PJ558" s="152"/>
      <c r="PK558" s="152"/>
      <c r="PL558" s="152"/>
      <c r="PM558" s="152"/>
      <c r="PN558" s="152"/>
      <c r="PO558" s="152"/>
      <c r="PP558" s="152"/>
      <c r="PQ558" s="152"/>
      <c r="PR558" s="152"/>
      <c r="PS558" s="152"/>
      <c r="PT558" s="152"/>
      <c r="PU558" s="152"/>
      <c r="PV558" s="152"/>
      <c r="PW558" s="152"/>
      <c r="PX558" s="152"/>
      <c r="PY558" s="152"/>
      <c r="PZ558" s="152"/>
      <c r="QA558" s="152"/>
      <c r="QB558" s="152"/>
      <c r="QC558" s="152"/>
      <c r="QD558" s="152"/>
      <c r="QE558" s="152"/>
      <c r="QF558" s="152"/>
      <c r="QG558" s="152"/>
      <c r="QH558" s="152"/>
      <c r="QI558" s="152"/>
      <c r="QJ558" s="152"/>
      <c r="QK558" s="152"/>
      <c r="QL558" s="152"/>
      <c r="QM558" s="152"/>
      <c r="QN558" s="152"/>
      <c r="QO558" s="152"/>
      <c r="QP558" s="152"/>
      <c r="QQ558" s="152"/>
      <c r="QR558" s="152"/>
      <c r="QS558" s="152"/>
      <c r="QT558" s="152"/>
      <c r="QU558" s="152"/>
      <c r="QV558" s="152"/>
      <c r="QW558" s="152"/>
      <c r="QX558" s="152"/>
      <c r="QY558" s="152"/>
      <c r="QZ558" s="152"/>
      <c r="RA558" s="152"/>
      <c r="RB558" s="152"/>
      <c r="RC558" s="152"/>
      <c r="RD558" s="152"/>
      <c r="RE558" s="152"/>
      <c r="RF558" s="152"/>
      <c r="RG558" s="152"/>
      <c r="RH558" s="152"/>
      <c r="RI558" s="152"/>
      <c r="RJ558" s="152"/>
      <c r="RK558" s="152"/>
      <c r="RL558" s="152"/>
      <c r="RM558" s="152"/>
      <c r="RN558" s="152"/>
      <c r="RO558" s="152"/>
      <c r="RP558" s="152"/>
      <c r="RQ558" s="152"/>
      <c r="RR558" s="152"/>
      <c r="RS558" s="152"/>
      <c r="RT558" s="152"/>
      <c r="RU558" s="152"/>
      <c r="RV558" s="152"/>
      <c r="RW558" s="152"/>
      <c r="RX558" s="152"/>
      <c r="RY558" s="152"/>
      <c r="RZ558" s="152"/>
      <c r="SA558" s="152"/>
      <c r="SB558" s="152"/>
      <c r="SC558" s="152"/>
      <c r="SD558" s="152"/>
      <c r="SE558" s="152"/>
      <c r="SF558" s="152"/>
      <c r="SG558" s="152"/>
      <c r="SH558" s="152"/>
      <c r="SI558" s="152"/>
      <c r="SJ558" s="152"/>
      <c r="SK558" s="152"/>
      <c r="SL558" s="152"/>
      <c r="SM558" s="152"/>
      <c r="SN558" s="152"/>
      <c r="SO558" s="152"/>
      <c r="SP558" s="152"/>
      <c r="SQ558" s="152"/>
      <c r="SR558" s="152"/>
      <c r="SS558" s="152"/>
      <c r="ST558" s="152"/>
      <c r="SU558" s="152"/>
      <c r="SV558" s="152"/>
      <c r="SW558" s="152"/>
      <c r="SX558" s="152"/>
      <c r="SY558" s="152"/>
      <c r="SZ558" s="152"/>
      <c r="TA558" s="152"/>
      <c r="TB558" s="152"/>
      <c r="TC558" s="152"/>
      <c r="TD558" s="152"/>
      <c r="TE558" s="152"/>
      <c r="TF558" s="152"/>
      <c r="TG558" s="152"/>
      <c r="TH558" s="152"/>
      <c r="TI558" s="152"/>
      <c r="TJ558" s="152"/>
      <c r="TK558" s="152"/>
      <c r="TL558" s="152"/>
      <c r="TM558" s="152"/>
      <c r="TN558" s="152"/>
      <c r="TO558" s="152"/>
      <c r="TP558" s="152"/>
      <c r="TQ558" s="152"/>
      <c r="TR558" s="152"/>
      <c r="TS558" s="152"/>
      <c r="TT558" s="152"/>
      <c r="TU558" s="152"/>
      <c r="TV558" s="152"/>
      <c r="TW558" s="152"/>
      <c r="TX558" s="152"/>
      <c r="TY558" s="152"/>
      <c r="TZ558" s="152"/>
      <c r="UA558" s="152"/>
      <c r="UB558" s="152"/>
      <c r="UC558" s="152"/>
      <c r="UD558" s="152"/>
      <c r="UE558" s="152"/>
      <c r="UF558" s="152"/>
      <c r="UG558" s="152"/>
      <c r="UH558" s="152"/>
      <c r="UI558" s="152"/>
      <c r="UJ558" s="152"/>
      <c r="UK558" s="152"/>
      <c r="UL558" s="152"/>
      <c r="UM558" s="152"/>
      <c r="UN558" s="152"/>
      <c r="UO558" s="152"/>
      <c r="UP558" s="152"/>
      <c r="UQ558" s="152"/>
      <c r="UR558" s="152"/>
      <c r="US558" s="152"/>
      <c r="UT558" s="152"/>
      <c r="UU558" s="152"/>
      <c r="UV558" s="152"/>
      <c r="UW558" s="152"/>
      <c r="UX558" s="152"/>
      <c r="UY558" s="152"/>
      <c r="UZ558" s="152"/>
      <c r="VA558" s="152"/>
      <c r="VB558" s="152"/>
      <c r="VC558" s="152"/>
      <c r="VD558" s="152"/>
      <c r="VE558" s="152"/>
      <c r="VF558" s="152"/>
      <c r="VG558" s="152"/>
      <c r="VH558" s="152"/>
      <c r="VI558" s="152"/>
      <c r="VJ558" s="152"/>
      <c r="VK558" s="152"/>
      <c r="VL558" s="152"/>
      <c r="VM558" s="152"/>
      <c r="VN558" s="152"/>
      <c r="VO558" s="152"/>
      <c r="VP558" s="152"/>
      <c r="VQ558" s="152"/>
      <c r="VR558" s="152"/>
      <c r="VS558" s="152"/>
      <c r="VT558" s="152"/>
      <c r="VU558" s="152"/>
      <c r="VV558" s="152"/>
      <c r="VW558" s="152"/>
      <c r="VX558" s="152"/>
      <c r="VY558" s="152"/>
      <c r="VZ558" s="152"/>
      <c r="WA558" s="152"/>
      <c r="WB558" s="152"/>
      <c r="WC558" s="152"/>
      <c r="WD558" s="152"/>
      <c r="WE558" s="152"/>
      <c r="WF558" s="152"/>
      <c r="WG558" s="152"/>
      <c r="WH558" s="152"/>
      <c r="WI558" s="152"/>
      <c r="WJ558" s="152"/>
      <c r="WK558" s="152"/>
      <c r="WL558" s="152"/>
      <c r="WM558" s="152"/>
      <c r="WN558" s="152"/>
      <c r="WO558" s="152"/>
      <c r="WP558" s="152"/>
      <c r="WQ558" s="152"/>
      <c r="WR558" s="152"/>
      <c r="WS558" s="152"/>
      <c r="WT558" s="152"/>
      <c r="WU558" s="152"/>
      <c r="WV558" s="152"/>
      <c r="WW558" s="152"/>
      <c r="WX558" s="152"/>
      <c r="WY558" s="152"/>
      <c r="WZ558" s="152"/>
      <c r="XA558" s="152"/>
      <c r="XB558" s="152"/>
      <c r="XC558" s="152"/>
      <c r="XD558" s="152"/>
      <c r="XE558" s="152"/>
      <c r="XF558" s="152"/>
      <c r="XG558" s="152"/>
      <c r="XH558" s="152"/>
      <c r="XI558" s="152"/>
      <c r="XJ558" s="152"/>
      <c r="XK558" s="152"/>
      <c r="XL558" s="152"/>
      <c r="XM558" s="152"/>
      <c r="XN558" s="152"/>
      <c r="XO558" s="152"/>
      <c r="XP558" s="152"/>
      <c r="XQ558" s="152"/>
      <c r="XR558" s="152"/>
      <c r="XS558" s="152"/>
      <c r="XT558" s="152"/>
      <c r="XU558" s="152"/>
      <c r="XV558" s="152"/>
      <c r="XW558" s="152"/>
      <c r="XX558" s="152"/>
      <c r="XY558" s="152"/>
      <c r="XZ558" s="152"/>
      <c r="YA558" s="152"/>
      <c r="YB558" s="152"/>
      <c r="YC558" s="152"/>
      <c r="YD558" s="152"/>
      <c r="YE558" s="152"/>
      <c r="YF558" s="152"/>
      <c r="YG558" s="152"/>
      <c r="YH558" s="152"/>
      <c r="YI558" s="152"/>
      <c r="YJ558" s="152"/>
      <c r="YK558" s="152"/>
      <c r="YL558" s="152"/>
      <c r="YM558" s="152"/>
      <c r="YN558" s="152"/>
      <c r="YO558" s="152"/>
      <c r="YP558" s="152"/>
      <c r="YQ558" s="152"/>
      <c r="YR558" s="152"/>
      <c r="YS558" s="152"/>
      <c r="YT558" s="152"/>
      <c r="YU558" s="152"/>
      <c r="YV558" s="152"/>
      <c r="YW558" s="152"/>
      <c r="YX558" s="152"/>
      <c r="YY558" s="152"/>
      <c r="YZ558" s="152"/>
      <c r="ZA558" s="152"/>
      <c r="ZB558" s="152"/>
      <c r="ZC558" s="152"/>
      <c r="ZD558" s="152"/>
      <c r="ZE558" s="152"/>
      <c r="ZF558" s="152"/>
      <c r="ZG558" s="152"/>
      <c r="ZH558" s="152"/>
      <c r="ZI558" s="152"/>
      <c r="ZJ558" s="152"/>
      <c r="ZK558" s="152"/>
      <c r="ZL558" s="152"/>
      <c r="ZM558" s="152"/>
      <c r="ZN558" s="152"/>
      <c r="ZO558" s="152"/>
      <c r="ZP558" s="152"/>
      <c r="ZQ558" s="152"/>
      <c r="ZR558" s="152"/>
      <c r="ZS558" s="152"/>
      <c r="ZT558" s="152"/>
      <c r="ZU558" s="152"/>
      <c r="ZV558" s="152"/>
      <c r="ZW558" s="152"/>
      <c r="ZX558" s="152"/>
      <c r="ZY558" s="152"/>
      <c r="ZZ558" s="152"/>
      <c r="AAA558" s="152"/>
      <c r="AAB558" s="152"/>
      <c r="AAC558" s="152"/>
      <c r="AAD558" s="152"/>
      <c r="AAE558" s="152"/>
      <c r="AAF558" s="152"/>
      <c r="AAG558" s="152"/>
      <c r="AAH558" s="152"/>
      <c r="AAI558" s="152"/>
      <c r="AAJ558" s="152"/>
      <c r="AAK558" s="152"/>
      <c r="AAL558" s="152"/>
      <c r="AAM558" s="152"/>
      <c r="AAN558" s="152"/>
      <c r="AAO558" s="152"/>
      <c r="AAP558" s="152"/>
      <c r="AAQ558" s="152"/>
      <c r="AAR558" s="152"/>
      <c r="AAS558" s="152"/>
      <c r="AAT558" s="152"/>
      <c r="AAU558" s="152"/>
      <c r="AAV558" s="152"/>
      <c r="AAW558" s="152"/>
      <c r="AAX558" s="152"/>
      <c r="AAY558" s="152"/>
      <c r="AAZ558" s="152"/>
      <c r="ABA558" s="152"/>
      <c r="ABB558" s="152"/>
      <c r="ABC558" s="152"/>
      <c r="ABD558" s="152"/>
      <c r="ABE558" s="152"/>
      <c r="ABF558" s="152"/>
      <c r="ABG558" s="152"/>
      <c r="ABH558" s="152"/>
      <c r="ABI558" s="152"/>
      <c r="ABJ558" s="152"/>
      <c r="ABK558" s="152"/>
      <c r="ABL558" s="152"/>
      <c r="ABM558" s="152"/>
      <c r="ABN558" s="152"/>
      <c r="ABO558" s="152"/>
      <c r="ABP558" s="152"/>
      <c r="ABQ558" s="152"/>
      <c r="ABR558" s="152"/>
      <c r="ABS558" s="152"/>
      <c r="ABT558" s="152"/>
      <c r="ABU558" s="152"/>
      <c r="ABV558" s="152"/>
      <c r="ABW558" s="152"/>
      <c r="ABX558" s="152"/>
      <c r="ABY558" s="152"/>
      <c r="ABZ558" s="152"/>
      <c r="ACA558" s="152"/>
      <c r="ACB558" s="152"/>
      <c r="ACC558" s="152"/>
      <c r="ACD558" s="152"/>
      <c r="ACE558" s="152"/>
      <c r="ACF558" s="152"/>
      <c r="ACG558" s="152"/>
      <c r="ACH558" s="152"/>
      <c r="ACI558" s="152"/>
      <c r="ACJ558" s="152"/>
      <c r="ACK558" s="152"/>
      <c r="ACL558" s="152"/>
      <c r="ACM558" s="152"/>
      <c r="ACN558" s="152"/>
      <c r="ACO558" s="152"/>
      <c r="ACP558" s="152"/>
      <c r="ACQ558" s="152"/>
      <c r="ACR558" s="152"/>
      <c r="ACS558" s="152"/>
      <c r="ACT558" s="152"/>
      <c r="ACU558" s="152"/>
      <c r="ACV558" s="152"/>
      <c r="ACW558" s="152"/>
      <c r="ACX558" s="152"/>
      <c r="ACY558" s="152"/>
      <c r="ACZ558" s="152"/>
      <c r="ADA558" s="152"/>
      <c r="ADB558" s="152"/>
      <c r="ADC558" s="152"/>
      <c r="ADD558" s="152"/>
      <c r="ADE558" s="152"/>
      <c r="ADF558" s="152"/>
      <c r="ADG558" s="152"/>
      <c r="ADH558" s="152"/>
      <c r="ADI558" s="152"/>
      <c r="ADJ558" s="152"/>
      <c r="ADK558" s="152"/>
      <c r="ADL558" s="152"/>
      <c r="ADM558" s="152"/>
      <c r="ADN558" s="152"/>
      <c r="ADO558" s="152"/>
      <c r="ADP558" s="152"/>
      <c r="ADQ558" s="152"/>
      <c r="ADR558" s="152"/>
      <c r="ADS558" s="152"/>
      <c r="ADT558" s="152"/>
      <c r="ADU558" s="152"/>
      <c r="ADV558" s="152"/>
      <c r="ADW558" s="152"/>
      <c r="ADX558" s="152"/>
      <c r="ADY558" s="152"/>
      <c r="ADZ558" s="152"/>
      <c r="AEA558" s="152"/>
      <c r="AEB558" s="152"/>
      <c r="AEC558" s="152"/>
      <c r="AED558" s="152"/>
      <c r="AEE558" s="152"/>
      <c r="AEF558" s="152"/>
      <c r="AEG558" s="152"/>
      <c r="AEH558" s="152"/>
      <c r="AEI558" s="152"/>
      <c r="AEJ558" s="152"/>
      <c r="AEK558" s="152"/>
      <c r="AEL558" s="152"/>
      <c r="AEM558" s="152"/>
      <c r="AEN558" s="152"/>
      <c r="AEO558" s="152"/>
      <c r="AEP558" s="152"/>
      <c r="AEQ558" s="152"/>
      <c r="AER558" s="152"/>
      <c r="AES558" s="152"/>
      <c r="AET558" s="152"/>
      <c r="AEU558" s="152"/>
      <c r="AEV558" s="152"/>
      <c r="AEW558" s="152"/>
      <c r="AEX558" s="152"/>
      <c r="AEY558" s="152"/>
      <c r="AEZ558" s="152"/>
      <c r="AFA558" s="152"/>
      <c r="AFB558" s="152"/>
      <c r="AFC558" s="152"/>
      <c r="AFD558" s="152"/>
      <c r="AFE558" s="152"/>
      <c r="AFF558" s="152"/>
      <c r="AFG558" s="152"/>
      <c r="AFH558" s="152"/>
      <c r="AFI558" s="152"/>
      <c r="AFJ558" s="152"/>
      <c r="AFK558" s="152"/>
      <c r="AFL558" s="152"/>
      <c r="AFM558" s="152"/>
      <c r="AFN558" s="152"/>
      <c r="AFO558" s="152"/>
      <c r="AFP558" s="152"/>
      <c r="AFQ558" s="152"/>
      <c r="AFR558" s="152"/>
      <c r="AFS558" s="152"/>
      <c r="AFT558" s="152"/>
      <c r="AFU558" s="152"/>
      <c r="AFV558" s="152"/>
      <c r="AFW558" s="152"/>
      <c r="AFX558" s="152"/>
      <c r="AFY558" s="152"/>
      <c r="AFZ558" s="152"/>
      <c r="AGA558" s="152"/>
      <c r="AGB558" s="152"/>
      <c r="AGC558" s="152"/>
      <c r="AGD558" s="152"/>
      <c r="AGE558" s="152"/>
      <c r="AGF558" s="152"/>
      <c r="AGG558" s="152"/>
      <c r="AGH558" s="152"/>
      <c r="AGI558" s="152"/>
      <c r="AGJ558" s="152"/>
      <c r="AGK558" s="152"/>
      <c r="AGL558" s="152"/>
      <c r="AGM558" s="152"/>
      <c r="AGN558" s="152"/>
      <c r="AGO558" s="152"/>
      <c r="AGP558" s="152"/>
      <c r="AGQ558" s="152"/>
      <c r="AGR558" s="152"/>
      <c r="AGS558" s="152"/>
      <c r="AGT558" s="152"/>
      <c r="AGU558" s="152"/>
      <c r="AGV558" s="152"/>
      <c r="AGW558" s="152"/>
      <c r="AGX558" s="152"/>
      <c r="AGY558" s="152"/>
      <c r="AGZ558" s="152"/>
      <c r="AHA558" s="152"/>
      <c r="AHB558" s="152"/>
      <c r="AHC558" s="152"/>
      <c r="AHD558" s="152"/>
      <c r="AHE558" s="152"/>
      <c r="AHF558" s="152"/>
      <c r="AHG558" s="152"/>
      <c r="AHH558" s="152"/>
      <c r="AHI558" s="152"/>
      <c r="AHJ558" s="152"/>
      <c r="AHK558" s="152"/>
      <c r="AHL558" s="152"/>
      <c r="AHM558" s="152"/>
      <c r="AHN558" s="152"/>
      <c r="AHO558" s="152"/>
      <c r="AHP558" s="152"/>
      <c r="AHQ558" s="152"/>
      <c r="AHR558" s="152"/>
      <c r="AHS558" s="152"/>
      <c r="AHT558" s="152"/>
      <c r="AHU558" s="152"/>
      <c r="AHV558" s="152"/>
      <c r="AHW558" s="152"/>
      <c r="AHX558" s="152"/>
      <c r="AHY558" s="152"/>
      <c r="AHZ558" s="152"/>
      <c r="AIA558" s="152"/>
      <c r="AIB558" s="152"/>
      <c r="AIC558" s="152"/>
      <c r="AID558" s="152"/>
      <c r="AIE558" s="152"/>
      <c r="AIF558" s="152"/>
      <c r="AIG558" s="152"/>
      <c r="AIH558" s="152"/>
      <c r="AII558" s="152"/>
      <c r="AIJ558" s="152"/>
      <c r="AIK558" s="152"/>
      <c r="AIL558" s="152"/>
      <c r="AIM558" s="152"/>
      <c r="AIN558" s="152"/>
      <c r="AIO558" s="152"/>
      <c r="AIP558" s="152"/>
      <c r="AIQ558" s="152"/>
      <c r="AIR558" s="152"/>
      <c r="AIS558" s="152"/>
      <c r="AIT558" s="152"/>
      <c r="AIU558" s="152"/>
      <c r="AIV558" s="152"/>
      <c r="AIW558" s="152"/>
      <c r="AIX558" s="152"/>
      <c r="AIY558" s="152"/>
      <c r="AIZ558" s="152"/>
      <c r="AJA558" s="152"/>
      <c r="AJB558" s="152"/>
      <c r="AJC558" s="152"/>
      <c r="AJD558" s="152"/>
      <c r="AJE558" s="152"/>
      <c r="AJF558" s="152"/>
      <c r="AJG558" s="152"/>
      <c r="AJH558" s="152"/>
      <c r="AJI558" s="152"/>
      <c r="AJJ558" s="152"/>
      <c r="AJK558" s="152"/>
      <c r="AJL558" s="152"/>
      <c r="AJM558" s="152"/>
      <c r="AJN558" s="152"/>
      <c r="AJO558" s="152"/>
      <c r="AJP558" s="152"/>
      <c r="AJQ558" s="152"/>
      <c r="AJR558" s="152"/>
      <c r="AJS558" s="152"/>
      <c r="AJT558" s="152"/>
      <c r="AJU558" s="152"/>
      <c r="AJV558" s="152"/>
      <c r="AJW558" s="152"/>
      <c r="AJX558" s="152"/>
      <c r="AJY558" s="152"/>
      <c r="AJZ558" s="152"/>
      <c r="AKA558" s="152"/>
      <c r="AKB558" s="152"/>
      <c r="AKC558" s="152"/>
      <c r="AKD558" s="152"/>
      <c r="AKE558" s="152"/>
      <c r="AKF558" s="152"/>
      <c r="AKG558" s="152"/>
      <c r="AKH558" s="152"/>
      <c r="AKI558" s="152"/>
      <c r="AKJ558" s="152"/>
      <c r="AKK558" s="152"/>
      <c r="AKL558" s="152"/>
      <c r="AKM558" s="152"/>
      <c r="AKN558" s="152"/>
      <c r="AKO558" s="152"/>
      <c r="AKP558" s="152"/>
      <c r="AKQ558" s="152"/>
      <c r="AKR558" s="152"/>
      <c r="AKS558" s="152"/>
      <c r="AKT558" s="152"/>
      <c r="AKU558" s="152"/>
      <c r="AKV558" s="152"/>
      <c r="AKW558" s="152"/>
      <c r="AKX558" s="152"/>
      <c r="AKY558" s="152"/>
      <c r="AKZ558" s="152"/>
      <c r="ALA558" s="152"/>
      <c r="ALB558" s="152"/>
      <c r="ALC558" s="152"/>
      <c r="ALD558" s="152"/>
      <c r="ALE558" s="152"/>
      <c r="ALF558" s="152"/>
      <c r="ALG558" s="152"/>
      <c r="ALH558" s="152"/>
      <c r="ALI558" s="152"/>
      <c r="ALJ558" s="152"/>
      <c r="ALK558" s="152"/>
      <c r="ALL558" s="152"/>
      <c r="ALM558" s="152"/>
      <c r="ALN558" s="152"/>
      <c r="ALO558" s="152"/>
      <c r="ALP558" s="152"/>
      <c r="ALQ558" s="152"/>
      <c r="ALR558" s="152"/>
      <c r="ALS558" s="152"/>
      <c r="ALT558" s="152"/>
      <c r="ALU558" s="152"/>
      <c r="ALV558" s="152"/>
      <c r="ALW558" s="152"/>
      <c r="ALX558" s="152"/>
      <c r="ALY558" s="152"/>
      <c r="ALZ558" s="152"/>
      <c r="AMA558" s="152"/>
      <c r="AMB558" s="152"/>
      <c r="AMC558" s="152"/>
      <c r="AMD558" s="152"/>
      <c r="AME558" s="152"/>
      <c r="AMF558" s="152"/>
      <c r="AMG558" s="152"/>
      <c r="AMH558" s="152"/>
      <c r="AMI558" s="152"/>
      <c r="AMJ558" s="152"/>
      <c r="AMK558" s="152"/>
      <c r="AML558" s="152"/>
      <c r="AMM558" s="152"/>
      <c r="AMN558" s="152"/>
      <c r="AMO558" s="152"/>
      <c r="AMP558" s="152"/>
      <c r="AMQ558" s="152"/>
      <c r="AMR558" s="152"/>
      <c r="AMS558" s="152"/>
      <c r="AMT558" s="152"/>
      <c r="AMU558" s="152"/>
      <c r="AMV558" s="152"/>
      <c r="AMW558" s="152"/>
      <c r="AMX558" s="152"/>
      <c r="AMY558" s="152"/>
      <c r="AMZ558" s="152"/>
      <c r="ANA558" s="152"/>
      <c r="ANB558" s="152"/>
      <c r="ANC558" s="152"/>
      <c r="AND558" s="152"/>
      <c r="ANE558" s="152"/>
      <c r="ANF558" s="152"/>
      <c r="ANG558" s="152"/>
      <c r="ANH558" s="152"/>
      <c r="ANI558" s="152"/>
      <c r="ANJ558" s="152"/>
      <c r="ANK558" s="152"/>
      <c r="ANL558" s="152"/>
      <c r="ANM558" s="152"/>
      <c r="ANN558" s="152"/>
      <c r="ANO558" s="152"/>
      <c r="ANP558" s="152"/>
      <c r="ANQ558" s="152"/>
      <c r="ANR558" s="152"/>
      <c r="ANS558" s="152"/>
      <c r="ANT558" s="152"/>
      <c r="ANU558" s="152"/>
      <c r="ANV558" s="152"/>
      <c r="ANW558" s="152"/>
      <c r="ANX558" s="152"/>
      <c r="ANY558" s="152"/>
      <c r="ANZ558" s="152"/>
      <c r="AOA558" s="152"/>
      <c r="AOB558" s="152"/>
      <c r="AOC558" s="152"/>
      <c r="AOD558" s="152"/>
      <c r="AOE558" s="152"/>
      <c r="AOF558" s="152"/>
      <c r="AOG558" s="152"/>
      <c r="AOH558" s="152"/>
      <c r="AOI558" s="152"/>
      <c r="AOJ558" s="152"/>
      <c r="AOK558" s="152"/>
      <c r="AOL558" s="152"/>
      <c r="AOM558" s="152"/>
      <c r="AON558" s="152"/>
      <c r="AOO558" s="152"/>
      <c r="AOP558" s="152"/>
      <c r="AOQ558" s="152"/>
      <c r="AOR558" s="152"/>
      <c r="AOS558" s="152"/>
      <c r="AOT558" s="152"/>
      <c r="AOU558" s="152"/>
      <c r="AOV558" s="152"/>
      <c r="AOW558" s="152"/>
      <c r="AOX558" s="152"/>
      <c r="AOY558" s="152"/>
      <c r="AOZ558" s="152"/>
      <c r="APA558" s="152"/>
      <c r="APB558" s="152"/>
      <c r="APC558" s="152"/>
      <c r="APD558" s="152"/>
      <c r="APE558" s="152"/>
      <c r="APF558" s="152"/>
      <c r="APG558" s="152"/>
      <c r="APH558" s="152"/>
      <c r="API558" s="152"/>
      <c r="APJ558" s="152"/>
      <c r="APK558" s="152"/>
      <c r="APL558" s="152"/>
      <c r="APM558" s="152"/>
      <c r="APN558" s="152"/>
      <c r="APO558" s="152"/>
      <c r="APP558" s="152"/>
      <c r="APQ558" s="152"/>
      <c r="APR558" s="152"/>
      <c r="APS558" s="152"/>
      <c r="APT558" s="152"/>
      <c r="APU558" s="152"/>
      <c r="APV558" s="152"/>
      <c r="APW558" s="152"/>
      <c r="APX558" s="152"/>
      <c r="APY558" s="152"/>
      <c r="APZ558" s="152"/>
      <c r="AQA558" s="152"/>
      <c r="AQB558" s="152"/>
      <c r="AQC558" s="152"/>
      <c r="AQD558" s="152"/>
      <c r="AQE558" s="152"/>
      <c r="AQF558" s="152"/>
      <c r="AQG558" s="152"/>
      <c r="AQH558" s="152"/>
      <c r="AQI558" s="152"/>
      <c r="AQJ558" s="152"/>
      <c r="AQK558" s="152"/>
      <c r="AQL558" s="152"/>
      <c r="AQM558" s="152"/>
      <c r="AQN558" s="152"/>
      <c r="AQO558" s="152"/>
      <c r="AQP558" s="152"/>
      <c r="AQQ558" s="152"/>
      <c r="AQR558" s="152"/>
      <c r="AQS558" s="152"/>
      <c r="AQT558" s="152"/>
      <c r="AQU558" s="152"/>
      <c r="AQV558" s="152"/>
      <c r="AQW558" s="152"/>
      <c r="AQX558" s="152"/>
      <c r="AQY558" s="152"/>
      <c r="AQZ558" s="152"/>
      <c r="ARA558" s="152"/>
      <c r="ARB558" s="152"/>
      <c r="ARC558" s="152"/>
      <c r="ARD558" s="152"/>
      <c r="ARE558" s="152"/>
      <c r="ARF558" s="152"/>
      <c r="ARG558" s="152"/>
      <c r="ARH558" s="152"/>
      <c r="ARI558" s="152"/>
      <c r="ARJ558" s="152"/>
      <c r="ARK558" s="152"/>
      <c r="ARL558" s="152"/>
      <c r="ARM558" s="152"/>
      <c r="ARN558" s="152"/>
      <c r="ARO558" s="152"/>
      <c r="ARP558" s="152"/>
      <c r="ARQ558" s="152"/>
      <c r="ARR558" s="152"/>
      <c r="ARS558" s="152"/>
      <c r="ART558" s="152"/>
      <c r="ARU558" s="152"/>
      <c r="ARV558" s="152"/>
      <c r="ARW558" s="152"/>
      <c r="ARX558" s="152"/>
      <c r="ARY558" s="152"/>
      <c r="ARZ558" s="152"/>
      <c r="ASA558" s="152"/>
      <c r="ASB558" s="152"/>
      <c r="ASC558" s="152"/>
      <c r="ASD558" s="152"/>
      <c r="ASE558" s="152"/>
      <c r="ASF558" s="152"/>
      <c r="ASG558" s="152"/>
      <c r="ASH558" s="152"/>
      <c r="ASI558" s="152"/>
      <c r="ASJ558" s="152"/>
      <c r="ASK558" s="152"/>
      <c r="ASL558" s="152"/>
      <c r="ASM558" s="152"/>
      <c r="ASN558" s="152"/>
      <c r="ASO558" s="152"/>
      <c r="ASP558" s="152"/>
      <c r="ASQ558" s="152"/>
      <c r="ASR558" s="152"/>
      <c r="ASS558" s="152"/>
      <c r="AST558" s="152"/>
      <c r="ASU558" s="152"/>
      <c r="ASV558" s="152"/>
      <c r="ASW558" s="152"/>
      <c r="ASX558" s="152"/>
      <c r="ASY558" s="152"/>
      <c r="ASZ558" s="152"/>
      <c r="ATA558" s="152"/>
      <c r="ATB558" s="152"/>
      <c r="ATC558" s="152"/>
      <c r="ATD558" s="152"/>
      <c r="ATE558" s="152"/>
      <c r="ATF558" s="152"/>
      <c r="ATG558" s="152"/>
      <c r="ATH558" s="152"/>
      <c r="ATI558" s="152"/>
      <c r="ATJ558" s="152"/>
      <c r="ATK558" s="152"/>
      <c r="ATL558" s="152"/>
      <c r="ATM558" s="152"/>
      <c r="ATN558" s="152"/>
      <c r="ATO558" s="152"/>
      <c r="ATP558" s="152"/>
      <c r="ATQ558" s="152"/>
      <c r="ATR558" s="152"/>
      <c r="ATS558" s="152"/>
      <c r="ATT558" s="152"/>
      <c r="ATU558" s="152"/>
      <c r="ATV558" s="152"/>
      <c r="ATW558" s="152"/>
      <c r="ATX558" s="152"/>
      <c r="ATY558" s="152"/>
      <c r="ATZ558" s="152"/>
      <c r="AUA558" s="152"/>
      <c r="AUB558" s="152"/>
      <c r="AUC558" s="152"/>
      <c r="AUD558" s="152"/>
      <c r="AUE558" s="152"/>
      <c r="AUF558" s="152"/>
      <c r="AUG558" s="152"/>
      <c r="AUH558" s="152"/>
      <c r="AUI558" s="152"/>
      <c r="AUJ558" s="152"/>
      <c r="AUK558" s="152"/>
      <c r="AUL558" s="152"/>
      <c r="AUM558" s="152"/>
      <c r="AUN558" s="152"/>
      <c r="AUO558" s="152"/>
      <c r="AUP558" s="152"/>
      <c r="AUQ558" s="152"/>
      <c r="AUR558" s="152"/>
      <c r="AUS558" s="152"/>
      <c r="AUT558" s="152"/>
      <c r="AUU558" s="152"/>
      <c r="AUV558" s="152"/>
      <c r="AUW558" s="152"/>
      <c r="AUX558" s="152"/>
      <c r="AUY558" s="152"/>
      <c r="AUZ558" s="152"/>
      <c r="AVA558" s="152"/>
      <c r="AVB558" s="152"/>
      <c r="AVC558" s="152"/>
      <c r="AVD558" s="152"/>
      <c r="AVE558" s="152"/>
      <c r="AVF558" s="152"/>
      <c r="AVG558" s="152"/>
      <c r="AVH558" s="152"/>
      <c r="AVI558" s="152"/>
      <c r="AVJ558" s="152"/>
      <c r="AVK558" s="152"/>
      <c r="AVL558" s="152"/>
      <c r="AVM558" s="152"/>
      <c r="AVN558" s="152"/>
      <c r="AVO558" s="152"/>
      <c r="AVP558" s="152"/>
      <c r="AVQ558" s="152"/>
      <c r="AVR558" s="152"/>
      <c r="AVS558" s="152"/>
      <c r="AVT558" s="152"/>
      <c r="AVU558" s="152"/>
      <c r="AVV558" s="152"/>
      <c r="AVW558" s="152"/>
      <c r="AVX558" s="152"/>
      <c r="AVY558" s="152"/>
      <c r="AVZ558" s="152"/>
      <c r="AWA558" s="152"/>
      <c r="AWB558" s="152"/>
      <c r="AWC558" s="152"/>
      <c r="AWD558" s="152"/>
      <c r="AWE558" s="152"/>
      <c r="AWF558" s="152"/>
      <c r="AWG558" s="152"/>
      <c r="AWH558" s="152"/>
      <c r="AWI558" s="152"/>
      <c r="AWJ558" s="152"/>
      <c r="AWK558" s="152"/>
      <c r="AWL558" s="152"/>
      <c r="AWM558" s="152"/>
      <c r="AWN558" s="152"/>
      <c r="AWO558" s="152"/>
      <c r="AWP558" s="152"/>
      <c r="AWQ558" s="152"/>
      <c r="AWR558" s="152"/>
      <c r="AWS558" s="152"/>
      <c r="AWT558" s="152"/>
      <c r="AWU558" s="152"/>
      <c r="AWV558" s="152"/>
      <c r="AWW558" s="152"/>
      <c r="AWX558" s="152"/>
      <c r="AWY558" s="152"/>
      <c r="AWZ558" s="152"/>
      <c r="AXA558" s="152"/>
      <c r="AXB558" s="152"/>
      <c r="AXC558" s="152"/>
      <c r="AXD558" s="152"/>
      <c r="AXE558" s="152"/>
      <c r="AXF558" s="152"/>
      <c r="AXG558" s="152"/>
      <c r="AXH558" s="152"/>
      <c r="AXI558" s="152"/>
      <c r="AXJ558" s="152"/>
      <c r="AXK558" s="152"/>
      <c r="AXL558" s="152"/>
      <c r="AXM558" s="152"/>
      <c r="AXN558" s="152"/>
      <c r="AXO558" s="152"/>
      <c r="AXP558" s="152"/>
      <c r="AXQ558" s="152"/>
      <c r="AXR558" s="152"/>
      <c r="AXS558" s="152"/>
      <c r="AXT558" s="152"/>
      <c r="AXU558" s="152"/>
      <c r="AXV558" s="152"/>
      <c r="AXW558" s="152"/>
      <c r="AXX558" s="152"/>
      <c r="AXY558" s="152"/>
      <c r="AXZ558" s="152"/>
      <c r="AYA558" s="152"/>
      <c r="AYB558" s="152"/>
      <c r="AYC558" s="152"/>
      <c r="AYD558" s="152"/>
      <c r="AYE558" s="152"/>
      <c r="AYF558" s="152"/>
      <c r="AYG558" s="152"/>
      <c r="AYH558" s="152"/>
      <c r="AYI558" s="152"/>
      <c r="AYJ558" s="152"/>
      <c r="AYK558" s="152"/>
      <c r="AYL558" s="152"/>
      <c r="AYM558" s="152"/>
      <c r="AYN558" s="152"/>
      <c r="AYO558" s="152"/>
      <c r="AYP558" s="152"/>
      <c r="AYQ558" s="152"/>
      <c r="AYR558" s="152"/>
      <c r="AYS558" s="152"/>
      <c r="AYT558" s="152"/>
      <c r="AYU558" s="152"/>
      <c r="AYV558" s="152"/>
      <c r="AYW558" s="152"/>
      <c r="AYX558" s="152"/>
      <c r="AYY558" s="152"/>
      <c r="AYZ558" s="152"/>
      <c r="AZA558" s="152"/>
      <c r="AZB558" s="152"/>
      <c r="AZC558" s="152"/>
      <c r="AZD558" s="152"/>
      <c r="AZE558" s="152"/>
      <c r="AZF558" s="152"/>
      <c r="AZG558" s="152"/>
      <c r="AZH558" s="152"/>
      <c r="AZI558" s="152"/>
      <c r="AZJ558" s="152"/>
      <c r="AZK558" s="152"/>
      <c r="AZL558" s="152"/>
      <c r="AZM558" s="152"/>
      <c r="AZN558" s="152"/>
      <c r="AZO558" s="152"/>
      <c r="AZP558" s="152"/>
      <c r="AZQ558" s="152"/>
      <c r="AZR558" s="152"/>
      <c r="AZS558" s="152"/>
      <c r="AZT558" s="152"/>
      <c r="AZU558" s="152"/>
      <c r="AZV558" s="152"/>
      <c r="AZW558" s="152"/>
      <c r="AZX558" s="152"/>
      <c r="AZY558" s="152"/>
      <c r="AZZ558" s="152"/>
      <c r="BAA558" s="152"/>
      <c r="BAB558" s="152"/>
      <c r="BAC558" s="152"/>
      <c r="BAD558" s="152"/>
      <c r="BAE558" s="152"/>
      <c r="BAF558" s="152"/>
      <c r="BAG558" s="152"/>
      <c r="BAH558" s="152"/>
      <c r="BAI558" s="152"/>
      <c r="BAJ558" s="152"/>
      <c r="BAK558" s="152"/>
      <c r="BAL558" s="152"/>
      <c r="BAM558" s="152"/>
      <c r="BAN558" s="152"/>
      <c r="BAO558" s="152"/>
      <c r="BAP558" s="152"/>
      <c r="BAQ558" s="152"/>
      <c r="BAR558" s="152"/>
      <c r="BAS558" s="152"/>
      <c r="BAT558" s="152"/>
      <c r="BAU558" s="152"/>
      <c r="BAV558" s="152"/>
      <c r="BAW558" s="152"/>
      <c r="BAX558" s="152"/>
      <c r="BAY558" s="152"/>
      <c r="BAZ558" s="152"/>
      <c r="BBA558" s="152"/>
      <c r="BBB558" s="152"/>
      <c r="BBC558" s="152"/>
      <c r="BBD558" s="152"/>
      <c r="BBE558" s="152"/>
      <c r="BBF558" s="152"/>
      <c r="BBG558" s="152"/>
      <c r="BBH558" s="152"/>
      <c r="BBI558" s="152"/>
      <c r="BBJ558" s="152"/>
      <c r="BBK558" s="152"/>
      <c r="BBL558" s="152"/>
      <c r="BBM558" s="152"/>
      <c r="BBN558" s="152"/>
      <c r="BBO558" s="152"/>
      <c r="BBP558" s="152"/>
      <c r="BBQ558" s="152"/>
      <c r="BBR558" s="152"/>
      <c r="BBS558" s="152"/>
      <c r="BBT558" s="152"/>
      <c r="BBU558" s="152"/>
      <c r="BBV558" s="152"/>
      <c r="BBW558" s="152"/>
      <c r="BBX558" s="152"/>
      <c r="BBY558" s="152"/>
      <c r="BBZ558" s="152"/>
      <c r="BCA558" s="152"/>
      <c r="BCB558" s="152"/>
      <c r="BCC558" s="152"/>
      <c r="BCD558" s="152"/>
      <c r="BCE558" s="152"/>
      <c r="BCF558" s="152"/>
      <c r="BCG558" s="152"/>
      <c r="BCH558" s="152"/>
      <c r="BCI558" s="152"/>
      <c r="BCJ558" s="152"/>
      <c r="BCK558" s="152"/>
      <c r="BCL558" s="152"/>
      <c r="BCM558" s="152"/>
      <c r="BCN558" s="152"/>
      <c r="BCO558" s="152"/>
      <c r="BCP558" s="152"/>
      <c r="BCQ558" s="152"/>
      <c r="BCR558" s="152"/>
      <c r="BCS558" s="152"/>
      <c r="BCT558" s="152"/>
      <c r="BCU558" s="152"/>
      <c r="BCV558" s="152"/>
      <c r="BCW558" s="152"/>
      <c r="BCX558" s="152"/>
      <c r="BCY558" s="152"/>
      <c r="BCZ558" s="152"/>
      <c r="BDA558" s="152"/>
      <c r="BDB558" s="152"/>
      <c r="BDC558" s="152"/>
      <c r="BDD558" s="152"/>
      <c r="BDE558" s="152"/>
      <c r="BDF558" s="152"/>
      <c r="BDG558" s="152"/>
      <c r="BDH558" s="152"/>
      <c r="BDI558" s="152"/>
      <c r="BDJ558" s="152"/>
      <c r="BDK558" s="152"/>
      <c r="BDL558" s="152"/>
      <c r="BDM558" s="152"/>
      <c r="BDN558" s="152"/>
      <c r="BDO558" s="152"/>
      <c r="BDP558" s="152"/>
      <c r="BDQ558" s="152"/>
      <c r="BDR558" s="152"/>
      <c r="BDS558" s="152"/>
      <c r="BDT558" s="152"/>
      <c r="BDU558" s="152"/>
      <c r="BDV558" s="152"/>
      <c r="BDW558" s="152"/>
      <c r="BDX558" s="152"/>
      <c r="BDY558" s="152"/>
      <c r="BDZ558" s="152"/>
      <c r="BEA558" s="152"/>
      <c r="BEB558" s="152"/>
      <c r="BEC558" s="152"/>
      <c r="BED558" s="152"/>
      <c r="BEE558" s="152"/>
      <c r="BEF558" s="152"/>
      <c r="BEG558" s="152"/>
      <c r="BEH558" s="152"/>
      <c r="BEI558" s="152"/>
      <c r="BEJ558" s="152"/>
      <c r="BEK558" s="152"/>
      <c r="BEL558" s="152"/>
      <c r="BEM558" s="152"/>
      <c r="BEN558" s="152"/>
      <c r="BEO558" s="152"/>
      <c r="BEP558" s="152"/>
      <c r="BEQ558" s="152"/>
      <c r="BER558" s="152"/>
      <c r="BES558" s="152"/>
      <c r="BET558" s="152"/>
      <c r="BEU558" s="152"/>
      <c r="BEV558" s="152"/>
      <c r="BEW558" s="152"/>
      <c r="BEX558" s="152"/>
      <c r="BEY558" s="152"/>
      <c r="BEZ558" s="152"/>
      <c r="BFA558" s="152"/>
      <c r="BFB558" s="152"/>
      <c r="BFC558" s="152"/>
      <c r="BFD558" s="152"/>
      <c r="BFE558" s="152"/>
      <c r="BFF558" s="152"/>
      <c r="BFG558" s="152"/>
      <c r="BFH558" s="152"/>
      <c r="BFI558" s="152"/>
      <c r="BFJ558" s="152"/>
      <c r="BFK558" s="152"/>
      <c r="BFL558" s="152"/>
      <c r="BFM558" s="152"/>
      <c r="BFN558" s="152"/>
      <c r="BFO558" s="152"/>
      <c r="BFP558" s="152"/>
      <c r="BFQ558" s="152"/>
      <c r="BFR558" s="152"/>
      <c r="BFS558" s="152"/>
      <c r="BFT558" s="152"/>
      <c r="BFU558" s="152"/>
      <c r="BFV558" s="152"/>
      <c r="BFW558" s="152"/>
      <c r="BFX558" s="152"/>
      <c r="BFY558" s="152"/>
      <c r="BFZ558" s="152"/>
      <c r="BGA558" s="152"/>
      <c r="BGB558" s="152"/>
      <c r="BGC558" s="152"/>
      <c r="BGD558" s="152"/>
      <c r="BGE558" s="152"/>
      <c r="BGF558" s="152"/>
      <c r="BGG558" s="152"/>
      <c r="BGH558" s="152"/>
      <c r="BGI558" s="152"/>
      <c r="BGJ558" s="152"/>
      <c r="BGK558" s="152"/>
      <c r="BGL558" s="152"/>
      <c r="BGM558" s="152"/>
      <c r="BGN558" s="152"/>
      <c r="BGO558" s="152"/>
      <c r="BGP558" s="152"/>
      <c r="BGQ558" s="152"/>
      <c r="BGR558" s="152"/>
      <c r="BGS558" s="152"/>
      <c r="BGT558" s="152"/>
      <c r="BGU558" s="152"/>
      <c r="BGV558" s="152"/>
      <c r="BGW558" s="152"/>
      <c r="BGX558" s="152"/>
      <c r="BGY558" s="152"/>
      <c r="BGZ558" s="152"/>
      <c r="BHA558" s="152"/>
      <c r="BHB558" s="152"/>
      <c r="BHC558" s="152"/>
      <c r="BHD558" s="152"/>
      <c r="BHE558" s="152"/>
      <c r="BHF558" s="152"/>
      <c r="BHG558" s="152"/>
      <c r="BHH558" s="152"/>
      <c r="BHI558" s="152"/>
      <c r="BHJ558" s="152"/>
      <c r="BHK558" s="152"/>
      <c r="BHL558" s="152"/>
      <c r="BHM558" s="152"/>
      <c r="BHN558" s="152"/>
      <c r="BHO558" s="152"/>
      <c r="BHP558" s="152"/>
      <c r="BHQ558" s="152"/>
      <c r="BHR558" s="152"/>
      <c r="BHS558" s="152"/>
      <c r="BHT558" s="152"/>
      <c r="BHU558" s="152"/>
      <c r="BHV558" s="152"/>
      <c r="BHW558" s="152"/>
      <c r="BHX558" s="152"/>
      <c r="BHY558" s="152"/>
      <c r="BHZ558" s="152"/>
      <c r="BIA558" s="152"/>
      <c r="BIB558" s="152"/>
      <c r="BIC558" s="152"/>
      <c r="BID558" s="152"/>
      <c r="BIE558" s="152"/>
      <c r="BIF558" s="152"/>
      <c r="BIG558" s="152"/>
      <c r="BIH558" s="152"/>
      <c r="BII558" s="152"/>
      <c r="BIJ558" s="152"/>
      <c r="BIK558" s="152"/>
      <c r="BIL558" s="152"/>
      <c r="BIM558" s="152"/>
      <c r="BIN558" s="152"/>
      <c r="BIO558" s="152"/>
      <c r="BIP558" s="152"/>
      <c r="BIQ558" s="152"/>
      <c r="BIR558" s="152"/>
      <c r="BIS558" s="152"/>
      <c r="BIT558" s="152"/>
      <c r="BIU558" s="152"/>
      <c r="BIV558" s="152"/>
      <c r="BIW558" s="152"/>
      <c r="BIX558" s="152"/>
      <c r="BIY558" s="152"/>
      <c r="BIZ558" s="152"/>
      <c r="BJA558" s="152"/>
      <c r="BJB558" s="152"/>
      <c r="BJC558" s="152"/>
      <c r="BJD558" s="152"/>
      <c r="BJE558" s="152"/>
      <c r="BJF558" s="152"/>
      <c r="BJG558" s="152"/>
      <c r="BJH558" s="152"/>
      <c r="BJI558" s="152"/>
      <c r="BJJ558" s="152"/>
      <c r="BJK558" s="152"/>
      <c r="BJL558" s="152"/>
      <c r="BJM558" s="152"/>
      <c r="BJN558" s="152"/>
      <c r="BJO558" s="152"/>
      <c r="BJP558" s="152"/>
      <c r="BJQ558" s="152"/>
      <c r="BJR558" s="152"/>
      <c r="BJS558" s="152"/>
      <c r="BJT558" s="152"/>
      <c r="BJU558" s="152"/>
      <c r="BJV558" s="152"/>
      <c r="BJW558" s="152"/>
      <c r="BJX558" s="152"/>
      <c r="BJY558" s="152"/>
      <c r="BJZ558" s="152"/>
      <c r="BKA558" s="152"/>
      <c r="BKB558" s="152"/>
      <c r="BKC558" s="152"/>
      <c r="BKD558" s="152"/>
      <c r="BKE558" s="152"/>
      <c r="BKF558" s="152"/>
      <c r="BKG558" s="152"/>
      <c r="BKH558" s="152"/>
      <c r="BKI558" s="152"/>
      <c r="BKJ558" s="152"/>
      <c r="BKK558" s="152"/>
      <c r="BKL558" s="152"/>
      <c r="BKM558" s="152"/>
      <c r="BKN558" s="152"/>
      <c r="BKO558" s="152"/>
      <c r="BKP558" s="152"/>
      <c r="BKQ558" s="152"/>
      <c r="BKR558" s="152"/>
      <c r="BKS558" s="152"/>
      <c r="BKT558" s="152"/>
      <c r="BKU558" s="152"/>
      <c r="BKV558" s="152"/>
      <c r="BKW558" s="152"/>
      <c r="BKX558" s="152"/>
      <c r="BKY558" s="152"/>
      <c r="BKZ558" s="152"/>
      <c r="BLA558" s="152"/>
      <c r="BLB558" s="152"/>
      <c r="BLC558" s="152"/>
      <c r="BLD558" s="152"/>
      <c r="BLE558" s="152"/>
      <c r="BLF558" s="152"/>
      <c r="BLG558" s="152"/>
      <c r="BLH558" s="152"/>
      <c r="BLI558" s="152"/>
      <c r="BLJ558" s="152"/>
      <c r="BLK558" s="152"/>
      <c r="BLL558" s="152"/>
      <c r="BLM558" s="152"/>
      <c r="BLN558" s="152"/>
      <c r="BLO558" s="152"/>
      <c r="BLP558" s="152"/>
      <c r="BLQ558" s="152"/>
      <c r="BLR558" s="152"/>
      <c r="BLS558" s="152"/>
      <c r="BLT558" s="152"/>
      <c r="BLU558" s="152"/>
      <c r="BLV558" s="152"/>
      <c r="BLW558" s="152"/>
      <c r="BLX558" s="152"/>
      <c r="BLY558" s="152"/>
      <c r="BLZ558" s="152"/>
      <c r="BMA558" s="152"/>
      <c r="BMB558" s="152"/>
      <c r="BMC558" s="152"/>
      <c r="BMD558" s="152"/>
      <c r="BME558" s="152"/>
      <c r="BMF558" s="152"/>
      <c r="BMG558" s="152"/>
      <c r="BMH558" s="152"/>
      <c r="BMI558" s="152"/>
      <c r="BMJ558" s="152"/>
      <c r="BMK558" s="152"/>
      <c r="BML558" s="152"/>
      <c r="BMM558" s="152"/>
      <c r="BMN558" s="152"/>
      <c r="BMO558" s="152"/>
      <c r="BMP558" s="152"/>
      <c r="BMQ558" s="152"/>
      <c r="BMR558" s="152"/>
      <c r="BMS558" s="152"/>
      <c r="BMT558" s="152"/>
      <c r="BMU558" s="152"/>
      <c r="BMV558" s="152"/>
      <c r="BMW558" s="152"/>
      <c r="BMX558" s="152"/>
      <c r="BMY558" s="152"/>
      <c r="BMZ558" s="152"/>
      <c r="BNA558" s="152"/>
      <c r="BNB558" s="152"/>
      <c r="BNC558" s="152"/>
      <c r="BND558" s="152"/>
      <c r="BNE558" s="152"/>
      <c r="BNF558" s="152"/>
      <c r="BNG558" s="152"/>
      <c r="BNH558" s="152"/>
      <c r="BNI558" s="152"/>
      <c r="BNJ558" s="152"/>
      <c r="BNK558" s="152"/>
      <c r="BNL558" s="152"/>
      <c r="BNM558" s="152"/>
      <c r="BNN558" s="152"/>
      <c r="BNO558" s="152"/>
      <c r="BNP558" s="152"/>
      <c r="BNQ558" s="152"/>
      <c r="BNR558" s="152"/>
      <c r="BNS558" s="152"/>
      <c r="BNT558" s="152"/>
      <c r="BNU558" s="152"/>
      <c r="BNV558" s="152"/>
      <c r="BNW558" s="152"/>
      <c r="BNX558" s="152"/>
      <c r="BNY558" s="152"/>
      <c r="BNZ558" s="152"/>
      <c r="BOA558" s="152"/>
      <c r="BOB558" s="152"/>
      <c r="BOC558" s="152"/>
      <c r="BOD558" s="152"/>
      <c r="BOE558" s="152"/>
      <c r="BOF558" s="152"/>
      <c r="BOG558" s="152"/>
      <c r="BOH558" s="152"/>
      <c r="BOI558" s="152"/>
      <c r="BOJ558" s="152"/>
      <c r="BOK558" s="152"/>
      <c r="BOL558" s="152"/>
      <c r="BOM558" s="152"/>
      <c r="BON558" s="152"/>
      <c r="BOO558" s="152"/>
      <c r="BOP558" s="152"/>
      <c r="BOQ558" s="152"/>
      <c r="BOR558" s="152"/>
      <c r="BOS558" s="152"/>
      <c r="BOT558" s="152"/>
      <c r="BOU558" s="152"/>
      <c r="BOV558" s="152"/>
      <c r="BOW558" s="152"/>
      <c r="BOX558" s="152"/>
      <c r="BOY558" s="152"/>
      <c r="BOZ558" s="152"/>
      <c r="BPA558" s="152"/>
      <c r="BPB558" s="152"/>
      <c r="BPC558" s="152"/>
      <c r="BPD558" s="152"/>
      <c r="BPE558" s="152"/>
      <c r="BPF558" s="152"/>
      <c r="BPG558" s="152"/>
      <c r="BPH558" s="152"/>
      <c r="BPI558" s="152"/>
      <c r="BPJ558" s="152"/>
      <c r="BPK558" s="152"/>
      <c r="BPL558" s="152"/>
      <c r="BPM558" s="152"/>
      <c r="BPN558" s="152"/>
      <c r="BPO558" s="152"/>
      <c r="BPP558" s="152"/>
      <c r="BPQ558" s="152"/>
      <c r="BPR558" s="152"/>
      <c r="BPS558" s="152"/>
      <c r="BPT558" s="152"/>
      <c r="BPU558" s="152"/>
      <c r="BPV558" s="152"/>
      <c r="BPW558" s="152"/>
      <c r="BPX558" s="152"/>
      <c r="BPY558" s="152"/>
      <c r="BPZ558" s="152"/>
      <c r="BQA558" s="152"/>
      <c r="BQB558" s="152"/>
      <c r="BQC558" s="152"/>
      <c r="BQD558" s="152"/>
      <c r="BQE558" s="152"/>
      <c r="BQF558" s="152"/>
      <c r="BQG558" s="152"/>
      <c r="BQH558" s="152"/>
      <c r="BQI558" s="152"/>
      <c r="BQJ558" s="152"/>
      <c r="BQK558" s="152"/>
      <c r="BQL558" s="152"/>
      <c r="BQM558" s="152"/>
      <c r="BQN558" s="152"/>
      <c r="BQO558" s="152"/>
      <c r="BQP558" s="152"/>
      <c r="BQQ558" s="152"/>
      <c r="BQR558" s="152"/>
      <c r="BQS558" s="152"/>
      <c r="BQT558" s="152"/>
      <c r="BQU558" s="152"/>
      <c r="BQV558" s="152"/>
      <c r="BQW558" s="152"/>
      <c r="BQX558" s="152"/>
      <c r="BQY558" s="152"/>
      <c r="BQZ558" s="152"/>
      <c r="BRA558" s="152"/>
      <c r="BRB558" s="152"/>
      <c r="BRC558" s="152"/>
      <c r="BRD558" s="152"/>
      <c r="BRE558" s="152"/>
      <c r="BRF558" s="152"/>
      <c r="BRG558" s="152"/>
      <c r="BRH558" s="152"/>
      <c r="BRI558" s="152"/>
      <c r="BRJ558" s="152"/>
      <c r="BRK558" s="152"/>
      <c r="BRL558" s="152"/>
      <c r="BRM558" s="152"/>
      <c r="BRN558" s="152"/>
      <c r="BRO558" s="152"/>
      <c r="BRP558" s="152"/>
      <c r="BRQ558" s="152"/>
      <c r="BRR558" s="152"/>
      <c r="BRS558" s="152"/>
      <c r="BRT558" s="152"/>
      <c r="BRU558" s="152"/>
      <c r="BRV558" s="152"/>
      <c r="BRW558" s="152"/>
      <c r="BRX558" s="152"/>
      <c r="BRY558" s="152"/>
      <c r="BRZ558" s="152"/>
      <c r="BSA558" s="152"/>
      <c r="BSB558" s="152"/>
      <c r="BSC558" s="152"/>
      <c r="BSD558" s="152"/>
      <c r="BSE558" s="152"/>
      <c r="BSF558" s="152"/>
      <c r="BSG558" s="152"/>
      <c r="BSH558" s="152"/>
      <c r="BSI558" s="152"/>
      <c r="BSJ558" s="152"/>
      <c r="BSK558" s="152"/>
      <c r="BSL558" s="152"/>
      <c r="BSM558" s="152"/>
      <c r="BSN558" s="152"/>
      <c r="BSO558" s="152"/>
      <c r="BSP558" s="152"/>
      <c r="BSQ558" s="152"/>
      <c r="BSR558" s="152"/>
      <c r="BSS558" s="152"/>
      <c r="BST558" s="152"/>
      <c r="BSU558" s="152"/>
      <c r="BSV558" s="152"/>
      <c r="BSW558" s="152"/>
      <c r="BSX558" s="152"/>
      <c r="BSY558" s="152"/>
      <c r="BSZ558" s="152"/>
      <c r="BTA558" s="152"/>
      <c r="BTB558" s="152"/>
      <c r="BTC558" s="152"/>
      <c r="BTD558" s="152"/>
      <c r="BTE558" s="152"/>
      <c r="BTF558" s="152"/>
      <c r="BTG558" s="152"/>
      <c r="BTH558" s="152"/>
      <c r="BTI558" s="152"/>
      <c r="BTJ558" s="152"/>
      <c r="BTK558" s="152"/>
      <c r="BTL558" s="152"/>
      <c r="BTM558" s="152"/>
      <c r="BTN558" s="152"/>
      <c r="BTO558" s="152"/>
      <c r="BTP558" s="152"/>
      <c r="BTQ558" s="152"/>
      <c r="BTR558" s="152"/>
      <c r="BTS558" s="152"/>
      <c r="BTT558" s="152"/>
      <c r="BTU558" s="152"/>
      <c r="BTV558" s="152"/>
      <c r="BTW558" s="152"/>
      <c r="BTX558" s="152"/>
      <c r="BTY558" s="152"/>
      <c r="BTZ558" s="152"/>
      <c r="BUA558" s="152"/>
      <c r="BUB558" s="152"/>
      <c r="BUC558" s="152"/>
      <c r="BUD558" s="152"/>
      <c r="BUE558" s="152"/>
      <c r="BUF558" s="152"/>
      <c r="BUG558" s="152"/>
      <c r="BUH558" s="152"/>
      <c r="BUI558" s="152"/>
      <c r="BUJ558" s="152"/>
      <c r="BUK558" s="152"/>
      <c r="BUL558" s="152"/>
      <c r="BUM558" s="152"/>
      <c r="BUN558" s="152"/>
      <c r="BUO558" s="152"/>
      <c r="BUP558" s="152"/>
      <c r="BUQ558" s="152"/>
      <c r="BUR558" s="152"/>
      <c r="BUS558" s="152"/>
      <c r="BUT558" s="152"/>
      <c r="BUU558" s="152"/>
      <c r="BUV558" s="152"/>
      <c r="BUW558" s="152"/>
      <c r="BUX558" s="152"/>
      <c r="BUY558" s="152"/>
      <c r="BUZ558" s="152"/>
      <c r="BVA558" s="152"/>
      <c r="BVB558" s="152"/>
      <c r="BVC558" s="152"/>
      <c r="BVD558" s="152"/>
      <c r="BVE558" s="152"/>
      <c r="BVF558" s="152"/>
      <c r="BVG558" s="152"/>
      <c r="BVH558" s="152"/>
      <c r="BVI558" s="152"/>
      <c r="BVJ558" s="152"/>
      <c r="BVK558" s="152"/>
      <c r="BVL558" s="152"/>
      <c r="BVM558" s="152"/>
      <c r="BVN558" s="152"/>
      <c r="BVO558" s="152"/>
      <c r="BVP558" s="152"/>
      <c r="BVQ558" s="152"/>
      <c r="BVR558" s="152"/>
      <c r="BVS558" s="152"/>
      <c r="BVT558" s="152"/>
      <c r="BVU558" s="152"/>
      <c r="BVV558" s="152"/>
      <c r="BVW558" s="152"/>
      <c r="BVX558" s="152"/>
      <c r="BVY558" s="152"/>
      <c r="BVZ558" s="152"/>
      <c r="BWA558" s="152"/>
      <c r="BWB558" s="152"/>
      <c r="BWC558" s="152"/>
      <c r="BWD558" s="152"/>
      <c r="BWE558" s="152"/>
      <c r="BWF558" s="152"/>
      <c r="BWG558" s="152"/>
      <c r="BWH558" s="152"/>
      <c r="BWI558" s="152"/>
      <c r="BWJ558" s="152"/>
      <c r="BWK558" s="152"/>
      <c r="BWL558" s="152"/>
      <c r="BWM558" s="152"/>
      <c r="BWN558" s="152"/>
      <c r="BWO558" s="152"/>
      <c r="BWP558" s="152"/>
      <c r="BWQ558" s="152"/>
      <c r="BWR558" s="152"/>
      <c r="BWS558" s="152"/>
      <c r="BWT558" s="152"/>
      <c r="BWU558" s="152"/>
      <c r="BWV558" s="152"/>
      <c r="BWW558" s="152"/>
      <c r="BWX558" s="152"/>
      <c r="BWY558" s="152"/>
      <c r="BWZ558" s="152"/>
      <c r="BXA558" s="152"/>
      <c r="BXB558" s="152"/>
      <c r="BXC558" s="152"/>
      <c r="BXD558" s="152"/>
      <c r="BXE558" s="152"/>
      <c r="BXF558" s="152"/>
      <c r="BXG558" s="152"/>
      <c r="BXH558" s="152"/>
      <c r="BXI558" s="152"/>
      <c r="BXJ558" s="152"/>
      <c r="BXK558" s="152"/>
      <c r="BXL558" s="152"/>
      <c r="BXM558" s="152"/>
      <c r="BXN558" s="152"/>
      <c r="BXO558" s="152"/>
      <c r="BXP558" s="152"/>
      <c r="BXQ558" s="152"/>
      <c r="BXR558" s="152"/>
      <c r="BXS558" s="152"/>
      <c r="BXT558" s="152"/>
      <c r="BXU558" s="152"/>
      <c r="BXV558" s="152"/>
      <c r="BXW558" s="152"/>
      <c r="BXX558" s="152"/>
      <c r="BXY558" s="152"/>
      <c r="BXZ558" s="152"/>
      <c r="BYA558" s="152"/>
      <c r="BYB558" s="152"/>
      <c r="BYC558" s="152"/>
      <c r="BYD558" s="152"/>
      <c r="BYE558" s="152"/>
      <c r="BYF558" s="152"/>
      <c r="BYG558" s="152"/>
      <c r="BYH558" s="152"/>
      <c r="BYI558" s="152"/>
      <c r="BYJ558" s="152"/>
      <c r="BYK558" s="152"/>
      <c r="BYL558" s="152"/>
      <c r="BYM558" s="152"/>
      <c r="BYN558" s="152"/>
      <c r="BYO558" s="152"/>
      <c r="BYP558" s="152"/>
      <c r="BYQ558" s="152"/>
      <c r="BYR558" s="152"/>
      <c r="BYS558" s="152"/>
      <c r="BYT558" s="152"/>
      <c r="BYU558" s="152"/>
      <c r="BYV558" s="152"/>
      <c r="BYW558" s="152"/>
      <c r="BYX558" s="152"/>
      <c r="BYY558" s="152"/>
      <c r="BYZ558" s="152"/>
      <c r="BZA558" s="152"/>
      <c r="BZB558" s="152"/>
      <c r="BZC558" s="152"/>
      <c r="BZD558" s="152"/>
      <c r="BZE558" s="152"/>
      <c r="BZF558" s="152"/>
      <c r="BZG558" s="152"/>
      <c r="BZH558" s="152"/>
      <c r="BZI558" s="152"/>
      <c r="BZJ558" s="152"/>
      <c r="BZK558" s="152"/>
      <c r="BZL558" s="152"/>
      <c r="BZM558" s="152"/>
      <c r="BZN558" s="152"/>
      <c r="BZO558" s="152"/>
      <c r="BZP558" s="152"/>
      <c r="BZQ558" s="152"/>
      <c r="BZR558" s="152"/>
      <c r="BZS558" s="152"/>
      <c r="BZT558" s="152"/>
      <c r="BZU558" s="152"/>
      <c r="BZV558" s="152"/>
      <c r="BZW558" s="152"/>
      <c r="BZX558" s="152"/>
      <c r="BZY558" s="152"/>
      <c r="BZZ558" s="152"/>
      <c r="CAA558" s="152"/>
      <c r="CAB558" s="152"/>
      <c r="CAC558" s="152"/>
      <c r="CAD558" s="152"/>
      <c r="CAE558" s="152"/>
      <c r="CAF558" s="152"/>
      <c r="CAG558" s="152"/>
      <c r="CAH558" s="152"/>
      <c r="CAI558" s="152"/>
      <c r="CAJ558" s="152"/>
      <c r="CAK558" s="152"/>
      <c r="CAL558" s="152"/>
      <c r="CAM558" s="152"/>
      <c r="CAN558" s="152"/>
      <c r="CAO558" s="152"/>
      <c r="CAP558" s="152"/>
      <c r="CAQ558" s="152"/>
      <c r="CAR558" s="152"/>
      <c r="CAS558" s="152"/>
      <c r="CAT558" s="152"/>
      <c r="CAU558" s="152"/>
      <c r="CAV558" s="152"/>
      <c r="CAW558" s="152"/>
      <c r="CAX558" s="152"/>
      <c r="CAY558" s="152"/>
      <c r="CAZ558" s="152"/>
      <c r="CBA558" s="152"/>
      <c r="CBB558" s="152"/>
      <c r="CBC558" s="152"/>
      <c r="CBD558" s="152"/>
      <c r="CBE558" s="152"/>
      <c r="CBF558" s="152"/>
      <c r="CBG558" s="152"/>
      <c r="CBH558" s="152"/>
      <c r="CBI558" s="152"/>
      <c r="CBJ558" s="152"/>
      <c r="CBK558" s="152"/>
      <c r="CBL558" s="152"/>
      <c r="CBM558" s="152"/>
      <c r="CBN558" s="152"/>
      <c r="CBO558" s="152"/>
      <c r="CBP558" s="152"/>
      <c r="CBQ558" s="152"/>
      <c r="CBR558" s="152"/>
      <c r="CBS558" s="152"/>
      <c r="CBT558" s="152"/>
      <c r="CBU558" s="152"/>
      <c r="CBV558" s="152"/>
      <c r="CBW558" s="152"/>
      <c r="CBX558" s="152"/>
      <c r="CBY558" s="152"/>
      <c r="CBZ558" s="152"/>
      <c r="CCA558" s="152"/>
      <c r="CCB558" s="152"/>
      <c r="CCC558" s="152"/>
      <c r="CCD558" s="152"/>
      <c r="CCE558" s="152"/>
      <c r="CCF558" s="152"/>
      <c r="CCG558" s="152"/>
      <c r="CCH558" s="152"/>
      <c r="CCI558" s="152"/>
      <c r="CCJ558" s="152"/>
      <c r="CCK558" s="152"/>
      <c r="CCL558" s="152"/>
      <c r="CCM558" s="152"/>
      <c r="CCN558" s="152"/>
      <c r="CCO558" s="152"/>
      <c r="CCP558" s="152"/>
      <c r="CCQ558" s="152"/>
      <c r="CCR558" s="152"/>
      <c r="CCS558" s="152"/>
      <c r="CCT558" s="152"/>
      <c r="CCU558" s="152"/>
      <c r="CCV558" s="152"/>
      <c r="CCW558" s="152"/>
      <c r="CCX558" s="152"/>
      <c r="CCY558" s="152"/>
      <c r="CCZ558" s="152"/>
      <c r="CDA558" s="152"/>
      <c r="CDB558" s="152"/>
      <c r="CDC558" s="152"/>
      <c r="CDD558" s="152"/>
      <c r="CDE558" s="152"/>
      <c r="CDF558" s="152"/>
      <c r="CDG558" s="152"/>
      <c r="CDH558" s="152"/>
      <c r="CDI558" s="152"/>
      <c r="CDJ558" s="152"/>
      <c r="CDK558" s="152"/>
      <c r="CDL558" s="152"/>
      <c r="CDM558" s="152"/>
      <c r="CDN558" s="152"/>
      <c r="CDO558" s="152"/>
      <c r="CDP558" s="152"/>
      <c r="CDQ558" s="152"/>
      <c r="CDR558" s="152"/>
      <c r="CDS558" s="152"/>
      <c r="CDT558" s="152"/>
      <c r="CDU558" s="152"/>
      <c r="CDV558" s="152"/>
      <c r="CDW558" s="152"/>
      <c r="CDX558" s="152"/>
      <c r="CDY558" s="152"/>
      <c r="CDZ558" s="152"/>
      <c r="CEA558" s="152"/>
      <c r="CEB558" s="152"/>
      <c r="CEC558" s="152"/>
      <c r="CED558" s="152"/>
      <c r="CEE558" s="152"/>
      <c r="CEF558" s="152"/>
      <c r="CEG558" s="152"/>
      <c r="CEH558" s="152"/>
      <c r="CEI558" s="152"/>
      <c r="CEJ558" s="152"/>
      <c r="CEK558" s="152"/>
      <c r="CEL558" s="152"/>
      <c r="CEM558" s="152"/>
      <c r="CEN558" s="152"/>
      <c r="CEO558" s="152"/>
      <c r="CEP558" s="152"/>
      <c r="CEQ558" s="152"/>
      <c r="CER558" s="152"/>
      <c r="CES558" s="152"/>
      <c r="CET558" s="152"/>
      <c r="CEU558" s="152"/>
      <c r="CEV558" s="152"/>
      <c r="CEW558" s="152"/>
      <c r="CEX558" s="152"/>
      <c r="CEY558" s="152"/>
      <c r="CEZ558" s="152"/>
      <c r="CFA558" s="152"/>
      <c r="CFB558" s="152"/>
      <c r="CFC558" s="152"/>
      <c r="CFD558" s="152"/>
      <c r="CFE558" s="152"/>
      <c r="CFF558" s="152"/>
      <c r="CFG558" s="152"/>
      <c r="CFH558" s="152"/>
      <c r="CFI558" s="152"/>
      <c r="CFJ558" s="152"/>
      <c r="CFK558" s="152"/>
      <c r="CFL558" s="152"/>
      <c r="CFM558" s="152"/>
      <c r="CFN558" s="152"/>
      <c r="CFO558" s="152"/>
      <c r="CFP558" s="152"/>
      <c r="CFQ558" s="152"/>
      <c r="CFR558" s="152"/>
      <c r="CFS558" s="152"/>
      <c r="CFT558" s="152"/>
      <c r="CFU558" s="152"/>
      <c r="CFV558" s="152"/>
      <c r="CFW558" s="152"/>
      <c r="CFX558" s="152"/>
      <c r="CFY558" s="152"/>
      <c r="CFZ558" s="152"/>
      <c r="CGA558" s="152"/>
      <c r="CGB558" s="152"/>
      <c r="CGC558" s="152"/>
      <c r="CGD558" s="152"/>
      <c r="CGE558" s="152"/>
      <c r="CGF558" s="152"/>
      <c r="CGG558" s="152"/>
      <c r="CGH558" s="152"/>
      <c r="CGI558" s="152"/>
      <c r="CGJ558" s="152"/>
      <c r="CGK558" s="152"/>
      <c r="CGL558" s="152"/>
      <c r="CGM558" s="152"/>
      <c r="CGN558" s="152"/>
      <c r="CGO558" s="152"/>
      <c r="CGP558" s="152"/>
      <c r="CGQ558" s="152"/>
      <c r="CGR558" s="152"/>
      <c r="CGS558" s="152"/>
      <c r="CGT558" s="152"/>
      <c r="CGU558" s="152"/>
      <c r="CGV558" s="152"/>
      <c r="CGW558" s="152"/>
      <c r="CGX558" s="152"/>
      <c r="CGY558" s="152"/>
      <c r="CGZ558" s="152"/>
      <c r="CHA558" s="152"/>
      <c r="CHB558" s="152"/>
      <c r="CHC558" s="152"/>
      <c r="CHD558" s="152"/>
      <c r="CHE558" s="152"/>
      <c r="CHF558" s="152"/>
      <c r="CHG558" s="152"/>
      <c r="CHH558" s="152"/>
      <c r="CHI558" s="152"/>
      <c r="CHJ558" s="152"/>
      <c r="CHK558" s="152"/>
      <c r="CHL558" s="152"/>
      <c r="CHM558" s="152"/>
      <c r="CHN558" s="152"/>
      <c r="CHO558" s="152"/>
      <c r="CHP558" s="152"/>
      <c r="CHQ558" s="152"/>
      <c r="CHR558" s="152"/>
      <c r="CHS558" s="152"/>
      <c r="CHT558" s="152"/>
      <c r="CHU558" s="152"/>
      <c r="CHV558" s="152"/>
      <c r="CHW558" s="152"/>
      <c r="CHX558" s="152"/>
      <c r="CHY558" s="152"/>
      <c r="CHZ558" s="152"/>
      <c r="CIA558" s="152"/>
      <c r="CIB558" s="152"/>
      <c r="CIC558" s="152"/>
      <c r="CID558" s="152"/>
      <c r="CIE558" s="152"/>
      <c r="CIF558" s="152"/>
      <c r="CIG558" s="152"/>
      <c r="CIH558" s="152"/>
      <c r="CII558" s="152"/>
      <c r="CIJ558" s="152"/>
      <c r="CIK558" s="152"/>
      <c r="CIL558" s="152"/>
      <c r="CIM558" s="152"/>
      <c r="CIN558" s="152"/>
      <c r="CIO558" s="152"/>
      <c r="CIP558" s="152"/>
      <c r="CIQ558" s="152"/>
      <c r="CIR558" s="152"/>
      <c r="CIS558" s="152"/>
      <c r="CIT558" s="152"/>
      <c r="CIU558" s="152"/>
      <c r="CIV558" s="152"/>
      <c r="CIW558" s="152"/>
      <c r="CIX558" s="152"/>
      <c r="CIY558" s="152"/>
      <c r="CIZ558" s="152"/>
      <c r="CJA558" s="152"/>
      <c r="CJB558" s="152"/>
      <c r="CJC558" s="152"/>
      <c r="CJD558" s="152"/>
      <c r="CJE558" s="152"/>
      <c r="CJF558" s="152"/>
      <c r="CJG558" s="152"/>
      <c r="CJH558" s="152"/>
      <c r="CJI558" s="152"/>
      <c r="CJJ558" s="152"/>
      <c r="CJK558" s="152"/>
      <c r="CJL558" s="152"/>
      <c r="CJM558" s="152"/>
      <c r="CJN558" s="152"/>
      <c r="CJO558" s="152"/>
      <c r="CJP558" s="152"/>
      <c r="CJQ558" s="152"/>
      <c r="CJR558" s="152"/>
      <c r="CJS558" s="152"/>
      <c r="CJT558" s="152"/>
      <c r="CJU558" s="152"/>
      <c r="CJV558" s="152"/>
      <c r="CJW558" s="152"/>
      <c r="CJX558" s="152"/>
      <c r="CJY558" s="152"/>
      <c r="CJZ558" s="152"/>
      <c r="CKA558" s="152"/>
      <c r="CKB558" s="152"/>
      <c r="CKC558" s="152"/>
      <c r="CKD558" s="152"/>
      <c r="CKE558" s="152"/>
      <c r="CKF558" s="152"/>
      <c r="CKG558" s="152"/>
      <c r="CKH558" s="152"/>
      <c r="CKI558" s="152"/>
      <c r="CKJ558" s="152"/>
      <c r="CKK558" s="152"/>
      <c r="CKL558" s="152"/>
      <c r="CKM558" s="152"/>
      <c r="CKN558" s="152"/>
      <c r="CKO558" s="152"/>
      <c r="CKP558" s="152"/>
      <c r="CKQ558" s="152"/>
      <c r="CKR558" s="152"/>
      <c r="CKS558" s="152"/>
      <c r="CKT558" s="152"/>
      <c r="CKU558" s="152"/>
      <c r="CKV558" s="152"/>
      <c r="CKW558" s="152"/>
      <c r="CKX558" s="152"/>
      <c r="CKY558" s="152"/>
      <c r="CKZ558" s="152"/>
      <c r="CLA558" s="152"/>
      <c r="CLB558" s="152"/>
      <c r="CLC558" s="152"/>
      <c r="CLD558" s="152"/>
      <c r="CLE558" s="152"/>
      <c r="CLF558" s="152"/>
      <c r="CLG558" s="152"/>
      <c r="CLH558" s="152"/>
      <c r="CLI558" s="152"/>
      <c r="CLJ558" s="152"/>
      <c r="CLK558" s="152"/>
      <c r="CLL558" s="152"/>
      <c r="CLM558" s="152"/>
      <c r="CLN558" s="152"/>
      <c r="CLO558" s="152"/>
      <c r="CLP558" s="152"/>
      <c r="CLQ558" s="152"/>
      <c r="CLR558" s="152"/>
      <c r="CLS558" s="152"/>
      <c r="CLT558" s="152"/>
      <c r="CLU558" s="152"/>
      <c r="CLV558" s="152"/>
      <c r="CLW558" s="152"/>
      <c r="CLX558" s="152"/>
      <c r="CLY558" s="152"/>
      <c r="CLZ558" s="152"/>
      <c r="CMA558" s="152"/>
      <c r="CMB558" s="152"/>
      <c r="CMC558" s="152"/>
      <c r="CMD558" s="152"/>
      <c r="CME558" s="152"/>
      <c r="CMF558" s="152"/>
      <c r="CMG558" s="152"/>
      <c r="CMH558" s="152"/>
      <c r="CMI558" s="152"/>
      <c r="CMJ558" s="152"/>
      <c r="CMK558" s="152"/>
      <c r="CML558" s="152"/>
      <c r="CMM558" s="152"/>
      <c r="CMN558" s="152"/>
      <c r="CMO558" s="152"/>
      <c r="CMP558" s="152"/>
      <c r="CMQ558" s="152"/>
      <c r="CMR558" s="152"/>
      <c r="CMS558" s="152"/>
      <c r="CMT558" s="152"/>
      <c r="CMU558" s="152"/>
      <c r="CMV558" s="152"/>
      <c r="CMW558" s="152"/>
      <c r="CMX558" s="152"/>
      <c r="CMY558" s="152"/>
      <c r="CMZ558" s="152"/>
      <c r="CNA558" s="152"/>
      <c r="CNB558" s="152"/>
      <c r="CNC558" s="152"/>
      <c r="CND558" s="152"/>
      <c r="CNE558" s="152"/>
      <c r="CNF558" s="152"/>
      <c r="CNG558" s="152"/>
      <c r="CNH558" s="152"/>
      <c r="CNI558" s="152"/>
      <c r="CNJ558" s="152"/>
      <c r="CNK558" s="152"/>
      <c r="CNL558" s="152"/>
      <c r="CNM558" s="152"/>
      <c r="CNN558" s="152"/>
      <c r="CNO558" s="152"/>
      <c r="CNP558" s="152"/>
      <c r="CNQ558" s="152"/>
      <c r="CNR558" s="152"/>
      <c r="CNS558" s="152"/>
      <c r="CNT558" s="152"/>
      <c r="CNU558" s="152"/>
      <c r="CNV558" s="152"/>
      <c r="CNW558" s="152"/>
      <c r="CNX558" s="152"/>
      <c r="CNY558" s="152"/>
      <c r="CNZ558" s="152"/>
      <c r="COA558" s="152"/>
      <c r="COB558" s="152"/>
      <c r="COC558" s="152"/>
      <c r="COD558" s="152"/>
      <c r="COE558" s="152"/>
      <c r="COF558" s="152"/>
      <c r="COG558" s="152"/>
      <c r="COH558" s="152"/>
      <c r="COI558" s="152"/>
      <c r="COJ558" s="152"/>
      <c r="COK558" s="152"/>
      <c r="COL558" s="152"/>
      <c r="COM558" s="152"/>
      <c r="CON558" s="152"/>
      <c r="COO558" s="152"/>
      <c r="COP558" s="152"/>
      <c r="COQ558" s="152"/>
      <c r="COR558" s="152"/>
      <c r="COS558" s="152"/>
      <c r="COT558" s="152"/>
      <c r="COU558" s="152"/>
      <c r="COV558" s="152"/>
      <c r="COW558" s="152"/>
      <c r="COX558" s="152"/>
      <c r="COY558" s="152"/>
      <c r="COZ558" s="152"/>
      <c r="CPA558" s="152"/>
      <c r="CPB558" s="152"/>
      <c r="CPC558" s="152"/>
      <c r="CPD558" s="152"/>
      <c r="CPE558" s="152"/>
      <c r="CPF558" s="152"/>
      <c r="CPG558" s="152"/>
      <c r="CPH558" s="152"/>
      <c r="CPI558" s="152"/>
      <c r="CPJ558" s="152"/>
      <c r="CPK558" s="152"/>
      <c r="CPL558" s="152"/>
      <c r="CPM558" s="152"/>
      <c r="CPN558" s="152"/>
      <c r="CPO558" s="152"/>
      <c r="CPP558" s="152"/>
      <c r="CPQ558" s="152"/>
      <c r="CPR558" s="152"/>
      <c r="CPS558" s="152"/>
      <c r="CPT558" s="152"/>
      <c r="CPU558" s="152"/>
      <c r="CPV558" s="152"/>
      <c r="CPW558" s="152"/>
      <c r="CPX558" s="152"/>
      <c r="CPY558" s="152"/>
      <c r="CPZ558" s="152"/>
      <c r="CQA558" s="152"/>
      <c r="CQB558" s="152"/>
      <c r="CQC558" s="152"/>
      <c r="CQD558" s="152"/>
      <c r="CQE558" s="152"/>
      <c r="CQF558" s="152"/>
      <c r="CQG558" s="152"/>
      <c r="CQH558" s="152"/>
      <c r="CQI558" s="152"/>
      <c r="CQJ558" s="152"/>
      <c r="CQK558" s="152"/>
      <c r="CQL558" s="152"/>
      <c r="CQM558" s="152"/>
      <c r="CQN558" s="152"/>
      <c r="CQO558" s="152"/>
      <c r="CQP558" s="152"/>
      <c r="CQQ558" s="152"/>
      <c r="CQR558" s="152"/>
      <c r="CQS558" s="152"/>
      <c r="CQT558" s="152"/>
      <c r="CQU558" s="152"/>
      <c r="CQV558" s="152"/>
      <c r="CQW558" s="152"/>
      <c r="CQX558" s="152"/>
      <c r="CQY558" s="152"/>
      <c r="CQZ558" s="152"/>
      <c r="CRA558" s="152"/>
      <c r="CRB558" s="152"/>
      <c r="CRC558" s="152"/>
      <c r="CRD558" s="152"/>
      <c r="CRE558" s="152"/>
      <c r="CRF558" s="152"/>
      <c r="CRG558" s="152"/>
      <c r="CRH558" s="152"/>
      <c r="CRI558" s="152"/>
      <c r="CRJ558" s="152"/>
      <c r="CRK558" s="152"/>
      <c r="CRL558" s="152"/>
      <c r="CRM558" s="152"/>
      <c r="CRN558" s="152"/>
      <c r="CRO558" s="152"/>
      <c r="CRP558" s="152"/>
      <c r="CRQ558" s="152"/>
      <c r="CRR558" s="152"/>
      <c r="CRS558" s="152"/>
      <c r="CRT558" s="152"/>
      <c r="CRU558" s="152"/>
      <c r="CRV558" s="152"/>
      <c r="CRW558" s="152"/>
      <c r="CRX558" s="152"/>
      <c r="CRY558" s="152"/>
      <c r="CRZ558" s="152"/>
      <c r="CSA558" s="152"/>
      <c r="CSB558" s="152"/>
      <c r="CSC558" s="152"/>
      <c r="CSD558" s="152"/>
      <c r="CSE558" s="152"/>
      <c r="CSF558" s="152"/>
      <c r="CSG558" s="152"/>
      <c r="CSH558" s="152"/>
      <c r="CSI558" s="152"/>
      <c r="CSJ558" s="152"/>
      <c r="CSK558" s="152"/>
      <c r="CSL558" s="152"/>
      <c r="CSM558" s="152"/>
      <c r="CSN558" s="152"/>
      <c r="CSO558" s="152"/>
      <c r="CSP558" s="152"/>
      <c r="CSQ558" s="152"/>
      <c r="CSR558" s="152"/>
      <c r="CSS558" s="152"/>
      <c r="CST558" s="152"/>
      <c r="CSU558" s="152"/>
      <c r="CSV558" s="152"/>
      <c r="CSW558" s="152"/>
      <c r="CSX558" s="152"/>
      <c r="CSY558" s="152"/>
      <c r="CSZ558" s="152"/>
      <c r="CTA558" s="152"/>
      <c r="CTB558" s="152"/>
      <c r="CTC558" s="152"/>
      <c r="CTD558" s="152"/>
      <c r="CTE558" s="152"/>
      <c r="CTF558" s="152"/>
      <c r="CTG558" s="152"/>
      <c r="CTH558" s="152"/>
      <c r="CTI558" s="152"/>
      <c r="CTJ558" s="152"/>
      <c r="CTK558" s="152"/>
      <c r="CTL558" s="152"/>
      <c r="CTM558" s="152"/>
      <c r="CTN558" s="152"/>
      <c r="CTO558" s="152"/>
      <c r="CTP558" s="152"/>
      <c r="CTQ558" s="152"/>
      <c r="CTR558" s="152"/>
      <c r="CTS558" s="152"/>
      <c r="CTT558" s="152"/>
      <c r="CTU558" s="152"/>
      <c r="CTV558" s="152"/>
      <c r="CTW558" s="152"/>
      <c r="CTX558" s="152"/>
      <c r="CTY558" s="152"/>
      <c r="CTZ558" s="152"/>
      <c r="CUA558" s="152"/>
      <c r="CUB558" s="152"/>
      <c r="CUC558" s="152"/>
      <c r="CUD558" s="152"/>
      <c r="CUE558" s="152"/>
      <c r="CUF558" s="152"/>
      <c r="CUG558" s="152"/>
      <c r="CUH558" s="152"/>
      <c r="CUI558" s="152"/>
      <c r="CUJ558" s="152"/>
      <c r="CUK558" s="152"/>
      <c r="CUL558" s="152"/>
      <c r="CUM558" s="152"/>
      <c r="CUN558" s="152"/>
      <c r="CUO558" s="152"/>
      <c r="CUP558" s="152"/>
      <c r="CUQ558" s="152"/>
      <c r="CUR558" s="152"/>
      <c r="CUS558" s="152"/>
      <c r="CUT558" s="152"/>
      <c r="CUU558" s="152"/>
      <c r="CUV558" s="152"/>
      <c r="CUW558" s="152"/>
      <c r="CUX558" s="152"/>
      <c r="CUY558" s="152"/>
      <c r="CUZ558" s="152"/>
      <c r="CVA558" s="152"/>
      <c r="CVB558" s="152"/>
      <c r="CVC558" s="152"/>
      <c r="CVD558" s="152"/>
      <c r="CVE558" s="152"/>
      <c r="CVF558" s="152"/>
      <c r="CVG558" s="152"/>
      <c r="CVH558" s="152"/>
      <c r="CVI558" s="152"/>
      <c r="CVJ558" s="152"/>
      <c r="CVK558" s="152"/>
      <c r="CVL558" s="152"/>
      <c r="CVM558" s="152"/>
      <c r="CVN558" s="152"/>
      <c r="CVO558" s="152"/>
      <c r="CVP558" s="152"/>
      <c r="CVQ558" s="152"/>
      <c r="CVR558" s="152"/>
      <c r="CVS558" s="152"/>
      <c r="CVT558" s="152"/>
      <c r="CVU558" s="152"/>
      <c r="CVV558" s="152"/>
      <c r="CVW558" s="152"/>
      <c r="CVX558" s="152"/>
      <c r="CVY558" s="152"/>
      <c r="CVZ558" s="152"/>
      <c r="CWA558" s="152"/>
      <c r="CWB558" s="152"/>
      <c r="CWC558" s="152"/>
      <c r="CWD558" s="152"/>
      <c r="CWE558" s="152"/>
      <c r="CWF558" s="152"/>
      <c r="CWG558" s="152"/>
      <c r="CWH558" s="152"/>
      <c r="CWI558" s="152"/>
      <c r="CWJ558" s="152"/>
      <c r="CWK558" s="152"/>
      <c r="CWL558" s="152"/>
      <c r="CWM558" s="152"/>
      <c r="CWN558" s="152"/>
      <c r="CWO558" s="152"/>
      <c r="CWP558" s="152"/>
      <c r="CWQ558" s="152"/>
      <c r="CWR558" s="152"/>
      <c r="CWS558" s="152"/>
      <c r="CWT558" s="152"/>
      <c r="CWU558" s="152"/>
      <c r="CWV558" s="152"/>
      <c r="CWW558" s="152"/>
      <c r="CWX558" s="152"/>
      <c r="CWY558" s="152"/>
      <c r="CWZ558" s="152"/>
      <c r="CXA558" s="152"/>
      <c r="CXB558" s="152"/>
      <c r="CXC558" s="152"/>
      <c r="CXD558" s="152"/>
      <c r="CXE558" s="152"/>
      <c r="CXF558" s="152"/>
      <c r="CXG558" s="152"/>
      <c r="CXH558" s="152"/>
      <c r="CXI558" s="152"/>
      <c r="CXJ558" s="152"/>
      <c r="CXK558" s="152"/>
      <c r="CXL558" s="152"/>
      <c r="CXM558" s="152"/>
      <c r="CXN558" s="152"/>
      <c r="CXO558" s="152"/>
      <c r="CXP558" s="152"/>
      <c r="CXQ558" s="152"/>
      <c r="CXR558" s="152"/>
      <c r="CXS558" s="152"/>
      <c r="CXT558" s="152"/>
      <c r="CXU558" s="152"/>
      <c r="CXV558" s="152"/>
      <c r="CXW558" s="152"/>
      <c r="CXX558" s="152"/>
      <c r="CXY558" s="152"/>
      <c r="CXZ558" s="152"/>
      <c r="CYA558" s="152"/>
      <c r="CYB558" s="152"/>
      <c r="CYC558" s="152"/>
      <c r="CYD558" s="152"/>
      <c r="CYE558" s="152"/>
      <c r="CYF558" s="152"/>
      <c r="CYG558" s="152"/>
      <c r="CYH558" s="152"/>
      <c r="CYI558" s="152"/>
      <c r="CYJ558" s="152"/>
      <c r="CYK558" s="152"/>
      <c r="CYL558" s="152"/>
      <c r="CYM558" s="152"/>
      <c r="CYN558" s="152"/>
      <c r="CYO558" s="152"/>
      <c r="CYP558" s="152"/>
      <c r="CYQ558" s="152"/>
      <c r="CYR558" s="152"/>
      <c r="CYS558" s="152"/>
      <c r="CYT558" s="152"/>
      <c r="CYU558" s="152"/>
      <c r="CYV558" s="152"/>
      <c r="CYW558" s="152"/>
      <c r="CYX558" s="152"/>
      <c r="CYY558" s="152"/>
      <c r="CYZ558" s="152"/>
      <c r="CZA558" s="152"/>
      <c r="CZB558" s="152"/>
      <c r="CZC558" s="152"/>
      <c r="CZD558" s="152"/>
      <c r="CZE558" s="152"/>
      <c r="CZF558" s="152"/>
      <c r="CZG558" s="152"/>
      <c r="CZH558" s="152"/>
      <c r="CZI558" s="152"/>
      <c r="CZJ558" s="152"/>
      <c r="CZK558" s="152"/>
      <c r="CZL558" s="152"/>
      <c r="CZM558" s="152"/>
      <c r="CZN558" s="152"/>
      <c r="CZO558" s="152"/>
      <c r="CZP558" s="152"/>
      <c r="CZQ558" s="152"/>
      <c r="CZR558" s="152"/>
      <c r="CZS558" s="152"/>
      <c r="CZT558" s="152"/>
      <c r="CZU558" s="152"/>
      <c r="CZV558" s="152"/>
      <c r="CZW558" s="152"/>
      <c r="CZX558" s="152"/>
      <c r="CZY558" s="152"/>
      <c r="CZZ558" s="152"/>
      <c r="DAA558" s="152"/>
      <c r="DAB558" s="152"/>
      <c r="DAC558" s="152"/>
      <c r="DAD558" s="152"/>
      <c r="DAE558" s="152"/>
      <c r="DAF558" s="152"/>
      <c r="DAG558" s="152"/>
      <c r="DAH558" s="152"/>
      <c r="DAI558" s="152"/>
      <c r="DAJ558" s="152"/>
      <c r="DAK558" s="152"/>
      <c r="DAL558" s="152"/>
      <c r="DAM558" s="152"/>
      <c r="DAN558" s="152"/>
      <c r="DAO558" s="152"/>
      <c r="DAP558" s="152"/>
      <c r="DAQ558" s="152"/>
      <c r="DAR558" s="152"/>
      <c r="DAS558" s="152"/>
      <c r="DAT558" s="152"/>
      <c r="DAU558" s="152"/>
      <c r="DAV558" s="152"/>
      <c r="DAW558" s="152"/>
      <c r="DAX558" s="152"/>
      <c r="DAY558" s="152"/>
      <c r="DAZ558" s="152"/>
      <c r="DBA558" s="152"/>
      <c r="DBB558" s="152"/>
      <c r="DBC558" s="152"/>
      <c r="DBD558" s="152"/>
      <c r="DBE558" s="152"/>
      <c r="DBF558" s="152"/>
      <c r="DBG558" s="152"/>
      <c r="DBH558" s="152"/>
      <c r="DBI558" s="152"/>
      <c r="DBJ558" s="152"/>
      <c r="DBK558" s="152"/>
      <c r="DBL558" s="152"/>
      <c r="DBM558" s="152"/>
      <c r="DBN558" s="152"/>
      <c r="DBO558" s="152"/>
      <c r="DBP558" s="152"/>
      <c r="DBQ558" s="152"/>
      <c r="DBR558" s="152"/>
      <c r="DBS558" s="152"/>
      <c r="DBT558" s="152"/>
      <c r="DBU558" s="152"/>
      <c r="DBV558" s="152"/>
      <c r="DBW558" s="152"/>
      <c r="DBX558" s="152"/>
      <c r="DBY558" s="152"/>
      <c r="DBZ558" s="152"/>
      <c r="DCA558" s="152"/>
      <c r="DCB558" s="152"/>
      <c r="DCC558" s="152"/>
      <c r="DCD558" s="152"/>
      <c r="DCE558" s="152"/>
      <c r="DCF558" s="152"/>
      <c r="DCG558" s="152"/>
      <c r="DCH558" s="152"/>
      <c r="DCI558" s="152"/>
      <c r="DCJ558" s="152"/>
      <c r="DCK558" s="152"/>
      <c r="DCL558" s="152"/>
      <c r="DCM558" s="152"/>
      <c r="DCN558" s="152"/>
      <c r="DCO558" s="152"/>
      <c r="DCP558" s="152"/>
      <c r="DCQ558" s="152"/>
      <c r="DCR558" s="152"/>
      <c r="DCS558" s="152"/>
      <c r="DCT558" s="152"/>
      <c r="DCU558" s="152"/>
      <c r="DCV558" s="152"/>
      <c r="DCW558" s="152"/>
      <c r="DCX558" s="152"/>
      <c r="DCY558" s="152"/>
      <c r="DCZ558" s="152"/>
      <c r="DDA558" s="152"/>
      <c r="DDB558" s="152"/>
      <c r="DDC558" s="152"/>
      <c r="DDD558" s="152"/>
      <c r="DDE558" s="152"/>
      <c r="DDF558" s="152"/>
      <c r="DDG558" s="152"/>
      <c r="DDH558" s="152"/>
      <c r="DDI558" s="152"/>
      <c r="DDJ558" s="152"/>
      <c r="DDK558" s="152"/>
      <c r="DDL558" s="152"/>
      <c r="DDM558" s="152"/>
      <c r="DDN558" s="152"/>
      <c r="DDO558" s="152"/>
      <c r="DDP558" s="152"/>
      <c r="DDQ558" s="152"/>
      <c r="DDR558" s="152"/>
      <c r="DDS558" s="152"/>
      <c r="DDT558" s="152"/>
      <c r="DDU558" s="152"/>
      <c r="DDV558" s="152"/>
      <c r="DDW558" s="152"/>
      <c r="DDX558" s="152"/>
      <c r="DDY558" s="152"/>
      <c r="DDZ558" s="152"/>
      <c r="DEA558" s="152"/>
      <c r="DEB558" s="152"/>
      <c r="DEC558" s="152"/>
      <c r="DED558" s="152"/>
      <c r="DEE558" s="152"/>
      <c r="DEF558" s="152"/>
      <c r="DEG558" s="152"/>
      <c r="DEH558" s="152"/>
      <c r="DEI558" s="152"/>
      <c r="DEJ558" s="152"/>
      <c r="DEK558" s="152"/>
      <c r="DEL558" s="152"/>
      <c r="DEM558" s="152"/>
      <c r="DEN558" s="152"/>
      <c r="DEO558" s="152"/>
      <c r="DEP558" s="152"/>
      <c r="DEQ558" s="152"/>
      <c r="DER558" s="152"/>
      <c r="DES558" s="152"/>
      <c r="DET558" s="152"/>
      <c r="DEU558" s="152"/>
      <c r="DEV558" s="152"/>
      <c r="DEW558" s="152"/>
      <c r="DEX558" s="152"/>
      <c r="DEY558" s="152"/>
      <c r="DEZ558" s="152"/>
      <c r="DFA558" s="152"/>
      <c r="DFB558" s="152"/>
      <c r="DFC558" s="152"/>
      <c r="DFD558" s="152"/>
      <c r="DFE558" s="152"/>
      <c r="DFF558" s="152"/>
      <c r="DFG558" s="152"/>
      <c r="DFH558" s="152"/>
      <c r="DFI558" s="152"/>
      <c r="DFJ558" s="152"/>
      <c r="DFK558" s="152"/>
      <c r="DFL558" s="152"/>
      <c r="DFM558" s="152"/>
      <c r="DFN558" s="152"/>
      <c r="DFO558" s="152"/>
      <c r="DFP558" s="152"/>
      <c r="DFQ558" s="152"/>
      <c r="DFR558" s="152"/>
      <c r="DFS558" s="152"/>
      <c r="DFT558" s="152"/>
      <c r="DFU558" s="152"/>
      <c r="DFV558" s="152"/>
      <c r="DFW558" s="152"/>
      <c r="DFX558" s="152"/>
      <c r="DFY558" s="152"/>
      <c r="DFZ558" s="152"/>
      <c r="DGA558" s="152"/>
      <c r="DGB558" s="152"/>
      <c r="DGC558" s="152"/>
      <c r="DGD558" s="152"/>
      <c r="DGE558" s="152"/>
      <c r="DGF558" s="152"/>
      <c r="DGG558" s="152"/>
      <c r="DGH558" s="152"/>
      <c r="DGI558" s="152"/>
      <c r="DGJ558" s="152"/>
      <c r="DGK558" s="152"/>
      <c r="DGL558" s="152"/>
      <c r="DGM558" s="152"/>
      <c r="DGN558" s="152"/>
      <c r="DGO558" s="152"/>
      <c r="DGP558" s="152"/>
      <c r="DGQ558" s="152"/>
      <c r="DGR558" s="152"/>
      <c r="DGS558" s="152"/>
      <c r="DGT558" s="152"/>
      <c r="DGU558" s="152"/>
      <c r="DGV558" s="152"/>
      <c r="DGW558" s="152"/>
      <c r="DGX558" s="152"/>
      <c r="DGY558" s="152"/>
      <c r="DGZ558" s="152"/>
      <c r="DHA558" s="152"/>
      <c r="DHB558" s="152"/>
      <c r="DHC558" s="152"/>
      <c r="DHD558" s="152"/>
      <c r="DHE558" s="152"/>
      <c r="DHF558" s="152"/>
      <c r="DHG558" s="152"/>
      <c r="DHH558" s="152"/>
      <c r="DHI558" s="152"/>
      <c r="DHJ558" s="152"/>
      <c r="DHK558" s="152"/>
      <c r="DHL558" s="152"/>
      <c r="DHM558" s="152"/>
      <c r="DHN558" s="152"/>
      <c r="DHO558" s="152"/>
      <c r="DHP558" s="152"/>
      <c r="DHQ558" s="152"/>
      <c r="DHR558" s="152"/>
      <c r="DHS558" s="152"/>
      <c r="DHT558" s="152"/>
      <c r="DHU558" s="152"/>
      <c r="DHV558" s="152"/>
      <c r="DHW558" s="152"/>
      <c r="DHX558" s="152"/>
      <c r="DHY558" s="152"/>
      <c r="DHZ558" s="152"/>
      <c r="DIA558" s="152"/>
      <c r="DIB558" s="152"/>
      <c r="DIC558" s="152"/>
      <c r="DID558" s="152"/>
      <c r="DIE558" s="152"/>
      <c r="DIF558" s="152"/>
      <c r="DIG558" s="152"/>
      <c r="DIH558" s="152"/>
      <c r="DII558" s="152"/>
      <c r="DIJ558" s="152"/>
      <c r="DIK558" s="152"/>
      <c r="DIL558" s="152"/>
      <c r="DIM558" s="152"/>
      <c r="DIN558" s="152"/>
      <c r="DIO558" s="152"/>
      <c r="DIP558" s="152"/>
      <c r="DIQ558" s="152"/>
      <c r="DIR558" s="152"/>
      <c r="DIS558" s="152"/>
      <c r="DIT558" s="152"/>
      <c r="DIU558" s="152"/>
      <c r="DIV558" s="152"/>
      <c r="DIW558" s="152"/>
      <c r="DIX558" s="152"/>
      <c r="DIY558" s="152"/>
      <c r="DIZ558" s="152"/>
      <c r="DJA558" s="152"/>
      <c r="DJB558" s="152"/>
      <c r="DJC558" s="152"/>
      <c r="DJD558" s="152"/>
      <c r="DJE558" s="152"/>
      <c r="DJF558" s="152"/>
      <c r="DJG558" s="152"/>
      <c r="DJH558" s="152"/>
      <c r="DJI558" s="152"/>
      <c r="DJJ558" s="152"/>
      <c r="DJK558" s="152"/>
      <c r="DJL558" s="152"/>
      <c r="DJM558" s="152"/>
      <c r="DJN558" s="152"/>
      <c r="DJO558" s="152"/>
      <c r="DJP558" s="152"/>
      <c r="DJQ558" s="152"/>
      <c r="DJR558" s="152"/>
      <c r="DJS558" s="152"/>
      <c r="DJT558" s="152"/>
      <c r="DJU558" s="152"/>
      <c r="DJV558" s="152"/>
      <c r="DJW558" s="152"/>
      <c r="DJX558" s="152"/>
      <c r="DJY558" s="152"/>
      <c r="DJZ558" s="152"/>
      <c r="DKA558" s="152"/>
      <c r="DKB558" s="152"/>
      <c r="DKC558" s="152"/>
      <c r="DKD558" s="152"/>
      <c r="DKE558" s="152"/>
      <c r="DKF558" s="152"/>
      <c r="DKG558" s="152"/>
      <c r="DKH558" s="152"/>
      <c r="DKI558" s="152"/>
      <c r="DKJ558" s="152"/>
      <c r="DKK558" s="152"/>
      <c r="DKL558" s="152"/>
      <c r="DKM558" s="152"/>
      <c r="DKN558" s="152"/>
      <c r="DKO558" s="152"/>
      <c r="DKP558" s="152"/>
      <c r="DKQ558" s="152"/>
      <c r="DKR558" s="152"/>
      <c r="DKS558" s="152"/>
      <c r="DKT558" s="152"/>
      <c r="DKU558" s="152"/>
      <c r="DKV558" s="152"/>
      <c r="DKW558" s="152"/>
      <c r="DKX558" s="152"/>
      <c r="DKY558" s="152"/>
      <c r="DKZ558" s="152"/>
      <c r="DLA558" s="152"/>
      <c r="DLB558" s="152"/>
      <c r="DLC558" s="152"/>
      <c r="DLD558" s="152"/>
      <c r="DLE558" s="152"/>
      <c r="DLF558" s="152"/>
      <c r="DLG558" s="152"/>
      <c r="DLH558" s="152"/>
      <c r="DLI558" s="152"/>
      <c r="DLJ558" s="152"/>
      <c r="DLK558" s="152"/>
      <c r="DLL558" s="152"/>
      <c r="DLM558" s="152"/>
      <c r="DLN558" s="152"/>
      <c r="DLO558" s="152"/>
      <c r="DLP558" s="152"/>
      <c r="DLQ558" s="152"/>
      <c r="DLR558" s="152"/>
      <c r="DLS558" s="152"/>
      <c r="DLT558" s="152"/>
      <c r="DLU558" s="152"/>
      <c r="DLV558" s="152"/>
      <c r="DLW558" s="152"/>
      <c r="DLX558" s="152"/>
      <c r="DLY558" s="152"/>
      <c r="DLZ558" s="152"/>
      <c r="DMA558" s="152"/>
      <c r="DMB558" s="152"/>
      <c r="DMC558" s="152"/>
      <c r="DMD558" s="152"/>
      <c r="DME558" s="152"/>
      <c r="DMF558" s="152"/>
      <c r="DMG558" s="152"/>
      <c r="DMH558" s="152"/>
      <c r="DMI558" s="152"/>
      <c r="DMJ558" s="152"/>
      <c r="DMK558" s="152"/>
      <c r="DML558" s="152"/>
      <c r="DMM558" s="152"/>
      <c r="DMN558" s="152"/>
      <c r="DMO558" s="152"/>
      <c r="DMP558" s="152"/>
      <c r="DMQ558" s="152"/>
      <c r="DMR558" s="152"/>
      <c r="DMS558" s="152"/>
      <c r="DMT558" s="152"/>
      <c r="DMU558" s="152"/>
      <c r="DMV558" s="152"/>
      <c r="DMW558" s="152"/>
      <c r="DMX558" s="152"/>
      <c r="DMY558" s="152"/>
      <c r="DMZ558" s="152"/>
      <c r="DNA558" s="152"/>
      <c r="DNB558" s="152"/>
      <c r="DNC558" s="152"/>
      <c r="DND558" s="152"/>
      <c r="DNE558" s="152"/>
      <c r="DNF558" s="152"/>
      <c r="DNG558" s="152"/>
      <c r="DNH558" s="152"/>
      <c r="DNI558" s="152"/>
      <c r="DNJ558" s="152"/>
      <c r="DNK558" s="152"/>
      <c r="DNL558" s="152"/>
      <c r="DNM558" s="152"/>
      <c r="DNN558" s="152"/>
      <c r="DNO558" s="152"/>
      <c r="DNP558" s="152"/>
      <c r="DNQ558" s="152"/>
      <c r="DNR558" s="152"/>
      <c r="DNS558" s="152"/>
      <c r="DNT558" s="152"/>
      <c r="DNU558" s="152"/>
      <c r="DNV558" s="152"/>
      <c r="DNW558" s="152"/>
      <c r="DNX558" s="152"/>
      <c r="DNY558" s="152"/>
      <c r="DNZ558" s="152"/>
      <c r="DOA558" s="152"/>
      <c r="DOB558" s="152"/>
      <c r="DOC558" s="152"/>
      <c r="DOD558" s="152"/>
      <c r="DOE558" s="152"/>
      <c r="DOF558" s="152"/>
      <c r="DOG558" s="152"/>
      <c r="DOH558" s="152"/>
      <c r="DOI558" s="152"/>
      <c r="DOJ558" s="152"/>
      <c r="DOK558" s="152"/>
      <c r="DOL558" s="152"/>
      <c r="DOM558" s="152"/>
      <c r="DON558" s="152"/>
      <c r="DOO558" s="152"/>
      <c r="DOP558" s="152"/>
      <c r="DOQ558" s="152"/>
      <c r="DOR558" s="152"/>
      <c r="DOS558" s="152"/>
      <c r="DOT558" s="152"/>
      <c r="DOU558" s="152"/>
      <c r="DOV558" s="152"/>
      <c r="DOW558" s="152"/>
      <c r="DOX558" s="152"/>
      <c r="DOY558" s="152"/>
      <c r="DOZ558" s="152"/>
      <c r="DPA558" s="152"/>
      <c r="DPB558" s="152"/>
      <c r="DPC558" s="152"/>
      <c r="DPD558" s="152"/>
      <c r="DPE558" s="152"/>
      <c r="DPF558" s="152"/>
      <c r="DPG558" s="152"/>
      <c r="DPH558" s="152"/>
      <c r="DPI558" s="152"/>
      <c r="DPJ558" s="152"/>
      <c r="DPK558" s="152"/>
      <c r="DPL558" s="152"/>
      <c r="DPM558" s="152"/>
      <c r="DPN558" s="152"/>
      <c r="DPO558" s="152"/>
      <c r="DPP558" s="152"/>
      <c r="DPQ558" s="152"/>
      <c r="DPR558" s="152"/>
      <c r="DPS558" s="152"/>
      <c r="DPT558" s="152"/>
      <c r="DPU558" s="152"/>
      <c r="DPV558" s="152"/>
      <c r="DPW558" s="152"/>
      <c r="DPX558" s="152"/>
      <c r="DPY558" s="152"/>
      <c r="DPZ558" s="152"/>
      <c r="DQA558" s="152"/>
      <c r="DQB558" s="152"/>
      <c r="DQC558" s="152"/>
      <c r="DQD558" s="152"/>
      <c r="DQE558" s="152"/>
      <c r="DQF558" s="152"/>
      <c r="DQG558" s="152"/>
      <c r="DQH558" s="152"/>
      <c r="DQI558" s="152"/>
      <c r="DQJ558" s="152"/>
      <c r="DQK558" s="152"/>
      <c r="DQL558" s="152"/>
      <c r="DQM558" s="152"/>
      <c r="DQN558" s="152"/>
      <c r="DQO558" s="152"/>
      <c r="DQP558" s="152"/>
      <c r="DQQ558" s="152"/>
      <c r="DQR558" s="152"/>
      <c r="DQS558" s="152"/>
      <c r="DQT558" s="152"/>
      <c r="DQU558" s="152"/>
      <c r="DQV558" s="152"/>
      <c r="DQW558" s="152"/>
      <c r="DQX558" s="152"/>
      <c r="DQY558" s="152"/>
      <c r="DQZ558" s="152"/>
      <c r="DRA558" s="152"/>
      <c r="DRB558" s="152"/>
      <c r="DRC558" s="152"/>
      <c r="DRD558" s="152"/>
      <c r="DRE558" s="152"/>
      <c r="DRF558" s="152"/>
      <c r="DRG558" s="152"/>
      <c r="DRH558" s="152"/>
      <c r="DRI558" s="152"/>
      <c r="DRJ558" s="152"/>
      <c r="DRK558" s="152"/>
      <c r="DRL558" s="152"/>
      <c r="DRM558" s="152"/>
      <c r="DRN558" s="152"/>
      <c r="DRO558" s="152"/>
      <c r="DRP558" s="152"/>
      <c r="DRQ558" s="152"/>
      <c r="DRR558" s="152"/>
      <c r="DRS558" s="152"/>
      <c r="DRT558" s="152"/>
      <c r="DRU558" s="152"/>
      <c r="DRV558" s="152"/>
      <c r="DRW558" s="152"/>
      <c r="DRX558" s="152"/>
      <c r="DRY558" s="152"/>
      <c r="DRZ558" s="152"/>
      <c r="DSA558" s="152"/>
      <c r="DSB558" s="152"/>
      <c r="DSC558" s="152"/>
      <c r="DSD558" s="152"/>
      <c r="DSE558" s="152"/>
      <c r="DSF558" s="152"/>
      <c r="DSG558" s="152"/>
      <c r="DSH558" s="152"/>
      <c r="DSI558" s="152"/>
      <c r="DSJ558" s="152"/>
      <c r="DSK558" s="152"/>
      <c r="DSL558" s="152"/>
      <c r="DSM558" s="152"/>
      <c r="DSN558" s="152"/>
      <c r="DSO558" s="152"/>
      <c r="DSP558" s="152"/>
      <c r="DSQ558" s="152"/>
      <c r="DSR558" s="152"/>
      <c r="DSS558" s="152"/>
      <c r="DST558" s="152"/>
      <c r="DSU558" s="152"/>
      <c r="DSV558" s="152"/>
      <c r="DSW558" s="152"/>
      <c r="DSX558" s="152"/>
      <c r="DSY558" s="152"/>
      <c r="DSZ558" s="152"/>
      <c r="DTA558" s="152"/>
      <c r="DTB558" s="152"/>
      <c r="DTC558" s="152"/>
      <c r="DTD558" s="152"/>
      <c r="DTE558" s="152"/>
      <c r="DTF558" s="152"/>
      <c r="DTG558" s="152"/>
      <c r="DTH558" s="152"/>
      <c r="DTI558" s="152"/>
      <c r="DTJ558" s="152"/>
      <c r="DTK558" s="152"/>
      <c r="DTL558" s="152"/>
      <c r="DTM558" s="152"/>
      <c r="DTN558" s="152"/>
      <c r="DTO558" s="152"/>
      <c r="DTP558" s="152"/>
      <c r="DTQ558" s="152"/>
      <c r="DTR558" s="152"/>
      <c r="DTS558" s="152"/>
      <c r="DTT558" s="152"/>
      <c r="DTU558" s="152"/>
      <c r="DTV558" s="152"/>
      <c r="DTW558" s="152"/>
      <c r="DTX558" s="152"/>
      <c r="DTY558" s="152"/>
      <c r="DTZ558" s="152"/>
      <c r="DUA558" s="152"/>
      <c r="DUB558" s="152"/>
      <c r="DUC558" s="152"/>
      <c r="DUD558" s="152"/>
      <c r="DUE558" s="152"/>
      <c r="DUF558" s="152"/>
      <c r="DUG558" s="152"/>
      <c r="DUH558" s="152"/>
      <c r="DUI558" s="152"/>
      <c r="DUJ558" s="152"/>
      <c r="DUK558" s="152"/>
      <c r="DUL558" s="152"/>
      <c r="DUM558" s="152"/>
      <c r="DUN558" s="152"/>
      <c r="DUO558" s="152"/>
      <c r="DUP558" s="152"/>
      <c r="DUQ558" s="152"/>
      <c r="DUR558" s="152"/>
      <c r="DUS558" s="152"/>
      <c r="DUT558" s="152"/>
      <c r="DUU558" s="152"/>
      <c r="DUV558" s="152"/>
      <c r="DUW558" s="152"/>
      <c r="DUX558" s="152"/>
      <c r="DUY558" s="152"/>
      <c r="DUZ558" s="152"/>
      <c r="DVA558" s="152"/>
      <c r="DVB558" s="152"/>
      <c r="DVC558" s="152"/>
      <c r="DVD558" s="152"/>
      <c r="DVE558" s="152"/>
      <c r="DVF558" s="152"/>
      <c r="DVG558" s="152"/>
      <c r="DVH558" s="152"/>
      <c r="DVI558" s="152"/>
      <c r="DVJ558" s="152"/>
      <c r="DVK558" s="152"/>
      <c r="DVL558" s="152"/>
      <c r="DVM558" s="152"/>
      <c r="DVN558" s="152"/>
      <c r="DVO558" s="152"/>
      <c r="DVP558" s="152"/>
      <c r="DVQ558" s="152"/>
      <c r="DVR558" s="152"/>
      <c r="DVS558" s="152"/>
      <c r="DVT558" s="152"/>
      <c r="DVU558" s="152"/>
      <c r="DVV558" s="152"/>
      <c r="DVW558" s="152"/>
      <c r="DVX558" s="152"/>
      <c r="DVY558" s="152"/>
      <c r="DVZ558" s="152"/>
      <c r="DWA558" s="152"/>
      <c r="DWB558" s="152"/>
      <c r="DWC558" s="152"/>
      <c r="DWD558" s="152"/>
      <c r="DWE558" s="152"/>
      <c r="DWF558" s="152"/>
      <c r="DWG558" s="152"/>
      <c r="DWH558" s="152"/>
      <c r="DWI558" s="152"/>
      <c r="DWJ558" s="152"/>
      <c r="DWK558" s="152"/>
      <c r="DWL558" s="152"/>
      <c r="DWM558" s="152"/>
      <c r="DWN558" s="152"/>
      <c r="DWO558" s="152"/>
      <c r="DWP558" s="152"/>
      <c r="DWQ558" s="152"/>
      <c r="DWR558" s="152"/>
      <c r="DWS558" s="152"/>
      <c r="DWT558" s="152"/>
      <c r="DWU558" s="152"/>
      <c r="DWV558" s="152"/>
      <c r="DWW558" s="152"/>
      <c r="DWX558" s="152"/>
      <c r="DWY558" s="152"/>
      <c r="DWZ558" s="152"/>
      <c r="DXA558" s="152"/>
      <c r="DXB558" s="152"/>
      <c r="DXC558" s="152"/>
      <c r="DXD558" s="152"/>
      <c r="DXE558" s="152"/>
      <c r="DXF558" s="152"/>
      <c r="DXG558" s="152"/>
      <c r="DXH558" s="152"/>
      <c r="DXI558" s="152"/>
      <c r="DXJ558" s="152"/>
      <c r="DXK558" s="152"/>
      <c r="DXL558" s="152"/>
      <c r="DXM558" s="152"/>
      <c r="DXN558" s="152"/>
      <c r="DXO558" s="152"/>
      <c r="DXP558" s="152"/>
      <c r="DXQ558" s="152"/>
      <c r="DXR558" s="152"/>
      <c r="DXS558" s="152"/>
      <c r="DXT558" s="152"/>
      <c r="DXU558" s="152"/>
      <c r="DXV558" s="152"/>
      <c r="DXW558" s="152"/>
      <c r="DXX558" s="152"/>
      <c r="DXY558" s="152"/>
      <c r="DXZ558" s="152"/>
      <c r="DYA558" s="152"/>
      <c r="DYB558" s="152"/>
      <c r="DYC558" s="152"/>
      <c r="DYD558" s="152"/>
      <c r="DYE558" s="152"/>
      <c r="DYF558" s="152"/>
      <c r="DYG558" s="152"/>
      <c r="DYH558" s="152"/>
      <c r="DYI558" s="152"/>
      <c r="DYJ558" s="152"/>
      <c r="DYK558" s="152"/>
      <c r="DYL558" s="152"/>
      <c r="DYM558" s="152"/>
      <c r="DYN558" s="152"/>
      <c r="DYO558" s="152"/>
      <c r="DYP558" s="152"/>
      <c r="DYQ558" s="152"/>
      <c r="DYR558" s="152"/>
      <c r="DYS558" s="152"/>
      <c r="DYT558" s="152"/>
      <c r="DYU558" s="152"/>
      <c r="DYV558" s="152"/>
      <c r="DYW558" s="152"/>
      <c r="DYX558" s="152"/>
      <c r="DYY558" s="152"/>
      <c r="DYZ558" s="152"/>
      <c r="DZA558" s="152"/>
      <c r="DZB558" s="152"/>
      <c r="DZC558" s="152"/>
      <c r="DZD558" s="152"/>
      <c r="DZE558" s="152"/>
      <c r="DZF558" s="152"/>
      <c r="DZG558" s="152"/>
      <c r="DZH558" s="152"/>
      <c r="DZI558" s="152"/>
      <c r="DZJ558" s="152"/>
      <c r="DZK558" s="152"/>
      <c r="DZL558" s="152"/>
      <c r="DZM558" s="152"/>
      <c r="DZN558" s="152"/>
      <c r="DZO558" s="152"/>
      <c r="DZP558" s="152"/>
      <c r="DZQ558" s="152"/>
      <c r="DZR558" s="152"/>
      <c r="DZS558" s="152"/>
      <c r="DZT558" s="152"/>
      <c r="DZU558" s="152"/>
      <c r="DZV558" s="152"/>
      <c r="DZW558" s="152"/>
      <c r="DZX558" s="152"/>
      <c r="DZY558" s="152"/>
      <c r="DZZ558" s="152"/>
      <c r="EAA558" s="152"/>
      <c r="EAB558" s="152"/>
      <c r="EAC558" s="152"/>
      <c r="EAD558" s="152"/>
      <c r="EAE558" s="152"/>
      <c r="EAF558" s="152"/>
      <c r="EAG558" s="152"/>
      <c r="EAH558" s="152"/>
      <c r="EAI558" s="152"/>
      <c r="EAJ558" s="152"/>
      <c r="EAK558" s="152"/>
      <c r="EAL558" s="152"/>
      <c r="EAM558" s="152"/>
      <c r="EAN558" s="152"/>
      <c r="EAO558" s="152"/>
      <c r="EAP558" s="152"/>
      <c r="EAQ558" s="152"/>
      <c r="EAR558" s="152"/>
      <c r="EAS558" s="152"/>
      <c r="EAT558" s="152"/>
      <c r="EAU558" s="152"/>
      <c r="EAV558" s="152"/>
      <c r="EAW558" s="152"/>
      <c r="EAX558" s="152"/>
      <c r="EAY558" s="152"/>
      <c r="EAZ558" s="152"/>
      <c r="EBA558" s="152"/>
      <c r="EBB558" s="152"/>
      <c r="EBC558" s="152"/>
      <c r="EBD558" s="152"/>
      <c r="EBE558" s="152"/>
      <c r="EBF558" s="152"/>
      <c r="EBG558" s="152"/>
      <c r="EBH558" s="152"/>
      <c r="EBI558" s="152"/>
      <c r="EBJ558" s="152"/>
      <c r="EBK558" s="152"/>
      <c r="EBL558" s="152"/>
      <c r="EBM558" s="152"/>
      <c r="EBN558" s="152"/>
      <c r="EBO558" s="152"/>
      <c r="EBP558" s="152"/>
      <c r="EBQ558" s="152"/>
      <c r="EBR558" s="152"/>
      <c r="EBS558" s="152"/>
      <c r="EBT558" s="152"/>
      <c r="EBU558" s="152"/>
      <c r="EBV558" s="152"/>
      <c r="EBW558" s="152"/>
      <c r="EBX558" s="152"/>
      <c r="EBY558" s="152"/>
      <c r="EBZ558" s="152"/>
      <c r="ECA558" s="152"/>
      <c r="ECB558" s="152"/>
      <c r="ECC558" s="152"/>
      <c r="ECD558" s="152"/>
      <c r="ECE558" s="152"/>
      <c r="ECF558" s="152"/>
      <c r="ECG558" s="152"/>
      <c r="ECH558" s="152"/>
      <c r="ECI558" s="152"/>
      <c r="ECJ558" s="152"/>
      <c r="ECK558" s="152"/>
      <c r="ECL558" s="152"/>
      <c r="ECM558" s="152"/>
      <c r="ECN558" s="152"/>
      <c r="ECO558" s="152"/>
      <c r="ECP558" s="152"/>
      <c r="ECQ558" s="152"/>
      <c r="ECR558" s="152"/>
      <c r="ECS558" s="152"/>
      <c r="ECT558" s="152"/>
      <c r="ECU558" s="152"/>
      <c r="ECV558" s="152"/>
      <c r="ECW558" s="152"/>
      <c r="ECX558" s="152"/>
      <c r="ECY558" s="152"/>
      <c r="ECZ558" s="152"/>
      <c r="EDA558" s="152"/>
      <c r="EDB558" s="152"/>
      <c r="EDC558" s="152"/>
      <c r="EDD558" s="152"/>
      <c r="EDE558" s="152"/>
      <c r="EDF558" s="152"/>
      <c r="EDG558" s="152"/>
      <c r="EDH558" s="152"/>
      <c r="EDI558" s="152"/>
      <c r="EDJ558" s="152"/>
      <c r="EDK558" s="152"/>
      <c r="EDL558" s="152"/>
      <c r="EDM558" s="152"/>
      <c r="EDN558" s="152"/>
      <c r="EDO558" s="152"/>
      <c r="EDP558" s="152"/>
      <c r="EDQ558" s="152"/>
      <c r="EDR558" s="152"/>
      <c r="EDS558" s="152"/>
      <c r="EDT558" s="152"/>
      <c r="EDU558" s="152"/>
      <c r="EDV558" s="152"/>
      <c r="EDW558" s="152"/>
      <c r="EDX558" s="152"/>
      <c r="EDY558" s="152"/>
      <c r="EDZ558" s="152"/>
      <c r="EEA558" s="152"/>
      <c r="EEB558" s="152"/>
      <c r="EEC558" s="152"/>
      <c r="EED558" s="152"/>
      <c r="EEE558" s="152"/>
      <c r="EEF558" s="152"/>
      <c r="EEG558" s="152"/>
      <c r="EEH558" s="152"/>
      <c r="EEI558" s="152"/>
      <c r="EEJ558" s="152"/>
      <c r="EEK558" s="152"/>
      <c r="EEL558" s="152"/>
      <c r="EEM558" s="152"/>
      <c r="EEN558" s="152"/>
      <c r="EEO558" s="152"/>
      <c r="EEP558" s="152"/>
      <c r="EEQ558" s="152"/>
      <c r="EER558" s="152"/>
      <c r="EES558" s="152"/>
      <c r="EET558" s="152"/>
      <c r="EEU558" s="152"/>
      <c r="EEV558" s="152"/>
      <c r="EEW558" s="152"/>
      <c r="EEX558" s="152"/>
      <c r="EEY558" s="152"/>
      <c r="EEZ558" s="152"/>
      <c r="EFA558" s="152"/>
      <c r="EFB558" s="152"/>
      <c r="EFC558" s="152"/>
      <c r="EFD558" s="152"/>
      <c r="EFE558" s="152"/>
      <c r="EFF558" s="152"/>
      <c r="EFG558" s="152"/>
      <c r="EFH558" s="152"/>
      <c r="EFI558" s="152"/>
      <c r="EFJ558" s="152"/>
      <c r="EFK558" s="152"/>
      <c r="EFL558" s="152"/>
      <c r="EFM558" s="152"/>
      <c r="EFN558" s="152"/>
      <c r="EFO558" s="152"/>
      <c r="EFP558" s="152"/>
      <c r="EFQ558" s="152"/>
      <c r="EFR558" s="152"/>
      <c r="EFS558" s="152"/>
      <c r="EFT558" s="152"/>
      <c r="EFU558" s="152"/>
      <c r="EFV558" s="152"/>
      <c r="EFW558" s="152"/>
      <c r="EFX558" s="152"/>
      <c r="EFY558" s="152"/>
      <c r="EFZ558" s="152"/>
      <c r="EGA558" s="152"/>
      <c r="EGB558" s="152"/>
      <c r="EGC558" s="152"/>
      <c r="EGD558" s="152"/>
      <c r="EGE558" s="152"/>
      <c r="EGF558" s="152"/>
      <c r="EGG558" s="152"/>
      <c r="EGH558" s="152"/>
      <c r="EGI558" s="152"/>
      <c r="EGJ558" s="152"/>
      <c r="EGK558" s="152"/>
      <c r="EGL558" s="152"/>
      <c r="EGM558" s="152"/>
      <c r="EGN558" s="152"/>
      <c r="EGO558" s="152"/>
      <c r="EGP558" s="152"/>
      <c r="EGQ558" s="152"/>
      <c r="EGR558" s="152"/>
      <c r="EGS558" s="152"/>
      <c r="EGT558" s="152"/>
      <c r="EGU558" s="152"/>
      <c r="EGV558" s="152"/>
      <c r="EGW558" s="152"/>
      <c r="EGX558" s="152"/>
      <c r="EGY558" s="152"/>
      <c r="EGZ558" s="152"/>
      <c r="EHA558" s="152"/>
      <c r="EHB558" s="152"/>
      <c r="EHC558" s="152"/>
      <c r="EHD558" s="152"/>
      <c r="EHE558" s="152"/>
      <c r="EHF558" s="152"/>
      <c r="EHG558" s="152"/>
      <c r="EHH558" s="152"/>
      <c r="EHI558" s="152"/>
      <c r="EHJ558" s="152"/>
      <c r="EHK558" s="152"/>
      <c r="EHL558" s="152"/>
      <c r="EHM558" s="152"/>
      <c r="EHN558" s="152"/>
      <c r="EHO558" s="152"/>
      <c r="EHP558" s="152"/>
      <c r="EHQ558" s="152"/>
      <c r="EHR558" s="152"/>
      <c r="EHS558" s="152"/>
      <c r="EHT558" s="152"/>
      <c r="EHU558" s="152"/>
      <c r="EHV558" s="152"/>
      <c r="EHW558" s="152"/>
      <c r="EHX558" s="152"/>
      <c r="EHY558" s="152"/>
      <c r="EHZ558" s="152"/>
      <c r="EIA558" s="152"/>
      <c r="EIB558" s="152"/>
      <c r="EIC558" s="152"/>
      <c r="EID558" s="152"/>
      <c r="EIE558" s="152"/>
      <c r="EIF558" s="152"/>
      <c r="EIG558" s="152"/>
      <c r="EIH558" s="152"/>
      <c r="EII558" s="152"/>
      <c r="EIJ558" s="152"/>
      <c r="EIK558" s="152"/>
      <c r="EIL558" s="152"/>
      <c r="EIM558" s="152"/>
      <c r="EIN558" s="152"/>
      <c r="EIO558" s="152"/>
      <c r="EIP558" s="152"/>
      <c r="EIQ558" s="152"/>
      <c r="EIR558" s="152"/>
      <c r="EIS558" s="152"/>
      <c r="EIT558" s="152"/>
      <c r="EIU558" s="152"/>
      <c r="EIV558" s="152"/>
      <c r="EIW558" s="152"/>
      <c r="EIX558" s="152"/>
      <c r="EIY558" s="152"/>
      <c r="EIZ558" s="152"/>
      <c r="EJA558" s="152"/>
      <c r="EJB558" s="152"/>
      <c r="EJC558" s="152"/>
      <c r="EJD558" s="152"/>
      <c r="EJE558" s="152"/>
      <c r="EJF558" s="152"/>
      <c r="EJG558" s="152"/>
      <c r="EJH558" s="152"/>
      <c r="EJI558" s="152"/>
      <c r="EJJ558" s="152"/>
      <c r="EJK558" s="152"/>
      <c r="EJL558" s="152"/>
      <c r="EJM558" s="152"/>
      <c r="EJN558" s="152"/>
      <c r="EJO558" s="152"/>
      <c r="EJP558" s="152"/>
      <c r="EJQ558" s="152"/>
      <c r="EJR558" s="152"/>
      <c r="EJS558" s="152"/>
      <c r="EJT558" s="152"/>
      <c r="EJU558" s="152"/>
      <c r="EJV558" s="152"/>
      <c r="EJW558" s="152"/>
      <c r="EJX558" s="152"/>
      <c r="EJY558" s="152"/>
      <c r="EJZ558" s="152"/>
      <c r="EKA558" s="152"/>
      <c r="EKB558" s="152"/>
      <c r="EKC558" s="152"/>
      <c r="EKD558" s="152"/>
      <c r="EKE558" s="152"/>
      <c r="EKF558" s="152"/>
      <c r="EKG558" s="152"/>
      <c r="EKH558" s="152"/>
      <c r="EKI558" s="152"/>
      <c r="EKJ558" s="152"/>
      <c r="EKK558" s="152"/>
      <c r="EKL558" s="152"/>
      <c r="EKM558" s="152"/>
      <c r="EKN558" s="152"/>
      <c r="EKO558" s="152"/>
      <c r="EKP558" s="152"/>
      <c r="EKQ558" s="152"/>
      <c r="EKR558" s="152"/>
      <c r="EKS558" s="152"/>
      <c r="EKT558" s="152"/>
      <c r="EKU558" s="152"/>
      <c r="EKV558" s="152"/>
      <c r="EKW558" s="152"/>
      <c r="EKX558" s="152"/>
      <c r="EKY558" s="152"/>
      <c r="EKZ558" s="152"/>
      <c r="ELA558" s="152"/>
      <c r="ELB558" s="152"/>
      <c r="ELC558" s="152"/>
      <c r="ELD558" s="152"/>
      <c r="ELE558" s="152"/>
      <c r="ELF558" s="152"/>
      <c r="ELG558" s="152"/>
      <c r="ELH558" s="152"/>
      <c r="ELI558" s="152"/>
      <c r="ELJ558" s="152"/>
      <c r="ELK558" s="152"/>
      <c r="ELL558" s="152"/>
      <c r="ELM558" s="152"/>
      <c r="ELN558" s="152"/>
      <c r="ELO558" s="152"/>
      <c r="ELP558" s="152"/>
      <c r="ELQ558" s="152"/>
      <c r="ELR558" s="152"/>
      <c r="ELS558" s="152"/>
      <c r="ELT558" s="152"/>
      <c r="ELU558" s="152"/>
      <c r="ELV558" s="152"/>
      <c r="ELW558" s="152"/>
      <c r="ELX558" s="152"/>
      <c r="ELY558" s="152"/>
      <c r="ELZ558" s="152"/>
      <c r="EMA558" s="152"/>
      <c r="EMB558" s="152"/>
      <c r="EMC558" s="152"/>
      <c r="EMD558" s="152"/>
      <c r="EME558" s="152"/>
      <c r="EMF558" s="152"/>
      <c r="EMG558" s="152"/>
      <c r="EMH558" s="152"/>
      <c r="EMI558" s="152"/>
      <c r="EMJ558" s="152"/>
      <c r="EMK558" s="152"/>
      <c r="EML558" s="152"/>
      <c r="EMM558" s="152"/>
      <c r="EMN558" s="152"/>
      <c r="EMO558" s="152"/>
      <c r="EMP558" s="152"/>
      <c r="EMQ558" s="152"/>
      <c r="EMR558" s="152"/>
      <c r="EMS558" s="152"/>
      <c r="EMT558" s="152"/>
      <c r="EMU558" s="152"/>
      <c r="EMV558" s="152"/>
      <c r="EMW558" s="152"/>
      <c r="EMX558" s="152"/>
      <c r="EMY558" s="152"/>
      <c r="EMZ558" s="152"/>
      <c r="ENA558" s="152"/>
      <c r="ENB558" s="152"/>
      <c r="ENC558" s="152"/>
      <c r="END558" s="152"/>
      <c r="ENE558" s="152"/>
      <c r="ENF558" s="152"/>
      <c r="ENG558" s="152"/>
      <c r="ENH558" s="152"/>
      <c r="ENI558" s="152"/>
      <c r="ENJ558" s="152"/>
      <c r="ENK558" s="152"/>
      <c r="ENL558" s="152"/>
      <c r="ENM558" s="152"/>
      <c r="ENN558" s="152"/>
      <c r="ENO558" s="152"/>
      <c r="ENP558" s="152"/>
      <c r="ENQ558" s="152"/>
      <c r="ENR558" s="152"/>
      <c r="ENS558" s="152"/>
      <c r="ENT558" s="152"/>
      <c r="ENU558" s="152"/>
      <c r="ENV558" s="152"/>
      <c r="ENW558" s="152"/>
      <c r="ENX558" s="152"/>
      <c r="ENY558" s="152"/>
      <c r="ENZ558" s="152"/>
      <c r="EOA558" s="152"/>
      <c r="EOB558" s="152"/>
      <c r="EOC558" s="152"/>
      <c r="EOD558" s="152"/>
      <c r="EOE558" s="152"/>
      <c r="EOF558" s="152"/>
      <c r="EOG558" s="152"/>
      <c r="EOH558" s="152"/>
      <c r="EOI558" s="152"/>
      <c r="EOJ558" s="152"/>
      <c r="EOK558" s="152"/>
      <c r="EOL558" s="152"/>
      <c r="EOM558" s="152"/>
      <c r="EON558" s="152"/>
      <c r="EOO558" s="152"/>
      <c r="EOP558" s="152"/>
      <c r="EOQ558" s="152"/>
      <c r="EOR558" s="152"/>
      <c r="EOS558" s="152"/>
      <c r="EOT558" s="152"/>
      <c r="EOU558" s="152"/>
      <c r="EOV558" s="152"/>
      <c r="EOW558" s="152"/>
      <c r="EOX558" s="152"/>
      <c r="EOY558" s="152"/>
      <c r="EOZ558" s="152"/>
      <c r="EPA558" s="152"/>
      <c r="EPB558" s="152"/>
      <c r="EPC558" s="152"/>
      <c r="EPD558" s="152"/>
      <c r="EPE558" s="152"/>
      <c r="EPF558" s="152"/>
      <c r="EPG558" s="152"/>
      <c r="EPH558" s="152"/>
      <c r="EPI558" s="152"/>
      <c r="EPJ558" s="152"/>
      <c r="EPK558" s="152"/>
      <c r="EPL558" s="152"/>
      <c r="EPM558" s="152"/>
      <c r="EPN558" s="152"/>
      <c r="EPO558" s="152"/>
      <c r="EPP558" s="152"/>
      <c r="EPQ558" s="152"/>
      <c r="EPR558" s="152"/>
      <c r="EPS558" s="152"/>
      <c r="EPT558" s="152"/>
      <c r="EPU558" s="152"/>
      <c r="EPV558" s="152"/>
      <c r="EPW558" s="152"/>
      <c r="EPX558" s="152"/>
      <c r="EPY558" s="152"/>
      <c r="EPZ558" s="152"/>
      <c r="EQA558" s="152"/>
      <c r="EQB558" s="152"/>
      <c r="EQC558" s="152"/>
      <c r="EQD558" s="152"/>
      <c r="EQE558" s="152"/>
      <c r="EQF558" s="152"/>
      <c r="EQG558" s="152"/>
      <c r="EQH558" s="152"/>
      <c r="EQI558" s="152"/>
      <c r="EQJ558" s="152"/>
      <c r="EQK558" s="152"/>
      <c r="EQL558" s="152"/>
      <c r="EQM558" s="152"/>
      <c r="EQN558" s="152"/>
      <c r="EQO558" s="152"/>
      <c r="EQP558" s="152"/>
      <c r="EQQ558" s="152"/>
      <c r="EQR558" s="152"/>
      <c r="EQS558" s="152"/>
      <c r="EQT558" s="152"/>
      <c r="EQU558" s="152"/>
      <c r="EQV558" s="152"/>
      <c r="EQW558" s="152"/>
      <c r="EQX558" s="152"/>
      <c r="EQY558" s="152"/>
      <c r="EQZ558" s="152"/>
      <c r="ERA558" s="152"/>
      <c r="ERB558" s="152"/>
      <c r="ERC558" s="152"/>
      <c r="ERD558" s="152"/>
      <c r="ERE558" s="152"/>
      <c r="ERF558" s="152"/>
      <c r="ERG558" s="152"/>
      <c r="ERH558" s="152"/>
      <c r="ERI558" s="152"/>
      <c r="ERJ558" s="152"/>
      <c r="ERK558" s="152"/>
      <c r="ERL558" s="152"/>
      <c r="ERM558" s="152"/>
      <c r="ERN558" s="152"/>
      <c r="ERO558" s="152"/>
      <c r="ERP558" s="152"/>
      <c r="ERQ558" s="152"/>
      <c r="ERR558" s="152"/>
      <c r="ERS558" s="152"/>
      <c r="ERT558" s="152"/>
      <c r="ERU558" s="152"/>
      <c r="ERV558" s="152"/>
      <c r="ERW558" s="152"/>
      <c r="ERX558" s="152"/>
      <c r="ERY558" s="152"/>
      <c r="ERZ558" s="152"/>
      <c r="ESA558" s="152"/>
      <c r="ESB558" s="152"/>
      <c r="ESC558" s="152"/>
      <c r="ESD558" s="152"/>
      <c r="ESE558" s="152"/>
      <c r="ESF558" s="152"/>
      <c r="ESG558" s="152"/>
      <c r="ESH558" s="152"/>
      <c r="ESI558" s="152"/>
      <c r="ESJ558" s="152"/>
      <c r="ESK558" s="152"/>
      <c r="ESL558" s="152"/>
      <c r="ESM558" s="152"/>
      <c r="ESN558" s="152"/>
      <c r="ESO558" s="152"/>
      <c r="ESP558" s="152"/>
      <c r="ESQ558" s="152"/>
      <c r="ESR558" s="152"/>
      <c r="ESS558" s="152"/>
      <c r="EST558" s="152"/>
      <c r="ESU558" s="152"/>
      <c r="ESV558" s="152"/>
      <c r="ESW558" s="152"/>
      <c r="ESX558" s="152"/>
      <c r="ESY558" s="152"/>
      <c r="ESZ558" s="152"/>
      <c r="ETA558" s="152"/>
      <c r="ETB558" s="152"/>
      <c r="ETC558" s="152"/>
      <c r="ETD558" s="152"/>
      <c r="ETE558" s="152"/>
      <c r="ETF558" s="152"/>
      <c r="ETG558" s="152"/>
      <c r="ETH558" s="152"/>
      <c r="ETI558" s="152"/>
      <c r="ETJ558" s="152"/>
      <c r="ETK558" s="152"/>
      <c r="ETL558" s="152"/>
      <c r="ETM558" s="152"/>
      <c r="ETN558" s="152"/>
      <c r="ETO558" s="152"/>
      <c r="ETP558" s="152"/>
      <c r="ETQ558" s="152"/>
      <c r="ETR558" s="152"/>
      <c r="ETS558" s="152"/>
      <c r="ETT558" s="152"/>
      <c r="ETU558" s="152"/>
      <c r="ETV558" s="152"/>
      <c r="ETW558" s="152"/>
      <c r="ETX558" s="152"/>
      <c r="ETY558" s="152"/>
      <c r="ETZ558" s="152"/>
      <c r="EUA558" s="152"/>
      <c r="EUB558" s="152"/>
      <c r="EUC558" s="152"/>
      <c r="EUD558" s="152"/>
      <c r="EUE558" s="152"/>
      <c r="EUF558" s="152"/>
      <c r="EUG558" s="152"/>
      <c r="EUH558" s="152"/>
      <c r="EUI558" s="152"/>
      <c r="EUJ558" s="152"/>
      <c r="EUK558" s="152"/>
      <c r="EUL558" s="152"/>
      <c r="EUM558" s="152"/>
      <c r="EUN558" s="152"/>
      <c r="EUO558" s="152"/>
      <c r="EUP558" s="152"/>
      <c r="EUQ558" s="152"/>
      <c r="EUR558" s="152"/>
      <c r="EUS558" s="152"/>
      <c r="EUT558" s="152"/>
      <c r="EUU558" s="152"/>
      <c r="EUV558" s="152"/>
      <c r="EUW558" s="152"/>
      <c r="EUX558" s="152"/>
      <c r="EUY558" s="152"/>
      <c r="EUZ558" s="152"/>
      <c r="EVA558" s="152"/>
      <c r="EVB558" s="152"/>
      <c r="EVC558" s="152"/>
      <c r="EVD558" s="152"/>
      <c r="EVE558" s="152"/>
      <c r="EVF558" s="152"/>
      <c r="EVG558" s="152"/>
      <c r="EVH558" s="152"/>
      <c r="EVI558" s="152"/>
      <c r="EVJ558" s="152"/>
      <c r="EVK558" s="152"/>
      <c r="EVL558" s="152"/>
      <c r="EVM558" s="152"/>
      <c r="EVN558" s="152"/>
      <c r="EVO558" s="152"/>
      <c r="EVP558" s="152"/>
      <c r="EVQ558" s="152"/>
      <c r="EVR558" s="152"/>
      <c r="EVS558" s="152"/>
      <c r="EVT558" s="152"/>
      <c r="EVU558" s="152"/>
      <c r="EVV558" s="152"/>
      <c r="EVW558" s="152"/>
      <c r="EVX558" s="152"/>
      <c r="EVY558" s="152"/>
      <c r="EVZ558" s="152"/>
      <c r="EWA558" s="152"/>
      <c r="EWB558" s="152"/>
      <c r="EWC558" s="152"/>
      <c r="EWD558" s="152"/>
      <c r="EWE558" s="152"/>
      <c r="EWF558" s="152"/>
      <c r="EWG558" s="152"/>
      <c r="EWH558" s="152"/>
      <c r="EWI558" s="152"/>
      <c r="EWJ558" s="152"/>
      <c r="EWK558" s="152"/>
      <c r="EWL558" s="152"/>
      <c r="EWM558" s="152"/>
      <c r="EWN558" s="152"/>
      <c r="EWO558" s="152"/>
      <c r="EWP558" s="152"/>
      <c r="EWQ558" s="152"/>
      <c r="EWR558" s="152"/>
      <c r="EWS558" s="152"/>
      <c r="EWT558" s="152"/>
      <c r="EWU558" s="152"/>
      <c r="EWV558" s="152"/>
      <c r="EWW558" s="152"/>
      <c r="EWX558" s="152"/>
      <c r="EWY558" s="152"/>
      <c r="EWZ558" s="152"/>
      <c r="EXA558" s="152"/>
      <c r="EXB558" s="152"/>
      <c r="EXC558" s="152"/>
      <c r="EXD558" s="152"/>
      <c r="EXE558" s="152"/>
      <c r="EXF558" s="152"/>
      <c r="EXG558" s="152"/>
      <c r="EXH558" s="152"/>
      <c r="EXI558" s="152"/>
      <c r="EXJ558" s="152"/>
      <c r="EXK558" s="152"/>
      <c r="EXL558" s="152"/>
      <c r="EXM558" s="152"/>
      <c r="EXN558" s="152"/>
      <c r="EXO558" s="152"/>
      <c r="EXP558" s="152"/>
      <c r="EXQ558" s="152"/>
      <c r="EXR558" s="152"/>
      <c r="EXS558" s="152"/>
      <c r="EXT558" s="152"/>
      <c r="EXU558" s="152"/>
      <c r="EXV558" s="152"/>
      <c r="EXW558" s="152"/>
      <c r="EXX558" s="152"/>
      <c r="EXY558" s="152"/>
      <c r="EXZ558" s="152"/>
      <c r="EYA558" s="152"/>
      <c r="EYB558" s="152"/>
      <c r="EYC558" s="152"/>
      <c r="EYD558" s="152"/>
      <c r="EYE558" s="152"/>
      <c r="EYF558" s="152"/>
      <c r="EYG558" s="152"/>
      <c r="EYH558" s="152"/>
      <c r="EYI558" s="152"/>
      <c r="EYJ558" s="152"/>
      <c r="EYK558" s="152"/>
      <c r="EYL558" s="152"/>
      <c r="EYM558" s="152"/>
      <c r="EYN558" s="152"/>
      <c r="EYO558" s="152"/>
      <c r="EYP558" s="152"/>
      <c r="EYQ558" s="152"/>
      <c r="EYR558" s="152"/>
      <c r="EYS558" s="152"/>
      <c r="EYT558" s="152"/>
      <c r="EYU558" s="152"/>
      <c r="EYV558" s="152"/>
      <c r="EYW558" s="152"/>
      <c r="EYX558" s="152"/>
      <c r="EYY558" s="152"/>
      <c r="EYZ558" s="152"/>
      <c r="EZA558" s="152"/>
      <c r="EZB558" s="152"/>
      <c r="EZC558" s="152"/>
      <c r="EZD558" s="152"/>
      <c r="EZE558" s="152"/>
      <c r="EZF558" s="152"/>
      <c r="EZG558" s="152"/>
      <c r="EZH558" s="152"/>
      <c r="EZI558" s="152"/>
      <c r="EZJ558" s="152"/>
      <c r="EZK558" s="152"/>
      <c r="EZL558" s="152"/>
      <c r="EZM558" s="152"/>
      <c r="EZN558" s="152"/>
      <c r="EZO558" s="152"/>
      <c r="EZP558" s="152"/>
      <c r="EZQ558" s="152"/>
      <c r="EZR558" s="152"/>
      <c r="EZS558" s="152"/>
      <c r="EZT558" s="152"/>
      <c r="EZU558" s="152"/>
      <c r="EZV558" s="152"/>
      <c r="EZW558" s="152"/>
      <c r="EZX558" s="152"/>
      <c r="EZY558" s="152"/>
      <c r="EZZ558" s="152"/>
      <c r="FAA558" s="152"/>
      <c r="FAB558" s="152"/>
      <c r="FAC558" s="152"/>
      <c r="FAD558" s="152"/>
      <c r="FAE558" s="152"/>
      <c r="FAF558" s="152"/>
      <c r="FAG558" s="152"/>
      <c r="FAH558" s="152"/>
      <c r="FAI558" s="152"/>
      <c r="FAJ558" s="152"/>
      <c r="FAK558" s="152"/>
      <c r="FAL558" s="152"/>
      <c r="FAM558" s="152"/>
      <c r="FAN558" s="152"/>
      <c r="FAO558" s="152"/>
      <c r="FAP558" s="152"/>
      <c r="FAQ558" s="152"/>
      <c r="FAR558" s="152"/>
      <c r="FAS558" s="152"/>
      <c r="FAT558" s="152"/>
      <c r="FAU558" s="152"/>
      <c r="FAV558" s="152"/>
      <c r="FAW558" s="152"/>
      <c r="FAX558" s="152"/>
      <c r="FAY558" s="152"/>
      <c r="FAZ558" s="152"/>
      <c r="FBA558" s="152"/>
      <c r="FBB558" s="152"/>
      <c r="FBC558" s="152"/>
      <c r="FBD558" s="152"/>
      <c r="FBE558" s="152"/>
      <c r="FBF558" s="152"/>
      <c r="FBG558" s="152"/>
      <c r="FBH558" s="152"/>
      <c r="FBI558" s="152"/>
      <c r="FBJ558" s="152"/>
      <c r="FBK558" s="152"/>
      <c r="FBL558" s="152"/>
      <c r="FBM558" s="152"/>
      <c r="FBN558" s="152"/>
      <c r="FBO558" s="152"/>
      <c r="FBP558" s="152"/>
      <c r="FBQ558" s="152"/>
      <c r="FBR558" s="152"/>
      <c r="FBS558" s="152"/>
      <c r="FBT558" s="152"/>
      <c r="FBU558" s="152"/>
      <c r="FBV558" s="152"/>
      <c r="FBW558" s="152"/>
      <c r="FBX558" s="152"/>
      <c r="FBY558" s="152"/>
      <c r="FBZ558" s="152"/>
      <c r="FCA558" s="152"/>
      <c r="FCB558" s="152"/>
      <c r="FCC558" s="152"/>
      <c r="FCD558" s="152"/>
      <c r="FCE558" s="152"/>
      <c r="FCF558" s="152"/>
      <c r="FCG558" s="152"/>
      <c r="FCH558" s="152"/>
      <c r="FCI558" s="152"/>
      <c r="FCJ558" s="152"/>
      <c r="FCK558" s="152"/>
      <c r="FCL558" s="152"/>
      <c r="FCM558" s="152"/>
      <c r="FCN558" s="152"/>
      <c r="FCO558" s="152"/>
      <c r="FCP558" s="152"/>
      <c r="FCQ558" s="152"/>
      <c r="FCR558" s="152"/>
      <c r="FCS558" s="152"/>
      <c r="FCT558" s="152"/>
      <c r="FCU558" s="152"/>
      <c r="FCV558" s="152"/>
      <c r="FCW558" s="152"/>
      <c r="FCX558" s="152"/>
      <c r="FCY558" s="152"/>
      <c r="FCZ558" s="152"/>
      <c r="FDA558" s="152"/>
      <c r="FDB558" s="152"/>
      <c r="FDC558" s="152"/>
      <c r="FDD558" s="152"/>
      <c r="FDE558" s="152"/>
      <c r="FDF558" s="152"/>
      <c r="FDG558" s="152"/>
      <c r="FDH558" s="152"/>
      <c r="FDI558" s="152"/>
      <c r="FDJ558" s="152"/>
      <c r="FDK558" s="152"/>
      <c r="FDL558" s="152"/>
      <c r="FDM558" s="152"/>
      <c r="FDN558" s="152"/>
      <c r="FDO558" s="152"/>
      <c r="FDP558" s="152"/>
      <c r="FDQ558" s="152"/>
      <c r="FDR558" s="152"/>
      <c r="FDS558" s="152"/>
      <c r="FDT558" s="152"/>
      <c r="FDU558" s="152"/>
      <c r="FDV558" s="152"/>
      <c r="FDW558" s="152"/>
      <c r="FDX558" s="152"/>
      <c r="FDY558" s="152"/>
      <c r="FDZ558" s="152"/>
      <c r="FEA558" s="152"/>
      <c r="FEB558" s="152"/>
      <c r="FEC558" s="152"/>
      <c r="FED558" s="152"/>
      <c r="FEE558" s="152"/>
      <c r="FEF558" s="152"/>
      <c r="FEG558" s="152"/>
      <c r="FEH558" s="152"/>
      <c r="FEI558" s="152"/>
      <c r="FEJ558" s="152"/>
      <c r="FEK558" s="152"/>
      <c r="FEL558" s="152"/>
      <c r="FEM558" s="152"/>
      <c r="FEN558" s="152"/>
      <c r="FEO558" s="152"/>
      <c r="FEP558" s="152"/>
      <c r="FEQ558" s="152"/>
      <c r="FER558" s="152"/>
      <c r="FES558" s="152"/>
      <c r="FET558" s="152"/>
      <c r="FEU558" s="152"/>
      <c r="FEV558" s="152"/>
      <c r="FEW558" s="152"/>
      <c r="FEX558" s="152"/>
      <c r="FEY558" s="152"/>
      <c r="FEZ558" s="152"/>
      <c r="FFA558" s="152"/>
      <c r="FFB558" s="152"/>
      <c r="FFC558" s="152"/>
      <c r="FFD558" s="152"/>
      <c r="FFE558" s="152"/>
      <c r="FFF558" s="152"/>
      <c r="FFG558" s="152"/>
      <c r="FFH558" s="152"/>
      <c r="FFI558" s="152"/>
      <c r="FFJ558" s="152"/>
      <c r="FFK558" s="152"/>
      <c r="FFL558" s="152"/>
      <c r="FFM558" s="152"/>
      <c r="FFN558" s="152"/>
      <c r="FFO558" s="152"/>
      <c r="FFP558" s="152"/>
      <c r="FFQ558" s="152"/>
      <c r="FFR558" s="152"/>
      <c r="FFS558" s="152"/>
      <c r="FFT558" s="152"/>
      <c r="FFU558" s="152"/>
      <c r="FFV558" s="152"/>
      <c r="FFW558" s="152"/>
      <c r="FFX558" s="152"/>
      <c r="FFY558" s="152"/>
      <c r="FFZ558" s="152"/>
      <c r="FGA558" s="152"/>
      <c r="FGB558" s="152"/>
      <c r="FGC558" s="152"/>
      <c r="FGD558" s="152"/>
      <c r="FGE558" s="152"/>
      <c r="FGF558" s="152"/>
      <c r="FGG558" s="152"/>
      <c r="FGH558" s="152"/>
      <c r="FGI558" s="152"/>
      <c r="FGJ558" s="152"/>
      <c r="FGK558" s="152"/>
      <c r="FGL558" s="152"/>
      <c r="FGM558" s="152"/>
      <c r="FGN558" s="152"/>
      <c r="FGO558" s="152"/>
      <c r="FGP558" s="152"/>
      <c r="FGQ558" s="152"/>
      <c r="FGR558" s="152"/>
      <c r="FGS558" s="152"/>
      <c r="FGT558" s="152"/>
      <c r="FGU558" s="152"/>
      <c r="FGV558" s="152"/>
      <c r="FGW558" s="152"/>
      <c r="FGX558" s="152"/>
      <c r="FGY558" s="152"/>
      <c r="FGZ558" s="152"/>
      <c r="FHA558" s="152"/>
      <c r="FHB558" s="152"/>
      <c r="FHC558" s="152"/>
      <c r="FHD558" s="152"/>
      <c r="FHE558" s="152"/>
      <c r="FHF558" s="152"/>
      <c r="FHG558" s="152"/>
      <c r="FHH558" s="152"/>
      <c r="FHI558" s="152"/>
      <c r="FHJ558" s="152"/>
      <c r="FHK558" s="152"/>
      <c r="FHL558" s="152"/>
      <c r="FHM558" s="152"/>
      <c r="FHN558" s="152"/>
      <c r="FHO558" s="152"/>
      <c r="FHP558" s="152"/>
      <c r="FHQ558" s="152"/>
      <c r="FHR558" s="152"/>
      <c r="FHS558" s="152"/>
      <c r="FHT558" s="152"/>
      <c r="FHU558" s="152"/>
      <c r="FHV558" s="152"/>
      <c r="FHW558" s="152"/>
      <c r="FHX558" s="152"/>
      <c r="FHY558" s="152"/>
      <c r="FHZ558" s="152"/>
      <c r="FIA558" s="152"/>
      <c r="FIB558" s="152"/>
      <c r="FIC558" s="152"/>
      <c r="FID558" s="152"/>
      <c r="FIE558" s="152"/>
      <c r="FIF558" s="152"/>
      <c r="FIG558" s="152"/>
      <c r="FIH558" s="152"/>
      <c r="FII558" s="152"/>
      <c r="FIJ558" s="152"/>
      <c r="FIK558" s="152"/>
      <c r="FIL558" s="152"/>
      <c r="FIM558" s="152"/>
      <c r="FIN558" s="152"/>
      <c r="FIO558" s="152"/>
      <c r="FIP558" s="152"/>
      <c r="FIQ558" s="152"/>
      <c r="FIR558" s="152"/>
      <c r="FIS558" s="152"/>
      <c r="FIT558" s="152"/>
      <c r="FIU558" s="152"/>
      <c r="FIV558" s="152"/>
      <c r="FIW558" s="152"/>
      <c r="FIX558" s="152"/>
      <c r="FIY558" s="152"/>
      <c r="FIZ558" s="152"/>
      <c r="FJA558" s="152"/>
      <c r="FJB558" s="152"/>
      <c r="FJC558" s="152"/>
      <c r="FJD558" s="152"/>
      <c r="FJE558" s="152"/>
      <c r="FJF558" s="152"/>
      <c r="FJG558" s="152"/>
      <c r="FJH558" s="152"/>
      <c r="FJI558" s="152"/>
      <c r="FJJ558" s="152"/>
      <c r="FJK558" s="152"/>
      <c r="FJL558" s="152"/>
      <c r="FJM558" s="152"/>
      <c r="FJN558" s="152"/>
      <c r="FJO558" s="152"/>
      <c r="FJP558" s="152"/>
      <c r="FJQ558" s="152"/>
      <c r="FJR558" s="152"/>
      <c r="FJS558" s="152"/>
      <c r="FJT558" s="152"/>
      <c r="FJU558" s="152"/>
      <c r="FJV558" s="152"/>
      <c r="FJW558" s="152"/>
      <c r="FJX558" s="152"/>
      <c r="FJY558" s="152"/>
      <c r="FJZ558" s="152"/>
      <c r="FKA558" s="152"/>
      <c r="FKB558" s="152"/>
      <c r="FKC558" s="152"/>
      <c r="FKD558" s="152"/>
      <c r="FKE558" s="152"/>
      <c r="FKF558" s="152"/>
      <c r="FKG558" s="152"/>
      <c r="FKH558" s="152"/>
      <c r="FKI558" s="152"/>
      <c r="FKJ558" s="152"/>
      <c r="FKK558" s="152"/>
      <c r="FKL558" s="152"/>
      <c r="FKM558" s="152"/>
      <c r="FKN558" s="152"/>
      <c r="FKO558" s="152"/>
      <c r="FKP558" s="152"/>
      <c r="FKQ558" s="152"/>
      <c r="FKR558" s="152"/>
      <c r="FKS558" s="152"/>
      <c r="FKT558" s="152"/>
      <c r="FKU558" s="152"/>
      <c r="FKV558" s="152"/>
      <c r="FKW558" s="152"/>
      <c r="FKX558" s="152"/>
      <c r="FKY558" s="152"/>
      <c r="FKZ558" s="152"/>
      <c r="FLA558" s="152"/>
      <c r="FLB558" s="152"/>
      <c r="FLC558" s="152"/>
      <c r="FLD558" s="152"/>
      <c r="FLE558" s="152"/>
      <c r="FLF558" s="152"/>
      <c r="FLG558" s="152"/>
      <c r="FLH558" s="152"/>
      <c r="FLI558" s="152"/>
      <c r="FLJ558" s="152"/>
      <c r="FLK558" s="152"/>
      <c r="FLL558" s="152"/>
      <c r="FLM558" s="152"/>
      <c r="FLN558" s="152"/>
      <c r="FLO558" s="152"/>
      <c r="FLP558" s="152"/>
      <c r="FLQ558" s="152"/>
      <c r="FLR558" s="152"/>
      <c r="FLS558" s="152"/>
      <c r="FLT558" s="152"/>
      <c r="FLU558" s="152"/>
      <c r="FLV558" s="152"/>
      <c r="FLW558" s="152"/>
      <c r="FLX558" s="152"/>
      <c r="FLY558" s="152"/>
      <c r="FLZ558" s="152"/>
      <c r="FMA558" s="152"/>
      <c r="FMB558" s="152"/>
      <c r="FMC558" s="152"/>
      <c r="FMD558" s="152"/>
      <c r="FME558" s="152"/>
      <c r="FMF558" s="152"/>
      <c r="FMG558" s="152"/>
      <c r="FMH558" s="152"/>
      <c r="FMI558" s="152"/>
      <c r="FMJ558" s="152"/>
      <c r="FMK558" s="152"/>
      <c r="FML558" s="152"/>
      <c r="FMM558" s="152"/>
      <c r="FMN558" s="152"/>
      <c r="FMO558" s="152"/>
      <c r="FMP558" s="152"/>
      <c r="FMQ558" s="152"/>
      <c r="FMR558" s="152"/>
      <c r="FMS558" s="152"/>
      <c r="FMT558" s="152"/>
      <c r="FMU558" s="152"/>
      <c r="FMV558" s="152"/>
      <c r="FMW558" s="152"/>
      <c r="FMX558" s="152"/>
      <c r="FMY558" s="152"/>
      <c r="FMZ558" s="152"/>
      <c r="FNA558" s="152"/>
      <c r="FNB558" s="152"/>
      <c r="FNC558" s="152"/>
      <c r="FND558" s="152"/>
      <c r="FNE558" s="152"/>
      <c r="FNF558" s="152"/>
      <c r="FNG558" s="152"/>
      <c r="FNH558" s="152"/>
      <c r="FNI558" s="152"/>
      <c r="FNJ558" s="152"/>
      <c r="FNK558" s="152"/>
      <c r="FNL558" s="152"/>
      <c r="FNM558" s="152"/>
      <c r="FNN558" s="152"/>
      <c r="FNO558" s="152"/>
      <c r="FNP558" s="152"/>
      <c r="FNQ558" s="152"/>
      <c r="FNR558" s="152"/>
      <c r="FNS558" s="152"/>
      <c r="FNT558" s="152"/>
      <c r="FNU558" s="152"/>
      <c r="FNV558" s="152"/>
      <c r="FNW558" s="152"/>
      <c r="FNX558" s="152"/>
      <c r="FNY558" s="152"/>
      <c r="FNZ558" s="152"/>
      <c r="FOA558" s="152"/>
      <c r="FOB558" s="152"/>
      <c r="FOC558" s="152"/>
      <c r="FOD558" s="152"/>
      <c r="FOE558" s="152"/>
      <c r="FOF558" s="152"/>
      <c r="FOG558" s="152"/>
      <c r="FOH558" s="152"/>
      <c r="FOI558" s="152"/>
      <c r="FOJ558" s="152"/>
      <c r="FOK558" s="152"/>
      <c r="FOL558" s="152"/>
      <c r="FOM558" s="152"/>
      <c r="FON558" s="152"/>
      <c r="FOO558" s="152"/>
      <c r="FOP558" s="152"/>
      <c r="FOQ558" s="152"/>
      <c r="FOR558" s="152"/>
      <c r="FOS558" s="152"/>
      <c r="FOT558" s="152"/>
      <c r="FOU558" s="152"/>
      <c r="FOV558" s="152"/>
      <c r="FOW558" s="152"/>
      <c r="FOX558" s="152"/>
      <c r="FOY558" s="152"/>
      <c r="FOZ558" s="152"/>
      <c r="FPA558" s="152"/>
      <c r="FPB558" s="152"/>
      <c r="FPC558" s="152"/>
      <c r="FPD558" s="152"/>
      <c r="FPE558" s="152"/>
      <c r="FPF558" s="152"/>
      <c r="FPG558" s="152"/>
      <c r="FPH558" s="152"/>
      <c r="FPI558" s="152"/>
      <c r="FPJ558" s="152"/>
      <c r="FPK558" s="152"/>
      <c r="FPL558" s="152"/>
      <c r="FPM558" s="152"/>
      <c r="FPN558" s="152"/>
      <c r="FPO558" s="152"/>
      <c r="FPP558" s="152"/>
      <c r="FPQ558" s="152"/>
      <c r="FPR558" s="152"/>
      <c r="FPS558" s="152"/>
      <c r="FPT558" s="152"/>
      <c r="FPU558" s="152"/>
      <c r="FPV558" s="152"/>
      <c r="FPW558" s="152"/>
      <c r="FPX558" s="152"/>
      <c r="FPY558" s="152"/>
      <c r="FPZ558" s="152"/>
      <c r="FQA558" s="152"/>
      <c r="FQB558" s="152"/>
      <c r="FQC558" s="152"/>
      <c r="FQD558" s="152"/>
      <c r="FQE558" s="152"/>
      <c r="FQF558" s="152"/>
      <c r="FQG558" s="152"/>
      <c r="FQH558" s="152"/>
      <c r="FQI558" s="152"/>
      <c r="FQJ558" s="152"/>
      <c r="FQK558" s="152"/>
      <c r="FQL558" s="152"/>
      <c r="FQM558" s="152"/>
      <c r="FQN558" s="152"/>
      <c r="FQO558" s="152"/>
      <c r="FQP558" s="152"/>
      <c r="FQQ558" s="152"/>
      <c r="FQR558" s="152"/>
      <c r="FQS558" s="152"/>
      <c r="FQT558" s="152"/>
      <c r="FQU558" s="152"/>
      <c r="FQV558" s="152"/>
      <c r="FQW558" s="152"/>
      <c r="FQX558" s="152"/>
      <c r="FQY558" s="152"/>
      <c r="FQZ558" s="152"/>
      <c r="FRA558" s="152"/>
      <c r="FRB558" s="152"/>
      <c r="FRC558" s="152"/>
      <c r="FRD558" s="152"/>
      <c r="FRE558" s="152"/>
      <c r="FRF558" s="152"/>
      <c r="FRG558" s="152"/>
      <c r="FRH558" s="152"/>
      <c r="FRI558" s="152"/>
      <c r="FRJ558" s="152"/>
      <c r="FRK558" s="152"/>
      <c r="FRL558" s="152"/>
      <c r="FRM558" s="152"/>
      <c r="FRN558" s="152"/>
      <c r="FRO558" s="152"/>
      <c r="FRP558" s="152"/>
      <c r="FRQ558" s="152"/>
      <c r="FRR558" s="152"/>
      <c r="FRS558" s="152"/>
      <c r="FRT558" s="152"/>
      <c r="FRU558" s="152"/>
      <c r="FRV558" s="152"/>
      <c r="FRW558" s="152"/>
      <c r="FRX558" s="152"/>
      <c r="FRY558" s="152"/>
      <c r="FRZ558" s="152"/>
      <c r="FSA558" s="152"/>
      <c r="FSB558" s="152"/>
      <c r="FSC558" s="152"/>
      <c r="FSD558" s="152"/>
      <c r="FSE558" s="152"/>
      <c r="FSF558" s="152"/>
      <c r="FSG558" s="152"/>
      <c r="FSH558" s="152"/>
      <c r="FSI558" s="152"/>
      <c r="FSJ558" s="152"/>
      <c r="FSK558" s="152"/>
      <c r="FSL558" s="152"/>
      <c r="FSM558" s="152"/>
      <c r="FSN558" s="152"/>
      <c r="FSO558" s="152"/>
      <c r="FSP558" s="152"/>
      <c r="FSQ558" s="152"/>
      <c r="FSR558" s="152"/>
      <c r="FSS558" s="152"/>
      <c r="FST558" s="152"/>
      <c r="FSU558" s="152"/>
      <c r="FSV558" s="152"/>
      <c r="FSW558" s="152"/>
      <c r="FSX558" s="152"/>
      <c r="FSY558" s="152"/>
      <c r="FSZ558" s="152"/>
      <c r="FTA558" s="152"/>
      <c r="FTB558" s="152"/>
      <c r="FTC558" s="152"/>
      <c r="FTD558" s="152"/>
      <c r="FTE558" s="152"/>
      <c r="FTF558" s="152"/>
      <c r="FTG558" s="152"/>
      <c r="FTH558" s="152"/>
      <c r="FTI558" s="152"/>
      <c r="FTJ558" s="152"/>
      <c r="FTK558" s="152"/>
      <c r="FTL558" s="152"/>
      <c r="FTM558" s="152"/>
      <c r="FTN558" s="152"/>
      <c r="FTO558" s="152"/>
      <c r="FTP558" s="152"/>
      <c r="FTQ558" s="152"/>
      <c r="FTR558" s="152"/>
      <c r="FTS558" s="152"/>
      <c r="FTT558" s="152"/>
      <c r="FTU558" s="152"/>
      <c r="FTV558" s="152"/>
      <c r="FTW558" s="152"/>
      <c r="FTX558" s="152"/>
      <c r="FTY558" s="152"/>
      <c r="FTZ558" s="152"/>
      <c r="FUA558" s="152"/>
      <c r="FUB558" s="152"/>
      <c r="FUC558" s="152"/>
      <c r="FUD558" s="152"/>
      <c r="FUE558" s="152"/>
      <c r="FUF558" s="152"/>
      <c r="FUG558" s="152"/>
      <c r="FUH558" s="152"/>
      <c r="FUI558" s="152"/>
      <c r="FUJ558" s="152"/>
      <c r="FUK558" s="152"/>
      <c r="FUL558" s="152"/>
      <c r="FUM558" s="152"/>
      <c r="FUN558" s="152"/>
      <c r="FUO558" s="152"/>
      <c r="FUP558" s="152"/>
      <c r="FUQ558" s="152"/>
      <c r="FUR558" s="152"/>
      <c r="FUS558" s="152"/>
      <c r="FUT558" s="152"/>
      <c r="FUU558" s="152"/>
      <c r="FUV558" s="152"/>
      <c r="FUW558" s="152"/>
      <c r="FUX558" s="152"/>
      <c r="FUY558" s="152"/>
      <c r="FUZ558" s="152"/>
      <c r="FVA558" s="152"/>
      <c r="FVB558" s="152"/>
      <c r="FVC558" s="152"/>
      <c r="FVD558" s="152"/>
      <c r="FVE558" s="152"/>
      <c r="FVF558" s="152"/>
      <c r="FVG558" s="152"/>
      <c r="FVH558" s="152"/>
      <c r="FVI558" s="152"/>
      <c r="FVJ558" s="152"/>
      <c r="FVK558" s="152"/>
      <c r="FVL558" s="152"/>
      <c r="FVM558" s="152"/>
      <c r="FVN558" s="152"/>
      <c r="FVO558" s="152"/>
      <c r="FVP558" s="152"/>
      <c r="FVQ558" s="152"/>
      <c r="FVR558" s="152"/>
      <c r="FVS558" s="152"/>
      <c r="FVT558" s="152"/>
      <c r="FVU558" s="152"/>
      <c r="FVV558" s="152"/>
      <c r="FVW558" s="152"/>
      <c r="FVX558" s="152"/>
      <c r="FVY558" s="152"/>
      <c r="FVZ558" s="152"/>
      <c r="FWA558" s="152"/>
      <c r="FWB558" s="152"/>
      <c r="FWC558" s="152"/>
      <c r="FWD558" s="152"/>
      <c r="FWE558" s="152"/>
      <c r="FWF558" s="152"/>
      <c r="FWG558" s="152"/>
      <c r="FWH558" s="152"/>
      <c r="FWI558" s="152"/>
      <c r="FWJ558" s="152"/>
      <c r="FWK558" s="152"/>
      <c r="FWL558" s="152"/>
      <c r="FWM558" s="152"/>
      <c r="FWN558" s="152"/>
      <c r="FWO558" s="152"/>
      <c r="FWP558" s="152"/>
      <c r="FWQ558" s="152"/>
      <c r="FWR558" s="152"/>
      <c r="FWS558" s="152"/>
      <c r="FWT558" s="152"/>
      <c r="FWU558" s="152"/>
      <c r="FWV558" s="152"/>
      <c r="FWW558" s="152"/>
      <c r="FWX558" s="152"/>
      <c r="FWY558" s="152"/>
      <c r="FWZ558" s="152"/>
      <c r="FXA558" s="152"/>
      <c r="FXB558" s="152"/>
      <c r="FXC558" s="152"/>
      <c r="FXD558" s="152"/>
      <c r="FXE558" s="152"/>
      <c r="FXF558" s="152"/>
      <c r="FXG558" s="152"/>
      <c r="FXH558" s="152"/>
      <c r="FXI558" s="152"/>
      <c r="FXJ558" s="152"/>
      <c r="FXK558" s="152"/>
      <c r="FXL558" s="152"/>
      <c r="FXM558" s="152"/>
      <c r="FXN558" s="152"/>
      <c r="FXO558" s="152"/>
      <c r="FXP558" s="152"/>
      <c r="FXQ558" s="152"/>
      <c r="FXR558" s="152"/>
      <c r="FXS558" s="152"/>
      <c r="FXT558" s="152"/>
      <c r="FXU558" s="152"/>
      <c r="FXV558" s="152"/>
      <c r="FXW558" s="152"/>
      <c r="FXX558" s="152"/>
      <c r="FXY558" s="152"/>
      <c r="FXZ558" s="152"/>
      <c r="FYA558" s="152"/>
      <c r="FYB558" s="152"/>
      <c r="FYC558" s="152"/>
      <c r="FYD558" s="152"/>
      <c r="FYE558" s="152"/>
      <c r="FYF558" s="152"/>
      <c r="FYG558" s="152"/>
      <c r="FYH558" s="152"/>
      <c r="FYI558" s="152"/>
      <c r="FYJ558" s="152"/>
      <c r="FYK558" s="152"/>
      <c r="FYL558" s="152"/>
      <c r="FYM558" s="152"/>
      <c r="FYN558" s="152"/>
      <c r="FYO558" s="152"/>
      <c r="FYP558" s="152"/>
      <c r="FYQ558" s="152"/>
      <c r="FYR558" s="152"/>
      <c r="FYS558" s="152"/>
      <c r="FYT558" s="152"/>
      <c r="FYU558" s="152"/>
      <c r="FYV558" s="152"/>
      <c r="FYW558" s="152"/>
      <c r="FYX558" s="152"/>
      <c r="FYY558" s="152"/>
      <c r="FYZ558" s="152"/>
      <c r="FZA558" s="152"/>
      <c r="FZB558" s="152"/>
      <c r="FZC558" s="152"/>
      <c r="FZD558" s="152"/>
      <c r="FZE558" s="152"/>
      <c r="FZF558" s="152"/>
      <c r="FZG558" s="152"/>
      <c r="FZH558" s="152"/>
      <c r="FZI558" s="152"/>
      <c r="FZJ558" s="152"/>
      <c r="FZK558" s="152"/>
      <c r="FZL558" s="152"/>
      <c r="FZM558" s="152"/>
      <c r="FZN558" s="152"/>
      <c r="FZO558" s="152"/>
      <c r="FZP558" s="152"/>
      <c r="FZQ558" s="152"/>
      <c r="FZR558" s="152"/>
      <c r="FZS558" s="152"/>
      <c r="FZT558" s="152"/>
      <c r="FZU558" s="152"/>
      <c r="FZV558" s="152"/>
      <c r="FZW558" s="152"/>
      <c r="FZX558" s="152"/>
      <c r="FZY558" s="152"/>
      <c r="FZZ558" s="152"/>
      <c r="GAA558" s="152"/>
      <c r="GAB558" s="152"/>
      <c r="GAC558" s="152"/>
      <c r="GAD558" s="152"/>
      <c r="GAE558" s="152"/>
      <c r="GAF558" s="152"/>
      <c r="GAG558" s="152"/>
      <c r="GAH558" s="152"/>
      <c r="GAI558" s="152"/>
      <c r="GAJ558" s="152"/>
      <c r="GAK558" s="152"/>
      <c r="GAL558" s="152"/>
      <c r="GAM558" s="152"/>
      <c r="GAN558" s="152"/>
      <c r="GAO558" s="152"/>
      <c r="GAP558" s="152"/>
      <c r="GAQ558" s="152"/>
      <c r="GAR558" s="152"/>
      <c r="GAS558" s="152"/>
      <c r="GAT558" s="152"/>
      <c r="GAU558" s="152"/>
      <c r="GAV558" s="152"/>
      <c r="GAW558" s="152"/>
      <c r="GAX558" s="152"/>
      <c r="GAY558" s="152"/>
      <c r="GAZ558" s="152"/>
      <c r="GBA558" s="152"/>
      <c r="GBB558" s="152"/>
      <c r="GBC558" s="152"/>
      <c r="GBD558" s="152"/>
      <c r="GBE558" s="152"/>
      <c r="GBF558" s="152"/>
      <c r="GBG558" s="152"/>
      <c r="GBH558" s="152"/>
      <c r="GBI558" s="152"/>
      <c r="GBJ558" s="152"/>
      <c r="GBK558" s="152"/>
      <c r="GBL558" s="152"/>
      <c r="GBM558" s="152"/>
      <c r="GBN558" s="152"/>
      <c r="GBO558" s="152"/>
      <c r="GBP558" s="152"/>
      <c r="GBQ558" s="152"/>
      <c r="GBR558" s="152"/>
      <c r="GBS558" s="152"/>
      <c r="GBT558" s="152"/>
      <c r="GBU558" s="152"/>
      <c r="GBV558" s="152"/>
      <c r="GBW558" s="152"/>
      <c r="GBX558" s="152"/>
      <c r="GBY558" s="152"/>
      <c r="GBZ558" s="152"/>
      <c r="GCA558" s="152"/>
      <c r="GCB558" s="152"/>
      <c r="GCC558" s="152"/>
      <c r="GCD558" s="152"/>
      <c r="GCE558" s="152"/>
      <c r="GCF558" s="152"/>
      <c r="GCG558" s="152"/>
      <c r="GCH558" s="152"/>
      <c r="GCI558" s="152"/>
      <c r="GCJ558" s="152"/>
      <c r="GCK558" s="152"/>
      <c r="GCL558" s="152"/>
      <c r="GCM558" s="152"/>
      <c r="GCN558" s="152"/>
      <c r="GCO558" s="152"/>
      <c r="GCP558" s="152"/>
      <c r="GCQ558" s="152"/>
      <c r="GCR558" s="152"/>
      <c r="GCS558" s="152"/>
      <c r="GCT558" s="152"/>
      <c r="GCU558" s="152"/>
      <c r="GCV558" s="152"/>
      <c r="GCW558" s="152"/>
      <c r="GCX558" s="152"/>
      <c r="GCY558" s="152"/>
      <c r="GCZ558" s="152"/>
      <c r="GDA558" s="152"/>
      <c r="GDB558" s="152"/>
      <c r="GDC558" s="152"/>
      <c r="GDD558" s="152"/>
      <c r="GDE558" s="152"/>
      <c r="GDF558" s="152"/>
      <c r="GDG558" s="152"/>
      <c r="GDH558" s="152"/>
      <c r="GDI558" s="152"/>
      <c r="GDJ558" s="152"/>
      <c r="GDK558" s="152"/>
      <c r="GDL558" s="152"/>
      <c r="GDM558" s="152"/>
      <c r="GDN558" s="152"/>
      <c r="GDO558" s="152"/>
      <c r="GDP558" s="152"/>
      <c r="GDQ558" s="152"/>
      <c r="GDR558" s="152"/>
      <c r="GDS558" s="152"/>
      <c r="GDT558" s="152"/>
      <c r="GDU558" s="152"/>
      <c r="GDV558" s="152"/>
      <c r="GDW558" s="152"/>
      <c r="GDX558" s="152"/>
      <c r="GDY558" s="152"/>
      <c r="GDZ558" s="152"/>
      <c r="GEA558" s="152"/>
      <c r="GEB558" s="152"/>
      <c r="GEC558" s="152"/>
      <c r="GED558" s="152"/>
      <c r="GEE558" s="152"/>
      <c r="GEF558" s="152"/>
      <c r="GEG558" s="152"/>
      <c r="GEH558" s="152"/>
      <c r="GEI558" s="152"/>
      <c r="GEJ558" s="152"/>
      <c r="GEK558" s="152"/>
      <c r="GEL558" s="152"/>
      <c r="GEM558" s="152"/>
      <c r="GEN558" s="152"/>
      <c r="GEO558" s="152"/>
      <c r="GEP558" s="152"/>
      <c r="GEQ558" s="152"/>
      <c r="GER558" s="152"/>
      <c r="GES558" s="152"/>
      <c r="GET558" s="152"/>
      <c r="GEU558" s="152"/>
      <c r="GEV558" s="152"/>
      <c r="GEW558" s="152"/>
      <c r="GEX558" s="152"/>
      <c r="GEY558" s="152"/>
      <c r="GEZ558" s="152"/>
      <c r="GFA558" s="152"/>
      <c r="GFB558" s="152"/>
      <c r="GFC558" s="152"/>
      <c r="GFD558" s="152"/>
      <c r="GFE558" s="152"/>
      <c r="GFF558" s="152"/>
      <c r="GFG558" s="152"/>
      <c r="GFH558" s="152"/>
      <c r="GFI558" s="152"/>
      <c r="GFJ558" s="152"/>
      <c r="GFK558" s="152"/>
      <c r="GFL558" s="152"/>
      <c r="GFM558" s="152"/>
      <c r="GFN558" s="152"/>
      <c r="GFO558" s="152"/>
      <c r="GFP558" s="152"/>
      <c r="GFQ558" s="152"/>
      <c r="GFR558" s="152"/>
      <c r="GFS558" s="152"/>
      <c r="GFT558" s="152"/>
      <c r="GFU558" s="152"/>
      <c r="GFV558" s="152"/>
      <c r="GFW558" s="152"/>
      <c r="GFX558" s="152"/>
      <c r="GFY558" s="152"/>
      <c r="GFZ558" s="152"/>
      <c r="GGA558" s="152"/>
      <c r="GGB558" s="152"/>
      <c r="GGC558" s="152"/>
      <c r="GGD558" s="152"/>
      <c r="GGE558" s="152"/>
      <c r="GGF558" s="152"/>
      <c r="GGG558" s="152"/>
      <c r="GGH558" s="152"/>
      <c r="GGI558" s="152"/>
      <c r="GGJ558" s="152"/>
      <c r="GGK558" s="152"/>
      <c r="GGL558" s="152"/>
      <c r="GGM558" s="152"/>
      <c r="GGN558" s="152"/>
      <c r="GGO558" s="152"/>
      <c r="GGP558" s="152"/>
      <c r="GGQ558" s="152"/>
      <c r="GGR558" s="152"/>
      <c r="GGS558" s="152"/>
      <c r="GGT558" s="152"/>
      <c r="GGU558" s="152"/>
      <c r="GGV558" s="152"/>
      <c r="GGW558" s="152"/>
      <c r="GGX558" s="152"/>
      <c r="GGY558" s="152"/>
      <c r="GGZ558" s="152"/>
      <c r="GHA558" s="152"/>
      <c r="GHB558" s="152"/>
      <c r="GHC558" s="152"/>
      <c r="GHD558" s="152"/>
      <c r="GHE558" s="152"/>
      <c r="GHF558" s="152"/>
      <c r="GHG558" s="152"/>
      <c r="GHH558" s="152"/>
      <c r="GHI558" s="152"/>
      <c r="GHJ558" s="152"/>
      <c r="GHK558" s="152"/>
      <c r="GHL558" s="152"/>
      <c r="GHM558" s="152"/>
      <c r="GHN558" s="152"/>
      <c r="GHO558" s="152"/>
      <c r="GHP558" s="152"/>
      <c r="GHQ558" s="152"/>
      <c r="GHR558" s="152"/>
      <c r="GHS558" s="152"/>
      <c r="GHT558" s="152"/>
      <c r="GHU558" s="152"/>
      <c r="GHV558" s="152"/>
      <c r="GHW558" s="152"/>
      <c r="GHX558" s="152"/>
      <c r="GHY558" s="152"/>
      <c r="GHZ558" s="152"/>
      <c r="GIA558" s="152"/>
      <c r="GIB558" s="152"/>
      <c r="GIC558" s="152"/>
      <c r="GID558" s="152"/>
      <c r="GIE558" s="152"/>
      <c r="GIF558" s="152"/>
      <c r="GIG558" s="152"/>
      <c r="GIH558" s="152"/>
      <c r="GII558" s="152"/>
      <c r="GIJ558" s="152"/>
      <c r="GIK558" s="152"/>
      <c r="GIL558" s="152"/>
      <c r="GIM558" s="152"/>
      <c r="GIN558" s="152"/>
      <c r="GIO558" s="152"/>
      <c r="GIP558" s="152"/>
      <c r="GIQ558" s="152"/>
      <c r="GIR558" s="152"/>
      <c r="GIS558" s="152"/>
      <c r="GIT558" s="152"/>
      <c r="GIU558" s="152"/>
      <c r="GIV558" s="152"/>
      <c r="GIW558" s="152"/>
      <c r="GIX558" s="152"/>
      <c r="GIY558" s="152"/>
      <c r="GIZ558" s="152"/>
      <c r="GJA558" s="152"/>
      <c r="GJB558" s="152"/>
      <c r="GJC558" s="152"/>
      <c r="GJD558" s="152"/>
      <c r="GJE558" s="152"/>
      <c r="GJF558" s="152"/>
      <c r="GJG558" s="152"/>
      <c r="GJH558" s="152"/>
      <c r="GJI558" s="152"/>
      <c r="GJJ558" s="152"/>
      <c r="GJK558" s="152"/>
      <c r="GJL558" s="152"/>
      <c r="GJM558" s="152"/>
      <c r="GJN558" s="152"/>
      <c r="GJO558" s="152"/>
      <c r="GJP558" s="152"/>
      <c r="GJQ558" s="152"/>
      <c r="GJR558" s="152"/>
      <c r="GJS558" s="152"/>
      <c r="GJT558" s="152"/>
      <c r="GJU558" s="152"/>
      <c r="GJV558" s="152"/>
      <c r="GJW558" s="152"/>
      <c r="GJX558" s="152"/>
      <c r="GJY558" s="152"/>
      <c r="GJZ558" s="152"/>
      <c r="GKA558" s="152"/>
      <c r="GKB558" s="152"/>
      <c r="GKC558" s="152"/>
      <c r="GKD558" s="152"/>
      <c r="GKE558" s="152"/>
      <c r="GKF558" s="152"/>
      <c r="GKG558" s="152"/>
      <c r="GKH558" s="152"/>
      <c r="GKI558" s="152"/>
      <c r="GKJ558" s="152"/>
      <c r="GKK558" s="152"/>
      <c r="GKL558" s="152"/>
      <c r="GKM558" s="152"/>
      <c r="GKN558" s="152"/>
      <c r="GKO558" s="152"/>
      <c r="GKP558" s="152"/>
      <c r="GKQ558" s="152"/>
      <c r="GKR558" s="152"/>
      <c r="GKS558" s="152"/>
      <c r="GKT558" s="152"/>
      <c r="GKU558" s="152"/>
      <c r="GKV558" s="152"/>
      <c r="GKW558" s="152"/>
      <c r="GKX558" s="152"/>
      <c r="GKY558" s="152"/>
      <c r="GKZ558" s="152"/>
      <c r="GLA558" s="152"/>
      <c r="GLB558" s="152"/>
      <c r="GLC558" s="152"/>
      <c r="GLD558" s="152"/>
      <c r="GLE558" s="152"/>
      <c r="GLF558" s="152"/>
      <c r="GLG558" s="152"/>
      <c r="GLH558" s="152"/>
      <c r="GLI558" s="152"/>
      <c r="GLJ558" s="152"/>
      <c r="GLK558" s="152"/>
      <c r="GLL558" s="152"/>
      <c r="GLM558" s="152"/>
      <c r="GLN558" s="152"/>
      <c r="GLO558" s="152"/>
      <c r="GLP558" s="152"/>
      <c r="GLQ558" s="152"/>
      <c r="GLR558" s="152"/>
      <c r="GLS558" s="152"/>
      <c r="GLT558" s="152"/>
      <c r="GLU558" s="152"/>
      <c r="GLV558" s="152"/>
      <c r="GLW558" s="152"/>
      <c r="GLX558" s="152"/>
      <c r="GLY558" s="152"/>
      <c r="GLZ558" s="152"/>
      <c r="GMA558" s="152"/>
      <c r="GMB558" s="152"/>
      <c r="GMC558" s="152"/>
      <c r="GMD558" s="152"/>
      <c r="GME558" s="152"/>
      <c r="GMF558" s="152"/>
      <c r="GMG558" s="152"/>
      <c r="GMH558" s="152"/>
      <c r="GMI558" s="152"/>
      <c r="GMJ558" s="152"/>
      <c r="GMK558" s="152"/>
      <c r="GML558" s="152"/>
      <c r="GMM558" s="152"/>
      <c r="GMN558" s="152"/>
      <c r="GMO558" s="152"/>
      <c r="GMP558" s="152"/>
      <c r="GMQ558" s="152"/>
      <c r="GMR558" s="152"/>
      <c r="GMS558" s="152"/>
      <c r="GMT558" s="152"/>
      <c r="GMU558" s="152"/>
      <c r="GMV558" s="152"/>
      <c r="GMW558" s="152"/>
      <c r="GMX558" s="152"/>
      <c r="GMY558" s="152"/>
      <c r="GMZ558" s="152"/>
      <c r="GNA558" s="152"/>
      <c r="GNB558" s="152"/>
      <c r="GNC558" s="152"/>
      <c r="GND558" s="152"/>
      <c r="GNE558" s="152"/>
      <c r="GNF558" s="152"/>
      <c r="GNG558" s="152"/>
      <c r="GNH558" s="152"/>
      <c r="GNI558" s="152"/>
      <c r="GNJ558" s="152"/>
      <c r="GNK558" s="152"/>
      <c r="GNL558" s="152"/>
      <c r="GNM558" s="152"/>
      <c r="GNN558" s="152"/>
      <c r="GNO558" s="152"/>
      <c r="GNP558" s="152"/>
      <c r="GNQ558" s="152"/>
      <c r="GNR558" s="152"/>
      <c r="GNS558" s="152"/>
      <c r="GNT558" s="152"/>
      <c r="GNU558" s="152"/>
      <c r="GNV558" s="152"/>
      <c r="GNW558" s="152"/>
      <c r="GNX558" s="152"/>
      <c r="GNY558" s="152"/>
      <c r="GNZ558" s="152"/>
      <c r="GOA558" s="152"/>
      <c r="GOB558" s="152"/>
      <c r="GOC558" s="152"/>
      <c r="GOD558" s="152"/>
      <c r="GOE558" s="152"/>
      <c r="GOF558" s="152"/>
      <c r="GOG558" s="152"/>
      <c r="GOH558" s="152"/>
      <c r="GOI558" s="152"/>
      <c r="GOJ558" s="152"/>
      <c r="GOK558" s="152"/>
      <c r="GOL558" s="152"/>
      <c r="GOM558" s="152"/>
      <c r="GON558" s="152"/>
      <c r="GOO558" s="152"/>
      <c r="GOP558" s="152"/>
      <c r="GOQ558" s="152"/>
      <c r="GOR558" s="152"/>
      <c r="GOS558" s="152"/>
      <c r="GOT558" s="152"/>
      <c r="GOU558" s="152"/>
      <c r="GOV558" s="152"/>
      <c r="GOW558" s="152"/>
      <c r="GOX558" s="152"/>
      <c r="GOY558" s="152"/>
      <c r="GOZ558" s="152"/>
      <c r="GPA558" s="152"/>
      <c r="GPB558" s="152"/>
      <c r="GPC558" s="152"/>
      <c r="GPD558" s="152"/>
      <c r="GPE558" s="152"/>
      <c r="GPF558" s="152"/>
      <c r="GPG558" s="152"/>
      <c r="GPH558" s="152"/>
      <c r="GPI558" s="152"/>
      <c r="GPJ558" s="152"/>
      <c r="GPK558" s="152"/>
      <c r="GPL558" s="152"/>
      <c r="GPM558" s="152"/>
      <c r="GPN558" s="152"/>
      <c r="GPO558" s="152"/>
      <c r="GPP558" s="152"/>
      <c r="GPQ558" s="152"/>
      <c r="GPR558" s="152"/>
      <c r="GPS558" s="152"/>
      <c r="GPT558" s="152"/>
      <c r="GPU558" s="152"/>
      <c r="GPV558" s="152"/>
      <c r="GPW558" s="152"/>
      <c r="GPX558" s="152"/>
      <c r="GPY558" s="152"/>
      <c r="GPZ558" s="152"/>
      <c r="GQA558" s="152"/>
      <c r="GQB558" s="152"/>
      <c r="GQC558" s="152"/>
      <c r="GQD558" s="152"/>
      <c r="GQE558" s="152"/>
      <c r="GQF558" s="152"/>
      <c r="GQG558" s="152"/>
      <c r="GQH558" s="152"/>
      <c r="GQI558" s="152"/>
      <c r="GQJ558" s="152"/>
      <c r="GQK558" s="152"/>
      <c r="GQL558" s="152"/>
      <c r="GQM558" s="152"/>
      <c r="GQN558" s="152"/>
      <c r="GQO558" s="152"/>
      <c r="GQP558" s="152"/>
      <c r="GQQ558" s="152"/>
      <c r="GQR558" s="152"/>
      <c r="GQS558" s="152"/>
      <c r="GQT558" s="152"/>
      <c r="GQU558" s="152"/>
      <c r="GQV558" s="152"/>
      <c r="GQW558" s="152"/>
      <c r="GQX558" s="152"/>
      <c r="GQY558" s="152"/>
      <c r="GQZ558" s="152"/>
      <c r="GRA558" s="152"/>
      <c r="GRB558" s="152"/>
      <c r="GRC558" s="152"/>
      <c r="GRD558" s="152"/>
      <c r="GRE558" s="152"/>
      <c r="GRF558" s="152"/>
      <c r="GRG558" s="152"/>
      <c r="GRH558" s="152"/>
      <c r="GRI558" s="152"/>
      <c r="GRJ558" s="152"/>
      <c r="GRK558" s="152"/>
      <c r="GRL558" s="152"/>
      <c r="GRM558" s="152"/>
      <c r="GRN558" s="152"/>
      <c r="GRO558" s="152"/>
      <c r="GRP558" s="152"/>
      <c r="GRQ558" s="152"/>
      <c r="GRR558" s="152"/>
      <c r="GRS558" s="152"/>
      <c r="GRT558" s="152"/>
      <c r="GRU558" s="152"/>
      <c r="GRV558" s="152"/>
      <c r="GRW558" s="152"/>
      <c r="GRX558" s="152"/>
      <c r="GRY558" s="152"/>
      <c r="GRZ558" s="152"/>
      <c r="GSA558" s="152"/>
      <c r="GSB558" s="152"/>
      <c r="GSC558" s="152"/>
      <c r="GSD558" s="152"/>
      <c r="GSE558" s="152"/>
      <c r="GSF558" s="152"/>
      <c r="GSG558" s="152"/>
      <c r="GSH558" s="152"/>
      <c r="GSI558" s="152"/>
      <c r="GSJ558" s="152"/>
      <c r="GSK558" s="152"/>
      <c r="GSL558" s="152"/>
      <c r="GSM558" s="152"/>
      <c r="GSN558" s="152"/>
      <c r="GSO558" s="152"/>
      <c r="GSP558" s="152"/>
      <c r="GSQ558" s="152"/>
      <c r="GSR558" s="152"/>
      <c r="GSS558" s="152"/>
      <c r="GST558" s="152"/>
      <c r="GSU558" s="152"/>
      <c r="GSV558" s="152"/>
      <c r="GSW558" s="152"/>
      <c r="GSX558" s="152"/>
      <c r="GSY558" s="152"/>
      <c r="GSZ558" s="152"/>
      <c r="GTA558" s="152"/>
      <c r="GTB558" s="152"/>
      <c r="GTC558" s="152"/>
      <c r="GTD558" s="152"/>
      <c r="GTE558" s="152"/>
      <c r="GTF558" s="152"/>
      <c r="GTG558" s="152"/>
      <c r="GTH558" s="152"/>
      <c r="GTI558" s="152"/>
      <c r="GTJ558" s="152"/>
      <c r="GTK558" s="152"/>
      <c r="GTL558" s="152"/>
      <c r="GTM558" s="152"/>
      <c r="GTN558" s="152"/>
      <c r="GTO558" s="152"/>
      <c r="GTP558" s="152"/>
      <c r="GTQ558" s="152"/>
      <c r="GTR558" s="152"/>
      <c r="GTS558" s="152"/>
      <c r="GTT558" s="152"/>
      <c r="GTU558" s="152"/>
      <c r="GTV558" s="152"/>
      <c r="GTW558" s="152"/>
      <c r="GTX558" s="152"/>
      <c r="GTY558" s="152"/>
      <c r="GTZ558" s="152"/>
      <c r="GUA558" s="152"/>
      <c r="GUB558" s="152"/>
      <c r="GUC558" s="152"/>
      <c r="GUD558" s="152"/>
      <c r="GUE558" s="152"/>
      <c r="GUF558" s="152"/>
      <c r="GUG558" s="152"/>
      <c r="GUH558" s="152"/>
      <c r="GUI558" s="152"/>
      <c r="GUJ558" s="152"/>
      <c r="GUK558" s="152"/>
      <c r="GUL558" s="152"/>
      <c r="GUM558" s="152"/>
      <c r="GUN558" s="152"/>
      <c r="GUO558" s="152"/>
      <c r="GUP558" s="152"/>
      <c r="GUQ558" s="152"/>
      <c r="GUR558" s="152"/>
      <c r="GUS558" s="152"/>
      <c r="GUT558" s="152"/>
      <c r="GUU558" s="152"/>
      <c r="GUV558" s="152"/>
      <c r="GUW558" s="152"/>
      <c r="GUX558" s="152"/>
      <c r="GUY558" s="152"/>
      <c r="GUZ558" s="152"/>
      <c r="GVA558" s="152"/>
      <c r="GVB558" s="152"/>
      <c r="GVC558" s="152"/>
      <c r="GVD558" s="152"/>
      <c r="GVE558" s="152"/>
      <c r="GVF558" s="152"/>
      <c r="GVG558" s="152"/>
      <c r="GVH558" s="152"/>
      <c r="GVI558" s="152"/>
      <c r="GVJ558" s="152"/>
      <c r="GVK558" s="152"/>
      <c r="GVL558" s="152"/>
      <c r="GVM558" s="152"/>
      <c r="GVN558" s="152"/>
      <c r="GVO558" s="152"/>
      <c r="GVP558" s="152"/>
      <c r="GVQ558" s="152"/>
      <c r="GVR558" s="152"/>
      <c r="GVS558" s="152"/>
      <c r="GVT558" s="152"/>
      <c r="GVU558" s="152"/>
      <c r="GVV558" s="152"/>
      <c r="GVW558" s="152"/>
      <c r="GVX558" s="152"/>
      <c r="GVY558" s="152"/>
      <c r="GVZ558" s="152"/>
      <c r="GWA558" s="152"/>
      <c r="GWB558" s="152"/>
      <c r="GWC558" s="152"/>
      <c r="GWD558" s="152"/>
      <c r="GWE558" s="152"/>
      <c r="GWF558" s="152"/>
      <c r="GWG558" s="152"/>
      <c r="GWH558" s="152"/>
      <c r="GWI558" s="152"/>
      <c r="GWJ558" s="152"/>
      <c r="GWK558" s="152"/>
      <c r="GWL558" s="152"/>
      <c r="GWM558" s="152"/>
      <c r="GWN558" s="152"/>
      <c r="GWO558" s="152"/>
      <c r="GWP558" s="152"/>
      <c r="GWQ558" s="152"/>
      <c r="GWR558" s="152"/>
      <c r="GWS558" s="152"/>
      <c r="GWT558" s="152"/>
      <c r="GWU558" s="152"/>
      <c r="GWV558" s="152"/>
      <c r="GWW558" s="152"/>
      <c r="GWX558" s="152"/>
      <c r="GWY558" s="152"/>
      <c r="GWZ558" s="152"/>
      <c r="GXA558" s="152"/>
      <c r="GXB558" s="152"/>
      <c r="GXC558" s="152"/>
      <c r="GXD558" s="152"/>
      <c r="GXE558" s="152"/>
      <c r="GXF558" s="152"/>
      <c r="GXG558" s="152"/>
      <c r="GXH558" s="152"/>
      <c r="GXI558" s="152"/>
      <c r="GXJ558" s="152"/>
      <c r="GXK558" s="152"/>
      <c r="GXL558" s="152"/>
      <c r="GXM558" s="152"/>
      <c r="GXN558" s="152"/>
      <c r="GXO558" s="152"/>
      <c r="GXP558" s="152"/>
      <c r="GXQ558" s="152"/>
      <c r="GXR558" s="152"/>
      <c r="GXS558" s="152"/>
      <c r="GXT558" s="152"/>
      <c r="GXU558" s="152"/>
      <c r="GXV558" s="152"/>
      <c r="GXW558" s="152"/>
      <c r="GXX558" s="152"/>
      <c r="GXY558" s="152"/>
      <c r="GXZ558" s="152"/>
      <c r="GYA558" s="152"/>
      <c r="GYB558" s="152"/>
      <c r="GYC558" s="152"/>
      <c r="GYD558" s="152"/>
      <c r="GYE558" s="152"/>
      <c r="GYF558" s="152"/>
      <c r="GYG558" s="152"/>
      <c r="GYH558" s="152"/>
      <c r="GYI558" s="152"/>
      <c r="GYJ558" s="152"/>
      <c r="GYK558" s="152"/>
      <c r="GYL558" s="152"/>
      <c r="GYM558" s="152"/>
      <c r="GYN558" s="152"/>
      <c r="GYO558" s="152"/>
      <c r="GYP558" s="152"/>
      <c r="GYQ558" s="152"/>
      <c r="GYR558" s="152"/>
      <c r="GYS558" s="152"/>
      <c r="GYT558" s="152"/>
      <c r="GYU558" s="152"/>
      <c r="GYV558" s="152"/>
      <c r="GYW558" s="152"/>
      <c r="GYX558" s="152"/>
      <c r="GYY558" s="152"/>
      <c r="GYZ558" s="152"/>
      <c r="GZA558" s="152"/>
      <c r="GZB558" s="152"/>
      <c r="GZC558" s="152"/>
      <c r="GZD558" s="152"/>
      <c r="GZE558" s="152"/>
      <c r="GZF558" s="152"/>
      <c r="GZG558" s="152"/>
      <c r="GZH558" s="152"/>
      <c r="GZI558" s="152"/>
      <c r="GZJ558" s="152"/>
      <c r="GZK558" s="152"/>
      <c r="GZL558" s="152"/>
      <c r="GZM558" s="152"/>
      <c r="GZN558" s="152"/>
      <c r="GZO558" s="152"/>
      <c r="GZP558" s="152"/>
      <c r="GZQ558" s="152"/>
      <c r="GZR558" s="152"/>
      <c r="GZS558" s="152"/>
      <c r="GZT558" s="152"/>
      <c r="GZU558" s="152"/>
      <c r="GZV558" s="152"/>
      <c r="GZW558" s="152"/>
      <c r="GZX558" s="152"/>
      <c r="GZY558" s="152"/>
      <c r="GZZ558" s="152"/>
      <c r="HAA558" s="152"/>
      <c r="HAB558" s="152"/>
      <c r="HAC558" s="152"/>
      <c r="HAD558" s="152"/>
      <c r="HAE558" s="152"/>
      <c r="HAF558" s="152"/>
      <c r="HAG558" s="152"/>
      <c r="HAH558" s="152"/>
      <c r="HAI558" s="152"/>
      <c r="HAJ558" s="152"/>
      <c r="HAK558" s="152"/>
      <c r="HAL558" s="152"/>
      <c r="HAM558" s="152"/>
      <c r="HAN558" s="152"/>
      <c r="HAO558" s="152"/>
      <c r="HAP558" s="152"/>
      <c r="HAQ558" s="152"/>
      <c r="HAR558" s="152"/>
      <c r="HAS558" s="152"/>
      <c r="HAT558" s="152"/>
      <c r="HAU558" s="152"/>
      <c r="HAV558" s="152"/>
      <c r="HAW558" s="152"/>
      <c r="HAX558" s="152"/>
      <c r="HAY558" s="152"/>
      <c r="HAZ558" s="152"/>
      <c r="HBA558" s="152"/>
      <c r="HBB558" s="152"/>
      <c r="HBC558" s="152"/>
      <c r="HBD558" s="152"/>
      <c r="HBE558" s="152"/>
      <c r="HBF558" s="152"/>
      <c r="HBG558" s="152"/>
      <c r="HBH558" s="152"/>
      <c r="HBI558" s="152"/>
      <c r="HBJ558" s="152"/>
      <c r="HBK558" s="152"/>
      <c r="HBL558" s="152"/>
      <c r="HBM558" s="152"/>
      <c r="HBN558" s="152"/>
      <c r="HBO558" s="152"/>
      <c r="HBP558" s="152"/>
      <c r="HBQ558" s="152"/>
      <c r="HBR558" s="152"/>
      <c r="HBS558" s="152"/>
      <c r="HBT558" s="152"/>
      <c r="HBU558" s="152"/>
      <c r="HBV558" s="152"/>
      <c r="HBW558" s="152"/>
      <c r="HBX558" s="152"/>
      <c r="HBY558" s="152"/>
      <c r="HBZ558" s="152"/>
      <c r="HCA558" s="152"/>
      <c r="HCB558" s="152"/>
      <c r="HCC558" s="152"/>
      <c r="HCD558" s="152"/>
      <c r="HCE558" s="152"/>
      <c r="HCF558" s="152"/>
      <c r="HCG558" s="152"/>
      <c r="HCH558" s="152"/>
      <c r="HCI558" s="152"/>
      <c r="HCJ558" s="152"/>
      <c r="HCK558" s="152"/>
      <c r="HCL558" s="152"/>
      <c r="HCM558" s="152"/>
      <c r="HCN558" s="152"/>
      <c r="HCO558" s="152"/>
      <c r="HCP558" s="152"/>
      <c r="HCQ558" s="152"/>
      <c r="HCR558" s="152"/>
      <c r="HCS558" s="152"/>
      <c r="HCT558" s="152"/>
      <c r="HCU558" s="152"/>
      <c r="HCV558" s="152"/>
      <c r="HCW558" s="152"/>
      <c r="HCX558" s="152"/>
      <c r="HCY558" s="152"/>
      <c r="HCZ558" s="152"/>
      <c r="HDA558" s="152"/>
      <c r="HDB558" s="152"/>
      <c r="HDC558" s="152"/>
      <c r="HDD558" s="152"/>
      <c r="HDE558" s="152"/>
      <c r="HDF558" s="152"/>
      <c r="HDG558" s="152"/>
      <c r="HDH558" s="152"/>
      <c r="HDI558" s="152"/>
      <c r="HDJ558" s="152"/>
      <c r="HDK558" s="152"/>
      <c r="HDL558" s="152"/>
      <c r="HDM558" s="152"/>
      <c r="HDN558" s="152"/>
      <c r="HDO558" s="152"/>
      <c r="HDP558" s="152"/>
      <c r="HDQ558" s="152"/>
      <c r="HDR558" s="152"/>
      <c r="HDS558" s="152"/>
      <c r="HDT558" s="152"/>
      <c r="HDU558" s="152"/>
      <c r="HDV558" s="152"/>
      <c r="HDW558" s="152"/>
      <c r="HDX558" s="152"/>
      <c r="HDY558" s="152"/>
      <c r="HDZ558" s="152"/>
      <c r="HEA558" s="152"/>
      <c r="HEB558" s="152"/>
      <c r="HEC558" s="152"/>
      <c r="HED558" s="152"/>
      <c r="HEE558" s="152"/>
      <c r="HEF558" s="152"/>
      <c r="HEG558" s="152"/>
      <c r="HEH558" s="152"/>
      <c r="HEI558" s="152"/>
      <c r="HEJ558" s="152"/>
      <c r="HEK558" s="152"/>
      <c r="HEL558" s="152"/>
      <c r="HEM558" s="152"/>
      <c r="HEN558" s="152"/>
      <c r="HEO558" s="152"/>
      <c r="HEP558" s="152"/>
      <c r="HEQ558" s="152"/>
      <c r="HER558" s="152"/>
      <c r="HES558" s="152"/>
      <c r="HET558" s="152"/>
      <c r="HEU558" s="152"/>
      <c r="HEV558" s="152"/>
      <c r="HEW558" s="152"/>
      <c r="HEX558" s="152"/>
      <c r="HEY558" s="152"/>
      <c r="HEZ558" s="152"/>
      <c r="HFA558" s="152"/>
      <c r="HFB558" s="152"/>
      <c r="HFC558" s="152"/>
      <c r="HFD558" s="152"/>
      <c r="HFE558" s="152"/>
      <c r="HFF558" s="152"/>
      <c r="HFG558" s="152"/>
      <c r="HFH558" s="152"/>
      <c r="HFI558" s="152"/>
      <c r="HFJ558" s="152"/>
      <c r="HFK558" s="152"/>
      <c r="HFL558" s="152"/>
      <c r="HFM558" s="152"/>
      <c r="HFN558" s="152"/>
      <c r="HFO558" s="152"/>
      <c r="HFP558" s="152"/>
      <c r="HFQ558" s="152"/>
      <c r="HFR558" s="152"/>
      <c r="HFS558" s="152"/>
      <c r="HFT558" s="152"/>
      <c r="HFU558" s="152"/>
      <c r="HFV558" s="152"/>
      <c r="HFW558" s="152"/>
      <c r="HFX558" s="152"/>
      <c r="HFY558" s="152"/>
      <c r="HFZ558" s="152"/>
      <c r="HGA558" s="152"/>
      <c r="HGB558" s="152"/>
      <c r="HGC558" s="152"/>
      <c r="HGD558" s="152"/>
      <c r="HGE558" s="152"/>
      <c r="HGF558" s="152"/>
      <c r="HGG558" s="152"/>
      <c r="HGH558" s="152"/>
      <c r="HGI558" s="152"/>
      <c r="HGJ558" s="152"/>
      <c r="HGK558" s="152"/>
      <c r="HGL558" s="152"/>
      <c r="HGM558" s="152"/>
      <c r="HGN558" s="152"/>
      <c r="HGO558" s="152"/>
      <c r="HGP558" s="152"/>
      <c r="HGQ558" s="152"/>
      <c r="HGR558" s="152"/>
      <c r="HGS558" s="152"/>
      <c r="HGT558" s="152"/>
      <c r="HGU558" s="152"/>
      <c r="HGV558" s="152"/>
      <c r="HGW558" s="152"/>
      <c r="HGX558" s="152"/>
      <c r="HGY558" s="152"/>
      <c r="HGZ558" s="152"/>
      <c r="HHA558" s="152"/>
      <c r="HHB558" s="152"/>
      <c r="HHC558" s="152"/>
      <c r="HHD558" s="152"/>
      <c r="HHE558" s="152"/>
      <c r="HHF558" s="152"/>
      <c r="HHG558" s="152"/>
      <c r="HHH558" s="152"/>
      <c r="HHI558" s="152"/>
      <c r="HHJ558" s="152"/>
      <c r="HHK558" s="152"/>
      <c r="HHL558" s="152"/>
      <c r="HHM558" s="152"/>
      <c r="HHN558" s="152"/>
      <c r="HHO558" s="152"/>
      <c r="HHP558" s="152"/>
      <c r="HHQ558" s="152"/>
      <c r="HHR558" s="152"/>
      <c r="HHS558" s="152"/>
      <c r="HHT558" s="152"/>
      <c r="HHU558" s="152"/>
      <c r="HHV558" s="152"/>
      <c r="HHW558" s="152"/>
      <c r="HHX558" s="152"/>
      <c r="HHY558" s="152"/>
      <c r="HHZ558" s="152"/>
      <c r="HIA558" s="152"/>
      <c r="HIB558" s="152"/>
      <c r="HIC558" s="152"/>
      <c r="HID558" s="152"/>
      <c r="HIE558" s="152"/>
      <c r="HIF558" s="152"/>
      <c r="HIG558" s="152"/>
      <c r="HIH558" s="152"/>
      <c r="HII558" s="152"/>
      <c r="HIJ558" s="152"/>
      <c r="HIK558" s="152"/>
      <c r="HIL558" s="152"/>
      <c r="HIM558" s="152"/>
      <c r="HIN558" s="152"/>
      <c r="HIO558" s="152"/>
      <c r="HIP558" s="152"/>
      <c r="HIQ558" s="152"/>
      <c r="HIR558" s="152"/>
      <c r="HIS558" s="152"/>
      <c r="HIT558" s="152"/>
      <c r="HIU558" s="152"/>
      <c r="HIV558" s="152"/>
      <c r="HIW558" s="152"/>
      <c r="HIX558" s="152"/>
      <c r="HIY558" s="152"/>
      <c r="HIZ558" s="152"/>
      <c r="HJA558" s="152"/>
      <c r="HJB558" s="152"/>
      <c r="HJC558" s="152"/>
      <c r="HJD558" s="152"/>
      <c r="HJE558" s="152"/>
      <c r="HJF558" s="152"/>
      <c r="HJG558" s="152"/>
      <c r="HJH558" s="152"/>
      <c r="HJI558" s="152"/>
      <c r="HJJ558" s="152"/>
      <c r="HJK558" s="152"/>
      <c r="HJL558" s="152"/>
      <c r="HJM558" s="152"/>
      <c r="HJN558" s="152"/>
      <c r="HJO558" s="152"/>
      <c r="HJP558" s="152"/>
      <c r="HJQ558" s="152"/>
      <c r="HJR558" s="152"/>
      <c r="HJS558" s="152"/>
      <c r="HJT558" s="152"/>
      <c r="HJU558" s="152"/>
      <c r="HJV558" s="152"/>
      <c r="HJW558" s="152"/>
      <c r="HJX558" s="152"/>
      <c r="HJY558" s="152"/>
      <c r="HJZ558" s="152"/>
      <c r="HKA558" s="152"/>
      <c r="HKB558" s="152"/>
      <c r="HKC558" s="152"/>
      <c r="HKD558" s="152"/>
      <c r="HKE558" s="152"/>
      <c r="HKF558" s="152"/>
      <c r="HKG558" s="152"/>
      <c r="HKH558" s="152"/>
      <c r="HKI558" s="152"/>
      <c r="HKJ558" s="152"/>
      <c r="HKK558" s="152"/>
      <c r="HKL558" s="152"/>
      <c r="HKM558" s="152"/>
      <c r="HKN558" s="152"/>
      <c r="HKO558" s="152"/>
      <c r="HKP558" s="152"/>
      <c r="HKQ558" s="152"/>
      <c r="HKR558" s="152"/>
      <c r="HKS558" s="152"/>
      <c r="HKT558" s="152"/>
      <c r="HKU558" s="152"/>
      <c r="HKV558" s="152"/>
      <c r="HKW558" s="152"/>
      <c r="HKX558" s="152"/>
      <c r="HKY558" s="152"/>
      <c r="HKZ558" s="152"/>
      <c r="HLA558" s="152"/>
      <c r="HLB558" s="152"/>
      <c r="HLC558" s="152"/>
      <c r="HLD558" s="152"/>
      <c r="HLE558" s="152"/>
      <c r="HLF558" s="152"/>
      <c r="HLG558" s="152"/>
      <c r="HLH558" s="152"/>
      <c r="HLI558" s="152"/>
      <c r="HLJ558" s="152"/>
      <c r="HLK558" s="152"/>
      <c r="HLL558" s="152"/>
      <c r="HLM558" s="152"/>
      <c r="HLN558" s="152"/>
      <c r="HLO558" s="152"/>
      <c r="HLP558" s="152"/>
      <c r="HLQ558" s="152"/>
      <c r="HLR558" s="152"/>
      <c r="HLS558" s="152"/>
      <c r="HLT558" s="152"/>
      <c r="HLU558" s="152"/>
      <c r="HLV558" s="152"/>
      <c r="HLW558" s="152"/>
      <c r="HLX558" s="152"/>
      <c r="HLY558" s="152"/>
      <c r="HLZ558" s="152"/>
      <c r="HMA558" s="152"/>
      <c r="HMB558" s="152"/>
      <c r="HMC558" s="152"/>
      <c r="HMD558" s="152"/>
      <c r="HME558" s="152"/>
      <c r="HMF558" s="152"/>
      <c r="HMG558" s="152"/>
      <c r="HMH558" s="152"/>
      <c r="HMI558" s="152"/>
      <c r="HMJ558" s="152"/>
      <c r="HMK558" s="152"/>
      <c r="HML558" s="152"/>
      <c r="HMM558" s="152"/>
      <c r="HMN558" s="152"/>
      <c r="HMO558" s="152"/>
      <c r="HMP558" s="152"/>
      <c r="HMQ558" s="152"/>
      <c r="HMR558" s="152"/>
      <c r="HMS558" s="152"/>
      <c r="HMT558" s="152"/>
      <c r="HMU558" s="152"/>
      <c r="HMV558" s="152"/>
      <c r="HMW558" s="152"/>
      <c r="HMX558" s="152"/>
      <c r="HMY558" s="152"/>
      <c r="HMZ558" s="152"/>
      <c r="HNA558" s="152"/>
      <c r="HNB558" s="152"/>
      <c r="HNC558" s="152"/>
      <c r="HND558" s="152"/>
      <c r="HNE558" s="152"/>
      <c r="HNF558" s="152"/>
      <c r="HNG558" s="152"/>
      <c r="HNH558" s="152"/>
      <c r="HNI558" s="152"/>
      <c r="HNJ558" s="152"/>
      <c r="HNK558" s="152"/>
      <c r="HNL558" s="152"/>
      <c r="HNM558" s="152"/>
      <c r="HNN558" s="152"/>
      <c r="HNO558" s="152"/>
      <c r="HNP558" s="152"/>
      <c r="HNQ558" s="152"/>
      <c r="HNR558" s="152"/>
      <c r="HNS558" s="152"/>
      <c r="HNT558" s="152"/>
      <c r="HNU558" s="152"/>
      <c r="HNV558" s="152"/>
      <c r="HNW558" s="152"/>
      <c r="HNX558" s="152"/>
      <c r="HNY558" s="152"/>
      <c r="HNZ558" s="152"/>
      <c r="HOA558" s="152"/>
      <c r="HOB558" s="152"/>
      <c r="HOC558" s="152"/>
      <c r="HOD558" s="152"/>
      <c r="HOE558" s="152"/>
      <c r="HOF558" s="152"/>
      <c r="HOG558" s="152"/>
      <c r="HOH558" s="152"/>
      <c r="HOI558" s="152"/>
      <c r="HOJ558" s="152"/>
      <c r="HOK558" s="152"/>
      <c r="HOL558" s="152"/>
      <c r="HOM558" s="152"/>
      <c r="HON558" s="152"/>
      <c r="HOO558" s="152"/>
      <c r="HOP558" s="152"/>
      <c r="HOQ558" s="152"/>
      <c r="HOR558" s="152"/>
      <c r="HOS558" s="152"/>
      <c r="HOT558" s="152"/>
      <c r="HOU558" s="152"/>
      <c r="HOV558" s="152"/>
      <c r="HOW558" s="152"/>
      <c r="HOX558" s="152"/>
      <c r="HOY558" s="152"/>
      <c r="HOZ558" s="152"/>
      <c r="HPA558" s="152"/>
      <c r="HPB558" s="152"/>
      <c r="HPC558" s="152"/>
      <c r="HPD558" s="152"/>
      <c r="HPE558" s="152"/>
      <c r="HPF558" s="152"/>
      <c r="HPG558" s="152"/>
      <c r="HPH558" s="152"/>
      <c r="HPI558" s="152"/>
      <c r="HPJ558" s="152"/>
      <c r="HPK558" s="152"/>
      <c r="HPL558" s="152"/>
      <c r="HPM558" s="152"/>
      <c r="HPN558" s="152"/>
      <c r="HPO558" s="152"/>
      <c r="HPP558" s="152"/>
      <c r="HPQ558" s="152"/>
      <c r="HPR558" s="152"/>
      <c r="HPS558" s="152"/>
      <c r="HPT558" s="152"/>
      <c r="HPU558" s="152"/>
      <c r="HPV558" s="152"/>
      <c r="HPW558" s="152"/>
      <c r="HPX558" s="152"/>
      <c r="HPY558" s="152"/>
      <c r="HPZ558" s="152"/>
      <c r="HQA558" s="152"/>
      <c r="HQB558" s="152"/>
      <c r="HQC558" s="152"/>
      <c r="HQD558" s="152"/>
      <c r="HQE558" s="152"/>
      <c r="HQF558" s="152"/>
      <c r="HQG558" s="152"/>
      <c r="HQH558" s="152"/>
      <c r="HQI558" s="152"/>
      <c r="HQJ558" s="152"/>
      <c r="HQK558" s="152"/>
      <c r="HQL558" s="152"/>
      <c r="HQM558" s="152"/>
      <c r="HQN558" s="152"/>
      <c r="HQO558" s="152"/>
      <c r="HQP558" s="152"/>
      <c r="HQQ558" s="152"/>
      <c r="HQR558" s="152"/>
      <c r="HQS558" s="152"/>
      <c r="HQT558" s="152"/>
      <c r="HQU558" s="152"/>
      <c r="HQV558" s="152"/>
      <c r="HQW558" s="152"/>
      <c r="HQX558" s="152"/>
      <c r="HQY558" s="152"/>
      <c r="HQZ558" s="152"/>
      <c r="HRA558" s="152"/>
      <c r="HRB558" s="152"/>
      <c r="HRC558" s="152"/>
      <c r="HRD558" s="152"/>
      <c r="HRE558" s="152"/>
      <c r="HRF558" s="152"/>
      <c r="HRG558" s="152"/>
      <c r="HRH558" s="152"/>
      <c r="HRI558" s="152"/>
      <c r="HRJ558" s="152"/>
      <c r="HRK558" s="152"/>
      <c r="HRL558" s="152"/>
      <c r="HRM558" s="152"/>
      <c r="HRN558" s="152"/>
      <c r="HRO558" s="152"/>
      <c r="HRP558" s="152"/>
      <c r="HRQ558" s="152"/>
      <c r="HRR558" s="152"/>
      <c r="HRS558" s="152"/>
      <c r="HRT558" s="152"/>
      <c r="HRU558" s="152"/>
      <c r="HRV558" s="152"/>
      <c r="HRW558" s="152"/>
      <c r="HRX558" s="152"/>
      <c r="HRY558" s="152"/>
      <c r="HRZ558" s="152"/>
      <c r="HSA558" s="152"/>
      <c r="HSB558" s="152"/>
      <c r="HSC558" s="152"/>
      <c r="HSD558" s="152"/>
      <c r="HSE558" s="152"/>
      <c r="HSF558" s="152"/>
      <c r="HSG558" s="152"/>
      <c r="HSH558" s="152"/>
      <c r="HSI558" s="152"/>
      <c r="HSJ558" s="152"/>
      <c r="HSK558" s="152"/>
      <c r="HSL558" s="152"/>
      <c r="HSM558" s="152"/>
      <c r="HSN558" s="152"/>
      <c r="HSO558" s="152"/>
      <c r="HSP558" s="152"/>
      <c r="HSQ558" s="152"/>
      <c r="HSR558" s="152"/>
      <c r="HSS558" s="152"/>
      <c r="HST558" s="152"/>
      <c r="HSU558" s="152"/>
      <c r="HSV558" s="152"/>
      <c r="HSW558" s="152"/>
      <c r="HSX558" s="152"/>
      <c r="HSY558" s="152"/>
      <c r="HSZ558" s="152"/>
      <c r="HTA558" s="152"/>
      <c r="HTB558" s="152"/>
      <c r="HTC558" s="152"/>
      <c r="HTD558" s="152"/>
      <c r="HTE558" s="152"/>
      <c r="HTF558" s="152"/>
      <c r="HTG558" s="152"/>
      <c r="HTH558" s="152"/>
      <c r="HTI558" s="152"/>
      <c r="HTJ558" s="152"/>
      <c r="HTK558" s="152"/>
      <c r="HTL558" s="152"/>
      <c r="HTM558" s="152"/>
      <c r="HTN558" s="152"/>
      <c r="HTO558" s="152"/>
      <c r="HTP558" s="152"/>
      <c r="HTQ558" s="152"/>
      <c r="HTR558" s="152"/>
      <c r="HTS558" s="152"/>
      <c r="HTT558" s="152"/>
      <c r="HTU558" s="152"/>
      <c r="HTV558" s="152"/>
      <c r="HTW558" s="152"/>
      <c r="HTX558" s="152"/>
      <c r="HTY558" s="152"/>
      <c r="HTZ558" s="152"/>
      <c r="HUA558" s="152"/>
      <c r="HUB558" s="152"/>
      <c r="HUC558" s="152"/>
      <c r="HUD558" s="152"/>
      <c r="HUE558" s="152"/>
      <c r="HUF558" s="152"/>
      <c r="HUG558" s="152"/>
      <c r="HUH558" s="152"/>
      <c r="HUI558" s="152"/>
      <c r="HUJ558" s="152"/>
      <c r="HUK558" s="152"/>
      <c r="HUL558" s="152"/>
      <c r="HUM558" s="152"/>
      <c r="HUN558" s="152"/>
      <c r="HUO558" s="152"/>
      <c r="HUP558" s="152"/>
      <c r="HUQ558" s="152"/>
      <c r="HUR558" s="152"/>
      <c r="HUS558" s="152"/>
      <c r="HUT558" s="152"/>
      <c r="HUU558" s="152"/>
      <c r="HUV558" s="152"/>
      <c r="HUW558" s="152"/>
      <c r="HUX558" s="152"/>
      <c r="HUY558" s="152"/>
      <c r="HUZ558" s="152"/>
      <c r="HVA558" s="152"/>
      <c r="HVB558" s="152"/>
      <c r="HVC558" s="152"/>
      <c r="HVD558" s="152"/>
      <c r="HVE558" s="152"/>
      <c r="HVF558" s="152"/>
      <c r="HVG558" s="152"/>
      <c r="HVH558" s="152"/>
      <c r="HVI558" s="152"/>
      <c r="HVJ558" s="152"/>
      <c r="HVK558" s="152"/>
      <c r="HVL558" s="152"/>
      <c r="HVM558" s="152"/>
      <c r="HVN558" s="152"/>
      <c r="HVO558" s="152"/>
      <c r="HVP558" s="152"/>
      <c r="HVQ558" s="152"/>
      <c r="HVR558" s="152"/>
      <c r="HVS558" s="152"/>
      <c r="HVT558" s="152"/>
      <c r="HVU558" s="152"/>
      <c r="HVV558" s="152"/>
      <c r="HVW558" s="152"/>
      <c r="HVX558" s="152"/>
      <c r="HVY558" s="152"/>
      <c r="HVZ558" s="152"/>
      <c r="HWA558" s="152"/>
      <c r="HWB558" s="152"/>
      <c r="HWC558" s="152"/>
      <c r="HWD558" s="152"/>
      <c r="HWE558" s="152"/>
      <c r="HWF558" s="152"/>
      <c r="HWG558" s="152"/>
      <c r="HWH558" s="152"/>
      <c r="HWI558" s="152"/>
      <c r="HWJ558" s="152"/>
      <c r="HWK558" s="152"/>
      <c r="HWL558" s="152"/>
      <c r="HWM558" s="152"/>
      <c r="HWN558" s="152"/>
      <c r="HWO558" s="152"/>
      <c r="HWP558" s="152"/>
      <c r="HWQ558" s="152"/>
      <c r="HWR558" s="152"/>
      <c r="HWS558" s="152"/>
      <c r="HWT558" s="152"/>
      <c r="HWU558" s="152"/>
      <c r="HWV558" s="152"/>
      <c r="HWW558" s="152"/>
      <c r="HWX558" s="152"/>
      <c r="HWY558" s="152"/>
      <c r="HWZ558" s="152"/>
      <c r="HXA558" s="152"/>
      <c r="HXB558" s="152"/>
      <c r="HXC558" s="152"/>
      <c r="HXD558" s="152"/>
      <c r="HXE558" s="152"/>
      <c r="HXF558" s="152"/>
      <c r="HXG558" s="152"/>
      <c r="HXH558" s="152"/>
      <c r="HXI558" s="152"/>
      <c r="HXJ558" s="152"/>
      <c r="HXK558" s="152"/>
      <c r="HXL558" s="152"/>
      <c r="HXM558" s="152"/>
      <c r="HXN558" s="152"/>
      <c r="HXO558" s="152"/>
      <c r="HXP558" s="152"/>
      <c r="HXQ558" s="152"/>
      <c r="HXR558" s="152"/>
      <c r="HXS558" s="152"/>
      <c r="HXT558" s="152"/>
      <c r="HXU558" s="152"/>
      <c r="HXV558" s="152"/>
      <c r="HXW558" s="152"/>
      <c r="HXX558" s="152"/>
      <c r="HXY558" s="152"/>
      <c r="HXZ558" s="152"/>
      <c r="HYA558" s="152"/>
      <c r="HYB558" s="152"/>
      <c r="HYC558" s="152"/>
      <c r="HYD558" s="152"/>
      <c r="HYE558" s="152"/>
      <c r="HYF558" s="152"/>
      <c r="HYG558" s="152"/>
      <c r="HYH558" s="152"/>
      <c r="HYI558" s="152"/>
      <c r="HYJ558" s="152"/>
      <c r="HYK558" s="152"/>
      <c r="HYL558" s="152"/>
      <c r="HYM558" s="152"/>
      <c r="HYN558" s="152"/>
      <c r="HYO558" s="152"/>
      <c r="HYP558" s="152"/>
      <c r="HYQ558" s="152"/>
      <c r="HYR558" s="152"/>
      <c r="HYS558" s="152"/>
      <c r="HYT558" s="152"/>
      <c r="HYU558" s="152"/>
      <c r="HYV558" s="152"/>
      <c r="HYW558" s="152"/>
      <c r="HYX558" s="152"/>
      <c r="HYY558" s="152"/>
      <c r="HYZ558" s="152"/>
      <c r="HZA558" s="152"/>
      <c r="HZB558" s="152"/>
      <c r="HZC558" s="152"/>
      <c r="HZD558" s="152"/>
      <c r="HZE558" s="152"/>
      <c r="HZF558" s="152"/>
      <c r="HZG558" s="152"/>
      <c r="HZH558" s="152"/>
      <c r="HZI558" s="152"/>
      <c r="HZJ558" s="152"/>
      <c r="HZK558" s="152"/>
      <c r="HZL558" s="152"/>
      <c r="HZM558" s="152"/>
      <c r="HZN558" s="152"/>
      <c r="HZO558" s="152"/>
      <c r="HZP558" s="152"/>
      <c r="HZQ558" s="152"/>
      <c r="HZR558" s="152"/>
      <c r="HZS558" s="152"/>
      <c r="HZT558" s="152"/>
      <c r="HZU558" s="152"/>
      <c r="HZV558" s="152"/>
      <c r="HZW558" s="152"/>
      <c r="HZX558" s="152"/>
      <c r="HZY558" s="152"/>
      <c r="HZZ558" s="152"/>
      <c r="IAA558" s="152"/>
      <c r="IAB558" s="152"/>
      <c r="IAC558" s="152"/>
      <c r="IAD558" s="152"/>
      <c r="IAE558" s="152"/>
      <c r="IAF558" s="152"/>
      <c r="IAG558" s="152"/>
      <c r="IAH558" s="152"/>
      <c r="IAI558" s="152"/>
      <c r="IAJ558" s="152"/>
      <c r="IAK558" s="152"/>
      <c r="IAL558" s="152"/>
      <c r="IAM558" s="152"/>
      <c r="IAN558" s="152"/>
      <c r="IAO558" s="152"/>
      <c r="IAP558" s="152"/>
      <c r="IAQ558" s="152"/>
      <c r="IAR558" s="152"/>
      <c r="IAS558" s="152"/>
      <c r="IAT558" s="152"/>
      <c r="IAU558" s="152"/>
      <c r="IAV558" s="152"/>
      <c r="IAW558" s="152"/>
      <c r="IAX558" s="152"/>
      <c r="IAY558" s="152"/>
      <c r="IAZ558" s="152"/>
      <c r="IBA558" s="152"/>
      <c r="IBB558" s="152"/>
      <c r="IBC558" s="152"/>
      <c r="IBD558" s="152"/>
      <c r="IBE558" s="152"/>
      <c r="IBF558" s="152"/>
      <c r="IBG558" s="152"/>
      <c r="IBH558" s="152"/>
      <c r="IBI558" s="152"/>
      <c r="IBJ558" s="152"/>
      <c r="IBK558" s="152"/>
      <c r="IBL558" s="152"/>
      <c r="IBM558" s="152"/>
      <c r="IBN558" s="152"/>
      <c r="IBO558" s="152"/>
      <c r="IBP558" s="152"/>
      <c r="IBQ558" s="152"/>
      <c r="IBR558" s="152"/>
      <c r="IBS558" s="152"/>
      <c r="IBT558" s="152"/>
      <c r="IBU558" s="152"/>
      <c r="IBV558" s="152"/>
      <c r="IBW558" s="152"/>
      <c r="IBX558" s="152"/>
      <c r="IBY558" s="152"/>
      <c r="IBZ558" s="152"/>
      <c r="ICA558" s="152"/>
      <c r="ICB558" s="152"/>
      <c r="ICC558" s="152"/>
      <c r="ICD558" s="152"/>
      <c r="ICE558" s="152"/>
      <c r="ICF558" s="152"/>
      <c r="ICG558" s="152"/>
      <c r="ICH558" s="152"/>
      <c r="ICI558" s="152"/>
      <c r="ICJ558" s="152"/>
      <c r="ICK558" s="152"/>
      <c r="ICL558" s="152"/>
      <c r="ICM558" s="152"/>
      <c r="ICN558" s="152"/>
      <c r="ICO558" s="152"/>
      <c r="ICP558" s="152"/>
      <c r="ICQ558" s="152"/>
      <c r="ICR558" s="152"/>
      <c r="ICS558" s="152"/>
      <c r="ICT558" s="152"/>
      <c r="ICU558" s="152"/>
      <c r="ICV558" s="152"/>
      <c r="ICW558" s="152"/>
      <c r="ICX558" s="152"/>
      <c r="ICY558" s="152"/>
      <c r="ICZ558" s="152"/>
      <c r="IDA558" s="152"/>
      <c r="IDB558" s="152"/>
      <c r="IDC558" s="152"/>
      <c r="IDD558" s="152"/>
      <c r="IDE558" s="152"/>
      <c r="IDF558" s="152"/>
      <c r="IDG558" s="152"/>
      <c r="IDH558" s="152"/>
      <c r="IDI558" s="152"/>
      <c r="IDJ558" s="152"/>
      <c r="IDK558" s="152"/>
      <c r="IDL558" s="152"/>
      <c r="IDM558" s="152"/>
      <c r="IDN558" s="152"/>
      <c r="IDO558" s="152"/>
      <c r="IDP558" s="152"/>
      <c r="IDQ558" s="152"/>
      <c r="IDR558" s="152"/>
      <c r="IDS558" s="152"/>
      <c r="IDT558" s="152"/>
      <c r="IDU558" s="152"/>
      <c r="IDV558" s="152"/>
      <c r="IDW558" s="152"/>
      <c r="IDX558" s="152"/>
      <c r="IDY558" s="152"/>
      <c r="IDZ558" s="152"/>
      <c r="IEA558" s="152"/>
      <c r="IEB558" s="152"/>
      <c r="IEC558" s="152"/>
      <c r="IED558" s="152"/>
      <c r="IEE558" s="152"/>
      <c r="IEF558" s="152"/>
      <c r="IEG558" s="152"/>
      <c r="IEH558" s="152"/>
      <c r="IEI558" s="152"/>
      <c r="IEJ558" s="152"/>
      <c r="IEK558" s="152"/>
      <c r="IEL558" s="152"/>
      <c r="IEM558" s="152"/>
      <c r="IEN558" s="152"/>
      <c r="IEO558" s="152"/>
      <c r="IEP558" s="152"/>
      <c r="IEQ558" s="152"/>
      <c r="IER558" s="152"/>
      <c r="IES558" s="152"/>
      <c r="IET558" s="152"/>
      <c r="IEU558" s="152"/>
      <c r="IEV558" s="152"/>
      <c r="IEW558" s="152"/>
      <c r="IEX558" s="152"/>
      <c r="IEY558" s="152"/>
      <c r="IEZ558" s="152"/>
      <c r="IFA558" s="152"/>
      <c r="IFB558" s="152"/>
      <c r="IFC558" s="152"/>
      <c r="IFD558" s="152"/>
      <c r="IFE558" s="152"/>
      <c r="IFF558" s="152"/>
      <c r="IFG558" s="152"/>
      <c r="IFH558" s="152"/>
      <c r="IFI558" s="152"/>
      <c r="IFJ558" s="152"/>
      <c r="IFK558" s="152"/>
      <c r="IFL558" s="152"/>
      <c r="IFM558" s="152"/>
      <c r="IFN558" s="152"/>
      <c r="IFO558" s="152"/>
      <c r="IFP558" s="152"/>
      <c r="IFQ558" s="152"/>
      <c r="IFR558" s="152"/>
      <c r="IFS558" s="152"/>
      <c r="IFT558" s="152"/>
      <c r="IFU558" s="152"/>
      <c r="IFV558" s="152"/>
      <c r="IFW558" s="152"/>
      <c r="IFX558" s="152"/>
      <c r="IFY558" s="152"/>
      <c r="IFZ558" s="152"/>
      <c r="IGA558" s="152"/>
      <c r="IGB558" s="152"/>
      <c r="IGC558" s="152"/>
      <c r="IGD558" s="152"/>
      <c r="IGE558" s="152"/>
      <c r="IGF558" s="152"/>
      <c r="IGG558" s="152"/>
      <c r="IGH558" s="152"/>
      <c r="IGI558" s="152"/>
      <c r="IGJ558" s="152"/>
      <c r="IGK558" s="152"/>
      <c r="IGL558" s="152"/>
      <c r="IGM558" s="152"/>
      <c r="IGN558" s="152"/>
      <c r="IGO558" s="152"/>
      <c r="IGP558" s="152"/>
      <c r="IGQ558" s="152"/>
      <c r="IGR558" s="152"/>
      <c r="IGS558" s="152"/>
      <c r="IGT558" s="152"/>
      <c r="IGU558" s="152"/>
      <c r="IGV558" s="152"/>
      <c r="IGW558" s="152"/>
      <c r="IGX558" s="152"/>
      <c r="IGY558" s="152"/>
      <c r="IGZ558" s="152"/>
      <c r="IHA558" s="152"/>
      <c r="IHB558" s="152"/>
      <c r="IHC558" s="152"/>
      <c r="IHD558" s="152"/>
      <c r="IHE558" s="152"/>
      <c r="IHF558" s="152"/>
      <c r="IHG558" s="152"/>
      <c r="IHH558" s="152"/>
      <c r="IHI558" s="152"/>
      <c r="IHJ558" s="152"/>
      <c r="IHK558" s="152"/>
      <c r="IHL558" s="152"/>
      <c r="IHM558" s="152"/>
      <c r="IHN558" s="152"/>
      <c r="IHO558" s="152"/>
      <c r="IHP558" s="152"/>
      <c r="IHQ558" s="152"/>
      <c r="IHR558" s="152"/>
      <c r="IHS558" s="152"/>
      <c r="IHT558" s="152"/>
      <c r="IHU558" s="152"/>
      <c r="IHV558" s="152"/>
      <c r="IHW558" s="152"/>
      <c r="IHX558" s="152"/>
      <c r="IHY558" s="152"/>
      <c r="IHZ558" s="152"/>
      <c r="IIA558" s="152"/>
      <c r="IIB558" s="152"/>
      <c r="IIC558" s="152"/>
      <c r="IID558" s="152"/>
      <c r="IIE558" s="152"/>
      <c r="IIF558" s="152"/>
      <c r="IIG558" s="152"/>
      <c r="IIH558" s="152"/>
      <c r="III558" s="152"/>
      <c r="IIJ558" s="152"/>
      <c r="IIK558" s="152"/>
      <c r="IIL558" s="152"/>
      <c r="IIM558" s="152"/>
      <c r="IIN558" s="152"/>
      <c r="IIO558" s="152"/>
      <c r="IIP558" s="152"/>
      <c r="IIQ558" s="152"/>
      <c r="IIR558" s="152"/>
      <c r="IIS558" s="152"/>
      <c r="IIT558" s="152"/>
      <c r="IIU558" s="152"/>
      <c r="IIV558" s="152"/>
      <c r="IIW558" s="152"/>
      <c r="IIX558" s="152"/>
      <c r="IIY558" s="152"/>
      <c r="IIZ558" s="152"/>
      <c r="IJA558" s="152"/>
      <c r="IJB558" s="152"/>
      <c r="IJC558" s="152"/>
      <c r="IJD558" s="152"/>
      <c r="IJE558" s="152"/>
      <c r="IJF558" s="152"/>
      <c r="IJG558" s="152"/>
      <c r="IJH558" s="152"/>
      <c r="IJI558" s="152"/>
      <c r="IJJ558" s="152"/>
      <c r="IJK558" s="152"/>
      <c r="IJL558" s="152"/>
      <c r="IJM558" s="152"/>
      <c r="IJN558" s="152"/>
      <c r="IJO558" s="152"/>
      <c r="IJP558" s="152"/>
      <c r="IJQ558" s="152"/>
      <c r="IJR558" s="152"/>
      <c r="IJS558" s="152"/>
      <c r="IJT558" s="152"/>
      <c r="IJU558" s="152"/>
      <c r="IJV558" s="152"/>
      <c r="IJW558" s="152"/>
      <c r="IJX558" s="152"/>
      <c r="IJY558" s="152"/>
      <c r="IJZ558" s="152"/>
      <c r="IKA558" s="152"/>
      <c r="IKB558" s="152"/>
      <c r="IKC558" s="152"/>
      <c r="IKD558" s="152"/>
      <c r="IKE558" s="152"/>
      <c r="IKF558" s="152"/>
      <c r="IKG558" s="152"/>
      <c r="IKH558" s="152"/>
      <c r="IKI558" s="152"/>
      <c r="IKJ558" s="152"/>
      <c r="IKK558" s="152"/>
      <c r="IKL558" s="152"/>
      <c r="IKM558" s="152"/>
      <c r="IKN558" s="152"/>
      <c r="IKO558" s="152"/>
      <c r="IKP558" s="152"/>
      <c r="IKQ558" s="152"/>
      <c r="IKR558" s="152"/>
      <c r="IKS558" s="152"/>
      <c r="IKT558" s="152"/>
      <c r="IKU558" s="152"/>
      <c r="IKV558" s="152"/>
      <c r="IKW558" s="152"/>
      <c r="IKX558" s="152"/>
      <c r="IKY558" s="152"/>
      <c r="IKZ558" s="152"/>
      <c r="ILA558" s="152"/>
      <c r="ILB558" s="152"/>
      <c r="ILC558" s="152"/>
      <c r="ILD558" s="152"/>
      <c r="ILE558" s="152"/>
      <c r="ILF558" s="152"/>
      <c r="ILG558" s="152"/>
      <c r="ILH558" s="152"/>
      <c r="ILI558" s="152"/>
      <c r="ILJ558" s="152"/>
      <c r="ILK558" s="152"/>
      <c r="ILL558" s="152"/>
      <c r="ILM558" s="152"/>
      <c r="ILN558" s="152"/>
      <c r="ILO558" s="152"/>
      <c r="ILP558" s="152"/>
      <c r="ILQ558" s="152"/>
      <c r="ILR558" s="152"/>
      <c r="ILS558" s="152"/>
      <c r="ILT558" s="152"/>
      <c r="ILU558" s="152"/>
      <c r="ILV558" s="152"/>
      <c r="ILW558" s="152"/>
      <c r="ILX558" s="152"/>
      <c r="ILY558" s="152"/>
      <c r="ILZ558" s="152"/>
      <c r="IMA558" s="152"/>
      <c r="IMB558" s="152"/>
      <c r="IMC558" s="152"/>
      <c r="IMD558" s="152"/>
      <c r="IME558" s="152"/>
      <c r="IMF558" s="152"/>
      <c r="IMG558" s="152"/>
      <c r="IMH558" s="152"/>
      <c r="IMI558" s="152"/>
      <c r="IMJ558" s="152"/>
      <c r="IMK558" s="152"/>
      <c r="IML558" s="152"/>
      <c r="IMM558" s="152"/>
      <c r="IMN558" s="152"/>
      <c r="IMO558" s="152"/>
      <c r="IMP558" s="152"/>
      <c r="IMQ558" s="152"/>
      <c r="IMR558" s="152"/>
      <c r="IMS558" s="152"/>
      <c r="IMT558" s="152"/>
      <c r="IMU558" s="152"/>
      <c r="IMV558" s="152"/>
      <c r="IMW558" s="152"/>
      <c r="IMX558" s="152"/>
      <c r="IMY558" s="152"/>
      <c r="IMZ558" s="152"/>
      <c r="INA558" s="152"/>
      <c r="INB558" s="152"/>
      <c r="INC558" s="152"/>
      <c r="IND558" s="152"/>
      <c r="INE558" s="152"/>
      <c r="INF558" s="152"/>
      <c r="ING558" s="152"/>
      <c r="INH558" s="152"/>
      <c r="INI558" s="152"/>
      <c r="INJ558" s="152"/>
      <c r="INK558" s="152"/>
      <c r="INL558" s="152"/>
      <c r="INM558" s="152"/>
      <c r="INN558" s="152"/>
      <c r="INO558" s="152"/>
      <c r="INP558" s="152"/>
      <c r="INQ558" s="152"/>
      <c r="INR558" s="152"/>
      <c r="INS558" s="152"/>
      <c r="INT558" s="152"/>
      <c r="INU558" s="152"/>
      <c r="INV558" s="152"/>
      <c r="INW558" s="152"/>
      <c r="INX558" s="152"/>
      <c r="INY558" s="152"/>
      <c r="INZ558" s="152"/>
      <c r="IOA558" s="152"/>
      <c r="IOB558" s="152"/>
      <c r="IOC558" s="152"/>
      <c r="IOD558" s="152"/>
      <c r="IOE558" s="152"/>
      <c r="IOF558" s="152"/>
      <c r="IOG558" s="152"/>
      <c r="IOH558" s="152"/>
      <c r="IOI558" s="152"/>
      <c r="IOJ558" s="152"/>
      <c r="IOK558" s="152"/>
      <c r="IOL558" s="152"/>
      <c r="IOM558" s="152"/>
      <c r="ION558" s="152"/>
      <c r="IOO558" s="152"/>
      <c r="IOP558" s="152"/>
      <c r="IOQ558" s="152"/>
      <c r="IOR558" s="152"/>
      <c r="IOS558" s="152"/>
      <c r="IOT558" s="152"/>
      <c r="IOU558" s="152"/>
      <c r="IOV558" s="152"/>
      <c r="IOW558" s="152"/>
      <c r="IOX558" s="152"/>
      <c r="IOY558" s="152"/>
      <c r="IOZ558" s="152"/>
      <c r="IPA558" s="152"/>
      <c r="IPB558" s="152"/>
      <c r="IPC558" s="152"/>
      <c r="IPD558" s="152"/>
      <c r="IPE558" s="152"/>
      <c r="IPF558" s="152"/>
      <c r="IPG558" s="152"/>
      <c r="IPH558" s="152"/>
      <c r="IPI558" s="152"/>
      <c r="IPJ558" s="152"/>
      <c r="IPK558" s="152"/>
      <c r="IPL558" s="152"/>
      <c r="IPM558" s="152"/>
      <c r="IPN558" s="152"/>
      <c r="IPO558" s="152"/>
      <c r="IPP558" s="152"/>
      <c r="IPQ558" s="152"/>
      <c r="IPR558" s="152"/>
      <c r="IPS558" s="152"/>
      <c r="IPT558" s="152"/>
      <c r="IPU558" s="152"/>
      <c r="IPV558" s="152"/>
      <c r="IPW558" s="152"/>
      <c r="IPX558" s="152"/>
      <c r="IPY558" s="152"/>
      <c r="IPZ558" s="152"/>
      <c r="IQA558" s="152"/>
      <c r="IQB558" s="152"/>
      <c r="IQC558" s="152"/>
      <c r="IQD558" s="152"/>
      <c r="IQE558" s="152"/>
      <c r="IQF558" s="152"/>
      <c r="IQG558" s="152"/>
      <c r="IQH558" s="152"/>
      <c r="IQI558" s="152"/>
      <c r="IQJ558" s="152"/>
      <c r="IQK558" s="152"/>
      <c r="IQL558" s="152"/>
      <c r="IQM558" s="152"/>
      <c r="IQN558" s="152"/>
      <c r="IQO558" s="152"/>
      <c r="IQP558" s="152"/>
      <c r="IQQ558" s="152"/>
      <c r="IQR558" s="152"/>
      <c r="IQS558" s="152"/>
      <c r="IQT558" s="152"/>
      <c r="IQU558" s="152"/>
      <c r="IQV558" s="152"/>
      <c r="IQW558" s="152"/>
      <c r="IQX558" s="152"/>
      <c r="IQY558" s="152"/>
      <c r="IQZ558" s="152"/>
      <c r="IRA558" s="152"/>
      <c r="IRB558" s="152"/>
      <c r="IRC558" s="152"/>
      <c r="IRD558" s="152"/>
      <c r="IRE558" s="152"/>
      <c r="IRF558" s="152"/>
      <c r="IRG558" s="152"/>
      <c r="IRH558" s="152"/>
      <c r="IRI558" s="152"/>
      <c r="IRJ558" s="152"/>
      <c r="IRK558" s="152"/>
      <c r="IRL558" s="152"/>
      <c r="IRM558" s="152"/>
      <c r="IRN558" s="152"/>
      <c r="IRO558" s="152"/>
      <c r="IRP558" s="152"/>
      <c r="IRQ558" s="152"/>
      <c r="IRR558" s="152"/>
      <c r="IRS558" s="152"/>
      <c r="IRT558" s="152"/>
      <c r="IRU558" s="152"/>
      <c r="IRV558" s="152"/>
      <c r="IRW558" s="152"/>
      <c r="IRX558" s="152"/>
      <c r="IRY558" s="152"/>
      <c r="IRZ558" s="152"/>
      <c r="ISA558" s="152"/>
      <c r="ISB558" s="152"/>
      <c r="ISC558" s="152"/>
      <c r="ISD558" s="152"/>
      <c r="ISE558" s="152"/>
      <c r="ISF558" s="152"/>
      <c r="ISG558" s="152"/>
      <c r="ISH558" s="152"/>
      <c r="ISI558" s="152"/>
      <c r="ISJ558" s="152"/>
      <c r="ISK558" s="152"/>
      <c r="ISL558" s="152"/>
      <c r="ISM558" s="152"/>
      <c r="ISN558" s="152"/>
      <c r="ISO558" s="152"/>
      <c r="ISP558" s="152"/>
      <c r="ISQ558" s="152"/>
      <c r="ISR558" s="152"/>
      <c r="ISS558" s="152"/>
      <c r="IST558" s="152"/>
      <c r="ISU558" s="152"/>
      <c r="ISV558" s="152"/>
      <c r="ISW558" s="152"/>
      <c r="ISX558" s="152"/>
      <c r="ISY558" s="152"/>
      <c r="ISZ558" s="152"/>
      <c r="ITA558" s="152"/>
      <c r="ITB558" s="152"/>
      <c r="ITC558" s="152"/>
      <c r="ITD558" s="152"/>
      <c r="ITE558" s="152"/>
      <c r="ITF558" s="152"/>
      <c r="ITG558" s="152"/>
      <c r="ITH558" s="152"/>
      <c r="ITI558" s="152"/>
      <c r="ITJ558" s="152"/>
      <c r="ITK558" s="152"/>
      <c r="ITL558" s="152"/>
      <c r="ITM558" s="152"/>
      <c r="ITN558" s="152"/>
      <c r="ITO558" s="152"/>
      <c r="ITP558" s="152"/>
      <c r="ITQ558" s="152"/>
      <c r="ITR558" s="152"/>
      <c r="ITS558" s="152"/>
      <c r="ITT558" s="152"/>
      <c r="ITU558" s="152"/>
      <c r="ITV558" s="152"/>
      <c r="ITW558" s="152"/>
      <c r="ITX558" s="152"/>
      <c r="ITY558" s="152"/>
      <c r="ITZ558" s="152"/>
      <c r="IUA558" s="152"/>
      <c r="IUB558" s="152"/>
      <c r="IUC558" s="152"/>
      <c r="IUD558" s="152"/>
      <c r="IUE558" s="152"/>
      <c r="IUF558" s="152"/>
      <c r="IUG558" s="152"/>
      <c r="IUH558" s="152"/>
      <c r="IUI558" s="152"/>
      <c r="IUJ558" s="152"/>
      <c r="IUK558" s="152"/>
      <c r="IUL558" s="152"/>
      <c r="IUM558" s="152"/>
      <c r="IUN558" s="152"/>
      <c r="IUO558" s="152"/>
      <c r="IUP558" s="152"/>
      <c r="IUQ558" s="152"/>
      <c r="IUR558" s="152"/>
      <c r="IUS558" s="152"/>
      <c r="IUT558" s="152"/>
      <c r="IUU558" s="152"/>
      <c r="IUV558" s="152"/>
      <c r="IUW558" s="152"/>
      <c r="IUX558" s="152"/>
      <c r="IUY558" s="152"/>
      <c r="IUZ558" s="152"/>
      <c r="IVA558" s="152"/>
      <c r="IVB558" s="152"/>
      <c r="IVC558" s="152"/>
      <c r="IVD558" s="152"/>
      <c r="IVE558" s="152"/>
      <c r="IVF558" s="152"/>
      <c r="IVG558" s="152"/>
      <c r="IVH558" s="152"/>
      <c r="IVI558" s="152"/>
      <c r="IVJ558" s="152"/>
      <c r="IVK558" s="152"/>
      <c r="IVL558" s="152"/>
      <c r="IVM558" s="152"/>
      <c r="IVN558" s="152"/>
      <c r="IVO558" s="152"/>
      <c r="IVP558" s="152"/>
      <c r="IVQ558" s="152"/>
      <c r="IVR558" s="152"/>
      <c r="IVS558" s="152"/>
      <c r="IVT558" s="152"/>
      <c r="IVU558" s="152"/>
      <c r="IVV558" s="152"/>
      <c r="IVW558" s="152"/>
      <c r="IVX558" s="152"/>
      <c r="IVY558" s="152"/>
      <c r="IVZ558" s="152"/>
      <c r="IWA558" s="152"/>
      <c r="IWB558" s="152"/>
      <c r="IWC558" s="152"/>
      <c r="IWD558" s="152"/>
      <c r="IWE558" s="152"/>
      <c r="IWF558" s="152"/>
      <c r="IWG558" s="152"/>
      <c r="IWH558" s="152"/>
      <c r="IWI558" s="152"/>
      <c r="IWJ558" s="152"/>
      <c r="IWK558" s="152"/>
      <c r="IWL558" s="152"/>
      <c r="IWM558" s="152"/>
      <c r="IWN558" s="152"/>
      <c r="IWO558" s="152"/>
      <c r="IWP558" s="152"/>
      <c r="IWQ558" s="152"/>
      <c r="IWR558" s="152"/>
      <c r="IWS558" s="152"/>
      <c r="IWT558" s="152"/>
      <c r="IWU558" s="152"/>
      <c r="IWV558" s="152"/>
      <c r="IWW558" s="152"/>
      <c r="IWX558" s="152"/>
      <c r="IWY558" s="152"/>
      <c r="IWZ558" s="152"/>
      <c r="IXA558" s="152"/>
      <c r="IXB558" s="152"/>
      <c r="IXC558" s="152"/>
      <c r="IXD558" s="152"/>
      <c r="IXE558" s="152"/>
      <c r="IXF558" s="152"/>
      <c r="IXG558" s="152"/>
      <c r="IXH558" s="152"/>
      <c r="IXI558" s="152"/>
      <c r="IXJ558" s="152"/>
      <c r="IXK558" s="152"/>
      <c r="IXL558" s="152"/>
      <c r="IXM558" s="152"/>
      <c r="IXN558" s="152"/>
      <c r="IXO558" s="152"/>
      <c r="IXP558" s="152"/>
      <c r="IXQ558" s="152"/>
      <c r="IXR558" s="152"/>
      <c r="IXS558" s="152"/>
      <c r="IXT558" s="152"/>
      <c r="IXU558" s="152"/>
      <c r="IXV558" s="152"/>
      <c r="IXW558" s="152"/>
      <c r="IXX558" s="152"/>
      <c r="IXY558" s="152"/>
      <c r="IXZ558" s="152"/>
      <c r="IYA558" s="152"/>
      <c r="IYB558" s="152"/>
      <c r="IYC558" s="152"/>
      <c r="IYD558" s="152"/>
      <c r="IYE558" s="152"/>
      <c r="IYF558" s="152"/>
      <c r="IYG558" s="152"/>
      <c r="IYH558" s="152"/>
      <c r="IYI558" s="152"/>
      <c r="IYJ558" s="152"/>
      <c r="IYK558" s="152"/>
      <c r="IYL558" s="152"/>
      <c r="IYM558" s="152"/>
      <c r="IYN558" s="152"/>
      <c r="IYO558" s="152"/>
      <c r="IYP558" s="152"/>
      <c r="IYQ558" s="152"/>
      <c r="IYR558" s="152"/>
      <c r="IYS558" s="152"/>
      <c r="IYT558" s="152"/>
      <c r="IYU558" s="152"/>
      <c r="IYV558" s="152"/>
      <c r="IYW558" s="152"/>
      <c r="IYX558" s="152"/>
      <c r="IYY558" s="152"/>
      <c r="IYZ558" s="152"/>
      <c r="IZA558" s="152"/>
      <c r="IZB558" s="152"/>
      <c r="IZC558" s="152"/>
      <c r="IZD558" s="152"/>
      <c r="IZE558" s="152"/>
      <c r="IZF558" s="152"/>
      <c r="IZG558" s="152"/>
      <c r="IZH558" s="152"/>
      <c r="IZI558" s="152"/>
      <c r="IZJ558" s="152"/>
      <c r="IZK558" s="152"/>
      <c r="IZL558" s="152"/>
      <c r="IZM558" s="152"/>
      <c r="IZN558" s="152"/>
      <c r="IZO558" s="152"/>
      <c r="IZP558" s="152"/>
      <c r="IZQ558" s="152"/>
      <c r="IZR558" s="152"/>
      <c r="IZS558" s="152"/>
      <c r="IZT558" s="152"/>
      <c r="IZU558" s="152"/>
      <c r="IZV558" s="152"/>
      <c r="IZW558" s="152"/>
      <c r="IZX558" s="152"/>
      <c r="IZY558" s="152"/>
      <c r="IZZ558" s="152"/>
      <c r="JAA558" s="152"/>
      <c r="JAB558" s="152"/>
      <c r="JAC558" s="152"/>
      <c r="JAD558" s="152"/>
      <c r="JAE558" s="152"/>
      <c r="JAF558" s="152"/>
      <c r="JAG558" s="152"/>
      <c r="JAH558" s="152"/>
      <c r="JAI558" s="152"/>
      <c r="JAJ558" s="152"/>
      <c r="JAK558" s="152"/>
      <c r="JAL558" s="152"/>
      <c r="JAM558" s="152"/>
      <c r="JAN558" s="152"/>
      <c r="JAO558" s="152"/>
      <c r="JAP558" s="152"/>
      <c r="JAQ558" s="152"/>
      <c r="JAR558" s="152"/>
      <c r="JAS558" s="152"/>
      <c r="JAT558" s="152"/>
      <c r="JAU558" s="152"/>
      <c r="JAV558" s="152"/>
      <c r="JAW558" s="152"/>
      <c r="JAX558" s="152"/>
      <c r="JAY558" s="152"/>
      <c r="JAZ558" s="152"/>
      <c r="JBA558" s="152"/>
      <c r="JBB558" s="152"/>
      <c r="JBC558" s="152"/>
      <c r="JBD558" s="152"/>
      <c r="JBE558" s="152"/>
      <c r="JBF558" s="152"/>
      <c r="JBG558" s="152"/>
      <c r="JBH558" s="152"/>
      <c r="JBI558" s="152"/>
      <c r="JBJ558" s="152"/>
      <c r="JBK558" s="152"/>
      <c r="JBL558" s="152"/>
      <c r="JBM558" s="152"/>
      <c r="JBN558" s="152"/>
      <c r="JBO558" s="152"/>
      <c r="JBP558" s="152"/>
      <c r="JBQ558" s="152"/>
      <c r="JBR558" s="152"/>
      <c r="JBS558" s="152"/>
      <c r="JBT558" s="152"/>
      <c r="JBU558" s="152"/>
      <c r="JBV558" s="152"/>
      <c r="JBW558" s="152"/>
      <c r="JBX558" s="152"/>
      <c r="JBY558" s="152"/>
      <c r="JBZ558" s="152"/>
      <c r="JCA558" s="152"/>
      <c r="JCB558" s="152"/>
      <c r="JCC558" s="152"/>
      <c r="JCD558" s="152"/>
      <c r="JCE558" s="152"/>
      <c r="JCF558" s="152"/>
      <c r="JCG558" s="152"/>
      <c r="JCH558" s="152"/>
      <c r="JCI558" s="152"/>
      <c r="JCJ558" s="152"/>
      <c r="JCK558" s="152"/>
      <c r="JCL558" s="152"/>
      <c r="JCM558" s="152"/>
      <c r="JCN558" s="152"/>
      <c r="JCO558" s="152"/>
      <c r="JCP558" s="152"/>
      <c r="JCQ558" s="152"/>
      <c r="JCR558" s="152"/>
      <c r="JCS558" s="152"/>
      <c r="JCT558" s="152"/>
      <c r="JCU558" s="152"/>
      <c r="JCV558" s="152"/>
      <c r="JCW558" s="152"/>
      <c r="JCX558" s="152"/>
      <c r="JCY558" s="152"/>
      <c r="JCZ558" s="152"/>
      <c r="JDA558" s="152"/>
      <c r="JDB558" s="152"/>
      <c r="JDC558" s="152"/>
      <c r="JDD558" s="152"/>
      <c r="JDE558" s="152"/>
      <c r="JDF558" s="152"/>
      <c r="JDG558" s="152"/>
      <c r="JDH558" s="152"/>
      <c r="JDI558" s="152"/>
      <c r="JDJ558" s="152"/>
      <c r="JDK558" s="152"/>
      <c r="JDL558" s="152"/>
      <c r="JDM558" s="152"/>
      <c r="JDN558" s="152"/>
      <c r="JDO558" s="152"/>
      <c r="JDP558" s="152"/>
      <c r="JDQ558" s="152"/>
      <c r="JDR558" s="152"/>
      <c r="JDS558" s="152"/>
      <c r="JDT558" s="152"/>
      <c r="JDU558" s="152"/>
      <c r="JDV558" s="152"/>
      <c r="JDW558" s="152"/>
      <c r="JDX558" s="152"/>
      <c r="JDY558" s="152"/>
      <c r="JDZ558" s="152"/>
      <c r="JEA558" s="152"/>
      <c r="JEB558" s="152"/>
      <c r="JEC558" s="152"/>
      <c r="JED558" s="152"/>
      <c r="JEE558" s="152"/>
      <c r="JEF558" s="152"/>
      <c r="JEG558" s="152"/>
      <c r="JEH558" s="152"/>
      <c r="JEI558" s="152"/>
      <c r="JEJ558" s="152"/>
      <c r="JEK558" s="152"/>
      <c r="JEL558" s="152"/>
      <c r="JEM558" s="152"/>
      <c r="JEN558" s="152"/>
      <c r="JEO558" s="152"/>
      <c r="JEP558" s="152"/>
      <c r="JEQ558" s="152"/>
      <c r="JER558" s="152"/>
      <c r="JES558" s="152"/>
      <c r="JET558" s="152"/>
      <c r="JEU558" s="152"/>
      <c r="JEV558" s="152"/>
      <c r="JEW558" s="152"/>
      <c r="JEX558" s="152"/>
      <c r="JEY558" s="152"/>
      <c r="JEZ558" s="152"/>
      <c r="JFA558" s="152"/>
      <c r="JFB558" s="152"/>
      <c r="JFC558" s="152"/>
      <c r="JFD558" s="152"/>
      <c r="JFE558" s="152"/>
      <c r="JFF558" s="152"/>
      <c r="JFG558" s="152"/>
      <c r="JFH558" s="152"/>
      <c r="JFI558" s="152"/>
      <c r="JFJ558" s="152"/>
      <c r="JFK558" s="152"/>
      <c r="JFL558" s="152"/>
      <c r="JFM558" s="152"/>
      <c r="JFN558" s="152"/>
      <c r="JFO558" s="152"/>
      <c r="JFP558" s="152"/>
      <c r="JFQ558" s="152"/>
      <c r="JFR558" s="152"/>
      <c r="JFS558" s="152"/>
      <c r="JFT558" s="152"/>
      <c r="JFU558" s="152"/>
      <c r="JFV558" s="152"/>
      <c r="JFW558" s="152"/>
      <c r="JFX558" s="152"/>
      <c r="JFY558" s="152"/>
      <c r="JFZ558" s="152"/>
      <c r="JGA558" s="152"/>
      <c r="JGB558" s="152"/>
      <c r="JGC558" s="152"/>
      <c r="JGD558" s="152"/>
      <c r="JGE558" s="152"/>
      <c r="JGF558" s="152"/>
      <c r="JGG558" s="152"/>
      <c r="JGH558" s="152"/>
      <c r="JGI558" s="152"/>
      <c r="JGJ558" s="152"/>
      <c r="JGK558" s="152"/>
      <c r="JGL558" s="152"/>
      <c r="JGM558" s="152"/>
      <c r="JGN558" s="152"/>
      <c r="JGO558" s="152"/>
      <c r="JGP558" s="152"/>
      <c r="JGQ558" s="152"/>
      <c r="JGR558" s="152"/>
      <c r="JGS558" s="152"/>
      <c r="JGT558" s="152"/>
      <c r="JGU558" s="152"/>
      <c r="JGV558" s="152"/>
      <c r="JGW558" s="152"/>
      <c r="JGX558" s="152"/>
      <c r="JGY558" s="152"/>
      <c r="JGZ558" s="152"/>
      <c r="JHA558" s="152"/>
      <c r="JHB558" s="152"/>
      <c r="JHC558" s="152"/>
      <c r="JHD558" s="152"/>
      <c r="JHE558" s="152"/>
      <c r="JHF558" s="152"/>
      <c r="JHG558" s="152"/>
      <c r="JHH558" s="152"/>
      <c r="JHI558" s="152"/>
      <c r="JHJ558" s="152"/>
      <c r="JHK558" s="152"/>
      <c r="JHL558" s="152"/>
      <c r="JHM558" s="152"/>
      <c r="JHN558" s="152"/>
      <c r="JHO558" s="152"/>
      <c r="JHP558" s="152"/>
      <c r="JHQ558" s="152"/>
      <c r="JHR558" s="152"/>
      <c r="JHS558" s="152"/>
      <c r="JHT558" s="152"/>
      <c r="JHU558" s="152"/>
      <c r="JHV558" s="152"/>
      <c r="JHW558" s="152"/>
      <c r="JHX558" s="152"/>
      <c r="JHY558" s="152"/>
      <c r="JHZ558" s="152"/>
      <c r="JIA558" s="152"/>
      <c r="JIB558" s="152"/>
      <c r="JIC558" s="152"/>
      <c r="JID558" s="152"/>
      <c r="JIE558" s="152"/>
      <c r="JIF558" s="152"/>
      <c r="JIG558" s="152"/>
      <c r="JIH558" s="152"/>
      <c r="JII558" s="152"/>
      <c r="JIJ558" s="152"/>
      <c r="JIK558" s="152"/>
      <c r="JIL558" s="152"/>
      <c r="JIM558" s="152"/>
      <c r="JIN558" s="152"/>
      <c r="JIO558" s="152"/>
      <c r="JIP558" s="152"/>
      <c r="JIQ558" s="152"/>
      <c r="JIR558" s="152"/>
      <c r="JIS558" s="152"/>
      <c r="JIT558" s="152"/>
      <c r="JIU558" s="152"/>
      <c r="JIV558" s="152"/>
      <c r="JIW558" s="152"/>
      <c r="JIX558" s="152"/>
      <c r="JIY558" s="152"/>
      <c r="JIZ558" s="152"/>
      <c r="JJA558" s="152"/>
      <c r="JJB558" s="152"/>
      <c r="JJC558" s="152"/>
      <c r="JJD558" s="152"/>
      <c r="JJE558" s="152"/>
      <c r="JJF558" s="152"/>
      <c r="JJG558" s="152"/>
      <c r="JJH558" s="152"/>
      <c r="JJI558" s="152"/>
      <c r="JJJ558" s="152"/>
      <c r="JJK558" s="152"/>
      <c r="JJL558" s="152"/>
      <c r="JJM558" s="152"/>
      <c r="JJN558" s="152"/>
      <c r="JJO558" s="152"/>
      <c r="JJP558" s="152"/>
      <c r="JJQ558" s="152"/>
      <c r="JJR558" s="152"/>
      <c r="JJS558" s="152"/>
      <c r="JJT558" s="152"/>
      <c r="JJU558" s="152"/>
      <c r="JJV558" s="152"/>
      <c r="JJW558" s="152"/>
      <c r="JJX558" s="152"/>
      <c r="JJY558" s="152"/>
      <c r="JJZ558" s="152"/>
      <c r="JKA558" s="152"/>
      <c r="JKB558" s="152"/>
      <c r="JKC558" s="152"/>
      <c r="JKD558" s="152"/>
      <c r="JKE558" s="152"/>
      <c r="JKF558" s="152"/>
      <c r="JKG558" s="152"/>
      <c r="JKH558" s="152"/>
      <c r="JKI558" s="152"/>
      <c r="JKJ558" s="152"/>
      <c r="JKK558" s="152"/>
      <c r="JKL558" s="152"/>
      <c r="JKM558" s="152"/>
      <c r="JKN558" s="152"/>
      <c r="JKO558" s="152"/>
      <c r="JKP558" s="152"/>
      <c r="JKQ558" s="152"/>
      <c r="JKR558" s="152"/>
      <c r="JKS558" s="152"/>
      <c r="JKT558" s="152"/>
      <c r="JKU558" s="152"/>
      <c r="JKV558" s="152"/>
      <c r="JKW558" s="152"/>
      <c r="JKX558" s="152"/>
      <c r="JKY558" s="152"/>
      <c r="JKZ558" s="152"/>
      <c r="JLA558" s="152"/>
      <c r="JLB558" s="152"/>
      <c r="JLC558" s="152"/>
      <c r="JLD558" s="152"/>
      <c r="JLE558" s="152"/>
      <c r="JLF558" s="152"/>
      <c r="JLG558" s="152"/>
      <c r="JLH558" s="152"/>
      <c r="JLI558" s="152"/>
      <c r="JLJ558" s="152"/>
      <c r="JLK558" s="152"/>
      <c r="JLL558" s="152"/>
      <c r="JLM558" s="152"/>
      <c r="JLN558" s="152"/>
      <c r="JLO558" s="152"/>
      <c r="JLP558" s="152"/>
      <c r="JLQ558" s="152"/>
      <c r="JLR558" s="152"/>
      <c r="JLS558" s="152"/>
      <c r="JLT558" s="152"/>
      <c r="JLU558" s="152"/>
      <c r="JLV558" s="152"/>
      <c r="JLW558" s="152"/>
      <c r="JLX558" s="152"/>
      <c r="JLY558" s="152"/>
      <c r="JLZ558" s="152"/>
      <c r="JMA558" s="152"/>
      <c r="JMB558" s="152"/>
      <c r="JMC558" s="152"/>
      <c r="JMD558" s="152"/>
      <c r="JME558" s="152"/>
      <c r="JMF558" s="152"/>
      <c r="JMG558" s="152"/>
      <c r="JMH558" s="152"/>
      <c r="JMI558" s="152"/>
      <c r="JMJ558" s="152"/>
      <c r="JMK558" s="152"/>
      <c r="JML558" s="152"/>
      <c r="JMM558" s="152"/>
      <c r="JMN558" s="152"/>
      <c r="JMO558" s="152"/>
      <c r="JMP558" s="152"/>
      <c r="JMQ558" s="152"/>
      <c r="JMR558" s="152"/>
      <c r="JMS558" s="152"/>
      <c r="JMT558" s="152"/>
      <c r="JMU558" s="152"/>
      <c r="JMV558" s="152"/>
      <c r="JMW558" s="152"/>
      <c r="JMX558" s="152"/>
      <c r="JMY558" s="152"/>
      <c r="JMZ558" s="152"/>
      <c r="JNA558" s="152"/>
      <c r="JNB558" s="152"/>
      <c r="JNC558" s="152"/>
      <c r="JND558" s="152"/>
      <c r="JNE558" s="152"/>
      <c r="JNF558" s="152"/>
      <c r="JNG558" s="152"/>
      <c r="JNH558" s="152"/>
      <c r="JNI558" s="152"/>
      <c r="JNJ558" s="152"/>
      <c r="JNK558" s="152"/>
      <c r="JNL558" s="152"/>
      <c r="JNM558" s="152"/>
      <c r="JNN558" s="152"/>
      <c r="JNO558" s="152"/>
      <c r="JNP558" s="152"/>
      <c r="JNQ558" s="152"/>
      <c r="JNR558" s="152"/>
      <c r="JNS558" s="152"/>
      <c r="JNT558" s="152"/>
      <c r="JNU558" s="152"/>
      <c r="JNV558" s="152"/>
      <c r="JNW558" s="152"/>
      <c r="JNX558" s="152"/>
      <c r="JNY558" s="152"/>
      <c r="JNZ558" s="152"/>
      <c r="JOA558" s="152"/>
      <c r="JOB558" s="152"/>
      <c r="JOC558" s="152"/>
      <c r="JOD558" s="152"/>
      <c r="JOE558" s="152"/>
      <c r="JOF558" s="152"/>
      <c r="JOG558" s="152"/>
      <c r="JOH558" s="152"/>
      <c r="JOI558" s="152"/>
      <c r="JOJ558" s="152"/>
      <c r="JOK558" s="152"/>
      <c r="JOL558" s="152"/>
      <c r="JOM558" s="152"/>
      <c r="JON558" s="152"/>
      <c r="JOO558" s="152"/>
      <c r="JOP558" s="152"/>
      <c r="JOQ558" s="152"/>
      <c r="JOR558" s="152"/>
      <c r="JOS558" s="152"/>
      <c r="JOT558" s="152"/>
      <c r="JOU558" s="152"/>
      <c r="JOV558" s="152"/>
      <c r="JOW558" s="152"/>
      <c r="JOX558" s="152"/>
      <c r="JOY558" s="152"/>
      <c r="JOZ558" s="152"/>
      <c r="JPA558" s="152"/>
      <c r="JPB558" s="152"/>
      <c r="JPC558" s="152"/>
      <c r="JPD558" s="152"/>
      <c r="JPE558" s="152"/>
      <c r="JPF558" s="152"/>
      <c r="JPG558" s="152"/>
      <c r="JPH558" s="152"/>
      <c r="JPI558" s="152"/>
      <c r="JPJ558" s="152"/>
      <c r="JPK558" s="152"/>
      <c r="JPL558" s="152"/>
      <c r="JPM558" s="152"/>
      <c r="JPN558" s="152"/>
      <c r="JPO558" s="152"/>
      <c r="JPP558" s="152"/>
      <c r="JPQ558" s="152"/>
      <c r="JPR558" s="152"/>
      <c r="JPS558" s="152"/>
      <c r="JPT558" s="152"/>
      <c r="JPU558" s="152"/>
      <c r="JPV558" s="152"/>
      <c r="JPW558" s="152"/>
      <c r="JPX558" s="152"/>
      <c r="JPY558" s="152"/>
      <c r="JPZ558" s="152"/>
      <c r="JQA558" s="152"/>
      <c r="JQB558" s="152"/>
      <c r="JQC558" s="152"/>
      <c r="JQD558" s="152"/>
      <c r="JQE558" s="152"/>
      <c r="JQF558" s="152"/>
      <c r="JQG558" s="152"/>
      <c r="JQH558" s="152"/>
      <c r="JQI558" s="152"/>
      <c r="JQJ558" s="152"/>
      <c r="JQK558" s="152"/>
      <c r="JQL558" s="152"/>
      <c r="JQM558" s="152"/>
      <c r="JQN558" s="152"/>
      <c r="JQO558" s="152"/>
      <c r="JQP558" s="152"/>
      <c r="JQQ558" s="152"/>
      <c r="JQR558" s="152"/>
      <c r="JQS558" s="152"/>
      <c r="JQT558" s="152"/>
      <c r="JQU558" s="152"/>
      <c r="JQV558" s="152"/>
      <c r="JQW558" s="152"/>
      <c r="JQX558" s="152"/>
      <c r="JQY558" s="152"/>
      <c r="JQZ558" s="152"/>
      <c r="JRA558" s="152"/>
      <c r="JRB558" s="152"/>
      <c r="JRC558" s="152"/>
      <c r="JRD558" s="152"/>
      <c r="JRE558" s="152"/>
      <c r="JRF558" s="152"/>
      <c r="JRG558" s="152"/>
      <c r="JRH558" s="152"/>
      <c r="JRI558" s="152"/>
      <c r="JRJ558" s="152"/>
      <c r="JRK558" s="152"/>
      <c r="JRL558" s="152"/>
      <c r="JRM558" s="152"/>
      <c r="JRN558" s="152"/>
      <c r="JRO558" s="152"/>
      <c r="JRP558" s="152"/>
      <c r="JRQ558" s="152"/>
      <c r="JRR558" s="152"/>
      <c r="JRS558" s="152"/>
      <c r="JRT558" s="152"/>
      <c r="JRU558" s="152"/>
      <c r="JRV558" s="152"/>
      <c r="JRW558" s="152"/>
      <c r="JRX558" s="152"/>
      <c r="JRY558" s="152"/>
      <c r="JRZ558" s="152"/>
      <c r="JSA558" s="152"/>
      <c r="JSB558" s="152"/>
      <c r="JSC558" s="152"/>
      <c r="JSD558" s="152"/>
      <c r="JSE558" s="152"/>
      <c r="JSF558" s="152"/>
      <c r="JSG558" s="152"/>
      <c r="JSH558" s="152"/>
      <c r="JSI558" s="152"/>
      <c r="JSJ558" s="152"/>
      <c r="JSK558" s="152"/>
      <c r="JSL558" s="152"/>
      <c r="JSM558" s="152"/>
      <c r="JSN558" s="152"/>
      <c r="JSO558" s="152"/>
      <c r="JSP558" s="152"/>
      <c r="JSQ558" s="152"/>
      <c r="JSR558" s="152"/>
      <c r="JSS558" s="152"/>
      <c r="JST558" s="152"/>
      <c r="JSU558" s="152"/>
      <c r="JSV558" s="152"/>
      <c r="JSW558" s="152"/>
      <c r="JSX558" s="152"/>
      <c r="JSY558" s="152"/>
      <c r="JSZ558" s="152"/>
      <c r="JTA558" s="152"/>
      <c r="JTB558" s="152"/>
      <c r="JTC558" s="152"/>
      <c r="JTD558" s="152"/>
      <c r="JTE558" s="152"/>
      <c r="JTF558" s="152"/>
      <c r="JTG558" s="152"/>
      <c r="JTH558" s="152"/>
      <c r="JTI558" s="152"/>
      <c r="JTJ558" s="152"/>
      <c r="JTK558" s="152"/>
      <c r="JTL558" s="152"/>
      <c r="JTM558" s="152"/>
      <c r="JTN558" s="152"/>
      <c r="JTO558" s="152"/>
      <c r="JTP558" s="152"/>
      <c r="JTQ558" s="152"/>
      <c r="JTR558" s="152"/>
      <c r="JTS558" s="152"/>
      <c r="JTT558" s="152"/>
      <c r="JTU558" s="152"/>
      <c r="JTV558" s="152"/>
      <c r="JTW558" s="152"/>
      <c r="JTX558" s="152"/>
      <c r="JTY558" s="152"/>
      <c r="JTZ558" s="152"/>
      <c r="JUA558" s="152"/>
      <c r="JUB558" s="152"/>
      <c r="JUC558" s="152"/>
      <c r="JUD558" s="152"/>
      <c r="JUE558" s="152"/>
      <c r="JUF558" s="152"/>
      <c r="JUG558" s="152"/>
      <c r="JUH558" s="152"/>
      <c r="JUI558" s="152"/>
      <c r="JUJ558" s="152"/>
      <c r="JUK558" s="152"/>
      <c r="JUL558" s="152"/>
      <c r="JUM558" s="152"/>
      <c r="JUN558" s="152"/>
      <c r="JUO558" s="152"/>
      <c r="JUP558" s="152"/>
      <c r="JUQ558" s="152"/>
      <c r="JUR558" s="152"/>
      <c r="JUS558" s="152"/>
      <c r="JUT558" s="152"/>
      <c r="JUU558" s="152"/>
      <c r="JUV558" s="152"/>
      <c r="JUW558" s="152"/>
      <c r="JUX558" s="152"/>
      <c r="JUY558" s="152"/>
      <c r="JUZ558" s="152"/>
      <c r="JVA558" s="152"/>
      <c r="JVB558" s="152"/>
      <c r="JVC558" s="152"/>
      <c r="JVD558" s="152"/>
      <c r="JVE558" s="152"/>
      <c r="JVF558" s="152"/>
      <c r="JVG558" s="152"/>
      <c r="JVH558" s="152"/>
      <c r="JVI558" s="152"/>
      <c r="JVJ558" s="152"/>
      <c r="JVK558" s="152"/>
      <c r="JVL558" s="152"/>
      <c r="JVM558" s="152"/>
      <c r="JVN558" s="152"/>
      <c r="JVO558" s="152"/>
      <c r="JVP558" s="152"/>
      <c r="JVQ558" s="152"/>
      <c r="JVR558" s="152"/>
      <c r="JVS558" s="152"/>
      <c r="JVT558" s="152"/>
      <c r="JVU558" s="152"/>
      <c r="JVV558" s="152"/>
      <c r="JVW558" s="152"/>
      <c r="JVX558" s="152"/>
      <c r="JVY558" s="152"/>
      <c r="JVZ558" s="152"/>
      <c r="JWA558" s="152"/>
      <c r="JWB558" s="152"/>
      <c r="JWC558" s="152"/>
      <c r="JWD558" s="152"/>
      <c r="JWE558" s="152"/>
      <c r="JWF558" s="152"/>
      <c r="JWG558" s="152"/>
      <c r="JWH558" s="152"/>
      <c r="JWI558" s="152"/>
      <c r="JWJ558" s="152"/>
      <c r="JWK558" s="152"/>
      <c r="JWL558" s="152"/>
      <c r="JWM558" s="152"/>
      <c r="JWN558" s="152"/>
      <c r="JWO558" s="152"/>
      <c r="JWP558" s="152"/>
      <c r="JWQ558" s="152"/>
      <c r="JWR558" s="152"/>
      <c r="JWS558" s="152"/>
      <c r="JWT558" s="152"/>
      <c r="JWU558" s="152"/>
      <c r="JWV558" s="152"/>
      <c r="JWW558" s="152"/>
      <c r="JWX558" s="152"/>
      <c r="JWY558" s="152"/>
      <c r="JWZ558" s="152"/>
      <c r="JXA558" s="152"/>
      <c r="JXB558" s="152"/>
      <c r="JXC558" s="152"/>
      <c r="JXD558" s="152"/>
      <c r="JXE558" s="152"/>
      <c r="JXF558" s="152"/>
      <c r="JXG558" s="152"/>
      <c r="JXH558" s="152"/>
      <c r="JXI558" s="152"/>
      <c r="JXJ558" s="152"/>
      <c r="JXK558" s="152"/>
      <c r="JXL558" s="152"/>
      <c r="JXM558" s="152"/>
      <c r="JXN558" s="152"/>
      <c r="JXO558" s="152"/>
      <c r="JXP558" s="152"/>
      <c r="JXQ558" s="152"/>
      <c r="JXR558" s="152"/>
      <c r="JXS558" s="152"/>
      <c r="JXT558" s="152"/>
      <c r="JXU558" s="152"/>
      <c r="JXV558" s="152"/>
      <c r="JXW558" s="152"/>
      <c r="JXX558" s="152"/>
      <c r="JXY558" s="152"/>
      <c r="JXZ558" s="152"/>
      <c r="JYA558" s="152"/>
      <c r="JYB558" s="152"/>
      <c r="JYC558" s="152"/>
      <c r="JYD558" s="152"/>
      <c r="JYE558" s="152"/>
      <c r="JYF558" s="152"/>
      <c r="JYG558" s="152"/>
      <c r="JYH558" s="152"/>
      <c r="JYI558" s="152"/>
      <c r="JYJ558" s="152"/>
      <c r="JYK558" s="152"/>
      <c r="JYL558" s="152"/>
      <c r="JYM558" s="152"/>
      <c r="JYN558" s="152"/>
      <c r="JYO558" s="152"/>
      <c r="JYP558" s="152"/>
      <c r="JYQ558" s="152"/>
      <c r="JYR558" s="152"/>
      <c r="JYS558" s="152"/>
      <c r="JYT558" s="152"/>
      <c r="JYU558" s="152"/>
      <c r="JYV558" s="152"/>
      <c r="JYW558" s="152"/>
      <c r="JYX558" s="152"/>
      <c r="JYY558" s="152"/>
      <c r="JYZ558" s="152"/>
      <c r="JZA558" s="152"/>
      <c r="JZB558" s="152"/>
      <c r="JZC558" s="152"/>
      <c r="JZD558" s="152"/>
      <c r="JZE558" s="152"/>
      <c r="JZF558" s="152"/>
      <c r="JZG558" s="152"/>
      <c r="JZH558" s="152"/>
      <c r="JZI558" s="152"/>
      <c r="JZJ558" s="152"/>
      <c r="JZK558" s="152"/>
      <c r="JZL558" s="152"/>
      <c r="JZM558" s="152"/>
      <c r="JZN558" s="152"/>
      <c r="JZO558" s="152"/>
      <c r="JZP558" s="152"/>
      <c r="JZQ558" s="152"/>
      <c r="JZR558" s="152"/>
      <c r="JZS558" s="152"/>
      <c r="JZT558" s="152"/>
      <c r="JZU558" s="152"/>
      <c r="JZV558" s="152"/>
      <c r="JZW558" s="152"/>
      <c r="JZX558" s="152"/>
      <c r="JZY558" s="152"/>
      <c r="JZZ558" s="152"/>
      <c r="KAA558" s="152"/>
      <c r="KAB558" s="152"/>
      <c r="KAC558" s="152"/>
      <c r="KAD558" s="152"/>
      <c r="KAE558" s="152"/>
      <c r="KAF558" s="152"/>
      <c r="KAG558" s="152"/>
      <c r="KAH558" s="152"/>
      <c r="KAI558" s="152"/>
      <c r="KAJ558" s="152"/>
      <c r="KAK558" s="152"/>
      <c r="KAL558" s="152"/>
      <c r="KAM558" s="152"/>
      <c r="KAN558" s="152"/>
      <c r="KAO558" s="152"/>
      <c r="KAP558" s="152"/>
      <c r="KAQ558" s="152"/>
      <c r="KAR558" s="152"/>
      <c r="KAS558" s="152"/>
      <c r="KAT558" s="152"/>
      <c r="KAU558" s="152"/>
      <c r="KAV558" s="152"/>
      <c r="KAW558" s="152"/>
      <c r="KAX558" s="152"/>
      <c r="KAY558" s="152"/>
      <c r="KAZ558" s="152"/>
      <c r="KBA558" s="152"/>
      <c r="KBB558" s="152"/>
      <c r="KBC558" s="152"/>
      <c r="KBD558" s="152"/>
      <c r="KBE558" s="152"/>
      <c r="KBF558" s="152"/>
      <c r="KBG558" s="152"/>
      <c r="KBH558" s="152"/>
      <c r="KBI558" s="152"/>
      <c r="KBJ558" s="152"/>
      <c r="KBK558" s="152"/>
      <c r="KBL558" s="152"/>
      <c r="KBM558" s="152"/>
      <c r="KBN558" s="152"/>
      <c r="KBO558" s="152"/>
      <c r="KBP558" s="152"/>
      <c r="KBQ558" s="152"/>
      <c r="KBR558" s="152"/>
      <c r="KBS558" s="152"/>
      <c r="KBT558" s="152"/>
      <c r="KBU558" s="152"/>
      <c r="KBV558" s="152"/>
      <c r="KBW558" s="152"/>
      <c r="KBX558" s="152"/>
      <c r="KBY558" s="152"/>
      <c r="KBZ558" s="152"/>
      <c r="KCA558" s="152"/>
      <c r="KCB558" s="152"/>
      <c r="KCC558" s="152"/>
      <c r="KCD558" s="152"/>
      <c r="KCE558" s="152"/>
      <c r="KCF558" s="152"/>
      <c r="KCG558" s="152"/>
      <c r="KCH558" s="152"/>
      <c r="KCI558" s="152"/>
      <c r="KCJ558" s="152"/>
      <c r="KCK558" s="152"/>
      <c r="KCL558" s="152"/>
      <c r="KCM558" s="152"/>
      <c r="KCN558" s="152"/>
      <c r="KCO558" s="152"/>
      <c r="KCP558" s="152"/>
      <c r="KCQ558" s="152"/>
      <c r="KCR558" s="152"/>
      <c r="KCS558" s="152"/>
      <c r="KCT558" s="152"/>
      <c r="KCU558" s="152"/>
      <c r="KCV558" s="152"/>
      <c r="KCW558" s="152"/>
      <c r="KCX558" s="152"/>
      <c r="KCY558" s="152"/>
      <c r="KCZ558" s="152"/>
      <c r="KDA558" s="152"/>
      <c r="KDB558" s="152"/>
      <c r="KDC558" s="152"/>
      <c r="KDD558" s="152"/>
      <c r="KDE558" s="152"/>
      <c r="KDF558" s="152"/>
      <c r="KDG558" s="152"/>
      <c r="KDH558" s="152"/>
      <c r="KDI558" s="152"/>
      <c r="KDJ558" s="152"/>
      <c r="KDK558" s="152"/>
      <c r="KDL558" s="152"/>
      <c r="KDM558" s="152"/>
      <c r="KDN558" s="152"/>
      <c r="KDO558" s="152"/>
      <c r="KDP558" s="152"/>
      <c r="KDQ558" s="152"/>
      <c r="KDR558" s="152"/>
      <c r="KDS558" s="152"/>
      <c r="KDT558" s="152"/>
      <c r="KDU558" s="152"/>
      <c r="KDV558" s="152"/>
      <c r="KDW558" s="152"/>
      <c r="KDX558" s="152"/>
      <c r="KDY558" s="152"/>
      <c r="KDZ558" s="152"/>
      <c r="KEA558" s="152"/>
      <c r="KEB558" s="152"/>
      <c r="KEC558" s="152"/>
      <c r="KED558" s="152"/>
      <c r="KEE558" s="152"/>
      <c r="KEF558" s="152"/>
      <c r="KEG558" s="152"/>
      <c r="KEH558" s="152"/>
      <c r="KEI558" s="152"/>
      <c r="KEJ558" s="152"/>
      <c r="KEK558" s="152"/>
      <c r="KEL558" s="152"/>
      <c r="KEM558" s="152"/>
      <c r="KEN558" s="152"/>
      <c r="KEO558" s="152"/>
      <c r="KEP558" s="152"/>
      <c r="KEQ558" s="152"/>
      <c r="KER558" s="152"/>
      <c r="KES558" s="152"/>
      <c r="KET558" s="152"/>
      <c r="KEU558" s="152"/>
      <c r="KEV558" s="152"/>
      <c r="KEW558" s="152"/>
      <c r="KEX558" s="152"/>
      <c r="KEY558" s="152"/>
      <c r="KEZ558" s="152"/>
      <c r="KFA558" s="152"/>
      <c r="KFB558" s="152"/>
      <c r="KFC558" s="152"/>
      <c r="KFD558" s="152"/>
      <c r="KFE558" s="152"/>
      <c r="KFF558" s="152"/>
      <c r="KFG558" s="152"/>
      <c r="KFH558" s="152"/>
      <c r="KFI558" s="152"/>
      <c r="KFJ558" s="152"/>
      <c r="KFK558" s="152"/>
      <c r="KFL558" s="152"/>
      <c r="KFM558" s="152"/>
      <c r="KFN558" s="152"/>
      <c r="KFO558" s="152"/>
      <c r="KFP558" s="152"/>
      <c r="KFQ558" s="152"/>
      <c r="KFR558" s="152"/>
      <c r="KFS558" s="152"/>
      <c r="KFT558" s="152"/>
      <c r="KFU558" s="152"/>
      <c r="KFV558" s="152"/>
      <c r="KFW558" s="152"/>
      <c r="KFX558" s="152"/>
      <c r="KFY558" s="152"/>
      <c r="KFZ558" s="152"/>
      <c r="KGA558" s="152"/>
      <c r="KGB558" s="152"/>
      <c r="KGC558" s="152"/>
      <c r="KGD558" s="152"/>
      <c r="KGE558" s="152"/>
      <c r="KGF558" s="152"/>
      <c r="KGG558" s="152"/>
      <c r="KGH558" s="152"/>
      <c r="KGI558" s="152"/>
      <c r="KGJ558" s="152"/>
      <c r="KGK558" s="152"/>
      <c r="KGL558" s="152"/>
      <c r="KGM558" s="152"/>
      <c r="KGN558" s="152"/>
      <c r="KGO558" s="152"/>
      <c r="KGP558" s="152"/>
      <c r="KGQ558" s="152"/>
      <c r="KGR558" s="152"/>
      <c r="KGS558" s="152"/>
      <c r="KGT558" s="152"/>
      <c r="KGU558" s="152"/>
      <c r="KGV558" s="152"/>
      <c r="KGW558" s="152"/>
      <c r="KGX558" s="152"/>
      <c r="KGY558" s="152"/>
      <c r="KGZ558" s="152"/>
      <c r="KHA558" s="152"/>
      <c r="KHB558" s="152"/>
      <c r="KHC558" s="152"/>
      <c r="KHD558" s="152"/>
      <c r="KHE558" s="152"/>
      <c r="KHF558" s="152"/>
      <c r="KHG558" s="152"/>
      <c r="KHH558" s="152"/>
      <c r="KHI558" s="152"/>
      <c r="KHJ558" s="152"/>
      <c r="KHK558" s="152"/>
      <c r="KHL558" s="152"/>
      <c r="KHM558" s="152"/>
      <c r="KHN558" s="152"/>
      <c r="KHO558" s="152"/>
      <c r="KHP558" s="152"/>
      <c r="KHQ558" s="152"/>
      <c r="KHR558" s="152"/>
      <c r="KHS558" s="152"/>
      <c r="KHT558" s="152"/>
      <c r="KHU558" s="152"/>
      <c r="KHV558" s="152"/>
      <c r="KHW558" s="152"/>
      <c r="KHX558" s="152"/>
      <c r="KHY558" s="152"/>
      <c r="KHZ558" s="152"/>
      <c r="KIA558" s="152"/>
      <c r="KIB558" s="152"/>
      <c r="KIC558" s="152"/>
      <c r="KID558" s="152"/>
      <c r="KIE558" s="152"/>
      <c r="KIF558" s="152"/>
      <c r="KIG558" s="152"/>
      <c r="KIH558" s="152"/>
      <c r="KII558" s="152"/>
      <c r="KIJ558" s="152"/>
      <c r="KIK558" s="152"/>
      <c r="KIL558" s="152"/>
      <c r="KIM558" s="152"/>
      <c r="KIN558" s="152"/>
      <c r="KIO558" s="152"/>
      <c r="KIP558" s="152"/>
      <c r="KIQ558" s="152"/>
      <c r="KIR558" s="152"/>
      <c r="KIS558" s="152"/>
      <c r="KIT558" s="152"/>
      <c r="KIU558" s="152"/>
      <c r="KIV558" s="152"/>
      <c r="KIW558" s="152"/>
      <c r="KIX558" s="152"/>
      <c r="KIY558" s="152"/>
      <c r="KIZ558" s="152"/>
      <c r="KJA558" s="152"/>
      <c r="KJB558" s="152"/>
      <c r="KJC558" s="152"/>
      <c r="KJD558" s="152"/>
      <c r="KJE558" s="152"/>
      <c r="KJF558" s="152"/>
      <c r="KJG558" s="152"/>
      <c r="KJH558" s="152"/>
      <c r="KJI558" s="152"/>
      <c r="KJJ558" s="152"/>
      <c r="KJK558" s="152"/>
      <c r="KJL558" s="152"/>
      <c r="KJM558" s="152"/>
      <c r="KJN558" s="152"/>
      <c r="KJO558" s="152"/>
      <c r="KJP558" s="152"/>
      <c r="KJQ558" s="152"/>
      <c r="KJR558" s="152"/>
      <c r="KJS558" s="152"/>
      <c r="KJT558" s="152"/>
      <c r="KJU558" s="152"/>
      <c r="KJV558" s="152"/>
      <c r="KJW558" s="152"/>
      <c r="KJX558" s="152"/>
      <c r="KJY558" s="152"/>
      <c r="KJZ558" s="152"/>
      <c r="KKA558" s="152"/>
      <c r="KKB558" s="152"/>
      <c r="KKC558" s="152"/>
      <c r="KKD558" s="152"/>
      <c r="KKE558" s="152"/>
      <c r="KKF558" s="152"/>
      <c r="KKG558" s="152"/>
      <c r="KKH558" s="152"/>
      <c r="KKI558" s="152"/>
      <c r="KKJ558" s="152"/>
      <c r="KKK558" s="152"/>
      <c r="KKL558" s="152"/>
      <c r="KKM558" s="152"/>
      <c r="KKN558" s="152"/>
      <c r="KKO558" s="152"/>
      <c r="KKP558" s="152"/>
      <c r="KKQ558" s="152"/>
      <c r="KKR558" s="152"/>
      <c r="KKS558" s="152"/>
      <c r="KKT558" s="152"/>
      <c r="KKU558" s="152"/>
      <c r="KKV558" s="152"/>
      <c r="KKW558" s="152"/>
      <c r="KKX558" s="152"/>
      <c r="KKY558" s="152"/>
      <c r="KKZ558" s="152"/>
      <c r="KLA558" s="152"/>
      <c r="KLB558" s="152"/>
      <c r="KLC558" s="152"/>
      <c r="KLD558" s="152"/>
      <c r="KLE558" s="152"/>
      <c r="KLF558" s="152"/>
      <c r="KLG558" s="152"/>
      <c r="KLH558" s="152"/>
      <c r="KLI558" s="152"/>
      <c r="KLJ558" s="152"/>
      <c r="KLK558" s="152"/>
      <c r="KLL558" s="152"/>
      <c r="KLM558" s="152"/>
      <c r="KLN558" s="152"/>
      <c r="KLO558" s="152"/>
      <c r="KLP558" s="152"/>
      <c r="KLQ558" s="152"/>
      <c r="KLR558" s="152"/>
      <c r="KLS558" s="152"/>
      <c r="KLT558" s="152"/>
      <c r="KLU558" s="152"/>
      <c r="KLV558" s="152"/>
      <c r="KLW558" s="152"/>
      <c r="KLX558" s="152"/>
      <c r="KLY558" s="152"/>
      <c r="KLZ558" s="152"/>
      <c r="KMA558" s="152"/>
      <c r="KMB558" s="152"/>
      <c r="KMC558" s="152"/>
      <c r="KMD558" s="152"/>
      <c r="KME558" s="152"/>
      <c r="KMF558" s="152"/>
      <c r="KMG558" s="152"/>
      <c r="KMH558" s="152"/>
      <c r="KMI558" s="152"/>
      <c r="KMJ558" s="152"/>
      <c r="KMK558" s="152"/>
      <c r="KML558" s="152"/>
      <c r="KMM558" s="152"/>
      <c r="KMN558" s="152"/>
      <c r="KMO558" s="152"/>
      <c r="KMP558" s="152"/>
      <c r="KMQ558" s="152"/>
      <c r="KMR558" s="152"/>
      <c r="KMS558" s="152"/>
      <c r="KMT558" s="152"/>
      <c r="KMU558" s="152"/>
      <c r="KMV558" s="152"/>
      <c r="KMW558" s="152"/>
      <c r="KMX558" s="152"/>
      <c r="KMY558" s="152"/>
      <c r="KMZ558" s="152"/>
      <c r="KNA558" s="152"/>
      <c r="KNB558" s="152"/>
      <c r="KNC558" s="152"/>
      <c r="KND558" s="152"/>
      <c r="KNE558" s="152"/>
      <c r="KNF558" s="152"/>
      <c r="KNG558" s="152"/>
      <c r="KNH558" s="152"/>
      <c r="KNI558" s="152"/>
      <c r="KNJ558" s="152"/>
      <c r="KNK558" s="152"/>
      <c r="KNL558" s="152"/>
      <c r="KNM558" s="152"/>
      <c r="KNN558" s="152"/>
      <c r="KNO558" s="152"/>
      <c r="KNP558" s="152"/>
      <c r="KNQ558" s="152"/>
      <c r="KNR558" s="152"/>
      <c r="KNS558" s="152"/>
      <c r="KNT558" s="152"/>
      <c r="KNU558" s="152"/>
      <c r="KNV558" s="152"/>
      <c r="KNW558" s="152"/>
      <c r="KNX558" s="152"/>
      <c r="KNY558" s="152"/>
      <c r="KNZ558" s="152"/>
      <c r="KOA558" s="152"/>
      <c r="KOB558" s="152"/>
      <c r="KOC558" s="152"/>
      <c r="KOD558" s="152"/>
      <c r="KOE558" s="152"/>
      <c r="KOF558" s="152"/>
      <c r="KOG558" s="152"/>
      <c r="KOH558" s="152"/>
      <c r="KOI558" s="152"/>
      <c r="KOJ558" s="152"/>
      <c r="KOK558" s="152"/>
      <c r="KOL558" s="152"/>
      <c r="KOM558" s="152"/>
      <c r="KON558" s="152"/>
      <c r="KOO558" s="152"/>
      <c r="KOP558" s="152"/>
      <c r="KOQ558" s="152"/>
      <c r="KOR558" s="152"/>
      <c r="KOS558" s="152"/>
      <c r="KOT558" s="152"/>
      <c r="KOU558" s="152"/>
      <c r="KOV558" s="152"/>
      <c r="KOW558" s="152"/>
      <c r="KOX558" s="152"/>
      <c r="KOY558" s="152"/>
      <c r="KOZ558" s="152"/>
      <c r="KPA558" s="152"/>
      <c r="KPB558" s="152"/>
      <c r="KPC558" s="152"/>
      <c r="KPD558" s="152"/>
      <c r="KPE558" s="152"/>
      <c r="KPF558" s="152"/>
      <c r="KPG558" s="152"/>
      <c r="KPH558" s="152"/>
      <c r="KPI558" s="152"/>
      <c r="KPJ558" s="152"/>
      <c r="KPK558" s="152"/>
      <c r="KPL558" s="152"/>
      <c r="KPM558" s="152"/>
      <c r="KPN558" s="152"/>
      <c r="KPO558" s="152"/>
      <c r="KPP558" s="152"/>
      <c r="KPQ558" s="152"/>
      <c r="KPR558" s="152"/>
      <c r="KPS558" s="152"/>
      <c r="KPT558" s="152"/>
      <c r="KPU558" s="152"/>
      <c r="KPV558" s="152"/>
      <c r="KPW558" s="152"/>
      <c r="KPX558" s="152"/>
      <c r="KPY558" s="152"/>
      <c r="KPZ558" s="152"/>
      <c r="KQA558" s="152"/>
      <c r="KQB558" s="152"/>
      <c r="KQC558" s="152"/>
      <c r="KQD558" s="152"/>
      <c r="KQE558" s="152"/>
      <c r="KQF558" s="152"/>
      <c r="KQG558" s="152"/>
      <c r="KQH558" s="152"/>
      <c r="KQI558" s="152"/>
      <c r="KQJ558" s="152"/>
      <c r="KQK558" s="152"/>
      <c r="KQL558" s="152"/>
      <c r="KQM558" s="152"/>
      <c r="KQN558" s="152"/>
      <c r="KQO558" s="152"/>
      <c r="KQP558" s="152"/>
      <c r="KQQ558" s="152"/>
      <c r="KQR558" s="152"/>
      <c r="KQS558" s="152"/>
      <c r="KQT558" s="152"/>
      <c r="KQU558" s="152"/>
      <c r="KQV558" s="152"/>
      <c r="KQW558" s="152"/>
      <c r="KQX558" s="152"/>
      <c r="KQY558" s="152"/>
      <c r="KQZ558" s="152"/>
      <c r="KRA558" s="152"/>
      <c r="KRB558" s="152"/>
      <c r="KRC558" s="152"/>
      <c r="KRD558" s="152"/>
      <c r="KRE558" s="152"/>
      <c r="KRF558" s="152"/>
      <c r="KRG558" s="152"/>
      <c r="KRH558" s="152"/>
      <c r="KRI558" s="152"/>
      <c r="KRJ558" s="152"/>
      <c r="KRK558" s="152"/>
      <c r="KRL558" s="152"/>
      <c r="KRM558" s="152"/>
      <c r="KRN558" s="152"/>
      <c r="KRO558" s="152"/>
      <c r="KRP558" s="152"/>
      <c r="KRQ558" s="152"/>
      <c r="KRR558" s="152"/>
      <c r="KRS558" s="152"/>
      <c r="KRT558" s="152"/>
      <c r="KRU558" s="152"/>
      <c r="KRV558" s="152"/>
      <c r="KRW558" s="152"/>
      <c r="KRX558" s="152"/>
      <c r="KRY558" s="152"/>
      <c r="KRZ558" s="152"/>
      <c r="KSA558" s="152"/>
      <c r="KSB558" s="152"/>
      <c r="KSC558" s="152"/>
      <c r="KSD558" s="152"/>
      <c r="KSE558" s="152"/>
      <c r="KSF558" s="152"/>
      <c r="KSG558" s="152"/>
      <c r="KSH558" s="152"/>
      <c r="KSI558" s="152"/>
      <c r="KSJ558" s="152"/>
      <c r="KSK558" s="152"/>
      <c r="KSL558" s="152"/>
      <c r="KSM558" s="152"/>
      <c r="KSN558" s="152"/>
      <c r="KSO558" s="152"/>
      <c r="KSP558" s="152"/>
      <c r="KSQ558" s="152"/>
      <c r="KSR558" s="152"/>
      <c r="KSS558" s="152"/>
      <c r="KST558" s="152"/>
      <c r="KSU558" s="152"/>
      <c r="KSV558" s="152"/>
      <c r="KSW558" s="152"/>
      <c r="KSX558" s="152"/>
      <c r="KSY558" s="152"/>
      <c r="KSZ558" s="152"/>
      <c r="KTA558" s="152"/>
      <c r="KTB558" s="152"/>
      <c r="KTC558" s="152"/>
      <c r="KTD558" s="152"/>
      <c r="KTE558" s="152"/>
      <c r="KTF558" s="152"/>
      <c r="KTG558" s="152"/>
      <c r="KTH558" s="152"/>
      <c r="KTI558" s="152"/>
      <c r="KTJ558" s="152"/>
      <c r="KTK558" s="152"/>
      <c r="KTL558" s="152"/>
      <c r="KTM558" s="152"/>
      <c r="KTN558" s="152"/>
      <c r="KTO558" s="152"/>
      <c r="KTP558" s="152"/>
      <c r="KTQ558" s="152"/>
      <c r="KTR558" s="152"/>
      <c r="KTS558" s="152"/>
      <c r="KTT558" s="152"/>
      <c r="KTU558" s="152"/>
      <c r="KTV558" s="152"/>
      <c r="KTW558" s="152"/>
      <c r="KTX558" s="152"/>
      <c r="KTY558" s="152"/>
      <c r="KTZ558" s="152"/>
      <c r="KUA558" s="152"/>
      <c r="KUB558" s="152"/>
      <c r="KUC558" s="152"/>
      <c r="KUD558" s="152"/>
      <c r="KUE558" s="152"/>
      <c r="KUF558" s="152"/>
      <c r="KUG558" s="152"/>
      <c r="KUH558" s="152"/>
      <c r="KUI558" s="152"/>
      <c r="KUJ558" s="152"/>
      <c r="KUK558" s="152"/>
      <c r="KUL558" s="152"/>
      <c r="KUM558" s="152"/>
      <c r="KUN558" s="152"/>
      <c r="KUO558" s="152"/>
      <c r="KUP558" s="152"/>
      <c r="KUQ558" s="152"/>
      <c r="KUR558" s="152"/>
      <c r="KUS558" s="152"/>
      <c r="KUT558" s="152"/>
      <c r="KUU558" s="152"/>
      <c r="KUV558" s="152"/>
      <c r="KUW558" s="152"/>
      <c r="KUX558" s="152"/>
      <c r="KUY558" s="152"/>
      <c r="KUZ558" s="152"/>
      <c r="KVA558" s="152"/>
      <c r="KVB558" s="152"/>
      <c r="KVC558" s="152"/>
      <c r="KVD558" s="152"/>
      <c r="KVE558" s="152"/>
      <c r="KVF558" s="152"/>
      <c r="KVG558" s="152"/>
      <c r="KVH558" s="152"/>
      <c r="KVI558" s="152"/>
      <c r="KVJ558" s="152"/>
      <c r="KVK558" s="152"/>
      <c r="KVL558" s="152"/>
      <c r="KVM558" s="152"/>
      <c r="KVN558" s="152"/>
      <c r="KVO558" s="152"/>
      <c r="KVP558" s="152"/>
      <c r="KVQ558" s="152"/>
      <c r="KVR558" s="152"/>
      <c r="KVS558" s="152"/>
      <c r="KVT558" s="152"/>
      <c r="KVU558" s="152"/>
      <c r="KVV558" s="152"/>
      <c r="KVW558" s="152"/>
      <c r="KVX558" s="152"/>
      <c r="KVY558" s="152"/>
      <c r="KVZ558" s="152"/>
      <c r="KWA558" s="152"/>
      <c r="KWB558" s="152"/>
      <c r="KWC558" s="152"/>
      <c r="KWD558" s="152"/>
      <c r="KWE558" s="152"/>
      <c r="KWF558" s="152"/>
      <c r="KWG558" s="152"/>
      <c r="KWH558" s="152"/>
      <c r="KWI558" s="152"/>
      <c r="KWJ558" s="152"/>
      <c r="KWK558" s="152"/>
      <c r="KWL558" s="152"/>
      <c r="KWM558" s="152"/>
      <c r="KWN558" s="152"/>
      <c r="KWO558" s="152"/>
      <c r="KWP558" s="152"/>
      <c r="KWQ558" s="152"/>
      <c r="KWR558" s="152"/>
      <c r="KWS558" s="152"/>
      <c r="KWT558" s="152"/>
      <c r="KWU558" s="152"/>
      <c r="KWV558" s="152"/>
      <c r="KWW558" s="152"/>
      <c r="KWX558" s="152"/>
      <c r="KWY558" s="152"/>
      <c r="KWZ558" s="152"/>
      <c r="KXA558" s="152"/>
      <c r="KXB558" s="152"/>
      <c r="KXC558" s="152"/>
      <c r="KXD558" s="152"/>
      <c r="KXE558" s="152"/>
      <c r="KXF558" s="152"/>
      <c r="KXG558" s="152"/>
      <c r="KXH558" s="152"/>
      <c r="KXI558" s="152"/>
      <c r="KXJ558" s="152"/>
      <c r="KXK558" s="152"/>
      <c r="KXL558" s="152"/>
      <c r="KXM558" s="152"/>
      <c r="KXN558" s="152"/>
      <c r="KXO558" s="152"/>
      <c r="KXP558" s="152"/>
      <c r="KXQ558" s="152"/>
      <c r="KXR558" s="152"/>
      <c r="KXS558" s="152"/>
      <c r="KXT558" s="152"/>
      <c r="KXU558" s="152"/>
      <c r="KXV558" s="152"/>
      <c r="KXW558" s="152"/>
      <c r="KXX558" s="152"/>
      <c r="KXY558" s="152"/>
      <c r="KXZ558" s="152"/>
      <c r="KYA558" s="152"/>
      <c r="KYB558" s="152"/>
      <c r="KYC558" s="152"/>
      <c r="KYD558" s="152"/>
      <c r="KYE558" s="152"/>
      <c r="KYF558" s="152"/>
      <c r="KYG558" s="152"/>
      <c r="KYH558" s="152"/>
      <c r="KYI558" s="152"/>
      <c r="KYJ558" s="152"/>
      <c r="KYK558" s="152"/>
      <c r="KYL558" s="152"/>
      <c r="KYM558" s="152"/>
      <c r="KYN558" s="152"/>
      <c r="KYO558" s="152"/>
      <c r="KYP558" s="152"/>
      <c r="KYQ558" s="152"/>
      <c r="KYR558" s="152"/>
      <c r="KYS558" s="152"/>
      <c r="KYT558" s="152"/>
      <c r="KYU558" s="152"/>
      <c r="KYV558" s="152"/>
      <c r="KYW558" s="152"/>
      <c r="KYX558" s="152"/>
      <c r="KYY558" s="152"/>
      <c r="KYZ558" s="152"/>
      <c r="KZA558" s="152"/>
      <c r="KZB558" s="152"/>
      <c r="KZC558" s="152"/>
      <c r="KZD558" s="152"/>
      <c r="KZE558" s="152"/>
      <c r="KZF558" s="152"/>
      <c r="KZG558" s="152"/>
      <c r="KZH558" s="152"/>
      <c r="KZI558" s="152"/>
      <c r="KZJ558" s="152"/>
      <c r="KZK558" s="152"/>
      <c r="KZL558" s="152"/>
      <c r="KZM558" s="152"/>
      <c r="KZN558" s="152"/>
      <c r="KZO558" s="152"/>
      <c r="KZP558" s="152"/>
      <c r="KZQ558" s="152"/>
      <c r="KZR558" s="152"/>
      <c r="KZS558" s="152"/>
      <c r="KZT558" s="152"/>
      <c r="KZU558" s="152"/>
      <c r="KZV558" s="152"/>
      <c r="KZW558" s="152"/>
      <c r="KZX558" s="152"/>
      <c r="KZY558" s="152"/>
      <c r="KZZ558" s="152"/>
      <c r="LAA558" s="152"/>
      <c r="LAB558" s="152"/>
      <c r="LAC558" s="152"/>
      <c r="LAD558" s="152"/>
      <c r="LAE558" s="152"/>
      <c r="LAF558" s="152"/>
      <c r="LAG558" s="152"/>
      <c r="LAH558" s="152"/>
      <c r="LAI558" s="152"/>
      <c r="LAJ558" s="152"/>
      <c r="LAK558" s="152"/>
      <c r="LAL558" s="152"/>
      <c r="LAM558" s="152"/>
      <c r="LAN558" s="152"/>
      <c r="LAO558" s="152"/>
      <c r="LAP558" s="152"/>
      <c r="LAQ558" s="152"/>
      <c r="LAR558" s="152"/>
      <c r="LAS558" s="152"/>
      <c r="LAT558" s="152"/>
      <c r="LAU558" s="152"/>
      <c r="LAV558" s="152"/>
      <c r="LAW558" s="152"/>
      <c r="LAX558" s="152"/>
      <c r="LAY558" s="152"/>
      <c r="LAZ558" s="152"/>
      <c r="LBA558" s="152"/>
      <c r="LBB558" s="152"/>
      <c r="LBC558" s="152"/>
      <c r="LBD558" s="152"/>
      <c r="LBE558" s="152"/>
      <c r="LBF558" s="152"/>
      <c r="LBG558" s="152"/>
      <c r="LBH558" s="152"/>
      <c r="LBI558" s="152"/>
      <c r="LBJ558" s="152"/>
      <c r="LBK558" s="152"/>
      <c r="LBL558" s="152"/>
      <c r="LBM558" s="152"/>
      <c r="LBN558" s="152"/>
      <c r="LBO558" s="152"/>
      <c r="LBP558" s="152"/>
      <c r="LBQ558" s="152"/>
      <c r="LBR558" s="152"/>
      <c r="LBS558" s="152"/>
      <c r="LBT558" s="152"/>
      <c r="LBU558" s="152"/>
      <c r="LBV558" s="152"/>
      <c r="LBW558" s="152"/>
      <c r="LBX558" s="152"/>
      <c r="LBY558" s="152"/>
      <c r="LBZ558" s="152"/>
      <c r="LCA558" s="152"/>
      <c r="LCB558" s="152"/>
      <c r="LCC558" s="152"/>
      <c r="LCD558" s="152"/>
      <c r="LCE558" s="152"/>
      <c r="LCF558" s="152"/>
      <c r="LCG558" s="152"/>
      <c r="LCH558" s="152"/>
      <c r="LCI558" s="152"/>
      <c r="LCJ558" s="152"/>
      <c r="LCK558" s="152"/>
      <c r="LCL558" s="152"/>
      <c r="LCM558" s="152"/>
      <c r="LCN558" s="152"/>
      <c r="LCO558" s="152"/>
      <c r="LCP558" s="152"/>
      <c r="LCQ558" s="152"/>
      <c r="LCR558" s="152"/>
      <c r="LCS558" s="152"/>
      <c r="LCT558" s="152"/>
      <c r="LCU558" s="152"/>
      <c r="LCV558" s="152"/>
      <c r="LCW558" s="152"/>
      <c r="LCX558" s="152"/>
      <c r="LCY558" s="152"/>
      <c r="LCZ558" s="152"/>
      <c r="LDA558" s="152"/>
      <c r="LDB558" s="152"/>
      <c r="LDC558" s="152"/>
      <c r="LDD558" s="152"/>
      <c r="LDE558" s="152"/>
      <c r="LDF558" s="152"/>
      <c r="LDG558" s="152"/>
      <c r="LDH558" s="152"/>
      <c r="LDI558" s="152"/>
      <c r="LDJ558" s="152"/>
      <c r="LDK558" s="152"/>
      <c r="LDL558" s="152"/>
      <c r="LDM558" s="152"/>
      <c r="LDN558" s="152"/>
      <c r="LDO558" s="152"/>
      <c r="LDP558" s="152"/>
      <c r="LDQ558" s="152"/>
      <c r="LDR558" s="152"/>
      <c r="LDS558" s="152"/>
      <c r="LDT558" s="152"/>
      <c r="LDU558" s="152"/>
      <c r="LDV558" s="152"/>
      <c r="LDW558" s="152"/>
      <c r="LDX558" s="152"/>
      <c r="LDY558" s="152"/>
      <c r="LDZ558" s="152"/>
      <c r="LEA558" s="152"/>
      <c r="LEB558" s="152"/>
      <c r="LEC558" s="152"/>
      <c r="LED558" s="152"/>
      <c r="LEE558" s="152"/>
      <c r="LEF558" s="152"/>
      <c r="LEG558" s="152"/>
      <c r="LEH558" s="152"/>
      <c r="LEI558" s="152"/>
      <c r="LEJ558" s="152"/>
      <c r="LEK558" s="152"/>
      <c r="LEL558" s="152"/>
      <c r="LEM558" s="152"/>
      <c r="LEN558" s="152"/>
      <c r="LEO558" s="152"/>
      <c r="LEP558" s="152"/>
      <c r="LEQ558" s="152"/>
      <c r="LER558" s="152"/>
      <c r="LES558" s="152"/>
      <c r="LET558" s="152"/>
      <c r="LEU558" s="152"/>
      <c r="LEV558" s="152"/>
      <c r="LEW558" s="152"/>
      <c r="LEX558" s="152"/>
      <c r="LEY558" s="152"/>
      <c r="LEZ558" s="152"/>
      <c r="LFA558" s="152"/>
      <c r="LFB558" s="152"/>
      <c r="LFC558" s="152"/>
      <c r="LFD558" s="152"/>
      <c r="LFE558" s="152"/>
      <c r="LFF558" s="152"/>
      <c r="LFG558" s="152"/>
      <c r="LFH558" s="152"/>
      <c r="LFI558" s="152"/>
      <c r="LFJ558" s="152"/>
      <c r="LFK558" s="152"/>
      <c r="LFL558" s="152"/>
      <c r="LFM558" s="152"/>
      <c r="LFN558" s="152"/>
      <c r="LFO558" s="152"/>
      <c r="LFP558" s="152"/>
      <c r="LFQ558" s="152"/>
      <c r="LFR558" s="152"/>
      <c r="LFS558" s="152"/>
      <c r="LFT558" s="152"/>
      <c r="LFU558" s="152"/>
      <c r="LFV558" s="152"/>
      <c r="LFW558" s="152"/>
      <c r="LFX558" s="152"/>
      <c r="LFY558" s="152"/>
      <c r="LFZ558" s="152"/>
      <c r="LGA558" s="152"/>
      <c r="LGB558" s="152"/>
      <c r="LGC558" s="152"/>
      <c r="LGD558" s="152"/>
      <c r="LGE558" s="152"/>
      <c r="LGF558" s="152"/>
      <c r="LGG558" s="152"/>
      <c r="LGH558" s="152"/>
      <c r="LGI558" s="152"/>
      <c r="LGJ558" s="152"/>
      <c r="LGK558" s="152"/>
      <c r="LGL558" s="152"/>
      <c r="LGM558" s="152"/>
      <c r="LGN558" s="152"/>
      <c r="LGO558" s="152"/>
      <c r="LGP558" s="152"/>
      <c r="LGQ558" s="152"/>
      <c r="LGR558" s="152"/>
      <c r="LGS558" s="152"/>
      <c r="LGT558" s="152"/>
      <c r="LGU558" s="152"/>
      <c r="LGV558" s="152"/>
      <c r="LGW558" s="152"/>
      <c r="LGX558" s="152"/>
      <c r="LGY558" s="152"/>
      <c r="LGZ558" s="152"/>
      <c r="LHA558" s="152"/>
      <c r="LHB558" s="152"/>
      <c r="LHC558" s="152"/>
      <c r="LHD558" s="152"/>
      <c r="LHE558" s="152"/>
      <c r="LHF558" s="152"/>
      <c r="LHG558" s="152"/>
      <c r="LHH558" s="152"/>
      <c r="LHI558" s="152"/>
      <c r="LHJ558" s="152"/>
      <c r="LHK558" s="152"/>
      <c r="LHL558" s="152"/>
      <c r="LHM558" s="152"/>
      <c r="LHN558" s="152"/>
      <c r="LHO558" s="152"/>
      <c r="LHP558" s="152"/>
      <c r="LHQ558" s="152"/>
      <c r="LHR558" s="152"/>
      <c r="LHS558" s="152"/>
      <c r="LHT558" s="152"/>
      <c r="LHU558" s="152"/>
      <c r="LHV558" s="152"/>
      <c r="LHW558" s="152"/>
      <c r="LHX558" s="152"/>
      <c r="LHY558" s="152"/>
      <c r="LHZ558" s="152"/>
      <c r="LIA558" s="152"/>
      <c r="LIB558" s="152"/>
      <c r="LIC558" s="152"/>
      <c r="LID558" s="152"/>
      <c r="LIE558" s="152"/>
      <c r="LIF558" s="152"/>
      <c r="LIG558" s="152"/>
      <c r="LIH558" s="152"/>
      <c r="LII558" s="152"/>
      <c r="LIJ558" s="152"/>
      <c r="LIK558" s="152"/>
      <c r="LIL558" s="152"/>
      <c r="LIM558" s="152"/>
      <c r="LIN558" s="152"/>
      <c r="LIO558" s="152"/>
      <c r="LIP558" s="152"/>
      <c r="LIQ558" s="152"/>
      <c r="LIR558" s="152"/>
      <c r="LIS558" s="152"/>
      <c r="LIT558" s="152"/>
      <c r="LIU558" s="152"/>
      <c r="LIV558" s="152"/>
      <c r="LIW558" s="152"/>
      <c r="LIX558" s="152"/>
      <c r="LIY558" s="152"/>
      <c r="LIZ558" s="152"/>
      <c r="LJA558" s="152"/>
      <c r="LJB558" s="152"/>
      <c r="LJC558" s="152"/>
      <c r="LJD558" s="152"/>
      <c r="LJE558" s="152"/>
      <c r="LJF558" s="152"/>
      <c r="LJG558" s="152"/>
      <c r="LJH558" s="152"/>
      <c r="LJI558" s="152"/>
      <c r="LJJ558" s="152"/>
      <c r="LJK558" s="152"/>
      <c r="LJL558" s="152"/>
      <c r="LJM558" s="152"/>
      <c r="LJN558" s="152"/>
      <c r="LJO558" s="152"/>
      <c r="LJP558" s="152"/>
      <c r="LJQ558" s="152"/>
      <c r="LJR558" s="152"/>
      <c r="LJS558" s="152"/>
      <c r="LJT558" s="152"/>
      <c r="LJU558" s="152"/>
      <c r="LJV558" s="152"/>
      <c r="LJW558" s="152"/>
      <c r="LJX558" s="152"/>
      <c r="LJY558" s="152"/>
      <c r="LJZ558" s="152"/>
      <c r="LKA558" s="152"/>
      <c r="LKB558" s="152"/>
      <c r="LKC558" s="152"/>
      <c r="LKD558" s="152"/>
      <c r="LKE558" s="152"/>
      <c r="LKF558" s="152"/>
      <c r="LKG558" s="152"/>
      <c r="LKH558" s="152"/>
      <c r="LKI558" s="152"/>
      <c r="LKJ558" s="152"/>
      <c r="LKK558" s="152"/>
      <c r="LKL558" s="152"/>
      <c r="LKM558" s="152"/>
      <c r="LKN558" s="152"/>
      <c r="LKO558" s="152"/>
      <c r="LKP558" s="152"/>
      <c r="LKQ558" s="152"/>
      <c r="LKR558" s="152"/>
      <c r="LKS558" s="152"/>
      <c r="LKT558" s="152"/>
      <c r="LKU558" s="152"/>
      <c r="LKV558" s="152"/>
      <c r="LKW558" s="152"/>
      <c r="LKX558" s="152"/>
      <c r="LKY558" s="152"/>
      <c r="LKZ558" s="152"/>
      <c r="LLA558" s="152"/>
      <c r="LLB558" s="152"/>
      <c r="LLC558" s="152"/>
      <c r="LLD558" s="152"/>
      <c r="LLE558" s="152"/>
      <c r="LLF558" s="152"/>
      <c r="LLG558" s="152"/>
      <c r="LLH558" s="152"/>
      <c r="LLI558" s="152"/>
      <c r="LLJ558" s="152"/>
      <c r="LLK558" s="152"/>
      <c r="LLL558" s="152"/>
      <c r="LLM558" s="152"/>
      <c r="LLN558" s="152"/>
      <c r="LLO558" s="152"/>
      <c r="LLP558" s="152"/>
      <c r="LLQ558" s="152"/>
      <c r="LLR558" s="152"/>
      <c r="LLS558" s="152"/>
      <c r="LLT558" s="152"/>
      <c r="LLU558" s="152"/>
      <c r="LLV558" s="152"/>
      <c r="LLW558" s="152"/>
      <c r="LLX558" s="152"/>
      <c r="LLY558" s="152"/>
      <c r="LLZ558" s="152"/>
      <c r="LMA558" s="152"/>
      <c r="LMB558" s="152"/>
      <c r="LMC558" s="152"/>
      <c r="LMD558" s="152"/>
      <c r="LME558" s="152"/>
      <c r="LMF558" s="152"/>
      <c r="LMG558" s="152"/>
      <c r="LMH558" s="152"/>
      <c r="LMI558" s="152"/>
      <c r="LMJ558" s="152"/>
      <c r="LMK558" s="152"/>
      <c r="LML558" s="152"/>
      <c r="LMM558" s="152"/>
      <c r="LMN558" s="152"/>
      <c r="LMO558" s="152"/>
      <c r="LMP558" s="152"/>
      <c r="LMQ558" s="152"/>
      <c r="LMR558" s="152"/>
      <c r="LMS558" s="152"/>
      <c r="LMT558" s="152"/>
      <c r="LMU558" s="152"/>
      <c r="LMV558" s="152"/>
      <c r="LMW558" s="152"/>
      <c r="LMX558" s="152"/>
      <c r="LMY558" s="152"/>
      <c r="LMZ558" s="152"/>
      <c r="LNA558" s="152"/>
      <c r="LNB558" s="152"/>
      <c r="LNC558" s="152"/>
      <c r="LND558" s="152"/>
      <c r="LNE558" s="152"/>
      <c r="LNF558" s="152"/>
      <c r="LNG558" s="152"/>
      <c r="LNH558" s="152"/>
      <c r="LNI558" s="152"/>
      <c r="LNJ558" s="152"/>
      <c r="LNK558" s="152"/>
      <c r="LNL558" s="152"/>
      <c r="LNM558" s="152"/>
      <c r="LNN558" s="152"/>
      <c r="LNO558" s="152"/>
      <c r="LNP558" s="152"/>
      <c r="LNQ558" s="152"/>
      <c r="LNR558" s="152"/>
      <c r="LNS558" s="152"/>
      <c r="LNT558" s="152"/>
      <c r="LNU558" s="152"/>
      <c r="LNV558" s="152"/>
      <c r="LNW558" s="152"/>
      <c r="LNX558" s="152"/>
      <c r="LNY558" s="152"/>
      <c r="LNZ558" s="152"/>
      <c r="LOA558" s="152"/>
      <c r="LOB558" s="152"/>
      <c r="LOC558" s="152"/>
      <c r="LOD558" s="152"/>
      <c r="LOE558" s="152"/>
      <c r="LOF558" s="152"/>
      <c r="LOG558" s="152"/>
      <c r="LOH558" s="152"/>
      <c r="LOI558" s="152"/>
      <c r="LOJ558" s="152"/>
      <c r="LOK558" s="152"/>
      <c r="LOL558" s="152"/>
      <c r="LOM558" s="152"/>
      <c r="LON558" s="152"/>
      <c r="LOO558" s="152"/>
      <c r="LOP558" s="152"/>
      <c r="LOQ558" s="152"/>
      <c r="LOR558" s="152"/>
      <c r="LOS558" s="152"/>
      <c r="LOT558" s="152"/>
      <c r="LOU558" s="152"/>
      <c r="LOV558" s="152"/>
      <c r="LOW558" s="152"/>
      <c r="LOX558" s="152"/>
      <c r="LOY558" s="152"/>
      <c r="LOZ558" s="152"/>
      <c r="LPA558" s="152"/>
      <c r="LPB558" s="152"/>
      <c r="LPC558" s="152"/>
      <c r="LPD558" s="152"/>
      <c r="LPE558" s="152"/>
      <c r="LPF558" s="152"/>
      <c r="LPG558" s="152"/>
      <c r="LPH558" s="152"/>
      <c r="LPI558" s="152"/>
      <c r="LPJ558" s="152"/>
      <c r="LPK558" s="152"/>
      <c r="LPL558" s="152"/>
      <c r="LPM558" s="152"/>
      <c r="LPN558" s="152"/>
      <c r="LPO558" s="152"/>
      <c r="LPP558" s="152"/>
      <c r="LPQ558" s="152"/>
      <c r="LPR558" s="152"/>
      <c r="LPS558" s="152"/>
      <c r="LPT558" s="152"/>
      <c r="LPU558" s="152"/>
      <c r="LPV558" s="152"/>
      <c r="LPW558" s="152"/>
      <c r="LPX558" s="152"/>
      <c r="LPY558" s="152"/>
      <c r="LPZ558" s="152"/>
      <c r="LQA558" s="152"/>
      <c r="LQB558" s="152"/>
      <c r="LQC558" s="152"/>
      <c r="LQD558" s="152"/>
      <c r="LQE558" s="152"/>
      <c r="LQF558" s="152"/>
      <c r="LQG558" s="152"/>
      <c r="LQH558" s="152"/>
      <c r="LQI558" s="152"/>
      <c r="LQJ558" s="152"/>
      <c r="LQK558" s="152"/>
      <c r="LQL558" s="152"/>
      <c r="LQM558" s="152"/>
      <c r="LQN558" s="152"/>
      <c r="LQO558" s="152"/>
      <c r="LQP558" s="152"/>
      <c r="LQQ558" s="152"/>
      <c r="LQR558" s="152"/>
      <c r="LQS558" s="152"/>
      <c r="LQT558" s="152"/>
      <c r="LQU558" s="152"/>
      <c r="LQV558" s="152"/>
      <c r="LQW558" s="152"/>
      <c r="LQX558" s="152"/>
      <c r="LQY558" s="152"/>
      <c r="LQZ558" s="152"/>
      <c r="LRA558" s="152"/>
      <c r="LRB558" s="152"/>
      <c r="LRC558" s="152"/>
      <c r="LRD558" s="152"/>
      <c r="LRE558" s="152"/>
      <c r="LRF558" s="152"/>
      <c r="LRG558" s="152"/>
      <c r="LRH558" s="152"/>
      <c r="LRI558" s="152"/>
      <c r="LRJ558" s="152"/>
      <c r="LRK558" s="152"/>
      <c r="LRL558" s="152"/>
      <c r="LRM558" s="152"/>
      <c r="LRN558" s="152"/>
      <c r="LRO558" s="152"/>
      <c r="LRP558" s="152"/>
      <c r="LRQ558" s="152"/>
      <c r="LRR558" s="152"/>
      <c r="LRS558" s="152"/>
      <c r="LRT558" s="152"/>
      <c r="LRU558" s="152"/>
      <c r="LRV558" s="152"/>
      <c r="LRW558" s="152"/>
      <c r="LRX558" s="152"/>
      <c r="LRY558" s="152"/>
      <c r="LRZ558" s="152"/>
      <c r="LSA558" s="152"/>
      <c r="LSB558" s="152"/>
      <c r="LSC558" s="152"/>
      <c r="LSD558" s="152"/>
      <c r="LSE558" s="152"/>
      <c r="LSF558" s="152"/>
      <c r="LSG558" s="152"/>
      <c r="LSH558" s="152"/>
      <c r="LSI558" s="152"/>
      <c r="LSJ558" s="152"/>
      <c r="LSK558" s="152"/>
      <c r="LSL558" s="152"/>
      <c r="LSM558" s="152"/>
      <c r="LSN558" s="152"/>
      <c r="LSO558" s="152"/>
      <c r="LSP558" s="152"/>
      <c r="LSQ558" s="152"/>
      <c r="LSR558" s="152"/>
      <c r="LSS558" s="152"/>
      <c r="LST558" s="152"/>
      <c r="LSU558" s="152"/>
      <c r="LSV558" s="152"/>
      <c r="LSW558" s="152"/>
      <c r="LSX558" s="152"/>
      <c r="LSY558" s="152"/>
      <c r="LSZ558" s="152"/>
      <c r="LTA558" s="152"/>
      <c r="LTB558" s="152"/>
      <c r="LTC558" s="152"/>
      <c r="LTD558" s="152"/>
      <c r="LTE558" s="152"/>
      <c r="LTF558" s="152"/>
      <c r="LTG558" s="152"/>
      <c r="LTH558" s="152"/>
      <c r="LTI558" s="152"/>
      <c r="LTJ558" s="152"/>
      <c r="LTK558" s="152"/>
      <c r="LTL558" s="152"/>
      <c r="LTM558" s="152"/>
      <c r="LTN558" s="152"/>
      <c r="LTO558" s="152"/>
      <c r="LTP558" s="152"/>
      <c r="LTQ558" s="152"/>
      <c r="LTR558" s="152"/>
      <c r="LTS558" s="152"/>
      <c r="LTT558" s="152"/>
      <c r="LTU558" s="152"/>
      <c r="LTV558" s="152"/>
      <c r="LTW558" s="152"/>
      <c r="LTX558" s="152"/>
      <c r="LTY558" s="152"/>
      <c r="LTZ558" s="152"/>
      <c r="LUA558" s="152"/>
      <c r="LUB558" s="152"/>
      <c r="LUC558" s="152"/>
      <c r="LUD558" s="152"/>
      <c r="LUE558" s="152"/>
      <c r="LUF558" s="152"/>
      <c r="LUG558" s="152"/>
      <c r="LUH558" s="152"/>
      <c r="LUI558" s="152"/>
      <c r="LUJ558" s="152"/>
      <c r="LUK558" s="152"/>
      <c r="LUL558" s="152"/>
      <c r="LUM558" s="152"/>
      <c r="LUN558" s="152"/>
      <c r="LUO558" s="152"/>
      <c r="LUP558" s="152"/>
      <c r="LUQ558" s="152"/>
      <c r="LUR558" s="152"/>
      <c r="LUS558" s="152"/>
      <c r="LUT558" s="152"/>
      <c r="LUU558" s="152"/>
      <c r="LUV558" s="152"/>
      <c r="LUW558" s="152"/>
      <c r="LUX558" s="152"/>
      <c r="LUY558" s="152"/>
      <c r="LUZ558" s="152"/>
      <c r="LVA558" s="152"/>
      <c r="LVB558" s="152"/>
      <c r="LVC558" s="152"/>
      <c r="LVD558" s="152"/>
      <c r="LVE558" s="152"/>
      <c r="LVF558" s="152"/>
      <c r="LVG558" s="152"/>
      <c r="LVH558" s="152"/>
      <c r="LVI558" s="152"/>
      <c r="LVJ558" s="152"/>
      <c r="LVK558" s="152"/>
      <c r="LVL558" s="152"/>
      <c r="LVM558" s="152"/>
      <c r="LVN558" s="152"/>
      <c r="LVO558" s="152"/>
      <c r="LVP558" s="152"/>
      <c r="LVQ558" s="152"/>
      <c r="LVR558" s="152"/>
      <c r="LVS558" s="152"/>
      <c r="LVT558" s="152"/>
      <c r="LVU558" s="152"/>
      <c r="LVV558" s="152"/>
      <c r="LVW558" s="152"/>
      <c r="LVX558" s="152"/>
      <c r="LVY558" s="152"/>
      <c r="LVZ558" s="152"/>
      <c r="LWA558" s="152"/>
      <c r="LWB558" s="152"/>
      <c r="LWC558" s="152"/>
      <c r="LWD558" s="152"/>
      <c r="LWE558" s="152"/>
      <c r="LWF558" s="152"/>
      <c r="LWG558" s="152"/>
      <c r="LWH558" s="152"/>
      <c r="LWI558" s="152"/>
      <c r="LWJ558" s="152"/>
      <c r="LWK558" s="152"/>
      <c r="LWL558" s="152"/>
      <c r="LWM558" s="152"/>
      <c r="LWN558" s="152"/>
      <c r="LWO558" s="152"/>
      <c r="LWP558" s="152"/>
      <c r="LWQ558" s="152"/>
      <c r="LWR558" s="152"/>
      <c r="LWS558" s="152"/>
      <c r="LWT558" s="152"/>
      <c r="LWU558" s="152"/>
      <c r="LWV558" s="152"/>
      <c r="LWW558" s="152"/>
      <c r="LWX558" s="152"/>
      <c r="LWY558" s="152"/>
      <c r="LWZ558" s="152"/>
      <c r="LXA558" s="152"/>
      <c r="LXB558" s="152"/>
      <c r="LXC558" s="152"/>
      <c r="LXD558" s="152"/>
      <c r="LXE558" s="152"/>
      <c r="LXF558" s="152"/>
      <c r="LXG558" s="152"/>
      <c r="LXH558" s="152"/>
      <c r="LXI558" s="152"/>
      <c r="LXJ558" s="152"/>
      <c r="LXK558" s="152"/>
      <c r="LXL558" s="152"/>
      <c r="LXM558" s="152"/>
      <c r="LXN558" s="152"/>
      <c r="LXO558" s="152"/>
      <c r="LXP558" s="152"/>
      <c r="LXQ558" s="152"/>
      <c r="LXR558" s="152"/>
      <c r="LXS558" s="152"/>
      <c r="LXT558" s="152"/>
      <c r="LXU558" s="152"/>
      <c r="LXV558" s="152"/>
      <c r="LXW558" s="152"/>
      <c r="LXX558" s="152"/>
      <c r="LXY558" s="152"/>
      <c r="LXZ558" s="152"/>
      <c r="LYA558" s="152"/>
      <c r="LYB558" s="152"/>
      <c r="LYC558" s="152"/>
      <c r="LYD558" s="152"/>
      <c r="LYE558" s="152"/>
      <c r="LYF558" s="152"/>
      <c r="LYG558" s="152"/>
      <c r="LYH558" s="152"/>
      <c r="LYI558" s="152"/>
      <c r="LYJ558" s="152"/>
      <c r="LYK558" s="152"/>
      <c r="LYL558" s="152"/>
      <c r="LYM558" s="152"/>
      <c r="LYN558" s="152"/>
      <c r="LYO558" s="152"/>
      <c r="LYP558" s="152"/>
      <c r="LYQ558" s="152"/>
      <c r="LYR558" s="152"/>
      <c r="LYS558" s="152"/>
      <c r="LYT558" s="152"/>
      <c r="LYU558" s="152"/>
      <c r="LYV558" s="152"/>
      <c r="LYW558" s="152"/>
      <c r="LYX558" s="152"/>
      <c r="LYY558" s="152"/>
      <c r="LYZ558" s="152"/>
      <c r="LZA558" s="152"/>
      <c r="LZB558" s="152"/>
      <c r="LZC558" s="152"/>
      <c r="LZD558" s="152"/>
      <c r="LZE558" s="152"/>
      <c r="LZF558" s="152"/>
      <c r="LZG558" s="152"/>
      <c r="LZH558" s="152"/>
      <c r="LZI558" s="152"/>
      <c r="LZJ558" s="152"/>
      <c r="LZK558" s="152"/>
      <c r="LZL558" s="152"/>
      <c r="LZM558" s="152"/>
      <c r="LZN558" s="152"/>
      <c r="LZO558" s="152"/>
      <c r="LZP558" s="152"/>
      <c r="LZQ558" s="152"/>
      <c r="LZR558" s="152"/>
      <c r="LZS558" s="152"/>
      <c r="LZT558" s="152"/>
      <c r="LZU558" s="152"/>
      <c r="LZV558" s="152"/>
      <c r="LZW558" s="152"/>
      <c r="LZX558" s="152"/>
      <c r="LZY558" s="152"/>
      <c r="LZZ558" s="152"/>
      <c r="MAA558" s="152"/>
      <c r="MAB558" s="152"/>
      <c r="MAC558" s="152"/>
      <c r="MAD558" s="152"/>
      <c r="MAE558" s="152"/>
      <c r="MAF558" s="152"/>
      <c r="MAG558" s="152"/>
      <c r="MAH558" s="152"/>
      <c r="MAI558" s="152"/>
      <c r="MAJ558" s="152"/>
      <c r="MAK558" s="152"/>
      <c r="MAL558" s="152"/>
      <c r="MAM558" s="152"/>
      <c r="MAN558" s="152"/>
      <c r="MAO558" s="152"/>
      <c r="MAP558" s="152"/>
      <c r="MAQ558" s="152"/>
      <c r="MAR558" s="152"/>
      <c r="MAS558" s="152"/>
      <c r="MAT558" s="152"/>
      <c r="MAU558" s="152"/>
      <c r="MAV558" s="152"/>
      <c r="MAW558" s="152"/>
      <c r="MAX558" s="152"/>
      <c r="MAY558" s="152"/>
      <c r="MAZ558" s="152"/>
      <c r="MBA558" s="152"/>
      <c r="MBB558" s="152"/>
      <c r="MBC558" s="152"/>
      <c r="MBD558" s="152"/>
      <c r="MBE558" s="152"/>
      <c r="MBF558" s="152"/>
      <c r="MBG558" s="152"/>
      <c r="MBH558" s="152"/>
      <c r="MBI558" s="152"/>
      <c r="MBJ558" s="152"/>
      <c r="MBK558" s="152"/>
      <c r="MBL558" s="152"/>
      <c r="MBM558" s="152"/>
      <c r="MBN558" s="152"/>
      <c r="MBO558" s="152"/>
      <c r="MBP558" s="152"/>
      <c r="MBQ558" s="152"/>
      <c r="MBR558" s="152"/>
      <c r="MBS558" s="152"/>
      <c r="MBT558" s="152"/>
      <c r="MBU558" s="152"/>
      <c r="MBV558" s="152"/>
      <c r="MBW558" s="152"/>
      <c r="MBX558" s="152"/>
      <c r="MBY558" s="152"/>
      <c r="MBZ558" s="152"/>
      <c r="MCA558" s="152"/>
      <c r="MCB558" s="152"/>
      <c r="MCC558" s="152"/>
      <c r="MCD558" s="152"/>
      <c r="MCE558" s="152"/>
      <c r="MCF558" s="152"/>
      <c r="MCG558" s="152"/>
      <c r="MCH558" s="152"/>
      <c r="MCI558" s="152"/>
      <c r="MCJ558" s="152"/>
      <c r="MCK558" s="152"/>
      <c r="MCL558" s="152"/>
      <c r="MCM558" s="152"/>
      <c r="MCN558" s="152"/>
      <c r="MCO558" s="152"/>
      <c r="MCP558" s="152"/>
      <c r="MCQ558" s="152"/>
      <c r="MCR558" s="152"/>
      <c r="MCS558" s="152"/>
      <c r="MCT558" s="152"/>
      <c r="MCU558" s="152"/>
      <c r="MCV558" s="152"/>
      <c r="MCW558" s="152"/>
      <c r="MCX558" s="152"/>
      <c r="MCY558" s="152"/>
      <c r="MCZ558" s="152"/>
      <c r="MDA558" s="152"/>
      <c r="MDB558" s="152"/>
      <c r="MDC558" s="152"/>
      <c r="MDD558" s="152"/>
      <c r="MDE558" s="152"/>
      <c r="MDF558" s="152"/>
      <c r="MDG558" s="152"/>
      <c r="MDH558" s="152"/>
      <c r="MDI558" s="152"/>
      <c r="MDJ558" s="152"/>
      <c r="MDK558" s="152"/>
      <c r="MDL558" s="152"/>
      <c r="MDM558" s="152"/>
      <c r="MDN558" s="152"/>
      <c r="MDO558" s="152"/>
      <c r="MDP558" s="152"/>
      <c r="MDQ558" s="152"/>
      <c r="MDR558" s="152"/>
      <c r="MDS558" s="152"/>
      <c r="MDT558" s="152"/>
      <c r="MDU558" s="152"/>
      <c r="MDV558" s="152"/>
      <c r="MDW558" s="152"/>
      <c r="MDX558" s="152"/>
      <c r="MDY558" s="152"/>
      <c r="MDZ558" s="152"/>
      <c r="MEA558" s="152"/>
      <c r="MEB558" s="152"/>
      <c r="MEC558" s="152"/>
      <c r="MED558" s="152"/>
      <c r="MEE558" s="152"/>
      <c r="MEF558" s="152"/>
      <c r="MEG558" s="152"/>
      <c r="MEH558" s="152"/>
      <c r="MEI558" s="152"/>
      <c r="MEJ558" s="152"/>
      <c r="MEK558" s="152"/>
      <c r="MEL558" s="152"/>
      <c r="MEM558" s="152"/>
      <c r="MEN558" s="152"/>
      <c r="MEO558" s="152"/>
      <c r="MEP558" s="152"/>
      <c r="MEQ558" s="152"/>
      <c r="MER558" s="152"/>
      <c r="MES558" s="152"/>
      <c r="MET558" s="152"/>
      <c r="MEU558" s="152"/>
      <c r="MEV558" s="152"/>
      <c r="MEW558" s="152"/>
      <c r="MEX558" s="152"/>
      <c r="MEY558" s="152"/>
      <c r="MEZ558" s="152"/>
      <c r="MFA558" s="152"/>
      <c r="MFB558" s="152"/>
      <c r="MFC558" s="152"/>
      <c r="MFD558" s="152"/>
      <c r="MFE558" s="152"/>
      <c r="MFF558" s="152"/>
      <c r="MFG558" s="152"/>
      <c r="MFH558" s="152"/>
      <c r="MFI558" s="152"/>
      <c r="MFJ558" s="152"/>
      <c r="MFK558" s="152"/>
      <c r="MFL558" s="152"/>
      <c r="MFM558" s="152"/>
      <c r="MFN558" s="152"/>
      <c r="MFO558" s="152"/>
      <c r="MFP558" s="152"/>
      <c r="MFQ558" s="152"/>
      <c r="MFR558" s="152"/>
      <c r="MFS558" s="152"/>
      <c r="MFT558" s="152"/>
      <c r="MFU558" s="152"/>
      <c r="MFV558" s="152"/>
      <c r="MFW558" s="152"/>
      <c r="MFX558" s="152"/>
      <c r="MFY558" s="152"/>
      <c r="MFZ558" s="152"/>
      <c r="MGA558" s="152"/>
      <c r="MGB558" s="152"/>
      <c r="MGC558" s="152"/>
      <c r="MGD558" s="152"/>
      <c r="MGE558" s="152"/>
      <c r="MGF558" s="152"/>
      <c r="MGG558" s="152"/>
      <c r="MGH558" s="152"/>
      <c r="MGI558" s="152"/>
      <c r="MGJ558" s="152"/>
      <c r="MGK558" s="152"/>
      <c r="MGL558" s="152"/>
      <c r="MGM558" s="152"/>
      <c r="MGN558" s="152"/>
      <c r="MGO558" s="152"/>
      <c r="MGP558" s="152"/>
      <c r="MGQ558" s="152"/>
      <c r="MGR558" s="152"/>
      <c r="MGS558" s="152"/>
      <c r="MGT558" s="152"/>
      <c r="MGU558" s="152"/>
      <c r="MGV558" s="152"/>
      <c r="MGW558" s="152"/>
      <c r="MGX558" s="152"/>
      <c r="MGY558" s="152"/>
      <c r="MGZ558" s="152"/>
      <c r="MHA558" s="152"/>
      <c r="MHB558" s="152"/>
      <c r="MHC558" s="152"/>
      <c r="MHD558" s="152"/>
      <c r="MHE558" s="152"/>
      <c r="MHF558" s="152"/>
      <c r="MHG558" s="152"/>
      <c r="MHH558" s="152"/>
      <c r="MHI558" s="152"/>
      <c r="MHJ558" s="152"/>
      <c r="MHK558" s="152"/>
      <c r="MHL558" s="152"/>
      <c r="MHM558" s="152"/>
      <c r="MHN558" s="152"/>
      <c r="MHO558" s="152"/>
      <c r="MHP558" s="152"/>
      <c r="MHQ558" s="152"/>
      <c r="MHR558" s="152"/>
      <c r="MHS558" s="152"/>
      <c r="MHT558" s="152"/>
      <c r="MHU558" s="152"/>
      <c r="MHV558" s="152"/>
      <c r="MHW558" s="152"/>
      <c r="MHX558" s="152"/>
      <c r="MHY558" s="152"/>
      <c r="MHZ558" s="152"/>
      <c r="MIA558" s="152"/>
      <c r="MIB558" s="152"/>
      <c r="MIC558" s="152"/>
      <c r="MID558" s="152"/>
      <c r="MIE558" s="152"/>
      <c r="MIF558" s="152"/>
      <c r="MIG558" s="152"/>
      <c r="MIH558" s="152"/>
      <c r="MII558" s="152"/>
      <c r="MIJ558" s="152"/>
      <c r="MIK558" s="152"/>
      <c r="MIL558" s="152"/>
      <c r="MIM558" s="152"/>
      <c r="MIN558" s="152"/>
      <c r="MIO558" s="152"/>
      <c r="MIP558" s="152"/>
      <c r="MIQ558" s="152"/>
      <c r="MIR558" s="152"/>
      <c r="MIS558" s="152"/>
      <c r="MIT558" s="152"/>
      <c r="MIU558" s="152"/>
      <c r="MIV558" s="152"/>
      <c r="MIW558" s="152"/>
      <c r="MIX558" s="152"/>
      <c r="MIY558" s="152"/>
      <c r="MIZ558" s="152"/>
      <c r="MJA558" s="152"/>
      <c r="MJB558" s="152"/>
      <c r="MJC558" s="152"/>
      <c r="MJD558" s="152"/>
      <c r="MJE558" s="152"/>
      <c r="MJF558" s="152"/>
      <c r="MJG558" s="152"/>
      <c r="MJH558" s="152"/>
      <c r="MJI558" s="152"/>
      <c r="MJJ558" s="152"/>
      <c r="MJK558" s="152"/>
      <c r="MJL558" s="152"/>
      <c r="MJM558" s="152"/>
      <c r="MJN558" s="152"/>
      <c r="MJO558" s="152"/>
      <c r="MJP558" s="152"/>
      <c r="MJQ558" s="152"/>
      <c r="MJR558" s="152"/>
      <c r="MJS558" s="152"/>
      <c r="MJT558" s="152"/>
      <c r="MJU558" s="152"/>
      <c r="MJV558" s="152"/>
      <c r="MJW558" s="152"/>
      <c r="MJX558" s="152"/>
      <c r="MJY558" s="152"/>
      <c r="MJZ558" s="152"/>
      <c r="MKA558" s="152"/>
      <c r="MKB558" s="152"/>
      <c r="MKC558" s="152"/>
      <c r="MKD558" s="152"/>
      <c r="MKE558" s="152"/>
      <c r="MKF558" s="152"/>
      <c r="MKG558" s="152"/>
      <c r="MKH558" s="152"/>
      <c r="MKI558" s="152"/>
      <c r="MKJ558" s="152"/>
      <c r="MKK558" s="152"/>
      <c r="MKL558" s="152"/>
      <c r="MKM558" s="152"/>
      <c r="MKN558" s="152"/>
      <c r="MKO558" s="152"/>
      <c r="MKP558" s="152"/>
      <c r="MKQ558" s="152"/>
      <c r="MKR558" s="152"/>
      <c r="MKS558" s="152"/>
      <c r="MKT558" s="152"/>
      <c r="MKU558" s="152"/>
      <c r="MKV558" s="152"/>
      <c r="MKW558" s="152"/>
      <c r="MKX558" s="152"/>
      <c r="MKY558" s="152"/>
      <c r="MKZ558" s="152"/>
      <c r="MLA558" s="152"/>
      <c r="MLB558" s="152"/>
      <c r="MLC558" s="152"/>
      <c r="MLD558" s="152"/>
      <c r="MLE558" s="152"/>
      <c r="MLF558" s="152"/>
      <c r="MLG558" s="152"/>
      <c r="MLH558" s="152"/>
      <c r="MLI558" s="152"/>
      <c r="MLJ558" s="152"/>
      <c r="MLK558" s="152"/>
      <c r="MLL558" s="152"/>
      <c r="MLM558" s="152"/>
      <c r="MLN558" s="152"/>
      <c r="MLO558" s="152"/>
      <c r="MLP558" s="152"/>
      <c r="MLQ558" s="152"/>
      <c r="MLR558" s="152"/>
      <c r="MLS558" s="152"/>
      <c r="MLT558" s="152"/>
      <c r="MLU558" s="152"/>
      <c r="MLV558" s="152"/>
      <c r="MLW558" s="152"/>
      <c r="MLX558" s="152"/>
      <c r="MLY558" s="152"/>
      <c r="MLZ558" s="152"/>
      <c r="MMA558" s="152"/>
      <c r="MMB558" s="152"/>
      <c r="MMC558" s="152"/>
      <c r="MMD558" s="152"/>
      <c r="MME558" s="152"/>
      <c r="MMF558" s="152"/>
      <c r="MMG558" s="152"/>
      <c r="MMH558" s="152"/>
      <c r="MMI558" s="152"/>
      <c r="MMJ558" s="152"/>
      <c r="MMK558" s="152"/>
      <c r="MML558" s="152"/>
      <c r="MMM558" s="152"/>
      <c r="MMN558" s="152"/>
      <c r="MMO558" s="152"/>
      <c r="MMP558" s="152"/>
      <c r="MMQ558" s="152"/>
      <c r="MMR558" s="152"/>
      <c r="MMS558" s="152"/>
      <c r="MMT558" s="152"/>
      <c r="MMU558" s="152"/>
      <c r="MMV558" s="152"/>
      <c r="MMW558" s="152"/>
      <c r="MMX558" s="152"/>
      <c r="MMY558" s="152"/>
      <c r="MMZ558" s="152"/>
      <c r="MNA558" s="152"/>
      <c r="MNB558" s="152"/>
      <c r="MNC558" s="152"/>
      <c r="MND558" s="152"/>
      <c r="MNE558" s="152"/>
      <c r="MNF558" s="152"/>
      <c r="MNG558" s="152"/>
      <c r="MNH558" s="152"/>
      <c r="MNI558" s="152"/>
      <c r="MNJ558" s="152"/>
      <c r="MNK558" s="152"/>
      <c r="MNL558" s="152"/>
      <c r="MNM558" s="152"/>
      <c r="MNN558" s="152"/>
      <c r="MNO558" s="152"/>
      <c r="MNP558" s="152"/>
      <c r="MNQ558" s="152"/>
      <c r="MNR558" s="152"/>
      <c r="MNS558" s="152"/>
      <c r="MNT558" s="152"/>
      <c r="MNU558" s="152"/>
      <c r="MNV558" s="152"/>
      <c r="MNW558" s="152"/>
      <c r="MNX558" s="152"/>
      <c r="MNY558" s="152"/>
      <c r="MNZ558" s="152"/>
      <c r="MOA558" s="152"/>
      <c r="MOB558" s="152"/>
      <c r="MOC558" s="152"/>
      <c r="MOD558" s="152"/>
      <c r="MOE558" s="152"/>
      <c r="MOF558" s="152"/>
      <c r="MOG558" s="152"/>
      <c r="MOH558" s="152"/>
      <c r="MOI558" s="152"/>
      <c r="MOJ558" s="152"/>
      <c r="MOK558" s="152"/>
      <c r="MOL558" s="152"/>
      <c r="MOM558" s="152"/>
      <c r="MON558" s="152"/>
      <c r="MOO558" s="152"/>
      <c r="MOP558" s="152"/>
      <c r="MOQ558" s="152"/>
      <c r="MOR558" s="152"/>
      <c r="MOS558" s="152"/>
      <c r="MOT558" s="152"/>
      <c r="MOU558" s="152"/>
      <c r="MOV558" s="152"/>
      <c r="MOW558" s="152"/>
      <c r="MOX558" s="152"/>
      <c r="MOY558" s="152"/>
      <c r="MOZ558" s="152"/>
      <c r="MPA558" s="152"/>
      <c r="MPB558" s="152"/>
      <c r="MPC558" s="152"/>
      <c r="MPD558" s="152"/>
      <c r="MPE558" s="152"/>
      <c r="MPF558" s="152"/>
      <c r="MPG558" s="152"/>
      <c r="MPH558" s="152"/>
      <c r="MPI558" s="152"/>
      <c r="MPJ558" s="152"/>
      <c r="MPK558" s="152"/>
      <c r="MPL558" s="152"/>
      <c r="MPM558" s="152"/>
      <c r="MPN558" s="152"/>
      <c r="MPO558" s="152"/>
      <c r="MPP558" s="152"/>
      <c r="MPQ558" s="152"/>
      <c r="MPR558" s="152"/>
      <c r="MPS558" s="152"/>
      <c r="MPT558" s="152"/>
      <c r="MPU558" s="152"/>
      <c r="MPV558" s="152"/>
      <c r="MPW558" s="152"/>
      <c r="MPX558" s="152"/>
      <c r="MPY558" s="152"/>
      <c r="MPZ558" s="152"/>
      <c r="MQA558" s="152"/>
      <c r="MQB558" s="152"/>
      <c r="MQC558" s="152"/>
      <c r="MQD558" s="152"/>
      <c r="MQE558" s="152"/>
      <c r="MQF558" s="152"/>
      <c r="MQG558" s="152"/>
      <c r="MQH558" s="152"/>
      <c r="MQI558" s="152"/>
      <c r="MQJ558" s="152"/>
      <c r="MQK558" s="152"/>
      <c r="MQL558" s="152"/>
      <c r="MQM558" s="152"/>
      <c r="MQN558" s="152"/>
      <c r="MQO558" s="152"/>
      <c r="MQP558" s="152"/>
      <c r="MQQ558" s="152"/>
      <c r="MQR558" s="152"/>
      <c r="MQS558" s="152"/>
      <c r="MQT558" s="152"/>
      <c r="MQU558" s="152"/>
      <c r="MQV558" s="152"/>
      <c r="MQW558" s="152"/>
      <c r="MQX558" s="152"/>
      <c r="MQY558" s="152"/>
      <c r="MQZ558" s="152"/>
      <c r="MRA558" s="152"/>
      <c r="MRB558" s="152"/>
      <c r="MRC558" s="152"/>
      <c r="MRD558" s="152"/>
      <c r="MRE558" s="152"/>
      <c r="MRF558" s="152"/>
      <c r="MRG558" s="152"/>
      <c r="MRH558" s="152"/>
      <c r="MRI558" s="152"/>
      <c r="MRJ558" s="152"/>
      <c r="MRK558" s="152"/>
      <c r="MRL558" s="152"/>
      <c r="MRM558" s="152"/>
      <c r="MRN558" s="152"/>
      <c r="MRO558" s="152"/>
      <c r="MRP558" s="152"/>
      <c r="MRQ558" s="152"/>
      <c r="MRR558" s="152"/>
      <c r="MRS558" s="152"/>
      <c r="MRT558" s="152"/>
      <c r="MRU558" s="152"/>
      <c r="MRV558" s="152"/>
      <c r="MRW558" s="152"/>
      <c r="MRX558" s="152"/>
      <c r="MRY558" s="152"/>
      <c r="MRZ558" s="152"/>
      <c r="MSA558" s="152"/>
      <c r="MSB558" s="152"/>
      <c r="MSC558" s="152"/>
      <c r="MSD558" s="152"/>
      <c r="MSE558" s="152"/>
      <c r="MSF558" s="152"/>
      <c r="MSG558" s="152"/>
      <c r="MSH558" s="152"/>
      <c r="MSI558" s="152"/>
      <c r="MSJ558" s="152"/>
      <c r="MSK558" s="152"/>
      <c r="MSL558" s="152"/>
      <c r="MSM558" s="152"/>
      <c r="MSN558" s="152"/>
      <c r="MSO558" s="152"/>
      <c r="MSP558" s="152"/>
      <c r="MSQ558" s="152"/>
      <c r="MSR558" s="152"/>
      <c r="MSS558" s="152"/>
      <c r="MST558" s="152"/>
      <c r="MSU558" s="152"/>
      <c r="MSV558" s="152"/>
      <c r="MSW558" s="152"/>
      <c r="MSX558" s="152"/>
      <c r="MSY558" s="152"/>
      <c r="MSZ558" s="152"/>
      <c r="MTA558" s="152"/>
      <c r="MTB558" s="152"/>
      <c r="MTC558" s="152"/>
      <c r="MTD558" s="152"/>
      <c r="MTE558" s="152"/>
      <c r="MTF558" s="152"/>
      <c r="MTG558" s="152"/>
      <c r="MTH558" s="152"/>
      <c r="MTI558" s="152"/>
      <c r="MTJ558" s="152"/>
      <c r="MTK558" s="152"/>
      <c r="MTL558" s="152"/>
      <c r="MTM558" s="152"/>
      <c r="MTN558" s="152"/>
      <c r="MTO558" s="152"/>
      <c r="MTP558" s="152"/>
      <c r="MTQ558" s="152"/>
      <c r="MTR558" s="152"/>
      <c r="MTS558" s="152"/>
      <c r="MTT558" s="152"/>
      <c r="MTU558" s="152"/>
      <c r="MTV558" s="152"/>
      <c r="MTW558" s="152"/>
      <c r="MTX558" s="152"/>
      <c r="MTY558" s="152"/>
      <c r="MTZ558" s="152"/>
      <c r="MUA558" s="152"/>
      <c r="MUB558" s="152"/>
      <c r="MUC558" s="152"/>
      <c r="MUD558" s="152"/>
      <c r="MUE558" s="152"/>
      <c r="MUF558" s="152"/>
      <c r="MUG558" s="152"/>
      <c r="MUH558" s="152"/>
      <c r="MUI558" s="152"/>
      <c r="MUJ558" s="152"/>
      <c r="MUK558" s="152"/>
      <c r="MUL558" s="152"/>
      <c r="MUM558" s="152"/>
      <c r="MUN558" s="152"/>
      <c r="MUO558" s="152"/>
      <c r="MUP558" s="152"/>
      <c r="MUQ558" s="152"/>
      <c r="MUR558" s="152"/>
      <c r="MUS558" s="152"/>
      <c r="MUT558" s="152"/>
      <c r="MUU558" s="152"/>
      <c r="MUV558" s="152"/>
      <c r="MUW558" s="152"/>
      <c r="MUX558" s="152"/>
      <c r="MUY558" s="152"/>
      <c r="MUZ558" s="152"/>
      <c r="MVA558" s="152"/>
      <c r="MVB558" s="152"/>
      <c r="MVC558" s="152"/>
      <c r="MVD558" s="152"/>
      <c r="MVE558" s="152"/>
      <c r="MVF558" s="152"/>
      <c r="MVG558" s="152"/>
      <c r="MVH558" s="152"/>
      <c r="MVI558" s="152"/>
      <c r="MVJ558" s="152"/>
      <c r="MVK558" s="152"/>
      <c r="MVL558" s="152"/>
      <c r="MVM558" s="152"/>
      <c r="MVN558" s="152"/>
      <c r="MVO558" s="152"/>
      <c r="MVP558" s="152"/>
      <c r="MVQ558" s="152"/>
      <c r="MVR558" s="152"/>
      <c r="MVS558" s="152"/>
      <c r="MVT558" s="152"/>
      <c r="MVU558" s="152"/>
      <c r="MVV558" s="152"/>
      <c r="MVW558" s="152"/>
      <c r="MVX558" s="152"/>
      <c r="MVY558" s="152"/>
      <c r="MVZ558" s="152"/>
      <c r="MWA558" s="152"/>
      <c r="MWB558" s="152"/>
      <c r="MWC558" s="152"/>
      <c r="MWD558" s="152"/>
      <c r="MWE558" s="152"/>
      <c r="MWF558" s="152"/>
      <c r="MWG558" s="152"/>
      <c r="MWH558" s="152"/>
      <c r="MWI558" s="152"/>
      <c r="MWJ558" s="152"/>
      <c r="MWK558" s="152"/>
      <c r="MWL558" s="152"/>
      <c r="MWM558" s="152"/>
      <c r="MWN558" s="152"/>
      <c r="MWO558" s="152"/>
      <c r="MWP558" s="152"/>
      <c r="MWQ558" s="152"/>
      <c r="MWR558" s="152"/>
      <c r="MWS558" s="152"/>
      <c r="MWT558" s="152"/>
      <c r="MWU558" s="152"/>
      <c r="MWV558" s="152"/>
      <c r="MWW558" s="152"/>
      <c r="MWX558" s="152"/>
      <c r="MWY558" s="152"/>
      <c r="MWZ558" s="152"/>
      <c r="MXA558" s="152"/>
      <c r="MXB558" s="152"/>
      <c r="MXC558" s="152"/>
      <c r="MXD558" s="152"/>
      <c r="MXE558" s="152"/>
      <c r="MXF558" s="152"/>
      <c r="MXG558" s="152"/>
      <c r="MXH558" s="152"/>
      <c r="MXI558" s="152"/>
      <c r="MXJ558" s="152"/>
      <c r="MXK558" s="152"/>
      <c r="MXL558" s="152"/>
      <c r="MXM558" s="152"/>
      <c r="MXN558" s="152"/>
      <c r="MXO558" s="152"/>
      <c r="MXP558" s="152"/>
      <c r="MXQ558" s="152"/>
      <c r="MXR558" s="152"/>
      <c r="MXS558" s="152"/>
      <c r="MXT558" s="152"/>
      <c r="MXU558" s="152"/>
      <c r="MXV558" s="152"/>
      <c r="MXW558" s="152"/>
      <c r="MXX558" s="152"/>
      <c r="MXY558" s="152"/>
      <c r="MXZ558" s="152"/>
      <c r="MYA558" s="152"/>
      <c r="MYB558" s="152"/>
      <c r="MYC558" s="152"/>
      <c r="MYD558" s="152"/>
      <c r="MYE558" s="152"/>
      <c r="MYF558" s="152"/>
      <c r="MYG558" s="152"/>
      <c r="MYH558" s="152"/>
      <c r="MYI558" s="152"/>
      <c r="MYJ558" s="152"/>
      <c r="MYK558" s="152"/>
      <c r="MYL558" s="152"/>
      <c r="MYM558" s="152"/>
      <c r="MYN558" s="152"/>
      <c r="MYO558" s="152"/>
      <c r="MYP558" s="152"/>
      <c r="MYQ558" s="152"/>
      <c r="MYR558" s="152"/>
      <c r="MYS558" s="152"/>
      <c r="MYT558" s="152"/>
      <c r="MYU558" s="152"/>
      <c r="MYV558" s="152"/>
      <c r="MYW558" s="152"/>
      <c r="MYX558" s="152"/>
      <c r="MYY558" s="152"/>
      <c r="MYZ558" s="152"/>
      <c r="MZA558" s="152"/>
      <c r="MZB558" s="152"/>
      <c r="MZC558" s="152"/>
      <c r="MZD558" s="152"/>
      <c r="MZE558" s="152"/>
      <c r="MZF558" s="152"/>
      <c r="MZG558" s="152"/>
      <c r="MZH558" s="152"/>
      <c r="MZI558" s="152"/>
      <c r="MZJ558" s="152"/>
      <c r="MZK558" s="152"/>
      <c r="MZL558" s="152"/>
      <c r="MZM558" s="152"/>
      <c r="MZN558" s="152"/>
      <c r="MZO558" s="152"/>
      <c r="MZP558" s="152"/>
      <c r="MZQ558" s="152"/>
      <c r="MZR558" s="152"/>
      <c r="MZS558" s="152"/>
      <c r="MZT558" s="152"/>
      <c r="MZU558" s="152"/>
      <c r="MZV558" s="152"/>
      <c r="MZW558" s="152"/>
      <c r="MZX558" s="152"/>
      <c r="MZY558" s="152"/>
      <c r="MZZ558" s="152"/>
      <c r="NAA558" s="152"/>
      <c r="NAB558" s="152"/>
      <c r="NAC558" s="152"/>
      <c r="NAD558" s="152"/>
      <c r="NAE558" s="152"/>
      <c r="NAF558" s="152"/>
      <c r="NAG558" s="152"/>
      <c r="NAH558" s="152"/>
      <c r="NAI558" s="152"/>
      <c r="NAJ558" s="152"/>
      <c r="NAK558" s="152"/>
      <c r="NAL558" s="152"/>
      <c r="NAM558" s="152"/>
      <c r="NAN558" s="152"/>
      <c r="NAO558" s="152"/>
      <c r="NAP558" s="152"/>
      <c r="NAQ558" s="152"/>
      <c r="NAR558" s="152"/>
      <c r="NAS558" s="152"/>
      <c r="NAT558" s="152"/>
      <c r="NAU558" s="152"/>
      <c r="NAV558" s="152"/>
      <c r="NAW558" s="152"/>
      <c r="NAX558" s="152"/>
      <c r="NAY558" s="152"/>
      <c r="NAZ558" s="152"/>
      <c r="NBA558" s="152"/>
      <c r="NBB558" s="152"/>
      <c r="NBC558" s="152"/>
      <c r="NBD558" s="152"/>
      <c r="NBE558" s="152"/>
      <c r="NBF558" s="152"/>
      <c r="NBG558" s="152"/>
      <c r="NBH558" s="152"/>
      <c r="NBI558" s="152"/>
      <c r="NBJ558" s="152"/>
      <c r="NBK558" s="152"/>
      <c r="NBL558" s="152"/>
      <c r="NBM558" s="152"/>
      <c r="NBN558" s="152"/>
      <c r="NBO558" s="152"/>
      <c r="NBP558" s="152"/>
      <c r="NBQ558" s="152"/>
      <c r="NBR558" s="152"/>
      <c r="NBS558" s="152"/>
      <c r="NBT558" s="152"/>
      <c r="NBU558" s="152"/>
      <c r="NBV558" s="152"/>
      <c r="NBW558" s="152"/>
      <c r="NBX558" s="152"/>
      <c r="NBY558" s="152"/>
      <c r="NBZ558" s="152"/>
      <c r="NCA558" s="152"/>
      <c r="NCB558" s="152"/>
      <c r="NCC558" s="152"/>
      <c r="NCD558" s="152"/>
      <c r="NCE558" s="152"/>
      <c r="NCF558" s="152"/>
      <c r="NCG558" s="152"/>
      <c r="NCH558" s="152"/>
      <c r="NCI558" s="152"/>
      <c r="NCJ558" s="152"/>
      <c r="NCK558" s="152"/>
      <c r="NCL558" s="152"/>
      <c r="NCM558" s="152"/>
      <c r="NCN558" s="152"/>
      <c r="NCO558" s="152"/>
      <c r="NCP558" s="152"/>
      <c r="NCQ558" s="152"/>
      <c r="NCR558" s="152"/>
      <c r="NCS558" s="152"/>
      <c r="NCT558" s="152"/>
      <c r="NCU558" s="152"/>
      <c r="NCV558" s="152"/>
      <c r="NCW558" s="152"/>
      <c r="NCX558" s="152"/>
      <c r="NCY558" s="152"/>
      <c r="NCZ558" s="152"/>
      <c r="NDA558" s="152"/>
      <c r="NDB558" s="152"/>
      <c r="NDC558" s="152"/>
      <c r="NDD558" s="152"/>
      <c r="NDE558" s="152"/>
      <c r="NDF558" s="152"/>
      <c r="NDG558" s="152"/>
      <c r="NDH558" s="152"/>
      <c r="NDI558" s="152"/>
      <c r="NDJ558" s="152"/>
      <c r="NDK558" s="152"/>
      <c r="NDL558" s="152"/>
      <c r="NDM558" s="152"/>
      <c r="NDN558" s="152"/>
      <c r="NDO558" s="152"/>
      <c r="NDP558" s="152"/>
      <c r="NDQ558" s="152"/>
      <c r="NDR558" s="152"/>
      <c r="NDS558" s="152"/>
      <c r="NDT558" s="152"/>
      <c r="NDU558" s="152"/>
      <c r="NDV558" s="152"/>
      <c r="NDW558" s="152"/>
      <c r="NDX558" s="152"/>
      <c r="NDY558" s="152"/>
      <c r="NDZ558" s="152"/>
      <c r="NEA558" s="152"/>
      <c r="NEB558" s="152"/>
      <c r="NEC558" s="152"/>
      <c r="NED558" s="152"/>
      <c r="NEE558" s="152"/>
      <c r="NEF558" s="152"/>
      <c r="NEG558" s="152"/>
      <c r="NEH558" s="152"/>
      <c r="NEI558" s="152"/>
      <c r="NEJ558" s="152"/>
      <c r="NEK558" s="152"/>
      <c r="NEL558" s="152"/>
      <c r="NEM558" s="152"/>
      <c r="NEN558" s="152"/>
      <c r="NEO558" s="152"/>
      <c r="NEP558" s="152"/>
      <c r="NEQ558" s="152"/>
      <c r="NER558" s="152"/>
      <c r="NES558" s="152"/>
      <c r="NET558" s="152"/>
      <c r="NEU558" s="152"/>
      <c r="NEV558" s="152"/>
      <c r="NEW558" s="152"/>
      <c r="NEX558" s="152"/>
      <c r="NEY558" s="152"/>
      <c r="NEZ558" s="152"/>
      <c r="NFA558" s="152"/>
      <c r="NFB558" s="152"/>
      <c r="NFC558" s="152"/>
      <c r="NFD558" s="152"/>
      <c r="NFE558" s="152"/>
      <c r="NFF558" s="152"/>
      <c r="NFG558" s="152"/>
      <c r="NFH558" s="152"/>
      <c r="NFI558" s="152"/>
      <c r="NFJ558" s="152"/>
      <c r="NFK558" s="152"/>
      <c r="NFL558" s="152"/>
      <c r="NFM558" s="152"/>
      <c r="NFN558" s="152"/>
      <c r="NFO558" s="152"/>
      <c r="NFP558" s="152"/>
      <c r="NFQ558" s="152"/>
      <c r="NFR558" s="152"/>
      <c r="NFS558" s="152"/>
      <c r="NFT558" s="152"/>
      <c r="NFU558" s="152"/>
      <c r="NFV558" s="152"/>
      <c r="NFW558" s="152"/>
      <c r="NFX558" s="152"/>
      <c r="NFY558" s="152"/>
      <c r="NFZ558" s="152"/>
      <c r="NGA558" s="152"/>
      <c r="NGB558" s="152"/>
      <c r="NGC558" s="152"/>
      <c r="NGD558" s="152"/>
      <c r="NGE558" s="152"/>
      <c r="NGF558" s="152"/>
      <c r="NGG558" s="152"/>
      <c r="NGH558" s="152"/>
      <c r="NGI558" s="152"/>
      <c r="NGJ558" s="152"/>
      <c r="NGK558" s="152"/>
      <c r="NGL558" s="152"/>
      <c r="NGM558" s="152"/>
      <c r="NGN558" s="152"/>
      <c r="NGO558" s="152"/>
      <c r="NGP558" s="152"/>
      <c r="NGQ558" s="152"/>
      <c r="NGR558" s="152"/>
      <c r="NGS558" s="152"/>
      <c r="NGT558" s="152"/>
      <c r="NGU558" s="152"/>
      <c r="NGV558" s="152"/>
      <c r="NGW558" s="152"/>
      <c r="NGX558" s="152"/>
      <c r="NGY558" s="152"/>
      <c r="NGZ558" s="152"/>
      <c r="NHA558" s="152"/>
      <c r="NHB558" s="152"/>
      <c r="NHC558" s="152"/>
      <c r="NHD558" s="152"/>
      <c r="NHE558" s="152"/>
      <c r="NHF558" s="152"/>
      <c r="NHG558" s="152"/>
      <c r="NHH558" s="152"/>
      <c r="NHI558" s="152"/>
      <c r="NHJ558" s="152"/>
      <c r="NHK558" s="152"/>
      <c r="NHL558" s="152"/>
      <c r="NHM558" s="152"/>
      <c r="NHN558" s="152"/>
      <c r="NHO558" s="152"/>
      <c r="NHP558" s="152"/>
      <c r="NHQ558" s="152"/>
      <c r="NHR558" s="152"/>
      <c r="NHS558" s="152"/>
      <c r="NHT558" s="152"/>
      <c r="NHU558" s="152"/>
      <c r="NHV558" s="152"/>
      <c r="NHW558" s="152"/>
      <c r="NHX558" s="152"/>
      <c r="NHY558" s="152"/>
      <c r="NHZ558" s="152"/>
      <c r="NIA558" s="152"/>
      <c r="NIB558" s="152"/>
      <c r="NIC558" s="152"/>
      <c r="NID558" s="152"/>
      <c r="NIE558" s="152"/>
      <c r="NIF558" s="152"/>
      <c r="NIG558" s="152"/>
      <c r="NIH558" s="152"/>
      <c r="NII558" s="152"/>
      <c r="NIJ558" s="152"/>
      <c r="NIK558" s="152"/>
      <c r="NIL558" s="152"/>
      <c r="NIM558" s="152"/>
      <c r="NIN558" s="152"/>
      <c r="NIO558" s="152"/>
      <c r="NIP558" s="152"/>
      <c r="NIQ558" s="152"/>
      <c r="NIR558" s="152"/>
      <c r="NIS558" s="152"/>
      <c r="NIT558" s="152"/>
      <c r="NIU558" s="152"/>
      <c r="NIV558" s="152"/>
      <c r="NIW558" s="152"/>
      <c r="NIX558" s="152"/>
      <c r="NIY558" s="152"/>
      <c r="NIZ558" s="152"/>
      <c r="NJA558" s="152"/>
      <c r="NJB558" s="152"/>
      <c r="NJC558" s="152"/>
      <c r="NJD558" s="152"/>
      <c r="NJE558" s="152"/>
      <c r="NJF558" s="152"/>
      <c r="NJG558" s="152"/>
      <c r="NJH558" s="152"/>
      <c r="NJI558" s="152"/>
      <c r="NJJ558" s="152"/>
      <c r="NJK558" s="152"/>
      <c r="NJL558" s="152"/>
      <c r="NJM558" s="152"/>
      <c r="NJN558" s="152"/>
      <c r="NJO558" s="152"/>
      <c r="NJP558" s="152"/>
      <c r="NJQ558" s="152"/>
      <c r="NJR558" s="152"/>
      <c r="NJS558" s="152"/>
      <c r="NJT558" s="152"/>
      <c r="NJU558" s="152"/>
      <c r="NJV558" s="152"/>
      <c r="NJW558" s="152"/>
      <c r="NJX558" s="152"/>
      <c r="NJY558" s="152"/>
      <c r="NJZ558" s="152"/>
      <c r="NKA558" s="152"/>
      <c r="NKB558" s="152"/>
      <c r="NKC558" s="152"/>
      <c r="NKD558" s="152"/>
      <c r="NKE558" s="152"/>
      <c r="NKF558" s="152"/>
      <c r="NKG558" s="152"/>
      <c r="NKH558" s="152"/>
      <c r="NKI558" s="152"/>
      <c r="NKJ558" s="152"/>
      <c r="NKK558" s="152"/>
      <c r="NKL558" s="152"/>
      <c r="NKM558" s="152"/>
      <c r="NKN558" s="152"/>
      <c r="NKO558" s="152"/>
      <c r="NKP558" s="152"/>
      <c r="NKQ558" s="152"/>
      <c r="NKR558" s="152"/>
      <c r="NKS558" s="152"/>
      <c r="NKT558" s="152"/>
      <c r="NKU558" s="152"/>
      <c r="NKV558" s="152"/>
      <c r="NKW558" s="152"/>
      <c r="NKX558" s="152"/>
      <c r="NKY558" s="152"/>
      <c r="NKZ558" s="152"/>
      <c r="NLA558" s="152"/>
      <c r="NLB558" s="152"/>
      <c r="NLC558" s="152"/>
      <c r="NLD558" s="152"/>
      <c r="NLE558" s="152"/>
      <c r="NLF558" s="152"/>
      <c r="NLG558" s="152"/>
      <c r="NLH558" s="152"/>
      <c r="NLI558" s="152"/>
      <c r="NLJ558" s="152"/>
      <c r="NLK558" s="152"/>
      <c r="NLL558" s="152"/>
      <c r="NLM558" s="152"/>
      <c r="NLN558" s="152"/>
      <c r="NLO558" s="152"/>
      <c r="NLP558" s="152"/>
      <c r="NLQ558" s="152"/>
      <c r="NLR558" s="152"/>
      <c r="NLS558" s="152"/>
      <c r="NLT558" s="152"/>
      <c r="NLU558" s="152"/>
      <c r="NLV558" s="152"/>
      <c r="NLW558" s="152"/>
      <c r="NLX558" s="152"/>
      <c r="NLY558" s="152"/>
      <c r="NLZ558" s="152"/>
      <c r="NMA558" s="152"/>
      <c r="NMB558" s="152"/>
      <c r="NMC558" s="152"/>
      <c r="NMD558" s="152"/>
      <c r="NME558" s="152"/>
      <c r="NMF558" s="152"/>
      <c r="NMG558" s="152"/>
      <c r="NMH558" s="152"/>
      <c r="NMI558" s="152"/>
      <c r="NMJ558" s="152"/>
      <c r="NMK558" s="152"/>
      <c r="NML558" s="152"/>
      <c r="NMM558" s="152"/>
      <c r="NMN558" s="152"/>
      <c r="NMO558" s="152"/>
      <c r="NMP558" s="152"/>
      <c r="NMQ558" s="152"/>
      <c r="NMR558" s="152"/>
      <c r="NMS558" s="152"/>
      <c r="NMT558" s="152"/>
      <c r="NMU558" s="152"/>
      <c r="NMV558" s="152"/>
      <c r="NMW558" s="152"/>
      <c r="NMX558" s="152"/>
      <c r="NMY558" s="152"/>
      <c r="NMZ558" s="152"/>
      <c r="NNA558" s="152"/>
      <c r="NNB558" s="152"/>
      <c r="NNC558" s="152"/>
      <c r="NND558" s="152"/>
      <c r="NNE558" s="152"/>
      <c r="NNF558" s="152"/>
      <c r="NNG558" s="152"/>
      <c r="NNH558" s="152"/>
      <c r="NNI558" s="152"/>
      <c r="NNJ558" s="152"/>
      <c r="NNK558" s="152"/>
      <c r="NNL558" s="152"/>
      <c r="NNM558" s="152"/>
      <c r="NNN558" s="152"/>
      <c r="NNO558" s="152"/>
      <c r="NNP558" s="152"/>
      <c r="NNQ558" s="152"/>
      <c r="NNR558" s="152"/>
      <c r="NNS558" s="152"/>
      <c r="NNT558" s="152"/>
      <c r="NNU558" s="152"/>
      <c r="NNV558" s="152"/>
      <c r="NNW558" s="152"/>
      <c r="NNX558" s="152"/>
      <c r="NNY558" s="152"/>
      <c r="NNZ558" s="152"/>
      <c r="NOA558" s="152"/>
      <c r="NOB558" s="152"/>
      <c r="NOC558" s="152"/>
      <c r="NOD558" s="152"/>
      <c r="NOE558" s="152"/>
      <c r="NOF558" s="152"/>
      <c r="NOG558" s="152"/>
      <c r="NOH558" s="152"/>
      <c r="NOI558" s="152"/>
      <c r="NOJ558" s="152"/>
      <c r="NOK558" s="152"/>
      <c r="NOL558" s="152"/>
      <c r="NOM558" s="152"/>
      <c r="NON558" s="152"/>
      <c r="NOO558" s="152"/>
      <c r="NOP558" s="152"/>
      <c r="NOQ558" s="152"/>
      <c r="NOR558" s="152"/>
      <c r="NOS558" s="152"/>
      <c r="NOT558" s="152"/>
      <c r="NOU558" s="152"/>
      <c r="NOV558" s="152"/>
      <c r="NOW558" s="152"/>
      <c r="NOX558" s="152"/>
      <c r="NOY558" s="152"/>
      <c r="NOZ558" s="152"/>
      <c r="NPA558" s="152"/>
      <c r="NPB558" s="152"/>
      <c r="NPC558" s="152"/>
      <c r="NPD558" s="152"/>
      <c r="NPE558" s="152"/>
      <c r="NPF558" s="152"/>
      <c r="NPG558" s="152"/>
      <c r="NPH558" s="152"/>
      <c r="NPI558" s="152"/>
      <c r="NPJ558" s="152"/>
      <c r="NPK558" s="152"/>
      <c r="NPL558" s="152"/>
      <c r="NPM558" s="152"/>
      <c r="NPN558" s="152"/>
      <c r="NPO558" s="152"/>
      <c r="NPP558" s="152"/>
      <c r="NPQ558" s="152"/>
      <c r="NPR558" s="152"/>
      <c r="NPS558" s="152"/>
      <c r="NPT558" s="152"/>
      <c r="NPU558" s="152"/>
      <c r="NPV558" s="152"/>
      <c r="NPW558" s="152"/>
      <c r="NPX558" s="152"/>
      <c r="NPY558" s="152"/>
      <c r="NPZ558" s="152"/>
      <c r="NQA558" s="152"/>
      <c r="NQB558" s="152"/>
      <c r="NQC558" s="152"/>
      <c r="NQD558" s="152"/>
      <c r="NQE558" s="152"/>
      <c r="NQF558" s="152"/>
      <c r="NQG558" s="152"/>
      <c r="NQH558" s="152"/>
      <c r="NQI558" s="152"/>
      <c r="NQJ558" s="152"/>
      <c r="NQK558" s="152"/>
      <c r="NQL558" s="152"/>
      <c r="NQM558" s="152"/>
      <c r="NQN558" s="152"/>
      <c r="NQO558" s="152"/>
      <c r="NQP558" s="152"/>
      <c r="NQQ558" s="152"/>
      <c r="NQR558" s="152"/>
      <c r="NQS558" s="152"/>
      <c r="NQT558" s="152"/>
      <c r="NQU558" s="152"/>
      <c r="NQV558" s="152"/>
      <c r="NQW558" s="152"/>
      <c r="NQX558" s="152"/>
      <c r="NQY558" s="152"/>
      <c r="NQZ558" s="152"/>
      <c r="NRA558" s="152"/>
      <c r="NRB558" s="152"/>
      <c r="NRC558" s="152"/>
      <c r="NRD558" s="152"/>
      <c r="NRE558" s="152"/>
      <c r="NRF558" s="152"/>
      <c r="NRG558" s="152"/>
      <c r="NRH558" s="152"/>
      <c r="NRI558" s="152"/>
      <c r="NRJ558" s="152"/>
      <c r="NRK558" s="152"/>
      <c r="NRL558" s="152"/>
      <c r="NRM558" s="152"/>
      <c r="NRN558" s="152"/>
      <c r="NRO558" s="152"/>
      <c r="NRP558" s="152"/>
      <c r="NRQ558" s="152"/>
      <c r="NRR558" s="152"/>
      <c r="NRS558" s="152"/>
      <c r="NRT558" s="152"/>
      <c r="NRU558" s="152"/>
      <c r="NRV558" s="152"/>
      <c r="NRW558" s="152"/>
      <c r="NRX558" s="152"/>
      <c r="NRY558" s="152"/>
      <c r="NRZ558" s="152"/>
      <c r="NSA558" s="152"/>
      <c r="NSB558" s="152"/>
      <c r="NSC558" s="152"/>
      <c r="NSD558" s="152"/>
      <c r="NSE558" s="152"/>
      <c r="NSF558" s="152"/>
      <c r="NSG558" s="152"/>
      <c r="NSH558" s="152"/>
      <c r="NSI558" s="152"/>
      <c r="NSJ558" s="152"/>
      <c r="NSK558" s="152"/>
      <c r="NSL558" s="152"/>
      <c r="NSM558" s="152"/>
      <c r="NSN558" s="152"/>
      <c r="NSO558" s="152"/>
      <c r="NSP558" s="152"/>
      <c r="NSQ558" s="152"/>
      <c r="NSR558" s="152"/>
      <c r="NSS558" s="152"/>
      <c r="NST558" s="152"/>
      <c r="NSU558" s="152"/>
      <c r="NSV558" s="152"/>
      <c r="NSW558" s="152"/>
      <c r="NSX558" s="152"/>
      <c r="NSY558" s="152"/>
      <c r="NSZ558" s="152"/>
      <c r="NTA558" s="152"/>
      <c r="NTB558" s="152"/>
      <c r="NTC558" s="152"/>
      <c r="NTD558" s="152"/>
      <c r="NTE558" s="152"/>
      <c r="NTF558" s="152"/>
      <c r="NTG558" s="152"/>
      <c r="NTH558" s="152"/>
      <c r="NTI558" s="152"/>
      <c r="NTJ558" s="152"/>
      <c r="NTK558" s="152"/>
      <c r="NTL558" s="152"/>
      <c r="NTM558" s="152"/>
      <c r="NTN558" s="152"/>
      <c r="NTO558" s="152"/>
      <c r="NTP558" s="152"/>
      <c r="NTQ558" s="152"/>
      <c r="NTR558" s="152"/>
      <c r="NTS558" s="152"/>
      <c r="NTT558" s="152"/>
      <c r="NTU558" s="152"/>
      <c r="NTV558" s="152"/>
      <c r="NTW558" s="152"/>
      <c r="NTX558" s="152"/>
      <c r="NTY558" s="152"/>
      <c r="NTZ558" s="152"/>
      <c r="NUA558" s="152"/>
      <c r="NUB558" s="152"/>
      <c r="NUC558" s="152"/>
      <c r="NUD558" s="152"/>
      <c r="NUE558" s="152"/>
      <c r="NUF558" s="152"/>
      <c r="NUG558" s="152"/>
      <c r="NUH558" s="152"/>
      <c r="NUI558" s="152"/>
      <c r="NUJ558" s="152"/>
      <c r="NUK558" s="152"/>
      <c r="NUL558" s="152"/>
      <c r="NUM558" s="152"/>
      <c r="NUN558" s="152"/>
      <c r="NUO558" s="152"/>
      <c r="NUP558" s="152"/>
      <c r="NUQ558" s="152"/>
      <c r="NUR558" s="152"/>
      <c r="NUS558" s="152"/>
      <c r="NUT558" s="152"/>
      <c r="NUU558" s="152"/>
      <c r="NUV558" s="152"/>
      <c r="NUW558" s="152"/>
      <c r="NUX558" s="152"/>
      <c r="NUY558" s="152"/>
      <c r="NUZ558" s="152"/>
      <c r="NVA558" s="152"/>
      <c r="NVB558" s="152"/>
      <c r="NVC558" s="152"/>
      <c r="NVD558" s="152"/>
      <c r="NVE558" s="152"/>
      <c r="NVF558" s="152"/>
      <c r="NVG558" s="152"/>
      <c r="NVH558" s="152"/>
      <c r="NVI558" s="152"/>
      <c r="NVJ558" s="152"/>
      <c r="NVK558" s="152"/>
      <c r="NVL558" s="152"/>
      <c r="NVM558" s="152"/>
      <c r="NVN558" s="152"/>
      <c r="NVO558" s="152"/>
      <c r="NVP558" s="152"/>
      <c r="NVQ558" s="152"/>
      <c r="NVR558" s="152"/>
      <c r="NVS558" s="152"/>
      <c r="NVT558" s="152"/>
      <c r="NVU558" s="152"/>
      <c r="NVV558" s="152"/>
      <c r="NVW558" s="152"/>
      <c r="NVX558" s="152"/>
      <c r="NVY558" s="152"/>
      <c r="NVZ558" s="152"/>
      <c r="NWA558" s="152"/>
      <c r="NWB558" s="152"/>
      <c r="NWC558" s="152"/>
      <c r="NWD558" s="152"/>
      <c r="NWE558" s="152"/>
      <c r="NWF558" s="152"/>
      <c r="NWG558" s="152"/>
      <c r="NWH558" s="152"/>
      <c r="NWI558" s="152"/>
      <c r="NWJ558" s="152"/>
      <c r="NWK558" s="152"/>
      <c r="NWL558" s="152"/>
      <c r="NWM558" s="152"/>
      <c r="NWN558" s="152"/>
      <c r="NWO558" s="152"/>
      <c r="NWP558" s="152"/>
      <c r="NWQ558" s="152"/>
      <c r="NWR558" s="152"/>
      <c r="NWS558" s="152"/>
      <c r="NWT558" s="152"/>
      <c r="NWU558" s="152"/>
      <c r="NWV558" s="152"/>
      <c r="NWW558" s="152"/>
      <c r="NWX558" s="152"/>
      <c r="NWY558" s="152"/>
      <c r="NWZ558" s="152"/>
      <c r="NXA558" s="152"/>
      <c r="NXB558" s="152"/>
      <c r="NXC558" s="152"/>
      <c r="NXD558" s="152"/>
      <c r="NXE558" s="152"/>
      <c r="NXF558" s="152"/>
      <c r="NXG558" s="152"/>
      <c r="NXH558" s="152"/>
      <c r="NXI558" s="152"/>
      <c r="NXJ558" s="152"/>
      <c r="NXK558" s="152"/>
      <c r="NXL558" s="152"/>
      <c r="NXM558" s="152"/>
      <c r="NXN558" s="152"/>
      <c r="NXO558" s="152"/>
      <c r="NXP558" s="152"/>
      <c r="NXQ558" s="152"/>
      <c r="NXR558" s="152"/>
      <c r="NXS558" s="152"/>
      <c r="NXT558" s="152"/>
      <c r="NXU558" s="152"/>
      <c r="NXV558" s="152"/>
      <c r="NXW558" s="152"/>
      <c r="NXX558" s="152"/>
      <c r="NXY558" s="152"/>
      <c r="NXZ558" s="152"/>
      <c r="NYA558" s="152"/>
      <c r="NYB558" s="152"/>
      <c r="NYC558" s="152"/>
      <c r="NYD558" s="152"/>
      <c r="NYE558" s="152"/>
      <c r="NYF558" s="152"/>
      <c r="NYG558" s="152"/>
      <c r="NYH558" s="152"/>
      <c r="NYI558" s="152"/>
      <c r="NYJ558" s="152"/>
      <c r="NYK558" s="152"/>
      <c r="NYL558" s="152"/>
      <c r="NYM558" s="152"/>
      <c r="NYN558" s="152"/>
      <c r="NYO558" s="152"/>
      <c r="NYP558" s="152"/>
      <c r="NYQ558" s="152"/>
      <c r="NYR558" s="152"/>
      <c r="NYS558" s="152"/>
      <c r="NYT558" s="152"/>
      <c r="NYU558" s="152"/>
      <c r="NYV558" s="152"/>
      <c r="NYW558" s="152"/>
      <c r="NYX558" s="152"/>
      <c r="NYY558" s="152"/>
      <c r="NYZ558" s="152"/>
      <c r="NZA558" s="152"/>
      <c r="NZB558" s="152"/>
      <c r="NZC558" s="152"/>
      <c r="NZD558" s="152"/>
      <c r="NZE558" s="152"/>
      <c r="NZF558" s="152"/>
      <c r="NZG558" s="152"/>
      <c r="NZH558" s="152"/>
      <c r="NZI558" s="152"/>
      <c r="NZJ558" s="152"/>
      <c r="NZK558" s="152"/>
      <c r="NZL558" s="152"/>
      <c r="NZM558" s="152"/>
      <c r="NZN558" s="152"/>
      <c r="NZO558" s="152"/>
      <c r="NZP558" s="152"/>
      <c r="NZQ558" s="152"/>
      <c r="NZR558" s="152"/>
      <c r="NZS558" s="152"/>
      <c r="NZT558" s="152"/>
      <c r="NZU558" s="152"/>
      <c r="NZV558" s="152"/>
      <c r="NZW558" s="152"/>
      <c r="NZX558" s="152"/>
      <c r="NZY558" s="152"/>
      <c r="NZZ558" s="152"/>
      <c r="OAA558" s="152"/>
      <c r="OAB558" s="152"/>
      <c r="OAC558" s="152"/>
      <c r="OAD558" s="152"/>
      <c r="OAE558" s="152"/>
      <c r="OAF558" s="152"/>
      <c r="OAG558" s="152"/>
      <c r="OAH558" s="152"/>
      <c r="OAI558" s="152"/>
      <c r="OAJ558" s="152"/>
      <c r="OAK558" s="152"/>
      <c r="OAL558" s="152"/>
      <c r="OAM558" s="152"/>
      <c r="OAN558" s="152"/>
      <c r="OAO558" s="152"/>
      <c r="OAP558" s="152"/>
      <c r="OAQ558" s="152"/>
      <c r="OAR558" s="152"/>
      <c r="OAS558" s="152"/>
      <c r="OAT558" s="152"/>
      <c r="OAU558" s="152"/>
      <c r="OAV558" s="152"/>
      <c r="OAW558" s="152"/>
      <c r="OAX558" s="152"/>
      <c r="OAY558" s="152"/>
      <c r="OAZ558" s="152"/>
      <c r="OBA558" s="152"/>
      <c r="OBB558" s="152"/>
      <c r="OBC558" s="152"/>
      <c r="OBD558" s="152"/>
      <c r="OBE558" s="152"/>
      <c r="OBF558" s="152"/>
      <c r="OBG558" s="152"/>
      <c r="OBH558" s="152"/>
      <c r="OBI558" s="152"/>
      <c r="OBJ558" s="152"/>
      <c r="OBK558" s="152"/>
      <c r="OBL558" s="152"/>
      <c r="OBM558" s="152"/>
      <c r="OBN558" s="152"/>
      <c r="OBO558" s="152"/>
      <c r="OBP558" s="152"/>
      <c r="OBQ558" s="152"/>
      <c r="OBR558" s="152"/>
      <c r="OBS558" s="152"/>
      <c r="OBT558" s="152"/>
      <c r="OBU558" s="152"/>
      <c r="OBV558" s="152"/>
      <c r="OBW558" s="152"/>
      <c r="OBX558" s="152"/>
      <c r="OBY558" s="152"/>
      <c r="OBZ558" s="152"/>
      <c r="OCA558" s="152"/>
      <c r="OCB558" s="152"/>
      <c r="OCC558" s="152"/>
      <c r="OCD558" s="152"/>
      <c r="OCE558" s="152"/>
      <c r="OCF558" s="152"/>
      <c r="OCG558" s="152"/>
      <c r="OCH558" s="152"/>
      <c r="OCI558" s="152"/>
      <c r="OCJ558" s="152"/>
      <c r="OCK558" s="152"/>
      <c r="OCL558" s="152"/>
      <c r="OCM558" s="152"/>
      <c r="OCN558" s="152"/>
      <c r="OCO558" s="152"/>
      <c r="OCP558" s="152"/>
      <c r="OCQ558" s="152"/>
      <c r="OCR558" s="152"/>
      <c r="OCS558" s="152"/>
      <c r="OCT558" s="152"/>
      <c r="OCU558" s="152"/>
      <c r="OCV558" s="152"/>
      <c r="OCW558" s="152"/>
      <c r="OCX558" s="152"/>
      <c r="OCY558" s="152"/>
      <c r="OCZ558" s="152"/>
      <c r="ODA558" s="152"/>
      <c r="ODB558" s="152"/>
      <c r="ODC558" s="152"/>
      <c r="ODD558" s="152"/>
      <c r="ODE558" s="152"/>
      <c r="ODF558" s="152"/>
      <c r="ODG558" s="152"/>
      <c r="ODH558" s="152"/>
      <c r="ODI558" s="152"/>
      <c r="ODJ558" s="152"/>
      <c r="ODK558" s="152"/>
      <c r="ODL558" s="152"/>
      <c r="ODM558" s="152"/>
      <c r="ODN558" s="152"/>
      <c r="ODO558" s="152"/>
      <c r="ODP558" s="152"/>
      <c r="ODQ558" s="152"/>
      <c r="ODR558" s="152"/>
      <c r="ODS558" s="152"/>
      <c r="ODT558" s="152"/>
      <c r="ODU558" s="152"/>
      <c r="ODV558" s="152"/>
      <c r="ODW558" s="152"/>
      <c r="ODX558" s="152"/>
      <c r="ODY558" s="152"/>
      <c r="ODZ558" s="152"/>
      <c r="OEA558" s="152"/>
      <c r="OEB558" s="152"/>
      <c r="OEC558" s="152"/>
      <c r="OED558" s="152"/>
      <c r="OEE558" s="152"/>
      <c r="OEF558" s="152"/>
      <c r="OEG558" s="152"/>
      <c r="OEH558" s="152"/>
      <c r="OEI558" s="152"/>
      <c r="OEJ558" s="152"/>
      <c r="OEK558" s="152"/>
      <c r="OEL558" s="152"/>
      <c r="OEM558" s="152"/>
      <c r="OEN558" s="152"/>
      <c r="OEO558" s="152"/>
      <c r="OEP558" s="152"/>
      <c r="OEQ558" s="152"/>
      <c r="OER558" s="152"/>
      <c r="OES558" s="152"/>
      <c r="OET558" s="152"/>
      <c r="OEU558" s="152"/>
      <c r="OEV558" s="152"/>
      <c r="OEW558" s="152"/>
      <c r="OEX558" s="152"/>
      <c r="OEY558" s="152"/>
      <c r="OEZ558" s="152"/>
      <c r="OFA558" s="152"/>
      <c r="OFB558" s="152"/>
      <c r="OFC558" s="152"/>
      <c r="OFD558" s="152"/>
      <c r="OFE558" s="152"/>
      <c r="OFF558" s="152"/>
      <c r="OFG558" s="152"/>
      <c r="OFH558" s="152"/>
      <c r="OFI558" s="152"/>
      <c r="OFJ558" s="152"/>
      <c r="OFK558" s="152"/>
      <c r="OFL558" s="152"/>
      <c r="OFM558" s="152"/>
      <c r="OFN558" s="152"/>
      <c r="OFO558" s="152"/>
      <c r="OFP558" s="152"/>
      <c r="OFQ558" s="152"/>
      <c r="OFR558" s="152"/>
      <c r="OFS558" s="152"/>
      <c r="OFT558" s="152"/>
      <c r="OFU558" s="152"/>
      <c r="OFV558" s="152"/>
      <c r="OFW558" s="152"/>
      <c r="OFX558" s="152"/>
      <c r="OFY558" s="152"/>
      <c r="OFZ558" s="152"/>
      <c r="OGA558" s="152"/>
      <c r="OGB558" s="152"/>
      <c r="OGC558" s="152"/>
      <c r="OGD558" s="152"/>
      <c r="OGE558" s="152"/>
      <c r="OGF558" s="152"/>
      <c r="OGG558" s="152"/>
      <c r="OGH558" s="152"/>
      <c r="OGI558" s="152"/>
      <c r="OGJ558" s="152"/>
      <c r="OGK558" s="152"/>
      <c r="OGL558" s="152"/>
      <c r="OGM558" s="152"/>
      <c r="OGN558" s="152"/>
      <c r="OGO558" s="152"/>
      <c r="OGP558" s="152"/>
      <c r="OGQ558" s="152"/>
      <c r="OGR558" s="152"/>
      <c r="OGS558" s="152"/>
      <c r="OGT558" s="152"/>
      <c r="OGU558" s="152"/>
      <c r="OGV558" s="152"/>
      <c r="OGW558" s="152"/>
      <c r="OGX558" s="152"/>
      <c r="OGY558" s="152"/>
      <c r="OGZ558" s="152"/>
      <c r="OHA558" s="152"/>
      <c r="OHB558" s="152"/>
      <c r="OHC558" s="152"/>
      <c r="OHD558" s="152"/>
      <c r="OHE558" s="152"/>
      <c r="OHF558" s="152"/>
      <c r="OHG558" s="152"/>
      <c r="OHH558" s="152"/>
      <c r="OHI558" s="152"/>
      <c r="OHJ558" s="152"/>
      <c r="OHK558" s="152"/>
      <c r="OHL558" s="152"/>
      <c r="OHM558" s="152"/>
      <c r="OHN558" s="152"/>
      <c r="OHO558" s="152"/>
      <c r="OHP558" s="152"/>
      <c r="OHQ558" s="152"/>
      <c r="OHR558" s="152"/>
      <c r="OHS558" s="152"/>
      <c r="OHT558" s="152"/>
      <c r="OHU558" s="152"/>
      <c r="OHV558" s="152"/>
      <c r="OHW558" s="152"/>
      <c r="OHX558" s="152"/>
      <c r="OHY558" s="152"/>
      <c r="OHZ558" s="152"/>
      <c r="OIA558" s="152"/>
      <c r="OIB558" s="152"/>
      <c r="OIC558" s="152"/>
      <c r="OID558" s="152"/>
      <c r="OIE558" s="152"/>
      <c r="OIF558" s="152"/>
      <c r="OIG558" s="152"/>
      <c r="OIH558" s="152"/>
      <c r="OII558" s="152"/>
      <c r="OIJ558" s="152"/>
      <c r="OIK558" s="152"/>
      <c r="OIL558" s="152"/>
      <c r="OIM558" s="152"/>
      <c r="OIN558" s="152"/>
      <c r="OIO558" s="152"/>
      <c r="OIP558" s="152"/>
      <c r="OIQ558" s="152"/>
      <c r="OIR558" s="152"/>
      <c r="OIS558" s="152"/>
      <c r="OIT558" s="152"/>
      <c r="OIU558" s="152"/>
      <c r="OIV558" s="152"/>
      <c r="OIW558" s="152"/>
      <c r="OIX558" s="152"/>
      <c r="OIY558" s="152"/>
      <c r="OIZ558" s="152"/>
      <c r="OJA558" s="152"/>
      <c r="OJB558" s="152"/>
      <c r="OJC558" s="152"/>
      <c r="OJD558" s="152"/>
      <c r="OJE558" s="152"/>
      <c r="OJF558" s="152"/>
      <c r="OJG558" s="152"/>
      <c r="OJH558" s="152"/>
      <c r="OJI558" s="152"/>
      <c r="OJJ558" s="152"/>
      <c r="OJK558" s="152"/>
      <c r="OJL558" s="152"/>
      <c r="OJM558" s="152"/>
      <c r="OJN558" s="152"/>
      <c r="OJO558" s="152"/>
      <c r="OJP558" s="152"/>
      <c r="OJQ558" s="152"/>
      <c r="OJR558" s="152"/>
      <c r="OJS558" s="152"/>
      <c r="OJT558" s="152"/>
      <c r="OJU558" s="152"/>
      <c r="OJV558" s="152"/>
      <c r="OJW558" s="152"/>
      <c r="OJX558" s="152"/>
      <c r="OJY558" s="152"/>
      <c r="OJZ558" s="152"/>
      <c r="OKA558" s="152"/>
      <c r="OKB558" s="152"/>
      <c r="OKC558" s="152"/>
      <c r="OKD558" s="152"/>
      <c r="OKE558" s="152"/>
      <c r="OKF558" s="152"/>
      <c r="OKG558" s="152"/>
      <c r="OKH558" s="152"/>
      <c r="OKI558" s="152"/>
      <c r="OKJ558" s="152"/>
      <c r="OKK558" s="152"/>
      <c r="OKL558" s="152"/>
      <c r="OKM558" s="152"/>
      <c r="OKN558" s="152"/>
      <c r="OKO558" s="152"/>
      <c r="OKP558" s="152"/>
      <c r="OKQ558" s="152"/>
      <c r="OKR558" s="152"/>
      <c r="OKS558" s="152"/>
      <c r="OKT558" s="152"/>
      <c r="OKU558" s="152"/>
      <c r="OKV558" s="152"/>
      <c r="OKW558" s="152"/>
      <c r="OKX558" s="152"/>
      <c r="OKY558" s="152"/>
      <c r="OKZ558" s="152"/>
      <c r="OLA558" s="152"/>
      <c r="OLB558" s="152"/>
      <c r="OLC558" s="152"/>
      <c r="OLD558" s="152"/>
      <c r="OLE558" s="152"/>
      <c r="OLF558" s="152"/>
      <c r="OLG558" s="152"/>
      <c r="OLH558" s="152"/>
      <c r="OLI558" s="152"/>
      <c r="OLJ558" s="152"/>
      <c r="OLK558" s="152"/>
      <c r="OLL558" s="152"/>
      <c r="OLM558" s="152"/>
      <c r="OLN558" s="152"/>
      <c r="OLO558" s="152"/>
      <c r="OLP558" s="152"/>
      <c r="OLQ558" s="152"/>
      <c r="OLR558" s="152"/>
      <c r="OLS558" s="152"/>
      <c r="OLT558" s="152"/>
      <c r="OLU558" s="152"/>
      <c r="OLV558" s="152"/>
      <c r="OLW558" s="152"/>
      <c r="OLX558" s="152"/>
      <c r="OLY558" s="152"/>
      <c r="OLZ558" s="152"/>
      <c r="OMA558" s="152"/>
      <c r="OMB558" s="152"/>
      <c r="OMC558" s="152"/>
      <c r="OMD558" s="152"/>
      <c r="OME558" s="152"/>
      <c r="OMF558" s="152"/>
      <c r="OMG558" s="152"/>
      <c r="OMH558" s="152"/>
      <c r="OMI558" s="152"/>
      <c r="OMJ558" s="152"/>
      <c r="OMK558" s="152"/>
      <c r="OML558" s="152"/>
      <c r="OMM558" s="152"/>
      <c r="OMN558" s="152"/>
      <c r="OMO558" s="152"/>
      <c r="OMP558" s="152"/>
      <c r="OMQ558" s="152"/>
      <c r="OMR558" s="152"/>
      <c r="OMS558" s="152"/>
      <c r="OMT558" s="152"/>
      <c r="OMU558" s="152"/>
      <c r="OMV558" s="152"/>
      <c r="OMW558" s="152"/>
      <c r="OMX558" s="152"/>
      <c r="OMY558" s="152"/>
      <c r="OMZ558" s="152"/>
      <c r="ONA558" s="152"/>
      <c r="ONB558" s="152"/>
      <c r="ONC558" s="152"/>
      <c r="OND558" s="152"/>
      <c r="ONE558" s="152"/>
      <c r="ONF558" s="152"/>
      <c r="ONG558" s="152"/>
      <c r="ONH558" s="152"/>
      <c r="ONI558" s="152"/>
      <c r="ONJ558" s="152"/>
      <c r="ONK558" s="152"/>
      <c r="ONL558" s="152"/>
      <c r="ONM558" s="152"/>
      <c r="ONN558" s="152"/>
      <c r="ONO558" s="152"/>
      <c r="ONP558" s="152"/>
      <c r="ONQ558" s="152"/>
      <c r="ONR558" s="152"/>
      <c r="ONS558" s="152"/>
      <c r="ONT558" s="152"/>
      <c r="ONU558" s="152"/>
      <c r="ONV558" s="152"/>
      <c r="ONW558" s="152"/>
      <c r="ONX558" s="152"/>
      <c r="ONY558" s="152"/>
      <c r="ONZ558" s="152"/>
      <c r="OOA558" s="152"/>
      <c r="OOB558" s="152"/>
      <c r="OOC558" s="152"/>
      <c r="OOD558" s="152"/>
      <c r="OOE558" s="152"/>
      <c r="OOF558" s="152"/>
      <c r="OOG558" s="152"/>
      <c r="OOH558" s="152"/>
      <c r="OOI558" s="152"/>
      <c r="OOJ558" s="152"/>
      <c r="OOK558" s="152"/>
      <c r="OOL558" s="152"/>
      <c r="OOM558" s="152"/>
      <c r="OON558" s="152"/>
      <c r="OOO558" s="152"/>
      <c r="OOP558" s="152"/>
      <c r="OOQ558" s="152"/>
      <c r="OOR558" s="152"/>
      <c r="OOS558" s="152"/>
      <c r="OOT558" s="152"/>
      <c r="OOU558" s="152"/>
      <c r="OOV558" s="152"/>
      <c r="OOW558" s="152"/>
      <c r="OOX558" s="152"/>
      <c r="OOY558" s="152"/>
      <c r="OOZ558" s="152"/>
      <c r="OPA558" s="152"/>
      <c r="OPB558" s="152"/>
      <c r="OPC558" s="152"/>
      <c r="OPD558" s="152"/>
      <c r="OPE558" s="152"/>
      <c r="OPF558" s="152"/>
      <c r="OPG558" s="152"/>
      <c r="OPH558" s="152"/>
      <c r="OPI558" s="152"/>
      <c r="OPJ558" s="152"/>
      <c r="OPK558" s="152"/>
      <c r="OPL558" s="152"/>
      <c r="OPM558" s="152"/>
      <c r="OPN558" s="152"/>
      <c r="OPO558" s="152"/>
      <c r="OPP558" s="152"/>
      <c r="OPQ558" s="152"/>
      <c r="OPR558" s="152"/>
      <c r="OPS558" s="152"/>
      <c r="OPT558" s="152"/>
      <c r="OPU558" s="152"/>
      <c r="OPV558" s="152"/>
      <c r="OPW558" s="152"/>
      <c r="OPX558" s="152"/>
      <c r="OPY558" s="152"/>
      <c r="OPZ558" s="152"/>
      <c r="OQA558" s="152"/>
      <c r="OQB558" s="152"/>
      <c r="OQC558" s="152"/>
      <c r="OQD558" s="152"/>
      <c r="OQE558" s="152"/>
      <c r="OQF558" s="152"/>
      <c r="OQG558" s="152"/>
      <c r="OQH558" s="152"/>
      <c r="OQI558" s="152"/>
      <c r="OQJ558" s="152"/>
      <c r="OQK558" s="152"/>
      <c r="OQL558" s="152"/>
      <c r="OQM558" s="152"/>
      <c r="OQN558" s="152"/>
      <c r="OQO558" s="152"/>
      <c r="OQP558" s="152"/>
      <c r="OQQ558" s="152"/>
      <c r="OQR558" s="152"/>
      <c r="OQS558" s="152"/>
      <c r="OQT558" s="152"/>
      <c r="OQU558" s="152"/>
      <c r="OQV558" s="152"/>
      <c r="OQW558" s="152"/>
      <c r="OQX558" s="152"/>
      <c r="OQY558" s="152"/>
      <c r="OQZ558" s="152"/>
      <c r="ORA558" s="152"/>
      <c r="ORB558" s="152"/>
      <c r="ORC558" s="152"/>
      <c r="ORD558" s="152"/>
      <c r="ORE558" s="152"/>
      <c r="ORF558" s="152"/>
      <c r="ORG558" s="152"/>
      <c r="ORH558" s="152"/>
      <c r="ORI558" s="152"/>
      <c r="ORJ558" s="152"/>
      <c r="ORK558" s="152"/>
      <c r="ORL558" s="152"/>
      <c r="ORM558" s="152"/>
      <c r="ORN558" s="152"/>
      <c r="ORO558" s="152"/>
      <c r="ORP558" s="152"/>
      <c r="ORQ558" s="152"/>
      <c r="ORR558" s="152"/>
      <c r="ORS558" s="152"/>
      <c r="ORT558" s="152"/>
      <c r="ORU558" s="152"/>
      <c r="ORV558" s="152"/>
      <c r="ORW558" s="152"/>
      <c r="ORX558" s="152"/>
      <c r="ORY558" s="152"/>
      <c r="ORZ558" s="152"/>
      <c r="OSA558" s="152"/>
      <c r="OSB558" s="152"/>
      <c r="OSC558" s="152"/>
      <c r="OSD558" s="152"/>
      <c r="OSE558" s="152"/>
      <c r="OSF558" s="152"/>
      <c r="OSG558" s="152"/>
      <c r="OSH558" s="152"/>
      <c r="OSI558" s="152"/>
      <c r="OSJ558" s="152"/>
      <c r="OSK558" s="152"/>
      <c r="OSL558" s="152"/>
      <c r="OSM558" s="152"/>
      <c r="OSN558" s="152"/>
      <c r="OSO558" s="152"/>
      <c r="OSP558" s="152"/>
      <c r="OSQ558" s="152"/>
      <c r="OSR558" s="152"/>
      <c r="OSS558" s="152"/>
      <c r="OST558" s="152"/>
      <c r="OSU558" s="152"/>
      <c r="OSV558" s="152"/>
      <c r="OSW558" s="152"/>
      <c r="OSX558" s="152"/>
      <c r="OSY558" s="152"/>
      <c r="OSZ558" s="152"/>
      <c r="OTA558" s="152"/>
      <c r="OTB558" s="152"/>
      <c r="OTC558" s="152"/>
      <c r="OTD558" s="152"/>
      <c r="OTE558" s="152"/>
      <c r="OTF558" s="152"/>
      <c r="OTG558" s="152"/>
      <c r="OTH558" s="152"/>
      <c r="OTI558" s="152"/>
      <c r="OTJ558" s="152"/>
      <c r="OTK558" s="152"/>
      <c r="OTL558" s="152"/>
      <c r="OTM558" s="152"/>
      <c r="OTN558" s="152"/>
      <c r="OTO558" s="152"/>
      <c r="OTP558" s="152"/>
      <c r="OTQ558" s="152"/>
      <c r="OTR558" s="152"/>
      <c r="OTS558" s="152"/>
      <c r="OTT558" s="152"/>
      <c r="OTU558" s="152"/>
      <c r="OTV558" s="152"/>
      <c r="OTW558" s="152"/>
      <c r="OTX558" s="152"/>
      <c r="OTY558" s="152"/>
      <c r="OTZ558" s="152"/>
      <c r="OUA558" s="152"/>
      <c r="OUB558" s="152"/>
      <c r="OUC558" s="152"/>
      <c r="OUD558" s="152"/>
      <c r="OUE558" s="152"/>
      <c r="OUF558" s="152"/>
      <c r="OUG558" s="152"/>
      <c r="OUH558" s="152"/>
      <c r="OUI558" s="152"/>
      <c r="OUJ558" s="152"/>
      <c r="OUK558" s="152"/>
      <c r="OUL558" s="152"/>
      <c r="OUM558" s="152"/>
      <c r="OUN558" s="152"/>
      <c r="OUO558" s="152"/>
      <c r="OUP558" s="152"/>
      <c r="OUQ558" s="152"/>
      <c r="OUR558" s="152"/>
      <c r="OUS558" s="152"/>
      <c r="OUT558" s="152"/>
      <c r="OUU558" s="152"/>
      <c r="OUV558" s="152"/>
      <c r="OUW558" s="152"/>
      <c r="OUX558" s="152"/>
      <c r="OUY558" s="152"/>
      <c r="OUZ558" s="152"/>
      <c r="OVA558" s="152"/>
      <c r="OVB558" s="152"/>
      <c r="OVC558" s="152"/>
      <c r="OVD558" s="152"/>
      <c r="OVE558" s="152"/>
      <c r="OVF558" s="152"/>
      <c r="OVG558" s="152"/>
      <c r="OVH558" s="152"/>
      <c r="OVI558" s="152"/>
      <c r="OVJ558" s="152"/>
      <c r="OVK558" s="152"/>
      <c r="OVL558" s="152"/>
      <c r="OVM558" s="152"/>
      <c r="OVN558" s="152"/>
      <c r="OVO558" s="152"/>
      <c r="OVP558" s="152"/>
      <c r="OVQ558" s="152"/>
      <c r="OVR558" s="152"/>
      <c r="OVS558" s="152"/>
      <c r="OVT558" s="152"/>
      <c r="OVU558" s="152"/>
      <c r="OVV558" s="152"/>
      <c r="OVW558" s="152"/>
      <c r="OVX558" s="152"/>
      <c r="OVY558" s="152"/>
      <c r="OVZ558" s="152"/>
      <c r="OWA558" s="152"/>
      <c r="OWB558" s="152"/>
      <c r="OWC558" s="152"/>
      <c r="OWD558" s="152"/>
      <c r="OWE558" s="152"/>
      <c r="OWF558" s="152"/>
      <c r="OWG558" s="152"/>
      <c r="OWH558" s="152"/>
      <c r="OWI558" s="152"/>
      <c r="OWJ558" s="152"/>
      <c r="OWK558" s="152"/>
      <c r="OWL558" s="152"/>
      <c r="OWM558" s="152"/>
      <c r="OWN558" s="152"/>
      <c r="OWO558" s="152"/>
      <c r="OWP558" s="152"/>
      <c r="OWQ558" s="152"/>
      <c r="OWR558" s="152"/>
      <c r="OWS558" s="152"/>
      <c r="OWT558" s="152"/>
      <c r="OWU558" s="152"/>
      <c r="OWV558" s="152"/>
      <c r="OWW558" s="152"/>
      <c r="OWX558" s="152"/>
      <c r="OWY558" s="152"/>
      <c r="OWZ558" s="152"/>
      <c r="OXA558" s="152"/>
      <c r="OXB558" s="152"/>
      <c r="OXC558" s="152"/>
      <c r="OXD558" s="152"/>
      <c r="OXE558" s="152"/>
      <c r="OXF558" s="152"/>
      <c r="OXG558" s="152"/>
      <c r="OXH558" s="152"/>
      <c r="OXI558" s="152"/>
      <c r="OXJ558" s="152"/>
      <c r="OXK558" s="152"/>
      <c r="OXL558" s="152"/>
      <c r="OXM558" s="152"/>
      <c r="OXN558" s="152"/>
      <c r="OXO558" s="152"/>
      <c r="OXP558" s="152"/>
      <c r="OXQ558" s="152"/>
      <c r="OXR558" s="152"/>
      <c r="OXS558" s="152"/>
      <c r="OXT558" s="152"/>
      <c r="OXU558" s="152"/>
      <c r="OXV558" s="152"/>
      <c r="OXW558" s="152"/>
      <c r="OXX558" s="152"/>
      <c r="OXY558" s="152"/>
      <c r="OXZ558" s="152"/>
      <c r="OYA558" s="152"/>
      <c r="OYB558" s="152"/>
      <c r="OYC558" s="152"/>
      <c r="OYD558" s="152"/>
      <c r="OYE558" s="152"/>
      <c r="OYF558" s="152"/>
      <c r="OYG558" s="152"/>
      <c r="OYH558" s="152"/>
      <c r="OYI558" s="152"/>
      <c r="OYJ558" s="152"/>
      <c r="OYK558" s="152"/>
      <c r="OYL558" s="152"/>
      <c r="OYM558" s="152"/>
      <c r="OYN558" s="152"/>
      <c r="OYO558" s="152"/>
      <c r="OYP558" s="152"/>
      <c r="OYQ558" s="152"/>
      <c r="OYR558" s="152"/>
      <c r="OYS558" s="152"/>
      <c r="OYT558" s="152"/>
      <c r="OYU558" s="152"/>
      <c r="OYV558" s="152"/>
      <c r="OYW558" s="152"/>
      <c r="OYX558" s="152"/>
      <c r="OYY558" s="152"/>
      <c r="OYZ558" s="152"/>
      <c r="OZA558" s="152"/>
      <c r="OZB558" s="152"/>
      <c r="OZC558" s="152"/>
      <c r="OZD558" s="152"/>
      <c r="OZE558" s="152"/>
      <c r="OZF558" s="152"/>
      <c r="OZG558" s="152"/>
      <c r="OZH558" s="152"/>
      <c r="OZI558" s="152"/>
      <c r="OZJ558" s="152"/>
      <c r="OZK558" s="152"/>
      <c r="OZL558" s="152"/>
      <c r="OZM558" s="152"/>
      <c r="OZN558" s="152"/>
      <c r="OZO558" s="152"/>
      <c r="OZP558" s="152"/>
      <c r="OZQ558" s="152"/>
      <c r="OZR558" s="152"/>
      <c r="OZS558" s="152"/>
      <c r="OZT558" s="152"/>
      <c r="OZU558" s="152"/>
      <c r="OZV558" s="152"/>
      <c r="OZW558" s="152"/>
      <c r="OZX558" s="152"/>
      <c r="OZY558" s="152"/>
      <c r="OZZ558" s="152"/>
      <c r="PAA558" s="152"/>
      <c r="PAB558" s="152"/>
      <c r="PAC558" s="152"/>
      <c r="PAD558" s="152"/>
      <c r="PAE558" s="152"/>
      <c r="PAF558" s="152"/>
      <c r="PAG558" s="152"/>
      <c r="PAH558" s="152"/>
      <c r="PAI558" s="152"/>
      <c r="PAJ558" s="152"/>
      <c r="PAK558" s="152"/>
      <c r="PAL558" s="152"/>
      <c r="PAM558" s="152"/>
      <c r="PAN558" s="152"/>
      <c r="PAO558" s="152"/>
      <c r="PAP558" s="152"/>
      <c r="PAQ558" s="152"/>
      <c r="PAR558" s="152"/>
      <c r="PAS558" s="152"/>
      <c r="PAT558" s="152"/>
      <c r="PAU558" s="152"/>
      <c r="PAV558" s="152"/>
      <c r="PAW558" s="152"/>
      <c r="PAX558" s="152"/>
      <c r="PAY558" s="152"/>
      <c r="PAZ558" s="152"/>
      <c r="PBA558" s="152"/>
      <c r="PBB558" s="152"/>
      <c r="PBC558" s="152"/>
      <c r="PBD558" s="152"/>
      <c r="PBE558" s="152"/>
      <c r="PBF558" s="152"/>
      <c r="PBG558" s="152"/>
      <c r="PBH558" s="152"/>
      <c r="PBI558" s="152"/>
      <c r="PBJ558" s="152"/>
      <c r="PBK558" s="152"/>
      <c r="PBL558" s="152"/>
      <c r="PBM558" s="152"/>
      <c r="PBN558" s="152"/>
      <c r="PBO558" s="152"/>
      <c r="PBP558" s="152"/>
      <c r="PBQ558" s="152"/>
      <c r="PBR558" s="152"/>
      <c r="PBS558" s="152"/>
      <c r="PBT558" s="152"/>
      <c r="PBU558" s="152"/>
      <c r="PBV558" s="152"/>
      <c r="PBW558" s="152"/>
      <c r="PBX558" s="152"/>
      <c r="PBY558" s="152"/>
      <c r="PBZ558" s="152"/>
      <c r="PCA558" s="152"/>
      <c r="PCB558" s="152"/>
      <c r="PCC558" s="152"/>
      <c r="PCD558" s="152"/>
      <c r="PCE558" s="152"/>
      <c r="PCF558" s="152"/>
      <c r="PCG558" s="152"/>
      <c r="PCH558" s="152"/>
      <c r="PCI558" s="152"/>
      <c r="PCJ558" s="152"/>
      <c r="PCK558" s="152"/>
      <c r="PCL558" s="152"/>
      <c r="PCM558" s="152"/>
      <c r="PCN558" s="152"/>
      <c r="PCO558" s="152"/>
      <c r="PCP558" s="152"/>
      <c r="PCQ558" s="152"/>
      <c r="PCR558" s="152"/>
      <c r="PCS558" s="152"/>
      <c r="PCT558" s="152"/>
      <c r="PCU558" s="152"/>
      <c r="PCV558" s="152"/>
      <c r="PCW558" s="152"/>
      <c r="PCX558" s="152"/>
      <c r="PCY558" s="152"/>
      <c r="PCZ558" s="152"/>
      <c r="PDA558" s="152"/>
      <c r="PDB558" s="152"/>
      <c r="PDC558" s="152"/>
      <c r="PDD558" s="152"/>
      <c r="PDE558" s="152"/>
      <c r="PDF558" s="152"/>
      <c r="PDG558" s="152"/>
      <c r="PDH558" s="152"/>
      <c r="PDI558" s="152"/>
      <c r="PDJ558" s="152"/>
      <c r="PDK558" s="152"/>
      <c r="PDL558" s="152"/>
      <c r="PDM558" s="152"/>
      <c r="PDN558" s="152"/>
      <c r="PDO558" s="152"/>
      <c r="PDP558" s="152"/>
      <c r="PDQ558" s="152"/>
      <c r="PDR558" s="152"/>
      <c r="PDS558" s="152"/>
      <c r="PDT558" s="152"/>
      <c r="PDU558" s="152"/>
      <c r="PDV558" s="152"/>
      <c r="PDW558" s="152"/>
      <c r="PDX558" s="152"/>
      <c r="PDY558" s="152"/>
      <c r="PDZ558" s="152"/>
      <c r="PEA558" s="152"/>
      <c r="PEB558" s="152"/>
      <c r="PEC558" s="152"/>
      <c r="PED558" s="152"/>
      <c r="PEE558" s="152"/>
      <c r="PEF558" s="152"/>
      <c r="PEG558" s="152"/>
      <c r="PEH558" s="152"/>
      <c r="PEI558" s="152"/>
      <c r="PEJ558" s="152"/>
      <c r="PEK558" s="152"/>
      <c r="PEL558" s="152"/>
      <c r="PEM558" s="152"/>
      <c r="PEN558" s="152"/>
      <c r="PEO558" s="152"/>
      <c r="PEP558" s="152"/>
      <c r="PEQ558" s="152"/>
      <c r="PER558" s="152"/>
      <c r="PES558" s="152"/>
      <c r="PET558" s="152"/>
      <c r="PEU558" s="152"/>
      <c r="PEV558" s="152"/>
      <c r="PEW558" s="152"/>
      <c r="PEX558" s="152"/>
      <c r="PEY558" s="152"/>
      <c r="PEZ558" s="152"/>
      <c r="PFA558" s="152"/>
      <c r="PFB558" s="152"/>
      <c r="PFC558" s="152"/>
      <c r="PFD558" s="152"/>
      <c r="PFE558" s="152"/>
      <c r="PFF558" s="152"/>
      <c r="PFG558" s="152"/>
      <c r="PFH558" s="152"/>
      <c r="PFI558" s="152"/>
      <c r="PFJ558" s="152"/>
      <c r="PFK558" s="152"/>
      <c r="PFL558" s="152"/>
      <c r="PFM558" s="152"/>
      <c r="PFN558" s="152"/>
      <c r="PFO558" s="152"/>
      <c r="PFP558" s="152"/>
      <c r="PFQ558" s="152"/>
      <c r="PFR558" s="152"/>
      <c r="PFS558" s="152"/>
      <c r="PFT558" s="152"/>
      <c r="PFU558" s="152"/>
      <c r="PFV558" s="152"/>
      <c r="PFW558" s="152"/>
      <c r="PFX558" s="152"/>
      <c r="PFY558" s="152"/>
      <c r="PFZ558" s="152"/>
      <c r="PGA558" s="152"/>
      <c r="PGB558" s="152"/>
      <c r="PGC558" s="152"/>
      <c r="PGD558" s="152"/>
      <c r="PGE558" s="152"/>
      <c r="PGF558" s="152"/>
      <c r="PGG558" s="152"/>
      <c r="PGH558" s="152"/>
      <c r="PGI558" s="152"/>
      <c r="PGJ558" s="152"/>
      <c r="PGK558" s="152"/>
      <c r="PGL558" s="152"/>
      <c r="PGM558" s="152"/>
      <c r="PGN558" s="152"/>
      <c r="PGO558" s="152"/>
      <c r="PGP558" s="152"/>
      <c r="PGQ558" s="152"/>
      <c r="PGR558" s="152"/>
      <c r="PGS558" s="152"/>
      <c r="PGT558" s="152"/>
      <c r="PGU558" s="152"/>
      <c r="PGV558" s="152"/>
      <c r="PGW558" s="152"/>
      <c r="PGX558" s="152"/>
      <c r="PGY558" s="152"/>
      <c r="PGZ558" s="152"/>
      <c r="PHA558" s="152"/>
      <c r="PHB558" s="152"/>
      <c r="PHC558" s="152"/>
      <c r="PHD558" s="152"/>
      <c r="PHE558" s="152"/>
      <c r="PHF558" s="152"/>
      <c r="PHG558" s="152"/>
      <c r="PHH558" s="152"/>
      <c r="PHI558" s="152"/>
      <c r="PHJ558" s="152"/>
      <c r="PHK558" s="152"/>
      <c r="PHL558" s="152"/>
      <c r="PHM558" s="152"/>
      <c r="PHN558" s="152"/>
      <c r="PHO558" s="152"/>
      <c r="PHP558" s="152"/>
      <c r="PHQ558" s="152"/>
      <c r="PHR558" s="152"/>
      <c r="PHS558" s="152"/>
      <c r="PHT558" s="152"/>
      <c r="PHU558" s="152"/>
      <c r="PHV558" s="152"/>
      <c r="PHW558" s="152"/>
      <c r="PHX558" s="152"/>
      <c r="PHY558" s="152"/>
      <c r="PHZ558" s="152"/>
      <c r="PIA558" s="152"/>
      <c r="PIB558" s="152"/>
      <c r="PIC558" s="152"/>
      <c r="PID558" s="152"/>
      <c r="PIE558" s="152"/>
      <c r="PIF558" s="152"/>
      <c r="PIG558" s="152"/>
      <c r="PIH558" s="152"/>
      <c r="PII558" s="152"/>
      <c r="PIJ558" s="152"/>
      <c r="PIK558" s="152"/>
      <c r="PIL558" s="152"/>
      <c r="PIM558" s="152"/>
      <c r="PIN558" s="152"/>
      <c r="PIO558" s="152"/>
      <c r="PIP558" s="152"/>
      <c r="PIQ558" s="152"/>
      <c r="PIR558" s="152"/>
      <c r="PIS558" s="152"/>
      <c r="PIT558" s="152"/>
      <c r="PIU558" s="152"/>
      <c r="PIV558" s="152"/>
      <c r="PIW558" s="152"/>
      <c r="PIX558" s="152"/>
      <c r="PIY558" s="152"/>
      <c r="PIZ558" s="152"/>
      <c r="PJA558" s="152"/>
      <c r="PJB558" s="152"/>
      <c r="PJC558" s="152"/>
      <c r="PJD558" s="152"/>
      <c r="PJE558" s="152"/>
      <c r="PJF558" s="152"/>
      <c r="PJG558" s="152"/>
      <c r="PJH558" s="152"/>
      <c r="PJI558" s="152"/>
      <c r="PJJ558" s="152"/>
      <c r="PJK558" s="152"/>
      <c r="PJL558" s="152"/>
      <c r="PJM558" s="152"/>
      <c r="PJN558" s="152"/>
      <c r="PJO558" s="152"/>
      <c r="PJP558" s="152"/>
      <c r="PJQ558" s="152"/>
      <c r="PJR558" s="152"/>
      <c r="PJS558" s="152"/>
      <c r="PJT558" s="152"/>
      <c r="PJU558" s="152"/>
      <c r="PJV558" s="152"/>
      <c r="PJW558" s="152"/>
      <c r="PJX558" s="152"/>
      <c r="PJY558" s="152"/>
      <c r="PJZ558" s="152"/>
      <c r="PKA558" s="152"/>
      <c r="PKB558" s="152"/>
      <c r="PKC558" s="152"/>
      <c r="PKD558" s="152"/>
      <c r="PKE558" s="152"/>
      <c r="PKF558" s="152"/>
      <c r="PKG558" s="152"/>
      <c r="PKH558" s="152"/>
      <c r="PKI558" s="152"/>
      <c r="PKJ558" s="152"/>
      <c r="PKK558" s="152"/>
      <c r="PKL558" s="152"/>
      <c r="PKM558" s="152"/>
      <c r="PKN558" s="152"/>
      <c r="PKO558" s="152"/>
      <c r="PKP558" s="152"/>
      <c r="PKQ558" s="152"/>
      <c r="PKR558" s="152"/>
      <c r="PKS558" s="152"/>
      <c r="PKT558" s="152"/>
      <c r="PKU558" s="152"/>
      <c r="PKV558" s="152"/>
      <c r="PKW558" s="152"/>
      <c r="PKX558" s="152"/>
      <c r="PKY558" s="152"/>
      <c r="PKZ558" s="152"/>
      <c r="PLA558" s="152"/>
      <c r="PLB558" s="152"/>
      <c r="PLC558" s="152"/>
      <c r="PLD558" s="152"/>
      <c r="PLE558" s="152"/>
      <c r="PLF558" s="152"/>
      <c r="PLG558" s="152"/>
      <c r="PLH558" s="152"/>
      <c r="PLI558" s="152"/>
      <c r="PLJ558" s="152"/>
      <c r="PLK558" s="152"/>
      <c r="PLL558" s="152"/>
      <c r="PLM558" s="152"/>
      <c r="PLN558" s="152"/>
      <c r="PLO558" s="152"/>
      <c r="PLP558" s="152"/>
      <c r="PLQ558" s="152"/>
      <c r="PLR558" s="152"/>
      <c r="PLS558" s="152"/>
      <c r="PLT558" s="152"/>
      <c r="PLU558" s="152"/>
      <c r="PLV558" s="152"/>
      <c r="PLW558" s="152"/>
      <c r="PLX558" s="152"/>
      <c r="PLY558" s="152"/>
      <c r="PLZ558" s="152"/>
      <c r="PMA558" s="152"/>
      <c r="PMB558" s="152"/>
      <c r="PMC558" s="152"/>
      <c r="PMD558" s="152"/>
      <c r="PME558" s="152"/>
      <c r="PMF558" s="152"/>
      <c r="PMG558" s="152"/>
      <c r="PMH558" s="152"/>
      <c r="PMI558" s="152"/>
      <c r="PMJ558" s="152"/>
      <c r="PMK558" s="152"/>
      <c r="PML558" s="152"/>
      <c r="PMM558" s="152"/>
      <c r="PMN558" s="152"/>
      <c r="PMO558" s="152"/>
      <c r="PMP558" s="152"/>
      <c r="PMQ558" s="152"/>
      <c r="PMR558" s="152"/>
      <c r="PMS558" s="152"/>
      <c r="PMT558" s="152"/>
      <c r="PMU558" s="152"/>
      <c r="PMV558" s="152"/>
      <c r="PMW558" s="152"/>
      <c r="PMX558" s="152"/>
      <c r="PMY558" s="152"/>
      <c r="PMZ558" s="152"/>
      <c r="PNA558" s="152"/>
      <c r="PNB558" s="152"/>
      <c r="PNC558" s="152"/>
      <c r="PND558" s="152"/>
      <c r="PNE558" s="152"/>
      <c r="PNF558" s="152"/>
      <c r="PNG558" s="152"/>
      <c r="PNH558" s="152"/>
      <c r="PNI558" s="152"/>
      <c r="PNJ558" s="152"/>
      <c r="PNK558" s="152"/>
      <c r="PNL558" s="152"/>
      <c r="PNM558" s="152"/>
      <c r="PNN558" s="152"/>
      <c r="PNO558" s="152"/>
      <c r="PNP558" s="152"/>
      <c r="PNQ558" s="152"/>
      <c r="PNR558" s="152"/>
      <c r="PNS558" s="152"/>
      <c r="PNT558" s="152"/>
      <c r="PNU558" s="152"/>
      <c r="PNV558" s="152"/>
      <c r="PNW558" s="152"/>
      <c r="PNX558" s="152"/>
      <c r="PNY558" s="152"/>
      <c r="PNZ558" s="152"/>
      <c r="POA558" s="152"/>
      <c r="POB558" s="152"/>
      <c r="POC558" s="152"/>
      <c r="POD558" s="152"/>
      <c r="POE558" s="152"/>
      <c r="POF558" s="152"/>
      <c r="POG558" s="152"/>
      <c r="POH558" s="152"/>
      <c r="POI558" s="152"/>
      <c r="POJ558" s="152"/>
      <c r="POK558" s="152"/>
      <c r="POL558" s="152"/>
      <c r="POM558" s="152"/>
      <c r="PON558" s="152"/>
      <c r="POO558" s="152"/>
      <c r="POP558" s="152"/>
      <c r="POQ558" s="152"/>
      <c r="POR558" s="152"/>
      <c r="POS558" s="152"/>
      <c r="POT558" s="152"/>
      <c r="POU558" s="152"/>
      <c r="POV558" s="152"/>
      <c r="POW558" s="152"/>
      <c r="POX558" s="152"/>
      <c r="POY558" s="152"/>
      <c r="POZ558" s="152"/>
      <c r="PPA558" s="152"/>
      <c r="PPB558" s="152"/>
      <c r="PPC558" s="152"/>
      <c r="PPD558" s="152"/>
      <c r="PPE558" s="152"/>
      <c r="PPF558" s="152"/>
      <c r="PPG558" s="152"/>
      <c r="PPH558" s="152"/>
      <c r="PPI558" s="152"/>
      <c r="PPJ558" s="152"/>
      <c r="PPK558" s="152"/>
      <c r="PPL558" s="152"/>
      <c r="PPM558" s="152"/>
      <c r="PPN558" s="152"/>
      <c r="PPO558" s="152"/>
      <c r="PPP558" s="152"/>
      <c r="PPQ558" s="152"/>
      <c r="PPR558" s="152"/>
      <c r="PPS558" s="152"/>
      <c r="PPT558" s="152"/>
      <c r="PPU558" s="152"/>
      <c r="PPV558" s="152"/>
      <c r="PPW558" s="152"/>
      <c r="PPX558" s="152"/>
      <c r="PPY558" s="152"/>
      <c r="PPZ558" s="152"/>
      <c r="PQA558" s="152"/>
      <c r="PQB558" s="152"/>
      <c r="PQC558" s="152"/>
      <c r="PQD558" s="152"/>
      <c r="PQE558" s="152"/>
      <c r="PQF558" s="152"/>
      <c r="PQG558" s="152"/>
      <c r="PQH558" s="152"/>
      <c r="PQI558" s="152"/>
      <c r="PQJ558" s="152"/>
      <c r="PQK558" s="152"/>
      <c r="PQL558" s="152"/>
      <c r="PQM558" s="152"/>
      <c r="PQN558" s="152"/>
      <c r="PQO558" s="152"/>
      <c r="PQP558" s="152"/>
      <c r="PQQ558" s="152"/>
      <c r="PQR558" s="152"/>
      <c r="PQS558" s="152"/>
      <c r="PQT558" s="152"/>
      <c r="PQU558" s="152"/>
      <c r="PQV558" s="152"/>
      <c r="PQW558" s="152"/>
      <c r="PQX558" s="152"/>
      <c r="PQY558" s="152"/>
      <c r="PQZ558" s="152"/>
      <c r="PRA558" s="152"/>
      <c r="PRB558" s="152"/>
      <c r="PRC558" s="152"/>
      <c r="PRD558" s="152"/>
      <c r="PRE558" s="152"/>
      <c r="PRF558" s="152"/>
      <c r="PRG558" s="152"/>
      <c r="PRH558" s="152"/>
      <c r="PRI558" s="152"/>
      <c r="PRJ558" s="152"/>
      <c r="PRK558" s="152"/>
      <c r="PRL558" s="152"/>
      <c r="PRM558" s="152"/>
      <c r="PRN558" s="152"/>
      <c r="PRO558" s="152"/>
      <c r="PRP558" s="152"/>
      <c r="PRQ558" s="152"/>
      <c r="PRR558" s="152"/>
      <c r="PRS558" s="152"/>
      <c r="PRT558" s="152"/>
      <c r="PRU558" s="152"/>
      <c r="PRV558" s="152"/>
      <c r="PRW558" s="152"/>
      <c r="PRX558" s="152"/>
      <c r="PRY558" s="152"/>
      <c r="PRZ558" s="152"/>
      <c r="PSA558" s="152"/>
      <c r="PSB558" s="152"/>
      <c r="PSC558" s="152"/>
      <c r="PSD558" s="152"/>
      <c r="PSE558" s="152"/>
      <c r="PSF558" s="152"/>
      <c r="PSG558" s="152"/>
      <c r="PSH558" s="152"/>
      <c r="PSI558" s="152"/>
      <c r="PSJ558" s="152"/>
      <c r="PSK558" s="152"/>
      <c r="PSL558" s="152"/>
      <c r="PSM558" s="152"/>
      <c r="PSN558" s="152"/>
      <c r="PSO558" s="152"/>
      <c r="PSP558" s="152"/>
      <c r="PSQ558" s="152"/>
      <c r="PSR558" s="152"/>
      <c r="PSS558" s="152"/>
      <c r="PST558" s="152"/>
      <c r="PSU558" s="152"/>
      <c r="PSV558" s="152"/>
      <c r="PSW558" s="152"/>
      <c r="PSX558" s="152"/>
      <c r="PSY558" s="152"/>
      <c r="PSZ558" s="152"/>
      <c r="PTA558" s="152"/>
      <c r="PTB558" s="152"/>
      <c r="PTC558" s="152"/>
      <c r="PTD558" s="152"/>
      <c r="PTE558" s="152"/>
      <c r="PTF558" s="152"/>
      <c r="PTG558" s="152"/>
      <c r="PTH558" s="152"/>
      <c r="PTI558" s="152"/>
      <c r="PTJ558" s="152"/>
      <c r="PTK558" s="152"/>
      <c r="PTL558" s="152"/>
      <c r="PTM558" s="152"/>
      <c r="PTN558" s="152"/>
      <c r="PTO558" s="152"/>
      <c r="PTP558" s="152"/>
      <c r="PTQ558" s="152"/>
      <c r="PTR558" s="152"/>
      <c r="PTS558" s="152"/>
      <c r="PTT558" s="152"/>
      <c r="PTU558" s="152"/>
      <c r="PTV558" s="152"/>
      <c r="PTW558" s="152"/>
      <c r="PTX558" s="152"/>
      <c r="PTY558" s="152"/>
      <c r="PTZ558" s="152"/>
      <c r="PUA558" s="152"/>
      <c r="PUB558" s="152"/>
      <c r="PUC558" s="152"/>
      <c r="PUD558" s="152"/>
      <c r="PUE558" s="152"/>
      <c r="PUF558" s="152"/>
      <c r="PUG558" s="152"/>
      <c r="PUH558" s="152"/>
      <c r="PUI558" s="152"/>
      <c r="PUJ558" s="152"/>
      <c r="PUK558" s="152"/>
      <c r="PUL558" s="152"/>
      <c r="PUM558" s="152"/>
      <c r="PUN558" s="152"/>
      <c r="PUO558" s="152"/>
      <c r="PUP558" s="152"/>
      <c r="PUQ558" s="152"/>
      <c r="PUR558" s="152"/>
      <c r="PUS558" s="152"/>
      <c r="PUT558" s="152"/>
      <c r="PUU558" s="152"/>
      <c r="PUV558" s="152"/>
      <c r="PUW558" s="152"/>
      <c r="PUX558" s="152"/>
      <c r="PUY558" s="152"/>
      <c r="PUZ558" s="152"/>
      <c r="PVA558" s="152"/>
      <c r="PVB558" s="152"/>
      <c r="PVC558" s="152"/>
      <c r="PVD558" s="152"/>
      <c r="PVE558" s="152"/>
      <c r="PVF558" s="152"/>
      <c r="PVG558" s="152"/>
      <c r="PVH558" s="152"/>
      <c r="PVI558" s="152"/>
      <c r="PVJ558" s="152"/>
      <c r="PVK558" s="152"/>
      <c r="PVL558" s="152"/>
      <c r="PVM558" s="152"/>
      <c r="PVN558" s="152"/>
      <c r="PVO558" s="152"/>
      <c r="PVP558" s="152"/>
      <c r="PVQ558" s="152"/>
      <c r="PVR558" s="152"/>
      <c r="PVS558" s="152"/>
      <c r="PVT558" s="152"/>
      <c r="PVU558" s="152"/>
      <c r="PVV558" s="152"/>
      <c r="PVW558" s="152"/>
      <c r="PVX558" s="152"/>
      <c r="PVY558" s="152"/>
      <c r="PVZ558" s="152"/>
      <c r="PWA558" s="152"/>
      <c r="PWB558" s="152"/>
      <c r="PWC558" s="152"/>
      <c r="PWD558" s="152"/>
      <c r="PWE558" s="152"/>
      <c r="PWF558" s="152"/>
      <c r="PWG558" s="152"/>
      <c r="PWH558" s="152"/>
      <c r="PWI558" s="152"/>
      <c r="PWJ558" s="152"/>
      <c r="PWK558" s="152"/>
      <c r="PWL558" s="152"/>
      <c r="PWM558" s="152"/>
      <c r="PWN558" s="152"/>
      <c r="PWO558" s="152"/>
      <c r="PWP558" s="152"/>
      <c r="PWQ558" s="152"/>
      <c r="PWR558" s="152"/>
      <c r="PWS558" s="152"/>
      <c r="PWT558" s="152"/>
      <c r="PWU558" s="152"/>
      <c r="PWV558" s="152"/>
      <c r="PWW558" s="152"/>
      <c r="PWX558" s="152"/>
      <c r="PWY558" s="152"/>
      <c r="PWZ558" s="152"/>
      <c r="PXA558" s="152"/>
      <c r="PXB558" s="152"/>
      <c r="PXC558" s="152"/>
      <c r="PXD558" s="152"/>
      <c r="PXE558" s="152"/>
      <c r="PXF558" s="152"/>
      <c r="PXG558" s="152"/>
      <c r="PXH558" s="152"/>
      <c r="PXI558" s="152"/>
      <c r="PXJ558" s="152"/>
      <c r="PXK558" s="152"/>
      <c r="PXL558" s="152"/>
      <c r="PXM558" s="152"/>
      <c r="PXN558" s="152"/>
      <c r="PXO558" s="152"/>
      <c r="PXP558" s="152"/>
      <c r="PXQ558" s="152"/>
      <c r="PXR558" s="152"/>
      <c r="PXS558" s="152"/>
      <c r="PXT558" s="152"/>
      <c r="PXU558" s="152"/>
      <c r="PXV558" s="152"/>
      <c r="PXW558" s="152"/>
      <c r="PXX558" s="152"/>
      <c r="PXY558" s="152"/>
      <c r="PXZ558" s="152"/>
      <c r="PYA558" s="152"/>
      <c r="PYB558" s="152"/>
      <c r="PYC558" s="152"/>
      <c r="PYD558" s="152"/>
      <c r="PYE558" s="152"/>
      <c r="PYF558" s="152"/>
      <c r="PYG558" s="152"/>
      <c r="PYH558" s="152"/>
      <c r="PYI558" s="152"/>
      <c r="PYJ558" s="152"/>
      <c r="PYK558" s="152"/>
      <c r="PYL558" s="152"/>
      <c r="PYM558" s="152"/>
      <c r="PYN558" s="152"/>
      <c r="PYO558" s="152"/>
      <c r="PYP558" s="152"/>
      <c r="PYQ558" s="152"/>
      <c r="PYR558" s="152"/>
      <c r="PYS558" s="152"/>
      <c r="PYT558" s="152"/>
      <c r="PYU558" s="152"/>
      <c r="PYV558" s="152"/>
      <c r="PYW558" s="152"/>
      <c r="PYX558" s="152"/>
      <c r="PYY558" s="152"/>
      <c r="PYZ558" s="152"/>
      <c r="PZA558" s="152"/>
      <c r="PZB558" s="152"/>
      <c r="PZC558" s="152"/>
      <c r="PZD558" s="152"/>
      <c r="PZE558" s="152"/>
      <c r="PZF558" s="152"/>
      <c r="PZG558" s="152"/>
      <c r="PZH558" s="152"/>
      <c r="PZI558" s="152"/>
      <c r="PZJ558" s="152"/>
      <c r="PZK558" s="152"/>
      <c r="PZL558" s="152"/>
      <c r="PZM558" s="152"/>
      <c r="PZN558" s="152"/>
      <c r="PZO558" s="152"/>
      <c r="PZP558" s="152"/>
      <c r="PZQ558" s="152"/>
      <c r="PZR558" s="152"/>
      <c r="PZS558" s="152"/>
      <c r="PZT558" s="152"/>
      <c r="PZU558" s="152"/>
      <c r="PZV558" s="152"/>
      <c r="PZW558" s="152"/>
      <c r="PZX558" s="152"/>
      <c r="PZY558" s="152"/>
      <c r="PZZ558" s="152"/>
      <c r="QAA558" s="152"/>
      <c r="QAB558" s="152"/>
      <c r="QAC558" s="152"/>
      <c r="QAD558" s="152"/>
      <c r="QAE558" s="152"/>
      <c r="QAF558" s="152"/>
      <c r="QAG558" s="152"/>
      <c r="QAH558" s="152"/>
      <c r="QAI558" s="152"/>
      <c r="QAJ558" s="152"/>
      <c r="QAK558" s="152"/>
      <c r="QAL558" s="152"/>
      <c r="QAM558" s="152"/>
      <c r="QAN558" s="152"/>
      <c r="QAO558" s="152"/>
      <c r="QAP558" s="152"/>
      <c r="QAQ558" s="152"/>
      <c r="QAR558" s="152"/>
      <c r="QAS558" s="152"/>
      <c r="QAT558" s="152"/>
      <c r="QAU558" s="152"/>
      <c r="QAV558" s="152"/>
      <c r="QAW558" s="152"/>
      <c r="QAX558" s="152"/>
      <c r="QAY558" s="152"/>
      <c r="QAZ558" s="152"/>
      <c r="QBA558" s="152"/>
      <c r="QBB558" s="152"/>
      <c r="QBC558" s="152"/>
      <c r="QBD558" s="152"/>
      <c r="QBE558" s="152"/>
      <c r="QBF558" s="152"/>
      <c r="QBG558" s="152"/>
      <c r="QBH558" s="152"/>
      <c r="QBI558" s="152"/>
      <c r="QBJ558" s="152"/>
      <c r="QBK558" s="152"/>
      <c r="QBL558" s="152"/>
      <c r="QBM558" s="152"/>
      <c r="QBN558" s="152"/>
      <c r="QBO558" s="152"/>
      <c r="QBP558" s="152"/>
      <c r="QBQ558" s="152"/>
      <c r="QBR558" s="152"/>
      <c r="QBS558" s="152"/>
      <c r="QBT558" s="152"/>
      <c r="QBU558" s="152"/>
      <c r="QBV558" s="152"/>
      <c r="QBW558" s="152"/>
      <c r="QBX558" s="152"/>
      <c r="QBY558" s="152"/>
      <c r="QBZ558" s="152"/>
      <c r="QCA558" s="152"/>
      <c r="QCB558" s="152"/>
      <c r="QCC558" s="152"/>
      <c r="QCD558" s="152"/>
      <c r="QCE558" s="152"/>
      <c r="QCF558" s="152"/>
      <c r="QCG558" s="152"/>
      <c r="QCH558" s="152"/>
      <c r="QCI558" s="152"/>
      <c r="QCJ558" s="152"/>
      <c r="QCK558" s="152"/>
      <c r="QCL558" s="152"/>
      <c r="QCM558" s="152"/>
      <c r="QCN558" s="152"/>
      <c r="QCO558" s="152"/>
      <c r="QCP558" s="152"/>
      <c r="QCQ558" s="152"/>
      <c r="QCR558" s="152"/>
      <c r="QCS558" s="152"/>
      <c r="QCT558" s="152"/>
      <c r="QCU558" s="152"/>
      <c r="QCV558" s="152"/>
      <c r="QCW558" s="152"/>
      <c r="QCX558" s="152"/>
      <c r="QCY558" s="152"/>
      <c r="QCZ558" s="152"/>
      <c r="QDA558" s="152"/>
      <c r="QDB558" s="152"/>
      <c r="QDC558" s="152"/>
      <c r="QDD558" s="152"/>
      <c r="QDE558" s="152"/>
      <c r="QDF558" s="152"/>
      <c r="QDG558" s="152"/>
      <c r="QDH558" s="152"/>
      <c r="QDI558" s="152"/>
      <c r="QDJ558" s="152"/>
      <c r="QDK558" s="152"/>
      <c r="QDL558" s="152"/>
      <c r="QDM558" s="152"/>
      <c r="QDN558" s="152"/>
      <c r="QDO558" s="152"/>
      <c r="QDP558" s="152"/>
      <c r="QDQ558" s="152"/>
      <c r="QDR558" s="152"/>
      <c r="QDS558" s="152"/>
      <c r="QDT558" s="152"/>
      <c r="QDU558" s="152"/>
      <c r="QDV558" s="152"/>
      <c r="QDW558" s="152"/>
      <c r="QDX558" s="152"/>
      <c r="QDY558" s="152"/>
      <c r="QDZ558" s="152"/>
      <c r="QEA558" s="152"/>
      <c r="QEB558" s="152"/>
      <c r="QEC558" s="152"/>
      <c r="QED558" s="152"/>
      <c r="QEE558" s="152"/>
      <c r="QEF558" s="152"/>
      <c r="QEG558" s="152"/>
      <c r="QEH558" s="152"/>
      <c r="QEI558" s="152"/>
      <c r="QEJ558" s="152"/>
      <c r="QEK558" s="152"/>
      <c r="QEL558" s="152"/>
      <c r="QEM558" s="152"/>
      <c r="QEN558" s="152"/>
      <c r="QEO558" s="152"/>
      <c r="QEP558" s="152"/>
      <c r="QEQ558" s="152"/>
      <c r="QER558" s="152"/>
      <c r="QES558" s="152"/>
      <c r="QET558" s="152"/>
      <c r="QEU558" s="152"/>
      <c r="QEV558" s="152"/>
      <c r="QEW558" s="152"/>
      <c r="QEX558" s="152"/>
      <c r="QEY558" s="152"/>
      <c r="QEZ558" s="152"/>
      <c r="QFA558" s="152"/>
      <c r="QFB558" s="152"/>
      <c r="QFC558" s="152"/>
      <c r="QFD558" s="152"/>
      <c r="QFE558" s="152"/>
      <c r="QFF558" s="152"/>
      <c r="QFG558" s="152"/>
      <c r="QFH558" s="152"/>
      <c r="QFI558" s="152"/>
      <c r="QFJ558" s="152"/>
      <c r="QFK558" s="152"/>
      <c r="QFL558" s="152"/>
      <c r="QFM558" s="152"/>
      <c r="QFN558" s="152"/>
      <c r="QFO558" s="152"/>
      <c r="QFP558" s="152"/>
      <c r="QFQ558" s="152"/>
      <c r="QFR558" s="152"/>
      <c r="QFS558" s="152"/>
      <c r="QFT558" s="152"/>
      <c r="QFU558" s="152"/>
      <c r="QFV558" s="152"/>
      <c r="QFW558" s="152"/>
      <c r="QFX558" s="152"/>
      <c r="QFY558" s="152"/>
      <c r="QFZ558" s="152"/>
      <c r="QGA558" s="152"/>
      <c r="QGB558" s="152"/>
      <c r="QGC558" s="152"/>
      <c r="QGD558" s="152"/>
      <c r="QGE558" s="152"/>
      <c r="QGF558" s="152"/>
      <c r="QGG558" s="152"/>
      <c r="QGH558" s="152"/>
      <c r="QGI558" s="152"/>
      <c r="QGJ558" s="152"/>
      <c r="QGK558" s="152"/>
      <c r="QGL558" s="152"/>
      <c r="QGM558" s="152"/>
      <c r="QGN558" s="152"/>
      <c r="QGO558" s="152"/>
      <c r="QGP558" s="152"/>
      <c r="QGQ558" s="152"/>
      <c r="QGR558" s="152"/>
      <c r="QGS558" s="152"/>
      <c r="QGT558" s="152"/>
      <c r="QGU558" s="152"/>
      <c r="QGV558" s="152"/>
      <c r="QGW558" s="152"/>
      <c r="QGX558" s="152"/>
      <c r="QGY558" s="152"/>
      <c r="QGZ558" s="152"/>
      <c r="QHA558" s="152"/>
      <c r="QHB558" s="152"/>
      <c r="QHC558" s="152"/>
      <c r="QHD558" s="152"/>
      <c r="QHE558" s="152"/>
      <c r="QHF558" s="152"/>
      <c r="QHG558" s="152"/>
      <c r="QHH558" s="152"/>
      <c r="QHI558" s="152"/>
      <c r="QHJ558" s="152"/>
      <c r="QHK558" s="152"/>
      <c r="QHL558" s="152"/>
      <c r="QHM558" s="152"/>
      <c r="QHN558" s="152"/>
      <c r="QHO558" s="152"/>
      <c r="QHP558" s="152"/>
      <c r="QHQ558" s="152"/>
      <c r="QHR558" s="152"/>
      <c r="QHS558" s="152"/>
      <c r="QHT558" s="152"/>
      <c r="QHU558" s="152"/>
      <c r="QHV558" s="152"/>
      <c r="QHW558" s="152"/>
      <c r="QHX558" s="152"/>
      <c r="QHY558" s="152"/>
      <c r="QHZ558" s="152"/>
      <c r="QIA558" s="152"/>
      <c r="QIB558" s="152"/>
      <c r="QIC558" s="152"/>
      <c r="QID558" s="152"/>
      <c r="QIE558" s="152"/>
      <c r="QIF558" s="152"/>
      <c r="QIG558" s="152"/>
      <c r="QIH558" s="152"/>
      <c r="QII558" s="152"/>
      <c r="QIJ558" s="152"/>
      <c r="QIK558" s="152"/>
      <c r="QIL558" s="152"/>
      <c r="QIM558" s="152"/>
      <c r="QIN558" s="152"/>
      <c r="QIO558" s="152"/>
      <c r="QIP558" s="152"/>
      <c r="QIQ558" s="152"/>
      <c r="QIR558" s="152"/>
      <c r="QIS558" s="152"/>
      <c r="QIT558" s="152"/>
      <c r="QIU558" s="152"/>
      <c r="QIV558" s="152"/>
      <c r="QIW558" s="152"/>
      <c r="QIX558" s="152"/>
      <c r="QIY558" s="152"/>
      <c r="QIZ558" s="152"/>
      <c r="QJA558" s="152"/>
      <c r="QJB558" s="152"/>
      <c r="QJC558" s="152"/>
      <c r="QJD558" s="152"/>
      <c r="QJE558" s="152"/>
      <c r="QJF558" s="152"/>
      <c r="QJG558" s="152"/>
      <c r="QJH558" s="152"/>
      <c r="QJI558" s="152"/>
      <c r="QJJ558" s="152"/>
      <c r="QJK558" s="152"/>
      <c r="QJL558" s="152"/>
      <c r="QJM558" s="152"/>
      <c r="QJN558" s="152"/>
      <c r="QJO558" s="152"/>
      <c r="QJP558" s="152"/>
      <c r="QJQ558" s="152"/>
      <c r="QJR558" s="152"/>
      <c r="QJS558" s="152"/>
      <c r="QJT558" s="152"/>
      <c r="QJU558" s="152"/>
      <c r="QJV558" s="152"/>
      <c r="QJW558" s="152"/>
      <c r="QJX558" s="152"/>
      <c r="QJY558" s="152"/>
      <c r="QJZ558" s="152"/>
      <c r="QKA558" s="152"/>
      <c r="QKB558" s="152"/>
      <c r="QKC558" s="152"/>
      <c r="QKD558" s="152"/>
      <c r="QKE558" s="152"/>
      <c r="QKF558" s="152"/>
      <c r="QKG558" s="152"/>
      <c r="QKH558" s="152"/>
      <c r="QKI558" s="152"/>
      <c r="QKJ558" s="152"/>
      <c r="QKK558" s="152"/>
      <c r="QKL558" s="152"/>
      <c r="QKM558" s="152"/>
      <c r="QKN558" s="152"/>
      <c r="QKO558" s="152"/>
      <c r="QKP558" s="152"/>
      <c r="QKQ558" s="152"/>
      <c r="QKR558" s="152"/>
      <c r="QKS558" s="152"/>
      <c r="QKT558" s="152"/>
      <c r="QKU558" s="152"/>
      <c r="QKV558" s="152"/>
      <c r="QKW558" s="152"/>
      <c r="QKX558" s="152"/>
      <c r="QKY558" s="152"/>
      <c r="QKZ558" s="152"/>
      <c r="QLA558" s="152"/>
      <c r="QLB558" s="152"/>
      <c r="QLC558" s="152"/>
      <c r="QLD558" s="152"/>
      <c r="QLE558" s="152"/>
      <c r="QLF558" s="152"/>
      <c r="QLG558" s="152"/>
      <c r="QLH558" s="152"/>
      <c r="QLI558" s="152"/>
      <c r="QLJ558" s="152"/>
      <c r="QLK558" s="152"/>
      <c r="QLL558" s="152"/>
      <c r="QLM558" s="152"/>
      <c r="QLN558" s="152"/>
      <c r="QLO558" s="152"/>
      <c r="QLP558" s="152"/>
      <c r="QLQ558" s="152"/>
      <c r="QLR558" s="152"/>
      <c r="QLS558" s="152"/>
      <c r="QLT558" s="152"/>
      <c r="QLU558" s="152"/>
      <c r="QLV558" s="152"/>
      <c r="QLW558" s="152"/>
      <c r="QLX558" s="152"/>
      <c r="QLY558" s="152"/>
      <c r="QLZ558" s="152"/>
      <c r="QMA558" s="152"/>
      <c r="QMB558" s="152"/>
      <c r="QMC558" s="152"/>
      <c r="QMD558" s="152"/>
      <c r="QME558" s="152"/>
      <c r="QMF558" s="152"/>
      <c r="QMG558" s="152"/>
      <c r="QMH558" s="152"/>
      <c r="QMI558" s="152"/>
      <c r="QMJ558" s="152"/>
      <c r="QMK558" s="152"/>
      <c r="QML558" s="152"/>
      <c r="QMM558" s="152"/>
      <c r="QMN558" s="152"/>
      <c r="QMO558" s="152"/>
      <c r="QMP558" s="152"/>
      <c r="QMQ558" s="152"/>
      <c r="QMR558" s="152"/>
      <c r="QMS558" s="152"/>
      <c r="QMT558" s="152"/>
      <c r="QMU558" s="152"/>
      <c r="QMV558" s="152"/>
      <c r="QMW558" s="152"/>
      <c r="QMX558" s="152"/>
      <c r="QMY558" s="152"/>
      <c r="QMZ558" s="152"/>
      <c r="QNA558" s="152"/>
      <c r="QNB558" s="152"/>
      <c r="QNC558" s="152"/>
      <c r="QND558" s="152"/>
      <c r="QNE558" s="152"/>
      <c r="QNF558" s="152"/>
      <c r="QNG558" s="152"/>
      <c r="QNH558" s="152"/>
      <c r="QNI558" s="152"/>
      <c r="QNJ558" s="152"/>
      <c r="QNK558" s="152"/>
      <c r="QNL558" s="152"/>
      <c r="QNM558" s="152"/>
      <c r="QNN558" s="152"/>
      <c r="QNO558" s="152"/>
      <c r="QNP558" s="152"/>
      <c r="QNQ558" s="152"/>
      <c r="QNR558" s="152"/>
      <c r="QNS558" s="152"/>
      <c r="QNT558" s="152"/>
      <c r="QNU558" s="152"/>
      <c r="QNV558" s="152"/>
      <c r="QNW558" s="152"/>
      <c r="QNX558" s="152"/>
      <c r="QNY558" s="152"/>
      <c r="QNZ558" s="152"/>
      <c r="QOA558" s="152"/>
      <c r="QOB558" s="152"/>
      <c r="QOC558" s="152"/>
      <c r="QOD558" s="152"/>
      <c r="QOE558" s="152"/>
      <c r="QOF558" s="152"/>
      <c r="QOG558" s="152"/>
      <c r="QOH558" s="152"/>
      <c r="QOI558" s="152"/>
      <c r="QOJ558" s="152"/>
      <c r="QOK558" s="152"/>
      <c r="QOL558" s="152"/>
      <c r="QOM558" s="152"/>
      <c r="QON558" s="152"/>
      <c r="QOO558" s="152"/>
      <c r="QOP558" s="152"/>
      <c r="QOQ558" s="152"/>
      <c r="QOR558" s="152"/>
      <c r="QOS558" s="152"/>
      <c r="QOT558" s="152"/>
      <c r="QOU558" s="152"/>
      <c r="QOV558" s="152"/>
      <c r="QOW558" s="152"/>
      <c r="QOX558" s="152"/>
      <c r="QOY558" s="152"/>
      <c r="QOZ558" s="152"/>
      <c r="QPA558" s="152"/>
      <c r="QPB558" s="152"/>
      <c r="QPC558" s="152"/>
      <c r="QPD558" s="152"/>
      <c r="QPE558" s="152"/>
      <c r="QPF558" s="152"/>
      <c r="QPG558" s="152"/>
      <c r="QPH558" s="152"/>
      <c r="QPI558" s="152"/>
      <c r="QPJ558" s="152"/>
      <c r="QPK558" s="152"/>
      <c r="QPL558" s="152"/>
      <c r="QPM558" s="152"/>
      <c r="QPN558" s="152"/>
      <c r="QPO558" s="152"/>
      <c r="QPP558" s="152"/>
      <c r="QPQ558" s="152"/>
      <c r="QPR558" s="152"/>
      <c r="QPS558" s="152"/>
      <c r="QPT558" s="152"/>
      <c r="QPU558" s="152"/>
      <c r="QPV558" s="152"/>
      <c r="QPW558" s="152"/>
      <c r="QPX558" s="152"/>
      <c r="QPY558" s="152"/>
      <c r="QPZ558" s="152"/>
      <c r="QQA558" s="152"/>
      <c r="QQB558" s="152"/>
      <c r="QQC558" s="152"/>
      <c r="QQD558" s="152"/>
      <c r="QQE558" s="152"/>
      <c r="QQF558" s="152"/>
      <c r="QQG558" s="152"/>
      <c r="QQH558" s="152"/>
      <c r="QQI558" s="152"/>
      <c r="QQJ558" s="152"/>
      <c r="QQK558" s="152"/>
      <c r="QQL558" s="152"/>
      <c r="QQM558" s="152"/>
      <c r="QQN558" s="152"/>
      <c r="QQO558" s="152"/>
      <c r="QQP558" s="152"/>
      <c r="QQQ558" s="152"/>
      <c r="QQR558" s="152"/>
      <c r="QQS558" s="152"/>
      <c r="QQT558" s="152"/>
      <c r="QQU558" s="152"/>
      <c r="QQV558" s="152"/>
      <c r="QQW558" s="152"/>
      <c r="QQX558" s="152"/>
      <c r="QQY558" s="152"/>
      <c r="QQZ558" s="152"/>
      <c r="QRA558" s="152"/>
      <c r="QRB558" s="152"/>
      <c r="QRC558" s="152"/>
      <c r="QRD558" s="152"/>
      <c r="QRE558" s="152"/>
      <c r="QRF558" s="152"/>
      <c r="QRG558" s="152"/>
      <c r="QRH558" s="152"/>
      <c r="QRI558" s="152"/>
      <c r="QRJ558" s="152"/>
      <c r="QRK558" s="152"/>
      <c r="QRL558" s="152"/>
      <c r="QRM558" s="152"/>
      <c r="QRN558" s="152"/>
      <c r="QRO558" s="152"/>
      <c r="QRP558" s="152"/>
      <c r="QRQ558" s="152"/>
      <c r="QRR558" s="152"/>
      <c r="QRS558" s="152"/>
      <c r="QRT558" s="152"/>
      <c r="QRU558" s="152"/>
      <c r="QRV558" s="152"/>
      <c r="QRW558" s="152"/>
      <c r="QRX558" s="152"/>
      <c r="QRY558" s="152"/>
      <c r="QRZ558" s="152"/>
      <c r="QSA558" s="152"/>
      <c r="QSB558" s="152"/>
      <c r="QSC558" s="152"/>
      <c r="QSD558" s="152"/>
      <c r="QSE558" s="152"/>
      <c r="QSF558" s="152"/>
      <c r="QSG558" s="152"/>
      <c r="QSH558" s="152"/>
      <c r="QSI558" s="152"/>
      <c r="QSJ558" s="152"/>
      <c r="QSK558" s="152"/>
      <c r="QSL558" s="152"/>
      <c r="QSM558" s="152"/>
      <c r="QSN558" s="152"/>
      <c r="QSO558" s="152"/>
      <c r="QSP558" s="152"/>
      <c r="QSQ558" s="152"/>
      <c r="QSR558" s="152"/>
      <c r="QSS558" s="152"/>
      <c r="QST558" s="152"/>
      <c r="QSU558" s="152"/>
      <c r="QSV558" s="152"/>
      <c r="QSW558" s="152"/>
      <c r="QSX558" s="152"/>
      <c r="QSY558" s="152"/>
      <c r="QSZ558" s="152"/>
      <c r="QTA558" s="152"/>
      <c r="QTB558" s="152"/>
      <c r="QTC558" s="152"/>
      <c r="QTD558" s="152"/>
      <c r="QTE558" s="152"/>
      <c r="QTF558" s="152"/>
      <c r="QTG558" s="152"/>
      <c r="QTH558" s="152"/>
      <c r="QTI558" s="152"/>
      <c r="QTJ558" s="152"/>
      <c r="QTK558" s="152"/>
      <c r="QTL558" s="152"/>
      <c r="QTM558" s="152"/>
      <c r="QTN558" s="152"/>
      <c r="QTO558" s="152"/>
      <c r="QTP558" s="152"/>
      <c r="QTQ558" s="152"/>
      <c r="QTR558" s="152"/>
      <c r="QTS558" s="152"/>
      <c r="QTT558" s="152"/>
      <c r="QTU558" s="152"/>
      <c r="QTV558" s="152"/>
      <c r="QTW558" s="152"/>
      <c r="QTX558" s="152"/>
      <c r="QTY558" s="152"/>
      <c r="QTZ558" s="152"/>
      <c r="QUA558" s="152"/>
      <c r="QUB558" s="152"/>
      <c r="QUC558" s="152"/>
      <c r="QUD558" s="152"/>
      <c r="QUE558" s="152"/>
      <c r="QUF558" s="152"/>
      <c r="QUG558" s="152"/>
      <c r="QUH558" s="152"/>
      <c r="QUI558" s="152"/>
      <c r="QUJ558" s="152"/>
      <c r="QUK558" s="152"/>
      <c r="QUL558" s="152"/>
      <c r="QUM558" s="152"/>
      <c r="QUN558" s="152"/>
      <c r="QUO558" s="152"/>
      <c r="QUP558" s="152"/>
      <c r="QUQ558" s="152"/>
      <c r="QUR558" s="152"/>
      <c r="QUS558" s="152"/>
      <c r="QUT558" s="152"/>
      <c r="QUU558" s="152"/>
      <c r="QUV558" s="152"/>
      <c r="QUW558" s="152"/>
      <c r="QUX558" s="152"/>
      <c r="QUY558" s="152"/>
      <c r="QUZ558" s="152"/>
      <c r="QVA558" s="152"/>
      <c r="QVB558" s="152"/>
      <c r="QVC558" s="152"/>
      <c r="QVD558" s="152"/>
      <c r="QVE558" s="152"/>
      <c r="QVF558" s="152"/>
      <c r="QVG558" s="152"/>
      <c r="QVH558" s="152"/>
      <c r="QVI558" s="152"/>
      <c r="QVJ558" s="152"/>
      <c r="QVK558" s="152"/>
      <c r="QVL558" s="152"/>
      <c r="QVM558" s="152"/>
      <c r="QVN558" s="152"/>
      <c r="QVO558" s="152"/>
      <c r="QVP558" s="152"/>
      <c r="QVQ558" s="152"/>
      <c r="QVR558" s="152"/>
      <c r="QVS558" s="152"/>
      <c r="QVT558" s="152"/>
      <c r="QVU558" s="152"/>
      <c r="QVV558" s="152"/>
      <c r="QVW558" s="152"/>
      <c r="QVX558" s="152"/>
      <c r="QVY558" s="152"/>
      <c r="QVZ558" s="152"/>
      <c r="QWA558" s="152"/>
      <c r="QWB558" s="152"/>
      <c r="QWC558" s="152"/>
      <c r="QWD558" s="152"/>
      <c r="QWE558" s="152"/>
      <c r="QWF558" s="152"/>
      <c r="QWG558" s="152"/>
      <c r="QWH558" s="152"/>
      <c r="QWI558" s="152"/>
      <c r="QWJ558" s="152"/>
      <c r="QWK558" s="152"/>
      <c r="QWL558" s="152"/>
      <c r="QWM558" s="152"/>
      <c r="QWN558" s="152"/>
      <c r="QWO558" s="152"/>
      <c r="QWP558" s="152"/>
      <c r="QWQ558" s="152"/>
      <c r="QWR558" s="152"/>
      <c r="QWS558" s="152"/>
      <c r="QWT558" s="152"/>
      <c r="QWU558" s="152"/>
      <c r="QWV558" s="152"/>
      <c r="QWW558" s="152"/>
      <c r="QWX558" s="152"/>
      <c r="QWY558" s="152"/>
      <c r="QWZ558" s="152"/>
      <c r="QXA558" s="152"/>
      <c r="QXB558" s="152"/>
      <c r="QXC558" s="152"/>
      <c r="QXD558" s="152"/>
      <c r="QXE558" s="152"/>
      <c r="QXF558" s="152"/>
      <c r="QXG558" s="152"/>
      <c r="QXH558" s="152"/>
      <c r="QXI558" s="152"/>
      <c r="QXJ558" s="152"/>
      <c r="QXK558" s="152"/>
      <c r="QXL558" s="152"/>
      <c r="QXM558" s="152"/>
      <c r="QXN558" s="152"/>
      <c r="QXO558" s="152"/>
      <c r="QXP558" s="152"/>
      <c r="QXQ558" s="152"/>
      <c r="QXR558" s="152"/>
      <c r="QXS558" s="152"/>
      <c r="QXT558" s="152"/>
      <c r="QXU558" s="152"/>
      <c r="QXV558" s="152"/>
      <c r="QXW558" s="152"/>
      <c r="QXX558" s="152"/>
      <c r="QXY558" s="152"/>
      <c r="QXZ558" s="152"/>
      <c r="QYA558" s="152"/>
      <c r="QYB558" s="152"/>
      <c r="QYC558" s="152"/>
      <c r="QYD558" s="152"/>
      <c r="QYE558" s="152"/>
      <c r="QYF558" s="152"/>
      <c r="QYG558" s="152"/>
      <c r="QYH558" s="152"/>
      <c r="QYI558" s="152"/>
      <c r="QYJ558" s="152"/>
      <c r="QYK558" s="152"/>
      <c r="QYL558" s="152"/>
      <c r="QYM558" s="152"/>
      <c r="QYN558" s="152"/>
      <c r="QYO558" s="152"/>
      <c r="QYP558" s="152"/>
      <c r="QYQ558" s="152"/>
      <c r="QYR558" s="152"/>
      <c r="QYS558" s="152"/>
      <c r="QYT558" s="152"/>
      <c r="QYU558" s="152"/>
      <c r="QYV558" s="152"/>
      <c r="QYW558" s="152"/>
      <c r="QYX558" s="152"/>
      <c r="QYY558" s="152"/>
      <c r="QYZ558" s="152"/>
      <c r="QZA558" s="152"/>
      <c r="QZB558" s="152"/>
      <c r="QZC558" s="152"/>
      <c r="QZD558" s="152"/>
      <c r="QZE558" s="152"/>
      <c r="QZF558" s="152"/>
      <c r="QZG558" s="152"/>
      <c r="QZH558" s="152"/>
      <c r="QZI558" s="152"/>
      <c r="QZJ558" s="152"/>
      <c r="QZK558" s="152"/>
      <c r="QZL558" s="152"/>
      <c r="QZM558" s="152"/>
      <c r="QZN558" s="152"/>
      <c r="QZO558" s="152"/>
      <c r="QZP558" s="152"/>
      <c r="QZQ558" s="152"/>
      <c r="QZR558" s="152"/>
      <c r="QZS558" s="152"/>
      <c r="QZT558" s="152"/>
      <c r="QZU558" s="152"/>
      <c r="QZV558" s="152"/>
      <c r="QZW558" s="152"/>
      <c r="QZX558" s="152"/>
      <c r="QZY558" s="152"/>
      <c r="QZZ558" s="152"/>
      <c r="RAA558" s="152"/>
      <c r="RAB558" s="152"/>
      <c r="RAC558" s="152"/>
      <c r="RAD558" s="152"/>
      <c r="RAE558" s="152"/>
      <c r="RAF558" s="152"/>
      <c r="RAG558" s="152"/>
      <c r="RAH558" s="152"/>
      <c r="RAI558" s="152"/>
      <c r="RAJ558" s="152"/>
      <c r="RAK558" s="152"/>
      <c r="RAL558" s="152"/>
      <c r="RAM558" s="152"/>
      <c r="RAN558" s="152"/>
      <c r="RAO558" s="152"/>
      <c r="RAP558" s="152"/>
      <c r="RAQ558" s="152"/>
      <c r="RAR558" s="152"/>
      <c r="RAS558" s="152"/>
      <c r="RAT558" s="152"/>
      <c r="RAU558" s="152"/>
      <c r="RAV558" s="152"/>
      <c r="RAW558" s="152"/>
      <c r="RAX558" s="152"/>
      <c r="RAY558" s="152"/>
      <c r="RAZ558" s="152"/>
      <c r="RBA558" s="152"/>
      <c r="RBB558" s="152"/>
      <c r="RBC558" s="152"/>
      <c r="RBD558" s="152"/>
      <c r="RBE558" s="152"/>
      <c r="RBF558" s="152"/>
      <c r="RBG558" s="152"/>
      <c r="RBH558" s="152"/>
      <c r="RBI558" s="152"/>
      <c r="RBJ558" s="152"/>
      <c r="RBK558" s="152"/>
      <c r="RBL558" s="152"/>
      <c r="RBM558" s="152"/>
      <c r="RBN558" s="152"/>
      <c r="RBO558" s="152"/>
      <c r="RBP558" s="152"/>
      <c r="RBQ558" s="152"/>
      <c r="RBR558" s="152"/>
      <c r="RBS558" s="152"/>
      <c r="RBT558" s="152"/>
      <c r="RBU558" s="152"/>
      <c r="RBV558" s="152"/>
      <c r="RBW558" s="152"/>
      <c r="RBX558" s="152"/>
      <c r="RBY558" s="152"/>
      <c r="RBZ558" s="152"/>
      <c r="RCA558" s="152"/>
      <c r="RCB558" s="152"/>
      <c r="RCC558" s="152"/>
      <c r="RCD558" s="152"/>
      <c r="RCE558" s="152"/>
      <c r="RCF558" s="152"/>
      <c r="RCG558" s="152"/>
      <c r="RCH558" s="152"/>
      <c r="RCI558" s="152"/>
      <c r="RCJ558" s="152"/>
      <c r="RCK558" s="152"/>
      <c r="RCL558" s="152"/>
      <c r="RCM558" s="152"/>
      <c r="RCN558" s="152"/>
      <c r="RCO558" s="152"/>
      <c r="RCP558" s="152"/>
      <c r="RCQ558" s="152"/>
      <c r="RCR558" s="152"/>
      <c r="RCS558" s="152"/>
      <c r="RCT558" s="152"/>
      <c r="RCU558" s="152"/>
      <c r="RCV558" s="152"/>
      <c r="RCW558" s="152"/>
      <c r="RCX558" s="152"/>
      <c r="RCY558" s="152"/>
      <c r="RCZ558" s="152"/>
      <c r="RDA558" s="152"/>
      <c r="RDB558" s="152"/>
      <c r="RDC558" s="152"/>
      <c r="RDD558" s="152"/>
      <c r="RDE558" s="152"/>
      <c r="RDF558" s="152"/>
      <c r="RDG558" s="152"/>
      <c r="RDH558" s="152"/>
      <c r="RDI558" s="152"/>
      <c r="RDJ558" s="152"/>
      <c r="RDK558" s="152"/>
      <c r="RDL558" s="152"/>
      <c r="RDM558" s="152"/>
      <c r="RDN558" s="152"/>
      <c r="RDO558" s="152"/>
      <c r="RDP558" s="152"/>
      <c r="RDQ558" s="152"/>
      <c r="RDR558" s="152"/>
      <c r="RDS558" s="152"/>
      <c r="RDT558" s="152"/>
      <c r="RDU558" s="152"/>
      <c r="RDV558" s="152"/>
      <c r="RDW558" s="152"/>
      <c r="RDX558" s="152"/>
      <c r="RDY558" s="152"/>
      <c r="RDZ558" s="152"/>
      <c r="REA558" s="152"/>
      <c r="REB558" s="152"/>
      <c r="REC558" s="152"/>
      <c r="RED558" s="152"/>
      <c r="REE558" s="152"/>
      <c r="REF558" s="152"/>
      <c r="REG558" s="152"/>
      <c r="REH558" s="152"/>
      <c r="REI558" s="152"/>
      <c r="REJ558" s="152"/>
      <c r="REK558" s="152"/>
      <c r="REL558" s="152"/>
      <c r="REM558" s="152"/>
      <c r="REN558" s="152"/>
      <c r="REO558" s="152"/>
      <c r="REP558" s="152"/>
      <c r="REQ558" s="152"/>
      <c r="RER558" s="152"/>
      <c r="RES558" s="152"/>
      <c r="RET558" s="152"/>
      <c r="REU558" s="152"/>
      <c r="REV558" s="152"/>
      <c r="REW558" s="152"/>
      <c r="REX558" s="152"/>
      <c r="REY558" s="152"/>
      <c r="REZ558" s="152"/>
      <c r="RFA558" s="152"/>
      <c r="RFB558" s="152"/>
      <c r="RFC558" s="152"/>
      <c r="RFD558" s="152"/>
      <c r="RFE558" s="152"/>
      <c r="RFF558" s="152"/>
      <c r="RFG558" s="152"/>
      <c r="RFH558" s="152"/>
      <c r="RFI558" s="152"/>
      <c r="RFJ558" s="152"/>
      <c r="RFK558" s="152"/>
      <c r="RFL558" s="152"/>
      <c r="RFM558" s="152"/>
      <c r="RFN558" s="152"/>
      <c r="RFO558" s="152"/>
      <c r="RFP558" s="152"/>
      <c r="RFQ558" s="152"/>
      <c r="RFR558" s="152"/>
      <c r="RFS558" s="152"/>
      <c r="RFT558" s="152"/>
      <c r="RFU558" s="152"/>
      <c r="RFV558" s="152"/>
      <c r="RFW558" s="152"/>
      <c r="RFX558" s="152"/>
      <c r="RFY558" s="152"/>
      <c r="RFZ558" s="152"/>
      <c r="RGA558" s="152"/>
      <c r="RGB558" s="152"/>
      <c r="RGC558" s="152"/>
      <c r="RGD558" s="152"/>
      <c r="RGE558" s="152"/>
      <c r="RGF558" s="152"/>
      <c r="RGG558" s="152"/>
      <c r="RGH558" s="152"/>
      <c r="RGI558" s="152"/>
      <c r="RGJ558" s="152"/>
      <c r="RGK558" s="152"/>
      <c r="RGL558" s="152"/>
      <c r="RGM558" s="152"/>
      <c r="RGN558" s="152"/>
      <c r="RGO558" s="152"/>
      <c r="RGP558" s="152"/>
      <c r="RGQ558" s="152"/>
      <c r="RGR558" s="152"/>
      <c r="RGS558" s="152"/>
      <c r="RGT558" s="152"/>
      <c r="RGU558" s="152"/>
      <c r="RGV558" s="152"/>
      <c r="RGW558" s="152"/>
      <c r="RGX558" s="152"/>
      <c r="RGY558" s="152"/>
      <c r="RGZ558" s="152"/>
      <c r="RHA558" s="152"/>
      <c r="RHB558" s="152"/>
      <c r="RHC558" s="152"/>
      <c r="RHD558" s="152"/>
      <c r="RHE558" s="152"/>
      <c r="RHF558" s="152"/>
      <c r="RHG558" s="152"/>
      <c r="RHH558" s="152"/>
      <c r="RHI558" s="152"/>
      <c r="RHJ558" s="152"/>
      <c r="RHK558" s="152"/>
      <c r="RHL558" s="152"/>
      <c r="RHM558" s="152"/>
      <c r="RHN558" s="152"/>
      <c r="RHO558" s="152"/>
      <c r="RHP558" s="152"/>
      <c r="RHQ558" s="152"/>
      <c r="RHR558" s="152"/>
      <c r="RHS558" s="152"/>
      <c r="RHT558" s="152"/>
      <c r="RHU558" s="152"/>
      <c r="RHV558" s="152"/>
      <c r="RHW558" s="152"/>
      <c r="RHX558" s="152"/>
      <c r="RHY558" s="152"/>
      <c r="RHZ558" s="152"/>
      <c r="RIA558" s="152"/>
      <c r="RIB558" s="152"/>
      <c r="RIC558" s="152"/>
      <c r="RID558" s="152"/>
      <c r="RIE558" s="152"/>
      <c r="RIF558" s="152"/>
      <c r="RIG558" s="152"/>
      <c r="RIH558" s="152"/>
      <c r="RII558" s="152"/>
      <c r="RIJ558" s="152"/>
      <c r="RIK558" s="152"/>
      <c r="RIL558" s="152"/>
      <c r="RIM558" s="152"/>
      <c r="RIN558" s="152"/>
      <c r="RIO558" s="152"/>
      <c r="RIP558" s="152"/>
      <c r="RIQ558" s="152"/>
      <c r="RIR558" s="152"/>
      <c r="RIS558" s="152"/>
      <c r="RIT558" s="152"/>
      <c r="RIU558" s="152"/>
      <c r="RIV558" s="152"/>
      <c r="RIW558" s="152"/>
      <c r="RIX558" s="152"/>
      <c r="RIY558" s="152"/>
      <c r="RIZ558" s="152"/>
      <c r="RJA558" s="152"/>
      <c r="RJB558" s="152"/>
      <c r="RJC558" s="152"/>
      <c r="RJD558" s="152"/>
      <c r="RJE558" s="152"/>
      <c r="RJF558" s="152"/>
      <c r="RJG558" s="152"/>
      <c r="RJH558" s="152"/>
      <c r="RJI558" s="152"/>
      <c r="RJJ558" s="152"/>
      <c r="RJK558" s="152"/>
      <c r="RJL558" s="152"/>
      <c r="RJM558" s="152"/>
      <c r="RJN558" s="152"/>
      <c r="RJO558" s="152"/>
      <c r="RJP558" s="152"/>
      <c r="RJQ558" s="152"/>
      <c r="RJR558" s="152"/>
      <c r="RJS558" s="152"/>
      <c r="RJT558" s="152"/>
      <c r="RJU558" s="152"/>
      <c r="RJV558" s="152"/>
      <c r="RJW558" s="152"/>
      <c r="RJX558" s="152"/>
      <c r="RJY558" s="152"/>
      <c r="RJZ558" s="152"/>
      <c r="RKA558" s="152"/>
      <c r="RKB558" s="152"/>
      <c r="RKC558" s="152"/>
      <c r="RKD558" s="152"/>
      <c r="RKE558" s="152"/>
      <c r="RKF558" s="152"/>
      <c r="RKG558" s="152"/>
      <c r="RKH558" s="152"/>
      <c r="RKI558" s="152"/>
      <c r="RKJ558" s="152"/>
      <c r="RKK558" s="152"/>
      <c r="RKL558" s="152"/>
      <c r="RKM558" s="152"/>
      <c r="RKN558" s="152"/>
      <c r="RKO558" s="152"/>
      <c r="RKP558" s="152"/>
      <c r="RKQ558" s="152"/>
      <c r="RKR558" s="152"/>
      <c r="RKS558" s="152"/>
      <c r="RKT558" s="152"/>
      <c r="RKU558" s="152"/>
      <c r="RKV558" s="152"/>
      <c r="RKW558" s="152"/>
      <c r="RKX558" s="152"/>
      <c r="RKY558" s="152"/>
      <c r="RKZ558" s="152"/>
      <c r="RLA558" s="152"/>
      <c r="RLB558" s="152"/>
      <c r="RLC558" s="152"/>
      <c r="RLD558" s="152"/>
      <c r="RLE558" s="152"/>
      <c r="RLF558" s="152"/>
      <c r="RLG558" s="152"/>
      <c r="RLH558" s="152"/>
      <c r="RLI558" s="152"/>
      <c r="RLJ558" s="152"/>
      <c r="RLK558" s="152"/>
      <c r="RLL558" s="152"/>
      <c r="RLM558" s="152"/>
      <c r="RLN558" s="152"/>
      <c r="RLO558" s="152"/>
      <c r="RLP558" s="152"/>
      <c r="RLQ558" s="152"/>
      <c r="RLR558" s="152"/>
      <c r="RLS558" s="152"/>
      <c r="RLT558" s="152"/>
      <c r="RLU558" s="152"/>
      <c r="RLV558" s="152"/>
      <c r="RLW558" s="152"/>
      <c r="RLX558" s="152"/>
      <c r="RLY558" s="152"/>
      <c r="RLZ558" s="152"/>
      <c r="RMA558" s="152"/>
      <c r="RMB558" s="152"/>
      <c r="RMC558" s="152"/>
      <c r="RMD558" s="152"/>
      <c r="RME558" s="152"/>
      <c r="RMF558" s="152"/>
      <c r="RMG558" s="152"/>
      <c r="RMH558" s="152"/>
      <c r="RMI558" s="152"/>
      <c r="RMJ558" s="152"/>
      <c r="RMK558" s="152"/>
      <c r="RML558" s="152"/>
      <c r="RMM558" s="152"/>
      <c r="RMN558" s="152"/>
      <c r="RMO558" s="152"/>
      <c r="RMP558" s="152"/>
      <c r="RMQ558" s="152"/>
      <c r="RMR558" s="152"/>
      <c r="RMS558" s="152"/>
      <c r="RMT558" s="152"/>
      <c r="RMU558" s="152"/>
      <c r="RMV558" s="152"/>
      <c r="RMW558" s="152"/>
      <c r="RMX558" s="152"/>
      <c r="RMY558" s="152"/>
      <c r="RMZ558" s="152"/>
      <c r="RNA558" s="152"/>
      <c r="RNB558" s="152"/>
      <c r="RNC558" s="152"/>
      <c r="RND558" s="152"/>
      <c r="RNE558" s="152"/>
      <c r="RNF558" s="152"/>
      <c r="RNG558" s="152"/>
      <c r="RNH558" s="152"/>
      <c r="RNI558" s="152"/>
      <c r="RNJ558" s="152"/>
      <c r="RNK558" s="152"/>
      <c r="RNL558" s="152"/>
      <c r="RNM558" s="152"/>
      <c r="RNN558" s="152"/>
      <c r="RNO558" s="152"/>
      <c r="RNP558" s="152"/>
      <c r="RNQ558" s="152"/>
      <c r="RNR558" s="152"/>
      <c r="RNS558" s="152"/>
      <c r="RNT558" s="152"/>
      <c r="RNU558" s="152"/>
      <c r="RNV558" s="152"/>
      <c r="RNW558" s="152"/>
      <c r="RNX558" s="152"/>
      <c r="RNY558" s="152"/>
      <c r="RNZ558" s="152"/>
      <c r="ROA558" s="152"/>
      <c r="ROB558" s="152"/>
      <c r="ROC558" s="152"/>
      <c r="ROD558" s="152"/>
      <c r="ROE558" s="152"/>
      <c r="ROF558" s="152"/>
      <c r="ROG558" s="152"/>
      <c r="ROH558" s="152"/>
      <c r="ROI558" s="152"/>
      <c r="ROJ558" s="152"/>
      <c r="ROK558" s="152"/>
      <c r="ROL558" s="152"/>
      <c r="ROM558" s="152"/>
      <c r="RON558" s="152"/>
      <c r="ROO558" s="152"/>
      <c r="ROP558" s="152"/>
      <c r="ROQ558" s="152"/>
      <c r="ROR558" s="152"/>
      <c r="ROS558" s="152"/>
      <c r="ROT558" s="152"/>
      <c r="ROU558" s="152"/>
      <c r="ROV558" s="152"/>
      <c r="ROW558" s="152"/>
      <c r="ROX558" s="152"/>
      <c r="ROY558" s="152"/>
      <c r="ROZ558" s="152"/>
      <c r="RPA558" s="152"/>
      <c r="RPB558" s="152"/>
      <c r="RPC558" s="152"/>
      <c r="RPD558" s="152"/>
      <c r="RPE558" s="152"/>
      <c r="RPF558" s="152"/>
      <c r="RPG558" s="152"/>
      <c r="RPH558" s="152"/>
      <c r="RPI558" s="152"/>
      <c r="RPJ558" s="152"/>
      <c r="RPK558" s="152"/>
      <c r="RPL558" s="152"/>
      <c r="RPM558" s="152"/>
      <c r="RPN558" s="152"/>
      <c r="RPO558" s="152"/>
      <c r="RPP558" s="152"/>
      <c r="RPQ558" s="152"/>
      <c r="RPR558" s="152"/>
      <c r="RPS558" s="152"/>
      <c r="RPT558" s="152"/>
      <c r="RPU558" s="152"/>
      <c r="RPV558" s="152"/>
      <c r="RPW558" s="152"/>
      <c r="RPX558" s="152"/>
      <c r="RPY558" s="152"/>
      <c r="RPZ558" s="152"/>
      <c r="RQA558" s="152"/>
      <c r="RQB558" s="152"/>
      <c r="RQC558" s="152"/>
      <c r="RQD558" s="152"/>
      <c r="RQE558" s="152"/>
      <c r="RQF558" s="152"/>
      <c r="RQG558" s="152"/>
      <c r="RQH558" s="152"/>
      <c r="RQI558" s="152"/>
      <c r="RQJ558" s="152"/>
      <c r="RQK558" s="152"/>
      <c r="RQL558" s="152"/>
      <c r="RQM558" s="152"/>
      <c r="RQN558" s="152"/>
      <c r="RQO558" s="152"/>
      <c r="RQP558" s="152"/>
      <c r="RQQ558" s="152"/>
      <c r="RQR558" s="152"/>
      <c r="RQS558" s="152"/>
      <c r="RQT558" s="152"/>
      <c r="RQU558" s="152"/>
      <c r="RQV558" s="152"/>
      <c r="RQW558" s="152"/>
      <c r="RQX558" s="152"/>
      <c r="RQY558" s="152"/>
      <c r="RQZ558" s="152"/>
      <c r="RRA558" s="152"/>
      <c r="RRB558" s="152"/>
      <c r="RRC558" s="152"/>
      <c r="RRD558" s="152"/>
      <c r="RRE558" s="152"/>
      <c r="RRF558" s="152"/>
      <c r="RRG558" s="152"/>
      <c r="RRH558" s="152"/>
      <c r="RRI558" s="152"/>
      <c r="RRJ558" s="152"/>
      <c r="RRK558" s="152"/>
      <c r="RRL558" s="152"/>
      <c r="RRM558" s="152"/>
      <c r="RRN558" s="152"/>
      <c r="RRO558" s="152"/>
      <c r="RRP558" s="152"/>
      <c r="RRQ558" s="152"/>
      <c r="RRR558" s="152"/>
      <c r="RRS558" s="152"/>
      <c r="RRT558" s="152"/>
      <c r="RRU558" s="152"/>
      <c r="RRV558" s="152"/>
      <c r="RRW558" s="152"/>
      <c r="RRX558" s="152"/>
      <c r="RRY558" s="152"/>
      <c r="RRZ558" s="152"/>
      <c r="RSA558" s="152"/>
      <c r="RSB558" s="152"/>
      <c r="RSC558" s="152"/>
      <c r="RSD558" s="152"/>
      <c r="RSE558" s="152"/>
      <c r="RSF558" s="152"/>
      <c r="RSG558" s="152"/>
      <c r="RSH558" s="152"/>
      <c r="RSI558" s="152"/>
      <c r="RSJ558" s="152"/>
      <c r="RSK558" s="152"/>
      <c r="RSL558" s="152"/>
      <c r="RSM558" s="152"/>
      <c r="RSN558" s="152"/>
      <c r="RSO558" s="152"/>
      <c r="RSP558" s="152"/>
      <c r="RSQ558" s="152"/>
      <c r="RSR558" s="152"/>
      <c r="RSS558" s="152"/>
      <c r="RST558" s="152"/>
      <c r="RSU558" s="152"/>
      <c r="RSV558" s="152"/>
      <c r="RSW558" s="152"/>
      <c r="RSX558" s="152"/>
      <c r="RSY558" s="152"/>
      <c r="RSZ558" s="152"/>
      <c r="RTA558" s="152"/>
      <c r="RTB558" s="152"/>
      <c r="RTC558" s="152"/>
      <c r="RTD558" s="152"/>
      <c r="RTE558" s="152"/>
      <c r="RTF558" s="152"/>
      <c r="RTG558" s="152"/>
      <c r="RTH558" s="152"/>
      <c r="RTI558" s="152"/>
      <c r="RTJ558" s="152"/>
      <c r="RTK558" s="152"/>
      <c r="RTL558" s="152"/>
      <c r="RTM558" s="152"/>
      <c r="RTN558" s="152"/>
      <c r="RTO558" s="152"/>
      <c r="RTP558" s="152"/>
      <c r="RTQ558" s="152"/>
      <c r="RTR558" s="152"/>
      <c r="RTS558" s="152"/>
      <c r="RTT558" s="152"/>
      <c r="RTU558" s="152"/>
      <c r="RTV558" s="152"/>
      <c r="RTW558" s="152"/>
      <c r="RTX558" s="152"/>
      <c r="RTY558" s="152"/>
      <c r="RTZ558" s="152"/>
      <c r="RUA558" s="152"/>
      <c r="RUB558" s="152"/>
      <c r="RUC558" s="152"/>
      <c r="RUD558" s="152"/>
      <c r="RUE558" s="152"/>
      <c r="RUF558" s="152"/>
      <c r="RUG558" s="152"/>
      <c r="RUH558" s="152"/>
      <c r="RUI558" s="152"/>
      <c r="RUJ558" s="152"/>
      <c r="RUK558" s="152"/>
      <c r="RUL558" s="152"/>
      <c r="RUM558" s="152"/>
      <c r="RUN558" s="152"/>
      <c r="RUO558" s="152"/>
      <c r="RUP558" s="152"/>
      <c r="RUQ558" s="152"/>
      <c r="RUR558" s="152"/>
      <c r="RUS558" s="152"/>
      <c r="RUT558" s="152"/>
      <c r="RUU558" s="152"/>
      <c r="RUV558" s="152"/>
      <c r="RUW558" s="152"/>
      <c r="RUX558" s="152"/>
      <c r="RUY558" s="152"/>
      <c r="RUZ558" s="152"/>
      <c r="RVA558" s="152"/>
      <c r="RVB558" s="152"/>
      <c r="RVC558" s="152"/>
      <c r="RVD558" s="152"/>
      <c r="RVE558" s="152"/>
      <c r="RVF558" s="152"/>
      <c r="RVG558" s="152"/>
      <c r="RVH558" s="152"/>
      <c r="RVI558" s="152"/>
      <c r="RVJ558" s="152"/>
      <c r="RVK558" s="152"/>
      <c r="RVL558" s="152"/>
      <c r="RVM558" s="152"/>
      <c r="RVN558" s="152"/>
      <c r="RVO558" s="152"/>
      <c r="RVP558" s="152"/>
      <c r="RVQ558" s="152"/>
      <c r="RVR558" s="152"/>
      <c r="RVS558" s="152"/>
      <c r="RVT558" s="152"/>
      <c r="RVU558" s="152"/>
      <c r="RVV558" s="152"/>
      <c r="RVW558" s="152"/>
      <c r="RVX558" s="152"/>
      <c r="RVY558" s="152"/>
      <c r="RVZ558" s="152"/>
      <c r="RWA558" s="152"/>
      <c r="RWB558" s="152"/>
      <c r="RWC558" s="152"/>
      <c r="RWD558" s="152"/>
      <c r="RWE558" s="152"/>
      <c r="RWF558" s="152"/>
      <c r="RWG558" s="152"/>
      <c r="RWH558" s="152"/>
      <c r="RWI558" s="152"/>
      <c r="RWJ558" s="152"/>
      <c r="RWK558" s="152"/>
      <c r="RWL558" s="152"/>
      <c r="RWM558" s="152"/>
      <c r="RWN558" s="152"/>
      <c r="RWO558" s="152"/>
      <c r="RWP558" s="152"/>
      <c r="RWQ558" s="152"/>
      <c r="RWR558" s="152"/>
      <c r="RWS558" s="152"/>
      <c r="RWT558" s="152"/>
      <c r="RWU558" s="152"/>
      <c r="RWV558" s="152"/>
      <c r="RWW558" s="152"/>
      <c r="RWX558" s="152"/>
      <c r="RWY558" s="152"/>
      <c r="RWZ558" s="152"/>
      <c r="RXA558" s="152"/>
      <c r="RXB558" s="152"/>
      <c r="RXC558" s="152"/>
      <c r="RXD558" s="152"/>
      <c r="RXE558" s="152"/>
      <c r="RXF558" s="152"/>
      <c r="RXG558" s="152"/>
      <c r="RXH558" s="152"/>
      <c r="RXI558" s="152"/>
      <c r="RXJ558" s="152"/>
      <c r="RXK558" s="152"/>
      <c r="RXL558" s="152"/>
      <c r="RXM558" s="152"/>
      <c r="RXN558" s="152"/>
      <c r="RXO558" s="152"/>
      <c r="RXP558" s="152"/>
      <c r="RXQ558" s="152"/>
      <c r="RXR558" s="152"/>
      <c r="RXS558" s="152"/>
      <c r="RXT558" s="152"/>
      <c r="RXU558" s="152"/>
      <c r="RXV558" s="152"/>
      <c r="RXW558" s="152"/>
      <c r="RXX558" s="152"/>
      <c r="RXY558" s="152"/>
      <c r="RXZ558" s="152"/>
      <c r="RYA558" s="152"/>
      <c r="RYB558" s="152"/>
      <c r="RYC558" s="152"/>
      <c r="RYD558" s="152"/>
      <c r="RYE558" s="152"/>
      <c r="RYF558" s="152"/>
      <c r="RYG558" s="152"/>
      <c r="RYH558" s="152"/>
      <c r="RYI558" s="152"/>
      <c r="RYJ558" s="152"/>
      <c r="RYK558" s="152"/>
      <c r="RYL558" s="152"/>
      <c r="RYM558" s="152"/>
      <c r="RYN558" s="152"/>
      <c r="RYO558" s="152"/>
      <c r="RYP558" s="152"/>
      <c r="RYQ558" s="152"/>
      <c r="RYR558" s="152"/>
      <c r="RYS558" s="152"/>
      <c r="RYT558" s="152"/>
      <c r="RYU558" s="152"/>
      <c r="RYV558" s="152"/>
      <c r="RYW558" s="152"/>
      <c r="RYX558" s="152"/>
      <c r="RYY558" s="152"/>
      <c r="RYZ558" s="152"/>
      <c r="RZA558" s="152"/>
      <c r="RZB558" s="152"/>
      <c r="RZC558" s="152"/>
      <c r="RZD558" s="152"/>
      <c r="RZE558" s="152"/>
      <c r="RZF558" s="152"/>
      <c r="RZG558" s="152"/>
      <c r="RZH558" s="152"/>
      <c r="RZI558" s="152"/>
      <c r="RZJ558" s="152"/>
      <c r="RZK558" s="152"/>
      <c r="RZL558" s="152"/>
      <c r="RZM558" s="152"/>
      <c r="RZN558" s="152"/>
      <c r="RZO558" s="152"/>
      <c r="RZP558" s="152"/>
      <c r="RZQ558" s="152"/>
      <c r="RZR558" s="152"/>
      <c r="RZS558" s="152"/>
      <c r="RZT558" s="152"/>
      <c r="RZU558" s="152"/>
      <c r="RZV558" s="152"/>
      <c r="RZW558" s="152"/>
      <c r="RZX558" s="152"/>
      <c r="RZY558" s="152"/>
      <c r="RZZ558" s="152"/>
      <c r="SAA558" s="152"/>
      <c r="SAB558" s="152"/>
      <c r="SAC558" s="152"/>
      <c r="SAD558" s="152"/>
      <c r="SAE558" s="152"/>
      <c r="SAF558" s="152"/>
      <c r="SAG558" s="152"/>
      <c r="SAH558" s="152"/>
      <c r="SAI558" s="152"/>
      <c r="SAJ558" s="152"/>
      <c r="SAK558" s="152"/>
      <c r="SAL558" s="152"/>
      <c r="SAM558" s="152"/>
      <c r="SAN558" s="152"/>
      <c r="SAO558" s="152"/>
      <c r="SAP558" s="152"/>
      <c r="SAQ558" s="152"/>
      <c r="SAR558" s="152"/>
      <c r="SAS558" s="152"/>
      <c r="SAT558" s="152"/>
      <c r="SAU558" s="152"/>
      <c r="SAV558" s="152"/>
      <c r="SAW558" s="152"/>
      <c r="SAX558" s="152"/>
      <c r="SAY558" s="152"/>
      <c r="SAZ558" s="152"/>
      <c r="SBA558" s="152"/>
      <c r="SBB558" s="152"/>
      <c r="SBC558" s="152"/>
      <c r="SBD558" s="152"/>
      <c r="SBE558" s="152"/>
      <c r="SBF558" s="152"/>
      <c r="SBG558" s="152"/>
      <c r="SBH558" s="152"/>
      <c r="SBI558" s="152"/>
      <c r="SBJ558" s="152"/>
      <c r="SBK558" s="152"/>
      <c r="SBL558" s="152"/>
      <c r="SBM558" s="152"/>
      <c r="SBN558" s="152"/>
      <c r="SBO558" s="152"/>
      <c r="SBP558" s="152"/>
      <c r="SBQ558" s="152"/>
      <c r="SBR558" s="152"/>
      <c r="SBS558" s="152"/>
      <c r="SBT558" s="152"/>
      <c r="SBU558" s="152"/>
      <c r="SBV558" s="152"/>
      <c r="SBW558" s="152"/>
      <c r="SBX558" s="152"/>
      <c r="SBY558" s="152"/>
      <c r="SBZ558" s="152"/>
      <c r="SCA558" s="152"/>
      <c r="SCB558" s="152"/>
      <c r="SCC558" s="152"/>
      <c r="SCD558" s="152"/>
      <c r="SCE558" s="152"/>
      <c r="SCF558" s="152"/>
      <c r="SCG558" s="152"/>
      <c r="SCH558" s="152"/>
      <c r="SCI558" s="152"/>
      <c r="SCJ558" s="152"/>
      <c r="SCK558" s="152"/>
      <c r="SCL558" s="152"/>
      <c r="SCM558" s="152"/>
      <c r="SCN558" s="152"/>
      <c r="SCO558" s="152"/>
      <c r="SCP558" s="152"/>
      <c r="SCQ558" s="152"/>
      <c r="SCR558" s="152"/>
      <c r="SCS558" s="152"/>
      <c r="SCT558" s="152"/>
      <c r="SCU558" s="152"/>
      <c r="SCV558" s="152"/>
      <c r="SCW558" s="152"/>
      <c r="SCX558" s="152"/>
      <c r="SCY558" s="152"/>
      <c r="SCZ558" s="152"/>
      <c r="SDA558" s="152"/>
      <c r="SDB558" s="152"/>
      <c r="SDC558" s="152"/>
      <c r="SDD558" s="152"/>
      <c r="SDE558" s="152"/>
      <c r="SDF558" s="152"/>
      <c r="SDG558" s="152"/>
      <c r="SDH558" s="152"/>
      <c r="SDI558" s="152"/>
      <c r="SDJ558" s="152"/>
      <c r="SDK558" s="152"/>
      <c r="SDL558" s="152"/>
      <c r="SDM558" s="152"/>
      <c r="SDN558" s="152"/>
      <c r="SDO558" s="152"/>
      <c r="SDP558" s="152"/>
      <c r="SDQ558" s="152"/>
      <c r="SDR558" s="152"/>
      <c r="SDS558" s="152"/>
      <c r="SDT558" s="152"/>
      <c r="SDU558" s="152"/>
      <c r="SDV558" s="152"/>
      <c r="SDW558" s="152"/>
      <c r="SDX558" s="152"/>
      <c r="SDY558" s="152"/>
      <c r="SDZ558" s="152"/>
      <c r="SEA558" s="152"/>
      <c r="SEB558" s="152"/>
      <c r="SEC558" s="152"/>
      <c r="SED558" s="152"/>
      <c r="SEE558" s="152"/>
      <c r="SEF558" s="152"/>
      <c r="SEG558" s="152"/>
      <c r="SEH558" s="152"/>
      <c r="SEI558" s="152"/>
      <c r="SEJ558" s="152"/>
      <c r="SEK558" s="152"/>
      <c r="SEL558" s="152"/>
      <c r="SEM558" s="152"/>
      <c r="SEN558" s="152"/>
      <c r="SEO558" s="152"/>
      <c r="SEP558" s="152"/>
      <c r="SEQ558" s="152"/>
      <c r="SER558" s="152"/>
      <c r="SES558" s="152"/>
      <c r="SET558" s="152"/>
      <c r="SEU558" s="152"/>
      <c r="SEV558" s="152"/>
      <c r="SEW558" s="152"/>
      <c r="SEX558" s="152"/>
      <c r="SEY558" s="152"/>
      <c r="SEZ558" s="152"/>
      <c r="SFA558" s="152"/>
      <c r="SFB558" s="152"/>
      <c r="SFC558" s="152"/>
      <c r="SFD558" s="152"/>
      <c r="SFE558" s="152"/>
      <c r="SFF558" s="152"/>
      <c r="SFG558" s="152"/>
      <c r="SFH558" s="152"/>
      <c r="SFI558" s="152"/>
      <c r="SFJ558" s="152"/>
      <c r="SFK558" s="152"/>
      <c r="SFL558" s="152"/>
      <c r="SFM558" s="152"/>
      <c r="SFN558" s="152"/>
      <c r="SFO558" s="152"/>
      <c r="SFP558" s="152"/>
      <c r="SFQ558" s="152"/>
      <c r="SFR558" s="152"/>
      <c r="SFS558" s="152"/>
      <c r="SFT558" s="152"/>
      <c r="SFU558" s="152"/>
      <c r="SFV558" s="152"/>
      <c r="SFW558" s="152"/>
      <c r="SFX558" s="152"/>
      <c r="SFY558" s="152"/>
      <c r="SFZ558" s="152"/>
      <c r="SGA558" s="152"/>
      <c r="SGB558" s="152"/>
      <c r="SGC558" s="152"/>
      <c r="SGD558" s="152"/>
      <c r="SGE558" s="152"/>
      <c r="SGF558" s="152"/>
      <c r="SGG558" s="152"/>
      <c r="SGH558" s="152"/>
      <c r="SGI558" s="152"/>
      <c r="SGJ558" s="152"/>
      <c r="SGK558" s="152"/>
      <c r="SGL558" s="152"/>
      <c r="SGM558" s="152"/>
      <c r="SGN558" s="152"/>
      <c r="SGO558" s="152"/>
      <c r="SGP558" s="152"/>
      <c r="SGQ558" s="152"/>
      <c r="SGR558" s="152"/>
      <c r="SGS558" s="152"/>
      <c r="SGT558" s="152"/>
      <c r="SGU558" s="152"/>
      <c r="SGV558" s="152"/>
      <c r="SGW558" s="152"/>
      <c r="SGX558" s="152"/>
      <c r="SGY558" s="152"/>
      <c r="SGZ558" s="152"/>
      <c r="SHA558" s="152"/>
      <c r="SHB558" s="152"/>
      <c r="SHC558" s="152"/>
      <c r="SHD558" s="152"/>
      <c r="SHE558" s="152"/>
      <c r="SHF558" s="152"/>
      <c r="SHG558" s="152"/>
      <c r="SHH558" s="152"/>
      <c r="SHI558" s="152"/>
      <c r="SHJ558" s="152"/>
      <c r="SHK558" s="152"/>
      <c r="SHL558" s="152"/>
      <c r="SHM558" s="152"/>
      <c r="SHN558" s="152"/>
      <c r="SHO558" s="152"/>
      <c r="SHP558" s="152"/>
      <c r="SHQ558" s="152"/>
      <c r="SHR558" s="152"/>
      <c r="SHS558" s="152"/>
      <c r="SHT558" s="152"/>
      <c r="SHU558" s="152"/>
      <c r="SHV558" s="152"/>
      <c r="SHW558" s="152"/>
      <c r="SHX558" s="152"/>
      <c r="SHY558" s="152"/>
      <c r="SHZ558" s="152"/>
      <c r="SIA558" s="152"/>
      <c r="SIB558" s="152"/>
      <c r="SIC558" s="152"/>
      <c r="SID558" s="152"/>
      <c r="SIE558" s="152"/>
      <c r="SIF558" s="152"/>
      <c r="SIG558" s="152"/>
      <c r="SIH558" s="152"/>
      <c r="SII558" s="152"/>
      <c r="SIJ558" s="152"/>
      <c r="SIK558" s="152"/>
      <c r="SIL558" s="152"/>
      <c r="SIM558" s="152"/>
      <c r="SIN558" s="152"/>
      <c r="SIO558" s="152"/>
      <c r="SIP558" s="152"/>
      <c r="SIQ558" s="152"/>
      <c r="SIR558" s="152"/>
      <c r="SIS558" s="152"/>
      <c r="SIT558" s="152"/>
      <c r="SIU558" s="152"/>
      <c r="SIV558" s="152"/>
      <c r="SIW558" s="152"/>
      <c r="SIX558" s="152"/>
      <c r="SIY558" s="152"/>
      <c r="SIZ558" s="152"/>
      <c r="SJA558" s="152"/>
      <c r="SJB558" s="152"/>
      <c r="SJC558" s="152"/>
      <c r="SJD558" s="152"/>
      <c r="SJE558" s="152"/>
      <c r="SJF558" s="152"/>
      <c r="SJG558" s="152"/>
      <c r="SJH558" s="152"/>
      <c r="SJI558" s="152"/>
      <c r="SJJ558" s="152"/>
      <c r="SJK558" s="152"/>
      <c r="SJL558" s="152"/>
      <c r="SJM558" s="152"/>
      <c r="SJN558" s="152"/>
      <c r="SJO558" s="152"/>
      <c r="SJP558" s="152"/>
      <c r="SJQ558" s="152"/>
      <c r="SJR558" s="152"/>
      <c r="SJS558" s="152"/>
      <c r="SJT558" s="152"/>
      <c r="SJU558" s="152"/>
      <c r="SJV558" s="152"/>
      <c r="SJW558" s="152"/>
      <c r="SJX558" s="152"/>
      <c r="SJY558" s="152"/>
      <c r="SJZ558" s="152"/>
      <c r="SKA558" s="152"/>
      <c r="SKB558" s="152"/>
      <c r="SKC558" s="152"/>
      <c r="SKD558" s="152"/>
      <c r="SKE558" s="152"/>
      <c r="SKF558" s="152"/>
      <c r="SKG558" s="152"/>
      <c r="SKH558" s="152"/>
      <c r="SKI558" s="152"/>
      <c r="SKJ558" s="152"/>
      <c r="SKK558" s="152"/>
      <c r="SKL558" s="152"/>
      <c r="SKM558" s="152"/>
      <c r="SKN558" s="152"/>
      <c r="SKO558" s="152"/>
      <c r="SKP558" s="152"/>
      <c r="SKQ558" s="152"/>
      <c r="SKR558" s="152"/>
      <c r="SKS558" s="152"/>
      <c r="SKT558" s="152"/>
      <c r="SKU558" s="152"/>
      <c r="SKV558" s="152"/>
      <c r="SKW558" s="152"/>
      <c r="SKX558" s="152"/>
      <c r="SKY558" s="152"/>
      <c r="SKZ558" s="152"/>
      <c r="SLA558" s="152"/>
      <c r="SLB558" s="152"/>
      <c r="SLC558" s="152"/>
      <c r="SLD558" s="152"/>
      <c r="SLE558" s="152"/>
      <c r="SLF558" s="152"/>
      <c r="SLG558" s="152"/>
      <c r="SLH558" s="152"/>
      <c r="SLI558" s="152"/>
      <c r="SLJ558" s="152"/>
      <c r="SLK558" s="152"/>
      <c r="SLL558" s="152"/>
      <c r="SLM558" s="152"/>
      <c r="SLN558" s="152"/>
      <c r="SLO558" s="152"/>
      <c r="SLP558" s="152"/>
      <c r="SLQ558" s="152"/>
      <c r="SLR558" s="152"/>
      <c r="SLS558" s="152"/>
      <c r="SLT558" s="152"/>
      <c r="SLU558" s="152"/>
      <c r="SLV558" s="152"/>
      <c r="SLW558" s="152"/>
      <c r="SLX558" s="152"/>
      <c r="SLY558" s="152"/>
      <c r="SLZ558" s="152"/>
      <c r="SMA558" s="152"/>
      <c r="SMB558" s="152"/>
      <c r="SMC558" s="152"/>
      <c r="SMD558" s="152"/>
      <c r="SME558" s="152"/>
      <c r="SMF558" s="152"/>
      <c r="SMG558" s="152"/>
      <c r="SMH558" s="152"/>
      <c r="SMI558" s="152"/>
      <c r="SMJ558" s="152"/>
      <c r="SMK558" s="152"/>
      <c r="SML558" s="152"/>
      <c r="SMM558" s="152"/>
      <c r="SMN558" s="152"/>
      <c r="SMO558" s="152"/>
      <c r="SMP558" s="152"/>
      <c r="SMQ558" s="152"/>
      <c r="SMR558" s="152"/>
      <c r="SMS558" s="152"/>
      <c r="SMT558" s="152"/>
      <c r="SMU558" s="152"/>
      <c r="SMV558" s="152"/>
      <c r="SMW558" s="152"/>
      <c r="SMX558" s="152"/>
      <c r="SMY558" s="152"/>
      <c r="SMZ558" s="152"/>
      <c r="SNA558" s="152"/>
      <c r="SNB558" s="152"/>
      <c r="SNC558" s="152"/>
      <c r="SND558" s="152"/>
      <c r="SNE558" s="152"/>
      <c r="SNF558" s="152"/>
      <c r="SNG558" s="152"/>
      <c r="SNH558" s="152"/>
      <c r="SNI558" s="152"/>
      <c r="SNJ558" s="152"/>
      <c r="SNK558" s="152"/>
      <c r="SNL558" s="152"/>
      <c r="SNM558" s="152"/>
      <c r="SNN558" s="152"/>
      <c r="SNO558" s="152"/>
      <c r="SNP558" s="152"/>
      <c r="SNQ558" s="152"/>
      <c r="SNR558" s="152"/>
      <c r="SNS558" s="152"/>
      <c r="SNT558" s="152"/>
      <c r="SNU558" s="152"/>
      <c r="SNV558" s="152"/>
      <c r="SNW558" s="152"/>
      <c r="SNX558" s="152"/>
      <c r="SNY558" s="152"/>
      <c r="SNZ558" s="152"/>
      <c r="SOA558" s="152"/>
      <c r="SOB558" s="152"/>
      <c r="SOC558" s="152"/>
      <c r="SOD558" s="152"/>
      <c r="SOE558" s="152"/>
      <c r="SOF558" s="152"/>
      <c r="SOG558" s="152"/>
      <c r="SOH558" s="152"/>
      <c r="SOI558" s="152"/>
      <c r="SOJ558" s="152"/>
      <c r="SOK558" s="152"/>
      <c r="SOL558" s="152"/>
      <c r="SOM558" s="152"/>
      <c r="SON558" s="152"/>
      <c r="SOO558" s="152"/>
      <c r="SOP558" s="152"/>
      <c r="SOQ558" s="152"/>
      <c r="SOR558" s="152"/>
      <c r="SOS558" s="152"/>
      <c r="SOT558" s="152"/>
      <c r="SOU558" s="152"/>
      <c r="SOV558" s="152"/>
      <c r="SOW558" s="152"/>
      <c r="SOX558" s="152"/>
      <c r="SOY558" s="152"/>
      <c r="SOZ558" s="152"/>
      <c r="SPA558" s="152"/>
      <c r="SPB558" s="152"/>
      <c r="SPC558" s="152"/>
      <c r="SPD558" s="152"/>
      <c r="SPE558" s="152"/>
      <c r="SPF558" s="152"/>
      <c r="SPG558" s="152"/>
      <c r="SPH558" s="152"/>
      <c r="SPI558" s="152"/>
      <c r="SPJ558" s="152"/>
      <c r="SPK558" s="152"/>
      <c r="SPL558" s="152"/>
      <c r="SPM558" s="152"/>
      <c r="SPN558" s="152"/>
      <c r="SPO558" s="152"/>
      <c r="SPP558" s="152"/>
      <c r="SPQ558" s="152"/>
      <c r="SPR558" s="152"/>
      <c r="SPS558" s="152"/>
      <c r="SPT558" s="152"/>
      <c r="SPU558" s="152"/>
      <c r="SPV558" s="152"/>
      <c r="SPW558" s="152"/>
      <c r="SPX558" s="152"/>
      <c r="SPY558" s="152"/>
      <c r="SPZ558" s="152"/>
      <c r="SQA558" s="152"/>
      <c r="SQB558" s="152"/>
      <c r="SQC558" s="152"/>
      <c r="SQD558" s="152"/>
      <c r="SQE558" s="152"/>
      <c r="SQF558" s="152"/>
      <c r="SQG558" s="152"/>
      <c r="SQH558" s="152"/>
      <c r="SQI558" s="152"/>
      <c r="SQJ558" s="152"/>
      <c r="SQK558" s="152"/>
      <c r="SQL558" s="152"/>
      <c r="SQM558" s="152"/>
      <c r="SQN558" s="152"/>
      <c r="SQO558" s="152"/>
      <c r="SQP558" s="152"/>
      <c r="SQQ558" s="152"/>
      <c r="SQR558" s="152"/>
      <c r="SQS558" s="152"/>
      <c r="SQT558" s="152"/>
      <c r="SQU558" s="152"/>
      <c r="SQV558" s="152"/>
      <c r="SQW558" s="152"/>
      <c r="SQX558" s="152"/>
      <c r="SQY558" s="152"/>
      <c r="SQZ558" s="152"/>
      <c r="SRA558" s="152"/>
      <c r="SRB558" s="152"/>
      <c r="SRC558" s="152"/>
      <c r="SRD558" s="152"/>
      <c r="SRE558" s="152"/>
      <c r="SRF558" s="152"/>
      <c r="SRG558" s="152"/>
      <c r="SRH558" s="152"/>
      <c r="SRI558" s="152"/>
      <c r="SRJ558" s="152"/>
      <c r="SRK558" s="152"/>
      <c r="SRL558" s="152"/>
      <c r="SRM558" s="152"/>
      <c r="SRN558" s="152"/>
      <c r="SRO558" s="152"/>
      <c r="SRP558" s="152"/>
      <c r="SRQ558" s="152"/>
      <c r="SRR558" s="152"/>
      <c r="SRS558" s="152"/>
      <c r="SRT558" s="152"/>
      <c r="SRU558" s="152"/>
      <c r="SRV558" s="152"/>
      <c r="SRW558" s="152"/>
      <c r="SRX558" s="152"/>
      <c r="SRY558" s="152"/>
      <c r="SRZ558" s="152"/>
      <c r="SSA558" s="152"/>
      <c r="SSB558" s="152"/>
      <c r="SSC558" s="152"/>
      <c r="SSD558" s="152"/>
      <c r="SSE558" s="152"/>
      <c r="SSF558" s="152"/>
      <c r="SSG558" s="152"/>
      <c r="SSH558" s="152"/>
      <c r="SSI558" s="152"/>
      <c r="SSJ558" s="152"/>
      <c r="SSK558" s="152"/>
      <c r="SSL558" s="152"/>
      <c r="SSM558" s="152"/>
      <c r="SSN558" s="152"/>
      <c r="SSO558" s="152"/>
      <c r="SSP558" s="152"/>
      <c r="SSQ558" s="152"/>
      <c r="SSR558" s="152"/>
      <c r="SSS558" s="152"/>
      <c r="SST558" s="152"/>
      <c r="SSU558" s="152"/>
      <c r="SSV558" s="152"/>
      <c r="SSW558" s="152"/>
      <c r="SSX558" s="152"/>
      <c r="SSY558" s="152"/>
      <c r="SSZ558" s="152"/>
      <c r="STA558" s="152"/>
      <c r="STB558" s="152"/>
      <c r="STC558" s="152"/>
      <c r="STD558" s="152"/>
      <c r="STE558" s="152"/>
      <c r="STF558" s="152"/>
      <c r="STG558" s="152"/>
      <c r="STH558" s="152"/>
      <c r="STI558" s="152"/>
      <c r="STJ558" s="152"/>
      <c r="STK558" s="152"/>
      <c r="STL558" s="152"/>
      <c r="STM558" s="152"/>
      <c r="STN558" s="152"/>
      <c r="STO558" s="152"/>
      <c r="STP558" s="152"/>
      <c r="STQ558" s="152"/>
      <c r="STR558" s="152"/>
      <c r="STS558" s="152"/>
      <c r="STT558" s="152"/>
      <c r="STU558" s="152"/>
      <c r="STV558" s="152"/>
      <c r="STW558" s="152"/>
      <c r="STX558" s="152"/>
      <c r="STY558" s="152"/>
      <c r="STZ558" s="152"/>
      <c r="SUA558" s="152"/>
      <c r="SUB558" s="152"/>
      <c r="SUC558" s="152"/>
      <c r="SUD558" s="152"/>
      <c r="SUE558" s="152"/>
      <c r="SUF558" s="152"/>
      <c r="SUG558" s="152"/>
      <c r="SUH558" s="152"/>
      <c r="SUI558" s="152"/>
      <c r="SUJ558" s="152"/>
      <c r="SUK558" s="152"/>
      <c r="SUL558" s="152"/>
      <c r="SUM558" s="152"/>
      <c r="SUN558" s="152"/>
      <c r="SUO558" s="152"/>
      <c r="SUP558" s="152"/>
      <c r="SUQ558" s="152"/>
      <c r="SUR558" s="152"/>
      <c r="SUS558" s="152"/>
      <c r="SUT558" s="152"/>
      <c r="SUU558" s="152"/>
      <c r="SUV558" s="152"/>
      <c r="SUW558" s="152"/>
      <c r="SUX558" s="152"/>
      <c r="SUY558" s="152"/>
      <c r="SUZ558" s="152"/>
      <c r="SVA558" s="152"/>
      <c r="SVB558" s="152"/>
      <c r="SVC558" s="152"/>
      <c r="SVD558" s="152"/>
      <c r="SVE558" s="152"/>
      <c r="SVF558" s="152"/>
      <c r="SVG558" s="152"/>
      <c r="SVH558" s="152"/>
      <c r="SVI558" s="152"/>
      <c r="SVJ558" s="152"/>
      <c r="SVK558" s="152"/>
      <c r="SVL558" s="152"/>
      <c r="SVM558" s="152"/>
      <c r="SVN558" s="152"/>
      <c r="SVO558" s="152"/>
      <c r="SVP558" s="152"/>
      <c r="SVQ558" s="152"/>
      <c r="SVR558" s="152"/>
      <c r="SVS558" s="152"/>
      <c r="SVT558" s="152"/>
      <c r="SVU558" s="152"/>
      <c r="SVV558" s="152"/>
      <c r="SVW558" s="152"/>
      <c r="SVX558" s="152"/>
      <c r="SVY558" s="152"/>
      <c r="SVZ558" s="152"/>
      <c r="SWA558" s="152"/>
      <c r="SWB558" s="152"/>
      <c r="SWC558" s="152"/>
      <c r="SWD558" s="152"/>
      <c r="SWE558" s="152"/>
      <c r="SWF558" s="152"/>
      <c r="SWG558" s="152"/>
      <c r="SWH558" s="152"/>
      <c r="SWI558" s="152"/>
      <c r="SWJ558" s="152"/>
      <c r="SWK558" s="152"/>
      <c r="SWL558" s="152"/>
      <c r="SWM558" s="152"/>
      <c r="SWN558" s="152"/>
      <c r="SWO558" s="152"/>
      <c r="SWP558" s="152"/>
      <c r="SWQ558" s="152"/>
      <c r="SWR558" s="152"/>
      <c r="SWS558" s="152"/>
      <c r="SWT558" s="152"/>
      <c r="SWU558" s="152"/>
      <c r="SWV558" s="152"/>
      <c r="SWW558" s="152"/>
      <c r="SWX558" s="152"/>
      <c r="SWY558" s="152"/>
      <c r="SWZ558" s="152"/>
      <c r="SXA558" s="152"/>
      <c r="SXB558" s="152"/>
      <c r="SXC558" s="152"/>
      <c r="SXD558" s="152"/>
      <c r="SXE558" s="152"/>
      <c r="SXF558" s="152"/>
      <c r="SXG558" s="152"/>
      <c r="SXH558" s="152"/>
      <c r="SXI558" s="152"/>
      <c r="SXJ558" s="152"/>
      <c r="SXK558" s="152"/>
      <c r="SXL558" s="152"/>
      <c r="SXM558" s="152"/>
      <c r="SXN558" s="152"/>
      <c r="SXO558" s="152"/>
      <c r="SXP558" s="152"/>
      <c r="SXQ558" s="152"/>
      <c r="SXR558" s="152"/>
      <c r="SXS558" s="152"/>
      <c r="SXT558" s="152"/>
      <c r="SXU558" s="152"/>
      <c r="SXV558" s="152"/>
      <c r="SXW558" s="152"/>
      <c r="SXX558" s="152"/>
      <c r="SXY558" s="152"/>
      <c r="SXZ558" s="152"/>
      <c r="SYA558" s="152"/>
      <c r="SYB558" s="152"/>
      <c r="SYC558" s="152"/>
      <c r="SYD558" s="152"/>
      <c r="SYE558" s="152"/>
      <c r="SYF558" s="152"/>
      <c r="SYG558" s="152"/>
      <c r="SYH558" s="152"/>
      <c r="SYI558" s="152"/>
      <c r="SYJ558" s="152"/>
      <c r="SYK558" s="152"/>
      <c r="SYL558" s="152"/>
      <c r="SYM558" s="152"/>
      <c r="SYN558" s="152"/>
      <c r="SYO558" s="152"/>
      <c r="SYP558" s="152"/>
      <c r="SYQ558" s="152"/>
      <c r="SYR558" s="152"/>
      <c r="SYS558" s="152"/>
      <c r="SYT558" s="152"/>
      <c r="SYU558" s="152"/>
      <c r="SYV558" s="152"/>
      <c r="SYW558" s="152"/>
      <c r="SYX558" s="152"/>
      <c r="SYY558" s="152"/>
      <c r="SYZ558" s="152"/>
      <c r="SZA558" s="152"/>
      <c r="SZB558" s="152"/>
      <c r="SZC558" s="152"/>
      <c r="SZD558" s="152"/>
      <c r="SZE558" s="152"/>
      <c r="SZF558" s="152"/>
      <c r="SZG558" s="152"/>
      <c r="SZH558" s="152"/>
      <c r="SZI558" s="152"/>
      <c r="SZJ558" s="152"/>
      <c r="SZK558" s="152"/>
      <c r="SZL558" s="152"/>
      <c r="SZM558" s="152"/>
      <c r="SZN558" s="152"/>
      <c r="SZO558" s="152"/>
      <c r="SZP558" s="152"/>
      <c r="SZQ558" s="152"/>
      <c r="SZR558" s="152"/>
      <c r="SZS558" s="152"/>
      <c r="SZT558" s="152"/>
      <c r="SZU558" s="152"/>
      <c r="SZV558" s="152"/>
      <c r="SZW558" s="152"/>
      <c r="SZX558" s="152"/>
      <c r="SZY558" s="152"/>
      <c r="SZZ558" s="152"/>
      <c r="TAA558" s="152"/>
      <c r="TAB558" s="152"/>
      <c r="TAC558" s="152"/>
      <c r="TAD558" s="152"/>
      <c r="TAE558" s="152"/>
      <c r="TAF558" s="152"/>
      <c r="TAG558" s="152"/>
      <c r="TAH558" s="152"/>
      <c r="TAI558" s="152"/>
      <c r="TAJ558" s="152"/>
      <c r="TAK558" s="152"/>
      <c r="TAL558" s="152"/>
      <c r="TAM558" s="152"/>
      <c r="TAN558" s="152"/>
      <c r="TAO558" s="152"/>
      <c r="TAP558" s="152"/>
      <c r="TAQ558" s="152"/>
      <c r="TAR558" s="152"/>
      <c r="TAS558" s="152"/>
      <c r="TAT558" s="152"/>
      <c r="TAU558" s="152"/>
      <c r="TAV558" s="152"/>
      <c r="TAW558" s="152"/>
      <c r="TAX558" s="152"/>
      <c r="TAY558" s="152"/>
      <c r="TAZ558" s="152"/>
      <c r="TBA558" s="152"/>
      <c r="TBB558" s="152"/>
      <c r="TBC558" s="152"/>
      <c r="TBD558" s="152"/>
      <c r="TBE558" s="152"/>
      <c r="TBF558" s="152"/>
      <c r="TBG558" s="152"/>
      <c r="TBH558" s="152"/>
      <c r="TBI558" s="152"/>
      <c r="TBJ558" s="152"/>
      <c r="TBK558" s="152"/>
      <c r="TBL558" s="152"/>
      <c r="TBM558" s="152"/>
      <c r="TBN558" s="152"/>
      <c r="TBO558" s="152"/>
      <c r="TBP558" s="152"/>
      <c r="TBQ558" s="152"/>
      <c r="TBR558" s="152"/>
      <c r="TBS558" s="152"/>
      <c r="TBT558" s="152"/>
      <c r="TBU558" s="152"/>
      <c r="TBV558" s="152"/>
      <c r="TBW558" s="152"/>
      <c r="TBX558" s="152"/>
      <c r="TBY558" s="152"/>
      <c r="TBZ558" s="152"/>
      <c r="TCA558" s="152"/>
      <c r="TCB558" s="152"/>
      <c r="TCC558" s="152"/>
      <c r="TCD558" s="152"/>
      <c r="TCE558" s="152"/>
      <c r="TCF558" s="152"/>
      <c r="TCG558" s="152"/>
      <c r="TCH558" s="152"/>
      <c r="TCI558" s="152"/>
      <c r="TCJ558" s="152"/>
      <c r="TCK558" s="152"/>
      <c r="TCL558" s="152"/>
      <c r="TCM558" s="152"/>
      <c r="TCN558" s="152"/>
      <c r="TCO558" s="152"/>
      <c r="TCP558" s="152"/>
      <c r="TCQ558" s="152"/>
      <c r="TCR558" s="152"/>
      <c r="TCS558" s="152"/>
      <c r="TCT558" s="152"/>
      <c r="TCU558" s="152"/>
      <c r="TCV558" s="152"/>
      <c r="TCW558" s="152"/>
      <c r="TCX558" s="152"/>
      <c r="TCY558" s="152"/>
      <c r="TCZ558" s="152"/>
      <c r="TDA558" s="152"/>
      <c r="TDB558" s="152"/>
      <c r="TDC558" s="152"/>
      <c r="TDD558" s="152"/>
      <c r="TDE558" s="152"/>
      <c r="TDF558" s="152"/>
      <c r="TDG558" s="152"/>
      <c r="TDH558" s="152"/>
      <c r="TDI558" s="152"/>
      <c r="TDJ558" s="152"/>
      <c r="TDK558" s="152"/>
      <c r="TDL558" s="152"/>
      <c r="TDM558" s="152"/>
      <c r="TDN558" s="152"/>
      <c r="TDO558" s="152"/>
      <c r="TDP558" s="152"/>
      <c r="TDQ558" s="152"/>
      <c r="TDR558" s="152"/>
      <c r="TDS558" s="152"/>
      <c r="TDT558" s="152"/>
      <c r="TDU558" s="152"/>
      <c r="TDV558" s="152"/>
      <c r="TDW558" s="152"/>
      <c r="TDX558" s="152"/>
      <c r="TDY558" s="152"/>
      <c r="TDZ558" s="152"/>
      <c r="TEA558" s="152"/>
      <c r="TEB558" s="152"/>
      <c r="TEC558" s="152"/>
      <c r="TED558" s="152"/>
      <c r="TEE558" s="152"/>
      <c r="TEF558" s="152"/>
      <c r="TEG558" s="152"/>
      <c r="TEH558" s="152"/>
      <c r="TEI558" s="152"/>
      <c r="TEJ558" s="152"/>
      <c r="TEK558" s="152"/>
      <c r="TEL558" s="152"/>
      <c r="TEM558" s="152"/>
      <c r="TEN558" s="152"/>
      <c r="TEO558" s="152"/>
      <c r="TEP558" s="152"/>
      <c r="TEQ558" s="152"/>
      <c r="TER558" s="152"/>
      <c r="TES558" s="152"/>
      <c r="TET558" s="152"/>
      <c r="TEU558" s="152"/>
      <c r="TEV558" s="152"/>
      <c r="TEW558" s="152"/>
      <c r="TEX558" s="152"/>
      <c r="TEY558" s="152"/>
      <c r="TEZ558" s="152"/>
      <c r="TFA558" s="152"/>
      <c r="TFB558" s="152"/>
      <c r="TFC558" s="152"/>
      <c r="TFD558" s="152"/>
      <c r="TFE558" s="152"/>
      <c r="TFF558" s="152"/>
      <c r="TFG558" s="152"/>
      <c r="TFH558" s="152"/>
      <c r="TFI558" s="152"/>
      <c r="TFJ558" s="152"/>
      <c r="TFK558" s="152"/>
      <c r="TFL558" s="152"/>
      <c r="TFM558" s="152"/>
      <c r="TFN558" s="152"/>
      <c r="TFO558" s="152"/>
      <c r="TFP558" s="152"/>
      <c r="TFQ558" s="152"/>
      <c r="TFR558" s="152"/>
      <c r="TFS558" s="152"/>
      <c r="TFT558" s="152"/>
      <c r="TFU558" s="152"/>
      <c r="TFV558" s="152"/>
      <c r="TFW558" s="152"/>
      <c r="TFX558" s="152"/>
      <c r="TFY558" s="152"/>
      <c r="TFZ558" s="152"/>
      <c r="TGA558" s="152"/>
      <c r="TGB558" s="152"/>
      <c r="TGC558" s="152"/>
      <c r="TGD558" s="152"/>
      <c r="TGE558" s="152"/>
      <c r="TGF558" s="152"/>
      <c r="TGG558" s="152"/>
      <c r="TGH558" s="152"/>
      <c r="TGI558" s="152"/>
      <c r="TGJ558" s="152"/>
      <c r="TGK558" s="152"/>
      <c r="TGL558" s="152"/>
      <c r="TGM558" s="152"/>
      <c r="TGN558" s="152"/>
      <c r="TGO558" s="152"/>
      <c r="TGP558" s="152"/>
      <c r="TGQ558" s="152"/>
      <c r="TGR558" s="152"/>
      <c r="TGS558" s="152"/>
      <c r="TGT558" s="152"/>
      <c r="TGU558" s="152"/>
      <c r="TGV558" s="152"/>
      <c r="TGW558" s="152"/>
      <c r="TGX558" s="152"/>
      <c r="TGY558" s="152"/>
      <c r="TGZ558" s="152"/>
      <c r="THA558" s="152"/>
      <c r="THB558" s="152"/>
      <c r="THC558" s="152"/>
      <c r="THD558" s="152"/>
      <c r="THE558" s="152"/>
      <c r="THF558" s="152"/>
      <c r="THG558" s="152"/>
      <c r="THH558" s="152"/>
      <c r="THI558" s="152"/>
      <c r="THJ558" s="152"/>
      <c r="THK558" s="152"/>
      <c r="THL558" s="152"/>
      <c r="THM558" s="152"/>
      <c r="THN558" s="152"/>
      <c r="THO558" s="152"/>
      <c r="THP558" s="152"/>
      <c r="THQ558" s="152"/>
      <c r="THR558" s="152"/>
      <c r="THS558" s="152"/>
      <c r="THT558" s="152"/>
      <c r="THU558" s="152"/>
      <c r="THV558" s="152"/>
      <c r="THW558" s="152"/>
      <c r="THX558" s="152"/>
      <c r="THY558" s="152"/>
      <c r="THZ558" s="152"/>
      <c r="TIA558" s="152"/>
      <c r="TIB558" s="152"/>
      <c r="TIC558" s="152"/>
      <c r="TID558" s="152"/>
      <c r="TIE558" s="152"/>
      <c r="TIF558" s="152"/>
      <c r="TIG558" s="152"/>
      <c r="TIH558" s="152"/>
      <c r="TII558" s="152"/>
      <c r="TIJ558" s="152"/>
      <c r="TIK558" s="152"/>
      <c r="TIL558" s="152"/>
      <c r="TIM558" s="152"/>
      <c r="TIN558" s="152"/>
      <c r="TIO558" s="152"/>
      <c r="TIP558" s="152"/>
      <c r="TIQ558" s="152"/>
      <c r="TIR558" s="152"/>
      <c r="TIS558" s="152"/>
      <c r="TIT558" s="152"/>
      <c r="TIU558" s="152"/>
      <c r="TIV558" s="152"/>
      <c r="TIW558" s="152"/>
      <c r="TIX558" s="152"/>
      <c r="TIY558" s="152"/>
      <c r="TIZ558" s="152"/>
      <c r="TJA558" s="152"/>
      <c r="TJB558" s="152"/>
      <c r="TJC558" s="152"/>
      <c r="TJD558" s="152"/>
      <c r="TJE558" s="152"/>
      <c r="TJF558" s="152"/>
      <c r="TJG558" s="152"/>
      <c r="TJH558" s="152"/>
      <c r="TJI558" s="152"/>
      <c r="TJJ558" s="152"/>
      <c r="TJK558" s="152"/>
      <c r="TJL558" s="152"/>
      <c r="TJM558" s="152"/>
      <c r="TJN558" s="152"/>
      <c r="TJO558" s="152"/>
      <c r="TJP558" s="152"/>
      <c r="TJQ558" s="152"/>
      <c r="TJR558" s="152"/>
      <c r="TJS558" s="152"/>
      <c r="TJT558" s="152"/>
      <c r="TJU558" s="152"/>
      <c r="TJV558" s="152"/>
      <c r="TJW558" s="152"/>
      <c r="TJX558" s="152"/>
      <c r="TJY558" s="152"/>
      <c r="TJZ558" s="152"/>
      <c r="TKA558" s="152"/>
      <c r="TKB558" s="152"/>
      <c r="TKC558" s="152"/>
      <c r="TKD558" s="152"/>
      <c r="TKE558" s="152"/>
      <c r="TKF558" s="152"/>
      <c r="TKG558" s="152"/>
      <c r="TKH558" s="152"/>
      <c r="TKI558" s="152"/>
      <c r="TKJ558" s="152"/>
      <c r="TKK558" s="152"/>
      <c r="TKL558" s="152"/>
      <c r="TKM558" s="152"/>
      <c r="TKN558" s="152"/>
      <c r="TKO558" s="152"/>
      <c r="TKP558" s="152"/>
      <c r="TKQ558" s="152"/>
      <c r="TKR558" s="152"/>
      <c r="TKS558" s="152"/>
      <c r="TKT558" s="152"/>
      <c r="TKU558" s="152"/>
      <c r="TKV558" s="152"/>
      <c r="TKW558" s="152"/>
      <c r="TKX558" s="152"/>
      <c r="TKY558" s="152"/>
      <c r="TKZ558" s="152"/>
      <c r="TLA558" s="152"/>
      <c r="TLB558" s="152"/>
      <c r="TLC558" s="152"/>
      <c r="TLD558" s="152"/>
      <c r="TLE558" s="152"/>
      <c r="TLF558" s="152"/>
      <c r="TLG558" s="152"/>
      <c r="TLH558" s="152"/>
      <c r="TLI558" s="152"/>
      <c r="TLJ558" s="152"/>
      <c r="TLK558" s="152"/>
      <c r="TLL558" s="152"/>
      <c r="TLM558" s="152"/>
      <c r="TLN558" s="152"/>
      <c r="TLO558" s="152"/>
      <c r="TLP558" s="152"/>
      <c r="TLQ558" s="152"/>
      <c r="TLR558" s="152"/>
      <c r="TLS558" s="152"/>
      <c r="TLT558" s="152"/>
      <c r="TLU558" s="152"/>
      <c r="TLV558" s="152"/>
      <c r="TLW558" s="152"/>
      <c r="TLX558" s="152"/>
      <c r="TLY558" s="152"/>
      <c r="TLZ558" s="152"/>
      <c r="TMA558" s="152"/>
      <c r="TMB558" s="152"/>
      <c r="TMC558" s="152"/>
      <c r="TMD558" s="152"/>
      <c r="TME558" s="152"/>
      <c r="TMF558" s="152"/>
      <c r="TMG558" s="152"/>
      <c r="TMH558" s="152"/>
      <c r="TMI558" s="152"/>
      <c r="TMJ558" s="152"/>
      <c r="TMK558" s="152"/>
      <c r="TML558" s="152"/>
      <c r="TMM558" s="152"/>
      <c r="TMN558" s="152"/>
      <c r="TMO558" s="152"/>
      <c r="TMP558" s="152"/>
      <c r="TMQ558" s="152"/>
      <c r="TMR558" s="152"/>
      <c r="TMS558" s="152"/>
      <c r="TMT558" s="152"/>
      <c r="TMU558" s="152"/>
      <c r="TMV558" s="152"/>
      <c r="TMW558" s="152"/>
      <c r="TMX558" s="152"/>
      <c r="TMY558" s="152"/>
      <c r="TMZ558" s="152"/>
      <c r="TNA558" s="152"/>
      <c r="TNB558" s="152"/>
      <c r="TNC558" s="152"/>
      <c r="TND558" s="152"/>
      <c r="TNE558" s="152"/>
      <c r="TNF558" s="152"/>
      <c r="TNG558" s="152"/>
      <c r="TNH558" s="152"/>
      <c r="TNI558" s="152"/>
      <c r="TNJ558" s="152"/>
      <c r="TNK558" s="152"/>
      <c r="TNL558" s="152"/>
      <c r="TNM558" s="152"/>
      <c r="TNN558" s="152"/>
      <c r="TNO558" s="152"/>
      <c r="TNP558" s="152"/>
      <c r="TNQ558" s="152"/>
      <c r="TNR558" s="152"/>
      <c r="TNS558" s="152"/>
      <c r="TNT558" s="152"/>
      <c r="TNU558" s="152"/>
      <c r="TNV558" s="152"/>
      <c r="TNW558" s="152"/>
      <c r="TNX558" s="152"/>
      <c r="TNY558" s="152"/>
      <c r="TNZ558" s="152"/>
      <c r="TOA558" s="152"/>
      <c r="TOB558" s="152"/>
      <c r="TOC558" s="152"/>
      <c r="TOD558" s="152"/>
      <c r="TOE558" s="152"/>
      <c r="TOF558" s="152"/>
      <c r="TOG558" s="152"/>
      <c r="TOH558" s="152"/>
      <c r="TOI558" s="152"/>
      <c r="TOJ558" s="152"/>
      <c r="TOK558" s="152"/>
      <c r="TOL558" s="152"/>
      <c r="TOM558" s="152"/>
      <c r="TON558" s="152"/>
      <c r="TOO558" s="152"/>
      <c r="TOP558" s="152"/>
      <c r="TOQ558" s="152"/>
      <c r="TOR558" s="152"/>
      <c r="TOS558" s="152"/>
      <c r="TOT558" s="152"/>
      <c r="TOU558" s="152"/>
      <c r="TOV558" s="152"/>
      <c r="TOW558" s="152"/>
      <c r="TOX558" s="152"/>
      <c r="TOY558" s="152"/>
      <c r="TOZ558" s="152"/>
      <c r="TPA558" s="152"/>
      <c r="TPB558" s="152"/>
      <c r="TPC558" s="152"/>
      <c r="TPD558" s="152"/>
      <c r="TPE558" s="152"/>
      <c r="TPF558" s="152"/>
      <c r="TPG558" s="152"/>
      <c r="TPH558" s="152"/>
      <c r="TPI558" s="152"/>
      <c r="TPJ558" s="152"/>
      <c r="TPK558" s="152"/>
      <c r="TPL558" s="152"/>
      <c r="TPM558" s="152"/>
      <c r="TPN558" s="152"/>
      <c r="TPO558" s="152"/>
      <c r="TPP558" s="152"/>
      <c r="TPQ558" s="152"/>
      <c r="TPR558" s="152"/>
      <c r="TPS558" s="152"/>
      <c r="TPT558" s="152"/>
      <c r="TPU558" s="152"/>
      <c r="TPV558" s="152"/>
      <c r="TPW558" s="152"/>
      <c r="TPX558" s="152"/>
      <c r="TPY558" s="152"/>
      <c r="TPZ558" s="152"/>
      <c r="TQA558" s="152"/>
      <c r="TQB558" s="152"/>
      <c r="TQC558" s="152"/>
      <c r="TQD558" s="152"/>
      <c r="TQE558" s="152"/>
      <c r="TQF558" s="152"/>
      <c r="TQG558" s="152"/>
      <c r="TQH558" s="152"/>
      <c r="TQI558" s="152"/>
      <c r="TQJ558" s="152"/>
      <c r="TQK558" s="152"/>
      <c r="TQL558" s="152"/>
      <c r="TQM558" s="152"/>
      <c r="TQN558" s="152"/>
      <c r="TQO558" s="152"/>
      <c r="TQP558" s="152"/>
      <c r="TQQ558" s="152"/>
      <c r="TQR558" s="152"/>
      <c r="TQS558" s="152"/>
      <c r="TQT558" s="152"/>
      <c r="TQU558" s="152"/>
      <c r="TQV558" s="152"/>
      <c r="TQW558" s="152"/>
      <c r="TQX558" s="152"/>
      <c r="TQY558" s="152"/>
      <c r="TQZ558" s="152"/>
      <c r="TRA558" s="152"/>
      <c r="TRB558" s="152"/>
      <c r="TRC558" s="152"/>
      <c r="TRD558" s="152"/>
      <c r="TRE558" s="152"/>
      <c r="TRF558" s="152"/>
      <c r="TRG558" s="152"/>
      <c r="TRH558" s="152"/>
      <c r="TRI558" s="152"/>
      <c r="TRJ558" s="152"/>
      <c r="TRK558" s="152"/>
      <c r="TRL558" s="152"/>
      <c r="TRM558" s="152"/>
      <c r="TRN558" s="152"/>
      <c r="TRO558" s="152"/>
      <c r="TRP558" s="152"/>
      <c r="TRQ558" s="152"/>
      <c r="TRR558" s="152"/>
      <c r="TRS558" s="152"/>
      <c r="TRT558" s="152"/>
      <c r="TRU558" s="152"/>
      <c r="TRV558" s="152"/>
      <c r="TRW558" s="152"/>
      <c r="TRX558" s="152"/>
      <c r="TRY558" s="152"/>
      <c r="TRZ558" s="152"/>
      <c r="TSA558" s="152"/>
      <c r="TSB558" s="152"/>
      <c r="TSC558" s="152"/>
      <c r="TSD558" s="152"/>
      <c r="TSE558" s="152"/>
      <c r="TSF558" s="152"/>
      <c r="TSG558" s="152"/>
      <c r="TSH558" s="152"/>
      <c r="TSI558" s="152"/>
      <c r="TSJ558" s="152"/>
      <c r="TSK558" s="152"/>
      <c r="TSL558" s="152"/>
      <c r="TSM558" s="152"/>
      <c r="TSN558" s="152"/>
      <c r="TSO558" s="152"/>
      <c r="TSP558" s="152"/>
      <c r="TSQ558" s="152"/>
      <c r="TSR558" s="152"/>
      <c r="TSS558" s="152"/>
      <c r="TST558" s="152"/>
      <c r="TSU558" s="152"/>
      <c r="TSV558" s="152"/>
      <c r="TSW558" s="152"/>
      <c r="TSX558" s="152"/>
      <c r="TSY558" s="152"/>
      <c r="TSZ558" s="152"/>
      <c r="TTA558" s="152"/>
      <c r="TTB558" s="152"/>
      <c r="TTC558" s="152"/>
      <c r="TTD558" s="152"/>
      <c r="TTE558" s="152"/>
      <c r="TTF558" s="152"/>
      <c r="TTG558" s="152"/>
      <c r="TTH558" s="152"/>
      <c r="TTI558" s="152"/>
      <c r="TTJ558" s="152"/>
      <c r="TTK558" s="152"/>
      <c r="TTL558" s="152"/>
      <c r="TTM558" s="152"/>
      <c r="TTN558" s="152"/>
      <c r="TTO558" s="152"/>
      <c r="TTP558" s="152"/>
      <c r="TTQ558" s="152"/>
      <c r="TTR558" s="152"/>
      <c r="TTS558" s="152"/>
      <c r="TTT558" s="152"/>
      <c r="TTU558" s="152"/>
      <c r="TTV558" s="152"/>
      <c r="TTW558" s="152"/>
      <c r="TTX558" s="152"/>
      <c r="TTY558" s="152"/>
      <c r="TTZ558" s="152"/>
      <c r="TUA558" s="152"/>
      <c r="TUB558" s="152"/>
      <c r="TUC558" s="152"/>
      <c r="TUD558" s="152"/>
      <c r="TUE558" s="152"/>
      <c r="TUF558" s="152"/>
      <c r="TUG558" s="152"/>
      <c r="TUH558" s="152"/>
      <c r="TUI558" s="152"/>
      <c r="TUJ558" s="152"/>
      <c r="TUK558" s="152"/>
      <c r="TUL558" s="152"/>
      <c r="TUM558" s="152"/>
      <c r="TUN558" s="152"/>
      <c r="TUO558" s="152"/>
      <c r="TUP558" s="152"/>
      <c r="TUQ558" s="152"/>
      <c r="TUR558" s="152"/>
      <c r="TUS558" s="152"/>
      <c r="TUT558" s="152"/>
      <c r="TUU558" s="152"/>
      <c r="TUV558" s="152"/>
      <c r="TUW558" s="152"/>
      <c r="TUX558" s="152"/>
      <c r="TUY558" s="152"/>
      <c r="TUZ558" s="152"/>
      <c r="TVA558" s="152"/>
      <c r="TVB558" s="152"/>
      <c r="TVC558" s="152"/>
      <c r="TVD558" s="152"/>
      <c r="TVE558" s="152"/>
      <c r="TVF558" s="152"/>
      <c r="TVG558" s="152"/>
      <c r="TVH558" s="152"/>
      <c r="TVI558" s="152"/>
      <c r="TVJ558" s="152"/>
      <c r="TVK558" s="152"/>
      <c r="TVL558" s="152"/>
      <c r="TVM558" s="152"/>
      <c r="TVN558" s="152"/>
      <c r="TVO558" s="152"/>
      <c r="TVP558" s="152"/>
      <c r="TVQ558" s="152"/>
      <c r="TVR558" s="152"/>
      <c r="TVS558" s="152"/>
      <c r="TVT558" s="152"/>
      <c r="TVU558" s="152"/>
      <c r="TVV558" s="152"/>
      <c r="TVW558" s="152"/>
      <c r="TVX558" s="152"/>
      <c r="TVY558" s="152"/>
      <c r="TVZ558" s="152"/>
      <c r="TWA558" s="152"/>
      <c r="TWB558" s="152"/>
      <c r="TWC558" s="152"/>
      <c r="TWD558" s="152"/>
      <c r="TWE558" s="152"/>
      <c r="TWF558" s="152"/>
      <c r="TWG558" s="152"/>
      <c r="TWH558" s="152"/>
      <c r="TWI558" s="152"/>
      <c r="TWJ558" s="152"/>
      <c r="TWK558" s="152"/>
      <c r="TWL558" s="152"/>
      <c r="TWM558" s="152"/>
      <c r="TWN558" s="152"/>
      <c r="TWO558" s="152"/>
      <c r="TWP558" s="152"/>
      <c r="TWQ558" s="152"/>
      <c r="TWR558" s="152"/>
      <c r="TWS558" s="152"/>
      <c r="TWT558" s="152"/>
      <c r="TWU558" s="152"/>
      <c r="TWV558" s="152"/>
      <c r="TWW558" s="152"/>
      <c r="TWX558" s="152"/>
      <c r="TWY558" s="152"/>
      <c r="TWZ558" s="152"/>
      <c r="TXA558" s="152"/>
      <c r="TXB558" s="152"/>
      <c r="TXC558" s="152"/>
      <c r="TXD558" s="152"/>
      <c r="TXE558" s="152"/>
      <c r="TXF558" s="152"/>
      <c r="TXG558" s="152"/>
      <c r="TXH558" s="152"/>
      <c r="TXI558" s="152"/>
      <c r="TXJ558" s="152"/>
      <c r="TXK558" s="152"/>
      <c r="TXL558" s="152"/>
      <c r="TXM558" s="152"/>
      <c r="TXN558" s="152"/>
      <c r="TXO558" s="152"/>
      <c r="TXP558" s="152"/>
      <c r="TXQ558" s="152"/>
      <c r="TXR558" s="152"/>
      <c r="TXS558" s="152"/>
      <c r="TXT558" s="152"/>
      <c r="TXU558" s="152"/>
      <c r="TXV558" s="152"/>
      <c r="TXW558" s="152"/>
      <c r="TXX558" s="152"/>
      <c r="TXY558" s="152"/>
      <c r="TXZ558" s="152"/>
      <c r="TYA558" s="152"/>
      <c r="TYB558" s="152"/>
      <c r="TYC558" s="152"/>
      <c r="TYD558" s="152"/>
      <c r="TYE558" s="152"/>
      <c r="TYF558" s="152"/>
      <c r="TYG558" s="152"/>
      <c r="TYH558" s="152"/>
      <c r="TYI558" s="152"/>
      <c r="TYJ558" s="152"/>
      <c r="TYK558" s="152"/>
      <c r="TYL558" s="152"/>
      <c r="TYM558" s="152"/>
      <c r="TYN558" s="152"/>
      <c r="TYO558" s="152"/>
      <c r="TYP558" s="152"/>
      <c r="TYQ558" s="152"/>
      <c r="TYR558" s="152"/>
      <c r="TYS558" s="152"/>
      <c r="TYT558" s="152"/>
      <c r="TYU558" s="152"/>
      <c r="TYV558" s="152"/>
      <c r="TYW558" s="152"/>
      <c r="TYX558" s="152"/>
      <c r="TYY558" s="152"/>
      <c r="TYZ558" s="152"/>
      <c r="TZA558" s="152"/>
      <c r="TZB558" s="152"/>
      <c r="TZC558" s="152"/>
      <c r="TZD558" s="152"/>
      <c r="TZE558" s="152"/>
      <c r="TZF558" s="152"/>
      <c r="TZG558" s="152"/>
      <c r="TZH558" s="152"/>
      <c r="TZI558" s="152"/>
      <c r="TZJ558" s="152"/>
      <c r="TZK558" s="152"/>
      <c r="TZL558" s="152"/>
      <c r="TZM558" s="152"/>
      <c r="TZN558" s="152"/>
      <c r="TZO558" s="152"/>
      <c r="TZP558" s="152"/>
      <c r="TZQ558" s="152"/>
      <c r="TZR558" s="152"/>
      <c r="TZS558" s="152"/>
      <c r="TZT558" s="152"/>
      <c r="TZU558" s="152"/>
      <c r="TZV558" s="152"/>
      <c r="TZW558" s="152"/>
      <c r="TZX558" s="152"/>
      <c r="TZY558" s="152"/>
      <c r="TZZ558" s="152"/>
      <c r="UAA558" s="152"/>
      <c r="UAB558" s="152"/>
      <c r="UAC558" s="152"/>
      <c r="UAD558" s="152"/>
      <c r="UAE558" s="152"/>
      <c r="UAF558" s="152"/>
      <c r="UAG558" s="152"/>
      <c r="UAH558" s="152"/>
      <c r="UAI558" s="152"/>
      <c r="UAJ558" s="152"/>
      <c r="UAK558" s="152"/>
      <c r="UAL558" s="152"/>
      <c r="UAM558" s="152"/>
      <c r="UAN558" s="152"/>
      <c r="UAO558" s="152"/>
      <c r="UAP558" s="152"/>
      <c r="UAQ558" s="152"/>
      <c r="UAR558" s="152"/>
      <c r="UAS558" s="152"/>
      <c r="UAT558" s="152"/>
      <c r="UAU558" s="152"/>
      <c r="UAV558" s="152"/>
      <c r="UAW558" s="152"/>
      <c r="UAX558" s="152"/>
      <c r="UAY558" s="152"/>
      <c r="UAZ558" s="152"/>
      <c r="UBA558" s="152"/>
      <c r="UBB558" s="152"/>
      <c r="UBC558" s="152"/>
      <c r="UBD558" s="152"/>
      <c r="UBE558" s="152"/>
      <c r="UBF558" s="152"/>
      <c r="UBG558" s="152"/>
      <c r="UBH558" s="152"/>
      <c r="UBI558" s="152"/>
      <c r="UBJ558" s="152"/>
      <c r="UBK558" s="152"/>
      <c r="UBL558" s="152"/>
      <c r="UBM558" s="152"/>
      <c r="UBN558" s="152"/>
      <c r="UBO558" s="152"/>
      <c r="UBP558" s="152"/>
      <c r="UBQ558" s="152"/>
      <c r="UBR558" s="152"/>
      <c r="UBS558" s="152"/>
      <c r="UBT558" s="152"/>
      <c r="UBU558" s="152"/>
      <c r="UBV558" s="152"/>
      <c r="UBW558" s="152"/>
      <c r="UBX558" s="152"/>
      <c r="UBY558" s="152"/>
      <c r="UBZ558" s="152"/>
      <c r="UCA558" s="152"/>
      <c r="UCB558" s="152"/>
      <c r="UCC558" s="152"/>
      <c r="UCD558" s="152"/>
      <c r="UCE558" s="152"/>
      <c r="UCF558" s="152"/>
      <c r="UCG558" s="152"/>
      <c r="UCH558" s="152"/>
      <c r="UCI558" s="152"/>
      <c r="UCJ558" s="152"/>
      <c r="UCK558" s="152"/>
      <c r="UCL558" s="152"/>
      <c r="UCM558" s="152"/>
      <c r="UCN558" s="152"/>
      <c r="UCO558" s="152"/>
      <c r="UCP558" s="152"/>
      <c r="UCQ558" s="152"/>
      <c r="UCR558" s="152"/>
      <c r="UCS558" s="152"/>
      <c r="UCT558" s="152"/>
      <c r="UCU558" s="152"/>
      <c r="UCV558" s="152"/>
      <c r="UCW558" s="152"/>
      <c r="UCX558" s="152"/>
      <c r="UCY558" s="152"/>
      <c r="UCZ558" s="152"/>
      <c r="UDA558" s="152"/>
      <c r="UDB558" s="152"/>
      <c r="UDC558" s="152"/>
      <c r="UDD558" s="152"/>
      <c r="UDE558" s="152"/>
      <c r="UDF558" s="152"/>
      <c r="UDG558" s="152"/>
      <c r="UDH558" s="152"/>
      <c r="UDI558" s="152"/>
      <c r="UDJ558" s="152"/>
      <c r="UDK558" s="152"/>
      <c r="UDL558" s="152"/>
      <c r="UDM558" s="152"/>
      <c r="UDN558" s="152"/>
      <c r="UDO558" s="152"/>
      <c r="UDP558" s="152"/>
      <c r="UDQ558" s="152"/>
      <c r="UDR558" s="152"/>
      <c r="UDS558" s="152"/>
      <c r="UDT558" s="152"/>
      <c r="UDU558" s="152"/>
      <c r="UDV558" s="152"/>
      <c r="UDW558" s="152"/>
      <c r="UDX558" s="152"/>
      <c r="UDY558" s="152"/>
      <c r="UDZ558" s="152"/>
      <c r="UEA558" s="152"/>
      <c r="UEB558" s="152"/>
      <c r="UEC558" s="152"/>
      <c r="UED558" s="152"/>
      <c r="UEE558" s="152"/>
      <c r="UEF558" s="152"/>
      <c r="UEG558" s="152"/>
      <c r="UEH558" s="152"/>
      <c r="UEI558" s="152"/>
      <c r="UEJ558" s="152"/>
      <c r="UEK558" s="152"/>
      <c r="UEL558" s="152"/>
      <c r="UEM558" s="152"/>
      <c r="UEN558" s="152"/>
      <c r="UEO558" s="152"/>
      <c r="UEP558" s="152"/>
      <c r="UEQ558" s="152"/>
      <c r="UER558" s="152"/>
      <c r="UES558" s="152"/>
      <c r="UET558" s="152"/>
      <c r="UEU558" s="152"/>
      <c r="UEV558" s="152"/>
      <c r="UEW558" s="152"/>
      <c r="UEX558" s="152"/>
      <c r="UEY558" s="152"/>
      <c r="UEZ558" s="152"/>
      <c r="UFA558" s="152"/>
      <c r="UFB558" s="152"/>
      <c r="UFC558" s="152"/>
      <c r="UFD558" s="152"/>
      <c r="UFE558" s="152"/>
      <c r="UFF558" s="152"/>
      <c r="UFG558" s="152"/>
      <c r="UFH558" s="152"/>
      <c r="UFI558" s="152"/>
      <c r="UFJ558" s="152"/>
      <c r="UFK558" s="152"/>
      <c r="UFL558" s="152"/>
      <c r="UFM558" s="152"/>
      <c r="UFN558" s="152"/>
      <c r="UFO558" s="152"/>
      <c r="UFP558" s="152"/>
      <c r="UFQ558" s="152"/>
      <c r="UFR558" s="152"/>
      <c r="UFS558" s="152"/>
      <c r="UFT558" s="152"/>
      <c r="UFU558" s="152"/>
      <c r="UFV558" s="152"/>
      <c r="UFW558" s="152"/>
      <c r="UFX558" s="152"/>
      <c r="UFY558" s="152"/>
      <c r="UFZ558" s="152"/>
      <c r="UGA558" s="152"/>
      <c r="UGB558" s="152"/>
      <c r="UGC558" s="152"/>
      <c r="UGD558" s="152"/>
      <c r="UGE558" s="152"/>
      <c r="UGF558" s="152"/>
      <c r="UGG558" s="152"/>
      <c r="UGH558" s="152"/>
      <c r="UGI558" s="152"/>
      <c r="UGJ558" s="152"/>
      <c r="UGK558" s="152"/>
      <c r="UGL558" s="152"/>
      <c r="UGM558" s="152"/>
      <c r="UGN558" s="152"/>
      <c r="UGO558" s="152"/>
      <c r="UGP558" s="152"/>
      <c r="UGQ558" s="152"/>
      <c r="UGR558" s="152"/>
      <c r="UGS558" s="152"/>
      <c r="UGT558" s="152"/>
      <c r="UGU558" s="152"/>
      <c r="UGV558" s="152"/>
      <c r="UGW558" s="152"/>
      <c r="UGX558" s="152"/>
      <c r="UGY558" s="152"/>
      <c r="UGZ558" s="152"/>
      <c r="UHA558" s="152"/>
      <c r="UHB558" s="152"/>
      <c r="UHC558" s="152"/>
      <c r="UHD558" s="152"/>
      <c r="UHE558" s="152"/>
      <c r="UHF558" s="152"/>
      <c r="UHG558" s="152"/>
      <c r="UHH558" s="152"/>
      <c r="UHI558" s="152"/>
      <c r="UHJ558" s="152"/>
      <c r="UHK558" s="152"/>
      <c r="UHL558" s="152"/>
      <c r="UHM558" s="152"/>
      <c r="UHN558" s="152"/>
      <c r="UHO558" s="152"/>
      <c r="UHP558" s="152"/>
      <c r="UHQ558" s="152"/>
      <c r="UHR558" s="152"/>
      <c r="UHS558" s="152"/>
      <c r="UHT558" s="152"/>
      <c r="UHU558" s="152"/>
      <c r="UHV558" s="152"/>
      <c r="UHW558" s="152"/>
      <c r="UHX558" s="152"/>
      <c r="UHY558" s="152"/>
      <c r="UHZ558" s="152"/>
      <c r="UIA558" s="152"/>
      <c r="UIB558" s="152"/>
      <c r="UIC558" s="152"/>
      <c r="UID558" s="152"/>
      <c r="UIE558" s="152"/>
      <c r="UIF558" s="152"/>
      <c r="UIG558" s="152"/>
      <c r="UIH558" s="152"/>
      <c r="UII558" s="152"/>
      <c r="UIJ558" s="152"/>
      <c r="UIK558" s="152"/>
      <c r="UIL558" s="152"/>
      <c r="UIM558" s="152"/>
      <c r="UIN558" s="152"/>
      <c r="UIO558" s="152"/>
      <c r="UIP558" s="152"/>
      <c r="UIQ558" s="152"/>
      <c r="UIR558" s="152"/>
      <c r="UIS558" s="152"/>
      <c r="UIT558" s="152"/>
      <c r="UIU558" s="152"/>
      <c r="UIV558" s="152"/>
      <c r="UIW558" s="152"/>
      <c r="UIX558" s="152"/>
      <c r="UIY558" s="152"/>
      <c r="UIZ558" s="152"/>
      <c r="UJA558" s="152"/>
      <c r="UJB558" s="152"/>
      <c r="UJC558" s="152"/>
      <c r="UJD558" s="152"/>
      <c r="UJE558" s="152"/>
      <c r="UJF558" s="152"/>
      <c r="UJG558" s="152"/>
      <c r="UJH558" s="152"/>
      <c r="UJI558" s="152"/>
      <c r="UJJ558" s="152"/>
      <c r="UJK558" s="152"/>
      <c r="UJL558" s="152"/>
      <c r="UJM558" s="152"/>
      <c r="UJN558" s="152"/>
      <c r="UJO558" s="152"/>
      <c r="UJP558" s="152"/>
      <c r="UJQ558" s="152"/>
      <c r="UJR558" s="152"/>
      <c r="UJS558" s="152"/>
      <c r="UJT558" s="152"/>
      <c r="UJU558" s="152"/>
      <c r="UJV558" s="152"/>
      <c r="UJW558" s="152"/>
      <c r="UJX558" s="152"/>
      <c r="UJY558" s="152"/>
      <c r="UJZ558" s="152"/>
      <c r="UKA558" s="152"/>
      <c r="UKB558" s="152"/>
      <c r="UKC558" s="152"/>
      <c r="UKD558" s="152"/>
      <c r="UKE558" s="152"/>
      <c r="UKF558" s="152"/>
      <c r="UKG558" s="152"/>
      <c r="UKH558" s="152"/>
      <c r="UKI558" s="152"/>
      <c r="UKJ558" s="152"/>
      <c r="UKK558" s="152"/>
      <c r="UKL558" s="152"/>
      <c r="UKM558" s="152"/>
      <c r="UKN558" s="152"/>
      <c r="UKO558" s="152"/>
      <c r="UKP558" s="152"/>
      <c r="UKQ558" s="152"/>
      <c r="UKR558" s="152"/>
      <c r="UKS558" s="152"/>
      <c r="UKT558" s="152"/>
      <c r="UKU558" s="152"/>
      <c r="UKV558" s="152"/>
      <c r="UKW558" s="152"/>
      <c r="UKX558" s="152"/>
      <c r="UKY558" s="152"/>
      <c r="UKZ558" s="152"/>
      <c r="ULA558" s="152"/>
      <c r="ULB558" s="152"/>
      <c r="ULC558" s="152"/>
      <c r="ULD558" s="152"/>
      <c r="ULE558" s="152"/>
      <c r="ULF558" s="152"/>
      <c r="ULG558" s="152"/>
      <c r="ULH558" s="152"/>
      <c r="ULI558" s="152"/>
      <c r="ULJ558" s="152"/>
      <c r="ULK558" s="152"/>
      <c r="ULL558" s="152"/>
      <c r="ULM558" s="152"/>
      <c r="ULN558" s="152"/>
      <c r="ULO558" s="152"/>
      <c r="ULP558" s="152"/>
      <c r="ULQ558" s="152"/>
      <c r="ULR558" s="152"/>
      <c r="ULS558" s="152"/>
      <c r="ULT558" s="152"/>
      <c r="ULU558" s="152"/>
      <c r="ULV558" s="152"/>
      <c r="ULW558" s="152"/>
      <c r="ULX558" s="152"/>
      <c r="ULY558" s="152"/>
      <c r="ULZ558" s="152"/>
      <c r="UMA558" s="152"/>
      <c r="UMB558" s="152"/>
      <c r="UMC558" s="152"/>
      <c r="UMD558" s="152"/>
      <c r="UME558" s="152"/>
      <c r="UMF558" s="152"/>
      <c r="UMG558" s="152"/>
      <c r="UMH558" s="152"/>
      <c r="UMI558" s="152"/>
      <c r="UMJ558" s="152"/>
      <c r="UMK558" s="152"/>
      <c r="UML558" s="152"/>
      <c r="UMM558" s="152"/>
      <c r="UMN558" s="152"/>
      <c r="UMO558" s="152"/>
      <c r="UMP558" s="152"/>
      <c r="UMQ558" s="152"/>
      <c r="UMR558" s="152"/>
      <c r="UMS558" s="152"/>
      <c r="UMT558" s="152"/>
      <c r="UMU558" s="152"/>
      <c r="UMV558" s="152"/>
      <c r="UMW558" s="152"/>
      <c r="UMX558" s="152"/>
      <c r="UMY558" s="152"/>
      <c r="UMZ558" s="152"/>
      <c r="UNA558" s="152"/>
      <c r="UNB558" s="152"/>
      <c r="UNC558" s="152"/>
      <c r="UND558" s="152"/>
      <c r="UNE558" s="152"/>
      <c r="UNF558" s="152"/>
      <c r="UNG558" s="152"/>
      <c r="UNH558" s="152"/>
      <c r="UNI558" s="152"/>
      <c r="UNJ558" s="152"/>
      <c r="UNK558" s="152"/>
      <c r="UNL558" s="152"/>
      <c r="UNM558" s="152"/>
      <c r="UNN558" s="152"/>
      <c r="UNO558" s="152"/>
      <c r="UNP558" s="152"/>
      <c r="UNQ558" s="152"/>
      <c r="UNR558" s="152"/>
      <c r="UNS558" s="152"/>
      <c r="UNT558" s="152"/>
      <c r="UNU558" s="152"/>
      <c r="UNV558" s="152"/>
      <c r="UNW558" s="152"/>
      <c r="UNX558" s="152"/>
      <c r="UNY558" s="152"/>
      <c r="UNZ558" s="152"/>
      <c r="UOA558" s="152"/>
      <c r="UOB558" s="152"/>
      <c r="UOC558" s="152"/>
      <c r="UOD558" s="152"/>
      <c r="UOE558" s="152"/>
      <c r="UOF558" s="152"/>
      <c r="UOG558" s="152"/>
      <c r="UOH558" s="152"/>
      <c r="UOI558" s="152"/>
      <c r="UOJ558" s="152"/>
      <c r="UOK558" s="152"/>
      <c r="UOL558" s="152"/>
      <c r="UOM558" s="152"/>
      <c r="UON558" s="152"/>
      <c r="UOO558" s="152"/>
      <c r="UOP558" s="152"/>
      <c r="UOQ558" s="152"/>
      <c r="UOR558" s="152"/>
      <c r="UOS558" s="152"/>
      <c r="UOT558" s="152"/>
      <c r="UOU558" s="152"/>
      <c r="UOV558" s="152"/>
      <c r="UOW558" s="152"/>
      <c r="UOX558" s="152"/>
      <c r="UOY558" s="152"/>
      <c r="UOZ558" s="152"/>
      <c r="UPA558" s="152"/>
      <c r="UPB558" s="152"/>
      <c r="UPC558" s="152"/>
      <c r="UPD558" s="152"/>
      <c r="UPE558" s="152"/>
      <c r="UPF558" s="152"/>
      <c r="UPG558" s="152"/>
      <c r="UPH558" s="152"/>
      <c r="UPI558" s="152"/>
      <c r="UPJ558" s="152"/>
      <c r="UPK558" s="152"/>
      <c r="UPL558" s="152"/>
      <c r="UPM558" s="152"/>
      <c r="UPN558" s="152"/>
      <c r="UPO558" s="152"/>
      <c r="UPP558" s="152"/>
      <c r="UPQ558" s="152"/>
      <c r="UPR558" s="152"/>
      <c r="UPS558" s="152"/>
      <c r="UPT558" s="152"/>
      <c r="UPU558" s="152"/>
      <c r="UPV558" s="152"/>
      <c r="UPW558" s="152"/>
      <c r="UPX558" s="152"/>
      <c r="UPY558" s="152"/>
      <c r="UPZ558" s="152"/>
      <c r="UQA558" s="152"/>
      <c r="UQB558" s="152"/>
      <c r="UQC558" s="152"/>
      <c r="UQD558" s="152"/>
      <c r="UQE558" s="152"/>
      <c r="UQF558" s="152"/>
      <c r="UQG558" s="152"/>
      <c r="UQH558" s="152"/>
      <c r="UQI558" s="152"/>
      <c r="UQJ558" s="152"/>
      <c r="UQK558" s="152"/>
      <c r="UQL558" s="152"/>
      <c r="UQM558" s="152"/>
      <c r="UQN558" s="152"/>
      <c r="UQO558" s="152"/>
      <c r="UQP558" s="152"/>
      <c r="UQQ558" s="152"/>
      <c r="UQR558" s="152"/>
      <c r="UQS558" s="152"/>
      <c r="UQT558" s="152"/>
      <c r="UQU558" s="152"/>
      <c r="UQV558" s="152"/>
      <c r="UQW558" s="152"/>
      <c r="UQX558" s="152"/>
      <c r="UQY558" s="152"/>
      <c r="UQZ558" s="152"/>
      <c r="URA558" s="152"/>
      <c r="URB558" s="152"/>
      <c r="URC558" s="152"/>
      <c r="URD558" s="152"/>
      <c r="URE558" s="152"/>
      <c r="URF558" s="152"/>
      <c r="URG558" s="152"/>
      <c r="URH558" s="152"/>
      <c r="URI558" s="152"/>
      <c r="URJ558" s="152"/>
      <c r="URK558" s="152"/>
      <c r="URL558" s="152"/>
      <c r="URM558" s="152"/>
      <c r="URN558" s="152"/>
      <c r="URO558" s="152"/>
      <c r="URP558" s="152"/>
      <c r="URQ558" s="152"/>
      <c r="URR558" s="152"/>
      <c r="URS558" s="152"/>
      <c r="URT558" s="152"/>
      <c r="URU558" s="152"/>
      <c r="URV558" s="152"/>
      <c r="URW558" s="152"/>
      <c r="URX558" s="152"/>
      <c r="URY558" s="152"/>
      <c r="URZ558" s="152"/>
      <c r="USA558" s="152"/>
      <c r="USB558" s="152"/>
      <c r="USC558" s="152"/>
      <c r="USD558" s="152"/>
      <c r="USE558" s="152"/>
      <c r="USF558" s="152"/>
      <c r="USG558" s="152"/>
      <c r="USH558" s="152"/>
      <c r="USI558" s="152"/>
      <c r="USJ558" s="152"/>
      <c r="USK558" s="152"/>
      <c r="USL558" s="152"/>
      <c r="USM558" s="152"/>
      <c r="USN558" s="152"/>
      <c r="USO558" s="152"/>
      <c r="USP558" s="152"/>
      <c r="USQ558" s="152"/>
      <c r="USR558" s="152"/>
      <c r="USS558" s="152"/>
      <c r="UST558" s="152"/>
      <c r="USU558" s="152"/>
      <c r="USV558" s="152"/>
      <c r="USW558" s="152"/>
      <c r="USX558" s="152"/>
      <c r="USY558" s="152"/>
      <c r="USZ558" s="152"/>
      <c r="UTA558" s="152"/>
      <c r="UTB558" s="152"/>
      <c r="UTC558" s="152"/>
      <c r="UTD558" s="152"/>
      <c r="UTE558" s="152"/>
      <c r="UTF558" s="152"/>
      <c r="UTG558" s="152"/>
      <c r="UTH558" s="152"/>
      <c r="UTI558" s="152"/>
      <c r="UTJ558" s="152"/>
      <c r="UTK558" s="152"/>
      <c r="UTL558" s="152"/>
      <c r="UTM558" s="152"/>
      <c r="UTN558" s="152"/>
      <c r="UTO558" s="152"/>
      <c r="UTP558" s="152"/>
      <c r="UTQ558" s="152"/>
      <c r="UTR558" s="152"/>
      <c r="UTS558" s="152"/>
      <c r="UTT558" s="152"/>
      <c r="UTU558" s="152"/>
      <c r="UTV558" s="152"/>
      <c r="UTW558" s="152"/>
      <c r="UTX558" s="152"/>
      <c r="UTY558" s="152"/>
      <c r="UTZ558" s="152"/>
      <c r="UUA558" s="152"/>
      <c r="UUB558" s="152"/>
      <c r="UUC558" s="152"/>
      <c r="UUD558" s="152"/>
      <c r="UUE558" s="152"/>
      <c r="UUF558" s="152"/>
      <c r="UUG558" s="152"/>
      <c r="UUH558" s="152"/>
      <c r="UUI558" s="152"/>
      <c r="UUJ558" s="152"/>
      <c r="UUK558" s="152"/>
      <c r="UUL558" s="152"/>
      <c r="UUM558" s="152"/>
      <c r="UUN558" s="152"/>
      <c r="UUO558" s="152"/>
      <c r="UUP558" s="152"/>
      <c r="UUQ558" s="152"/>
      <c r="UUR558" s="152"/>
      <c r="UUS558" s="152"/>
      <c r="UUT558" s="152"/>
      <c r="UUU558" s="152"/>
      <c r="UUV558" s="152"/>
      <c r="UUW558" s="152"/>
      <c r="UUX558" s="152"/>
      <c r="UUY558" s="152"/>
      <c r="UUZ558" s="152"/>
      <c r="UVA558" s="152"/>
      <c r="UVB558" s="152"/>
      <c r="UVC558" s="152"/>
      <c r="UVD558" s="152"/>
      <c r="UVE558" s="152"/>
      <c r="UVF558" s="152"/>
      <c r="UVG558" s="152"/>
      <c r="UVH558" s="152"/>
      <c r="UVI558" s="152"/>
      <c r="UVJ558" s="152"/>
      <c r="UVK558" s="152"/>
      <c r="UVL558" s="152"/>
      <c r="UVM558" s="152"/>
      <c r="UVN558" s="152"/>
      <c r="UVO558" s="152"/>
      <c r="UVP558" s="152"/>
      <c r="UVQ558" s="152"/>
      <c r="UVR558" s="152"/>
      <c r="UVS558" s="152"/>
      <c r="UVT558" s="152"/>
      <c r="UVU558" s="152"/>
      <c r="UVV558" s="152"/>
      <c r="UVW558" s="152"/>
      <c r="UVX558" s="152"/>
      <c r="UVY558" s="152"/>
      <c r="UVZ558" s="152"/>
      <c r="UWA558" s="152"/>
      <c r="UWB558" s="152"/>
      <c r="UWC558" s="152"/>
      <c r="UWD558" s="152"/>
      <c r="UWE558" s="152"/>
      <c r="UWF558" s="152"/>
      <c r="UWG558" s="152"/>
      <c r="UWH558" s="152"/>
      <c r="UWI558" s="152"/>
      <c r="UWJ558" s="152"/>
      <c r="UWK558" s="152"/>
      <c r="UWL558" s="152"/>
      <c r="UWM558" s="152"/>
      <c r="UWN558" s="152"/>
      <c r="UWO558" s="152"/>
      <c r="UWP558" s="152"/>
      <c r="UWQ558" s="152"/>
      <c r="UWR558" s="152"/>
      <c r="UWS558" s="152"/>
      <c r="UWT558" s="152"/>
      <c r="UWU558" s="152"/>
      <c r="UWV558" s="152"/>
      <c r="UWW558" s="152"/>
      <c r="UWX558" s="152"/>
      <c r="UWY558" s="152"/>
      <c r="UWZ558" s="152"/>
      <c r="UXA558" s="152"/>
      <c r="UXB558" s="152"/>
      <c r="UXC558" s="152"/>
      <c r="UXD558" s="152"/>
      <c r="UXE558" s="152"/>
      <c r="UXF558" s="152"/>
      <c r="UXG558" s="152"/>
      <c r="UXH558" s="152"/>
      <c r="UXI558" s="152"/>
      <c r="UXJ558" s="152"/>
      <c r="UXK558" s="152"/>
      <c r="UXL558" s="152"/>
      <c r="UXM558" s="152"/>
      <c r="UXN558" s="152"/>
      <c r="UXO558" s="152"/>
      <c r="UXP558" s="152"/>
      <c r="UXQ558" s="152"/>
      <c r="UXR558" s="152"/>
      <c r="UXS558" s="152"/>
      <c r="UXT558" s="152"/>
      <c r="UXU558" s="152"/>
      <c r="UXV558" s="152"/>
      <c r="UXW558" s="152"/>
      <c r="UXX558" s="152"/>
      <c r="UXY558" s="152"/>
      <c r="UXZ558" s="152"/>
      <c r="UYA558" s="152"/>
      <c r="UYB558" s="152"/>
      <c r="UYC558" s="152"/>
      <c r="UYD558" s="152"/>
      <c r="UYE558" s="152"/>
      <c r="UYF558" s="152"/>
      <c r="UYG558" s="152"/>
      <c r="UYH558" s="152"/>
      <c r="UYI558" s="152"/>
      <c r="UYJ558" s="152"/>
      <c r="UYK558" s="152"/>
      <c r="UYL558" s="152"/>
      <c r="UYM558" s="152"/>
      <c r="UYN558" s="152"/>
      <c r="UYO558" s="152"/>
      <c r="UYP558" s="152"/>
      <c r="UYQ558" s="152"/>
      <c r="UYR558" s="152"/>
      <c r="UYS558" s="152"/>
      <c r="UYT558" s="152"/>
      <c r="UYU558" s="152"/>
      <c r="UYV558" s="152"/>
      <c r="UYW558" s="152"/>
      <c r="UYX558" s="152"/>
      <c r="UYY558" s="152"/>
      <c r="UYZ558" s="152"/>
      <c r="UZA558" s="152"/>
      <c r="UZB558" s="152"/>
      <c r="UZC558" s="152"/>
      <c r="UZD558" s="152"/>
      <c r="UZE558" s="152"/>
      <c r="UZF558" s="152"/>
      <c r="UZG558" s="152"/>
      <c r="UZH558" s="152"/>
      <c r="UZI558" s="152"/>
      <c r="UZJ558" s="152"/>
      <c r="UZK558" s="152"/>
      <c r="UZL558" s="152"/>
      <c r="UZM558" s="152"/>
      <c r="UZN558" s="152"/>
      <c r="UZO558" s="152"/>
      <c r="UZP558" s="152"/>
      <c r="UZQ558" s="152"/>
      <c r="UZR558" s="152"/>
      <c r="UZS558" s="152"/>
      <c r="UZT558" s="152"/>
      <c r="UZU558" s="152"/>
      <c r="UZV558" s="152"/>
      <c r="UZW558" s="152"/>
      <c r="UZX558" s="152"/>
      <c r="UZY558" s="152"/>
      <c r="UZZ558" s="152"/>
      <c r="VAA558" s="152"/>
      <c r="VAB558" s="152"/>
      <c r="VAC558" s="152"/>
      <c r="VAD558" s="152"/>
      <c r="VAE558" s="152"/>
      <c r="VAF558" s="152"/>
      <c r="VAG558" s="152"/>
      <c r="VAH558" s="152"/>
      <c r="VAI558" s="152"/>
      <c r="VAJ558" s="152"/>
      <c r="VAK558" s="152"/>
      <c r="VAL558" s="152"/>
      <c r="VAM558" s="152"/>
      <c r="VAN558" s="152"/>
      <c r="VAO558" s="152"/>
      <c r="VAP558" s="152"/>
      <c r="VAQ558" s="152"/>
      <c r="VAR558" s="152"/>
      <c r="VAS558" s="152"/>
      <c r="VAT558" s="152"/>
      <c r="VAU558" s="152"/>
      <c r="VAV558" s="152"/>
      <c r="VAW558" s="152"/>
      <c r="VAX558" s="152"/>
      <c r="VAY558" s="152"/>
      <c r="VAZ558" s="152"/>
      <c r="VBA558" s="152"/>
      <c r="VBB558" s="152"/>
      <c r="VBC558" s="152"/>
      <c r="VBD558" s="152"/>
      <c r="VBE558" s="152"/>
      <c r="VBF558" s="152"/>
      <c r="VBG558" s="152"/>
      <c r="VBH558" s="152"/>
      <c r="VBI558" s="152"/>
      <c r="VBJ558" s="152"/>
      <c r="VBK558" s="152"/>
      <c r="VBL558" s="152"/>
      <c r="VBM558" s="152"/>
      <c r="VBN558" s="152"/>
      <c r="VBO558" s="152"/>
      <c r="VBP558" s="152"/>
      <c r="VBQ558" s="152"/>
      <c r="VBR558" s="152"/>
      <c r="VBS558" s="152"/>
      <c r="VBT558" s="152"/>
      <c r="VBU558" s="152"/>
      <c r="VBV558" s="152"/>
      <c r="VBW558" s="152"/>
      <c r="VBX558" s="152"/>
      <c r="VBY558" s="152"/>
      <c r="VBZ558" s="152"/>
      <c r="VCA558" s="152"/>
      <c r="VCB558" s="152"/>
      <c r="VCC558" s="152"/>
      <c r="VCD558" s="152"/>
      <c r="VCE558" s="152"/>
      <c r="VCF558" s="152"/>
      <c r="VCG558" s="152"/>
      <c r="VCH558" s="152"/>
      <c r="VCI558" s="152"/>
      <c r="VCJ558" s="152"/>
      <c r="VCK558" s="152"/>
      <c r="VCL558" s="152"/>
      <c r="VCM558" s="152"/>
      <c r="VCN558" s="152"/>
      <c r="VCO558" s="152"/>
      <c r="VCP558" s="152"/>
      <c r="VCQ558" s="152"/>
      <c r="VCR558" s="152"/>
      <c r="VCS558" s="152"/>
      <c r="VCT558" s="152"/>
      <c r="VCU558" s="152"/>
      <c r="VCV558" s="152"/>
      <c r="VCW558" s="152"/>
      <c r="VCX558" s="152"/>
      <c r="VCY558" s="152"/>
      <c r="VCZ558" s="152"/>
      <c r="VDA558" s="152"/>
      <c r="VDB558" s="152"/>
      <c r="VDC558" s="152"/>
      <c r="VDD558" s="152"/>
      <c r="VDE558" s="152"/>
      <c r="VDF558" s="152"/>
      <c r="VDG558" s="152"/>
      <c r="VDH558" s="152"/>
      <c r="VDI558" s="152"/>
      <c r="VDJ558" s="152"/>
      <c r="VDK558" s="152"/>
      <c r="VDL558" s="152"/>
      <c r="VDM558" s="152"/>
      <c r="VDN558" s="152"/>
      <c r="VDO558" s="152"/>
      <c r="VDP558" s="152"/>
      <c r="VDQ558" s="152"/>
      <c r="VDR558" s="152"/>
      <c r="VDS558" s="152"/>
      <c r="VDT558" s="152"/>
      <c r="VDU558" s="152"/>
      <c r="VDV558" s="152"/>
      <c r="VDW558" s="152"/>
      <c r="VDX558" s="152"/>
      <c r="VDY558" s="152"/>
      <c r="VDZ558" s="152"/>
      <c r="VEA558" s="152"/>
      <c r="VEB558" s="152"/>
      <c r="VEC558" s="152"/>
      <c r="VED558" s="152"/>
      <c r="VEE558" s="152"/>
      <c r="VEF558" s="152"/>
      <c r="VEG558" s="152"/>
      <c r="VEH558" s="152"/>
      <c r="VEI558" s="152"/>
      <c r="VEJ558" s="152"/>
      <c r="VEK558" s="152"/>
      <c r="VEL558" s="152"/>
      <c r="VEM558" s="152"/>
      <c r="VEN558" s="152"/>
      <c r="VEO558" s="152"/>
      <c r="VEP558" s="152"/>
      <c r="VEQ558" s="152"/>
      <c r="VER558" s="152"/>
      <c r="VES558" s="152"/>
      <c r="VET558" s="152"/>
      <c r="VEU558" s="152"/>
      <c r="VEV558" s="152"/>
      <c r="VEW558" s="152"/>
      <c r="VEX558" s="152"/>
      <c r="VEY558" s="152"/>
      <c r="VEZ558" s="152"/>
      <c r="VFA558" s="152"/>
      <c r="VFB558" s="152"/>
      <c r="VFC558" s="152"/>
      <c r="VFD558" s="152"/>
      <c r="VFE558" s="152"/>
      <c r="VFF558" s="152"/>
      <c r="VFG558" s="152"/>
      <c r="VFH558" s="152"/>
      <c r="VFI558" s="152"/>
      <c r="VFJ558" s="152"/>
      <c r="VFK558" s="152"/>
      <c r="VFL558" s="152"/>
      <c r="VFM558" s="152"/>
      <c r="VFN558" s="152"/>
      <c r="VFO558" s="152"/>
      <c r="VFP558" s="152"/>
      <c r="VFQ558" s="152"/>
      <c r="VFR558" s="152"/>
      <c r="VFS558" s="152"/>
      <c r="VFT558" s="152"/>
      <c r="VFU558" s="152"/>
      <c r="VFV558" s="152"/>
      <c r="VFW558" s="152"/>
      <c r="VFX558" s="152"/>
      <c r="VFY558" s="152"/>
      <c r="VFZ558" s="152"/>
      <c r="VGA558" s="152"/>
      <c r="VGB558" s="152"/>
      <c r="VGC558" s="152"/>
      <c r="VGD558" s="152"/>
      <c r="VGE558" s="152"/>
      <c r="VGF558" s="152"/>
      <c r="VGG558" s="152"/>
      <c r="VGH558" s="152"/>
      <c r="VGI558" s="152"/>
      <c r="VGJ558" s="152"/>
      <c r="VGK558" s="152"/>
      <c r="VGL558" s="152"/>
      <c r="VGM558" s="152"/>
      <c r="VGN558" s="152"/>
      <c r="VGO558" s="152"/>
      <c r="VGP558" s="152"/>
      <c r="VGQ558" s="152"/>
      <c r="VGR558" s="152"/>
      <c r="VGS558" s="152"/>
      <c r="VGT558" s="152"/>
      <c r="VGU558" s="152"/>
      <c r="VGV558" s="152"/>
      <c r="VGW558" s="152"/>
      <c r="VGX558" s="152"/>
      <c r="VGY558" s="152"/>
      <c r="VGZ558" s="152"/>
      <c r="VHA558" s="152"/>
      <c r="VHB558" s="152"/>
      <c r="VHC558" s="152"/>
      <c r="VHD558" s="152"/>
      <c r="VHE558" s="152"/>
      <c r="VHF558" s="152"/>
      <c r="VHG558" s="152"/>
      <c r="VHH558" s="152"/>
      <c r="VHI558" s="152"/>
      <c r="VHJ558" s="152"/>
      <c r="VHK558" s="152"/>
      <c r="VHL558" s="152"/>
      <c r="VHM558" s="152"/>
      <c r="VHN558" s="152"/>
      <c r="VHO558" s="152"/>
      <c r="VHP558" s="152"/>
      <c r="VHQ558" s="152"/>
      <c r="VHR558" s="152"/>
      <c r="VHS558" s="152"/>
      <c r="VHT558" s="152"/>
      <c r="VHU558" s="152"/>
      <c r="VHV558" s="152"/>
      <c r="VHW558" s="152"/>
      <c r="VHX558" s="152"/>
      <c r="VHY558" s="152"/>
      <c r="VHZ558" s="152"/>
      <c r="VIA558" s="152"/>
      <c r="VIB558" s="152"/>
      <c r="VIC558" s="152"/>
      <c r="VID558" s="152"/>
      <c r="VIE558" s="152"/>
      <c r="VIF558" s="152"/>
      <c r="VIG558" s="152"/>
      <c r="VIH558" s="152"/>
      <c r="VII558" s="152"/>
      <c r="VIJ558" s="152"/>
      <c r="VIK558" s="152"/>
      <c r="VIL558" s="152"/>
      <c r="VIM558" s="152"/>
      <c r="VIN558" s="152"/>
      <c r="VIO558" s="152"/>
      <c r="VIP558" s="152"/>
      <c r="VIQ558" s="152"/>
      <c r="VIR558" s="152"/>
      <c r="VIS558" s="152"/>
      <c r="VIT558" s="152"/>
      <c r="VIU558" s="152"/>
      <c r="VIV558" s="152"/>
      <c r="VIW558" s="152"/>
      <c r="VIX558" s="152"/>
      <c r="VIY558" s="152"/>
      <c r="VIZ558" s="152"/>
      <c r="VJA558" s="152"/>
      <c r="VJB558" s="152"/>
      <c r="VJC558" s="152"/>
      <c r="VJD558" s="152"/>
      <c r="VJE558" s="152"/>
      <c r="VJF558" s="152"/>
      <c r="VJG558" s="152"/>
      <c r="VJH558" s="152"/>
      <c r="VJI558" s="152"/>
      <c r="VJJ558" s="152"/>
      <c r="VJK558" s="152"/>
      <c r="VJL558" s="152"/>
      <c r="VJM558" s="152"/>
      <c r="VJN558" s="152"/>
      <c r="VJO558" s="152"/>
      <c r="VJP558" s="152"/>
      <c r="VJQ558" s="152"/>
      <c r="VJR558" s="152"/>
      <c r="VJS558" s="152"/>
      <c r="VJT558" s="152"/>
      <c r="VJU558" s="152"/>
      <c r="VJV558" s="152"/>
      <c r="VJW558" s="152"/>
      <c r="VJX558" s="152"/>
      <c r="VJY558" s="152"/>
      <c r="VJZ558" s="152"/>
      <c r="VKA558" s="152"/>
      <c r="VKB558" s="152"/>
      <c r="VKC558" s="152"/>
      <c r="VKD558" s="152"/>
      <c r="VKE558" s="152"/>
      <c r="VKF558" s="152"/>
      <c r="VKG558" s="152"/>
      <c r="VKH558" s="152"/>
      <c r="VKI558" s="152"/>
      <c r="VKJ558" s="152"/>
      <c r="VKK558" s="152"/>
      <c r="VKL558" s="152"/>
      <c r="VKM558" s="152"/>
      <c r="VKN558" s="152"/>
      <c r="VKO558" s="152"/>
      <c r="VKP558" s="152"/>
      <c r="VKQ558" s="152"/>
      <c r="VKR558" s="152"/>
      <c r="VKS558" s="152"/>
      <c r="VKT558" s="152"/>
      <c r="VKU558" s="152"/>
      <c r="VKV558" s="152"/>
      <c r="VKW558" s="152"/>
      <c r="VKX558" s="152"/>
      <c r="VKY558" s="152"/>
      <c r="VKZ558" s="152"/>
      <c r="VLA558" s="152"/>
      <c r="VLB558" s="152"/>
      <c r="VLC558" s="152"/>
      <c r="VLD558" s="152"/>
      <c r="VLE558" s="152"/>
      <c r="VLF558" s="152"/>
      <c r="VLG558" s="152"/>
      <c r="VLH558" s="152"/>
      <c r="VLI558" s="152"/>
      <c r="VLJ558" s="152"/>
      <c r="VLK558" s="152"/>
      <c r="VLL558" s="152"/>
      <c r="VLM558" s="152"/>
      <c r="VLN558" s="152"/>
      <c r="VLO558" s="152"/>
      <c r="VLP558" s="152"/>
      <c r="VLQ558" s="152"/>
      <c r="VLR558" s="152"/>
      <c r="VLS558" s="152"/>
      <c r="VLT558" s="152"/>
      <c r="VLU558" s="152"/>
      <c r="VLV558" s="152"/>
      <c r="VLW558" s="152"/>
      <c r="VLX558" s="152"/>
      <c r="VLY558" s="152"/>
      <c r="VLZ558" s="152"/>
      <c r="VMA558" s="152"/>
      <c r="VMB558" s="152"/>
      <c r="VMC558" s="152"/>
      <c r="VMD558" s="152"/>
      <c r="VME558" s="152"/>
      <c r="VMF558" s="152"/>
      <c r="VMG558" s="152"/>
      <c r="VMH558" s="152"/>
      <c r="VMI558" s="152"/>
      <c r="VMJ558" s="152"/>
      <c r="VMK558" s="152"/>
      <c r="VML558" s="152"/>
      <c r="VMM558" s="152"/>
      <c r="VMN558" s="152"/>
      <c r="VMO558" s="152"/>
      <c r="VMP558" s="152"/>
      <c r="VMQ558" s="152"/>
      <c r="VMR558" s="152"/>
      <c r="VMS558" s="152"/>
      <c r="VMT558" s="152"/>
      <c r="VMU558" s="152"/>
      <c r="VMV558" s="152"/>
      <c r="VMW558" s="152"/>
      <c r="VMX558" s="152"/>
      <c r="VMY558" s="152"/>
      <c r="VMZ558" s="152"/>
      <c r="VNA558" s="152"/>
      <c r="VNB558" s="152"/>
      <c r="VNC558" s="152"/>
      <c r="VND558" s="152"/>
      <c r="VNE558" s="152"/>
      <c r="VNF558" s="152"/>
      <c r="VNG558" s="152"/>
      <c r="VNH558" s="152"/>
      <c r="VNI558" s="152"/>
      <c r="VNJ558" s="152"/>
      <c r="VNK558" s="152"/>
      <c r="VNL558" s="152"/>
      <c r="VNM558" s="152"/>
      <c r="VNN558" s="152"/>
      <c r="VNO558" s="152"/>
      <c r="VNP558" s="152"/>
      <c r="VNQ558" s="152"/>
      <c r="VNR558" s="152"/>
      <c r="VNS558" s="152"/>
      <c r="VNT558" s="152"/>
      <c r="VNU558" s="152"/>
      <c r="VNV558" s="152"/>
      <c r="VNW558" s="152"/>
      <c r="VNX558" s="152"/>
      <c r="VNY558" s="152"/>
      <c r="VNZ558" s="152"/>
      <c r="VOA558" s="152"/>
      <c r="VOB558" s="152"/>
      <c r="VOC558" s="152"/>
      <c r="VOD558" s="152"/>
      <c r="VOE558" s="152"/>
      <c r="VOF558" s="152"/>
      <c r="VOG558" s="152"/>
      <c r="VOH558" s="152"/>
      <c r="VOI558" s="152"/>
      <c r="VOJ558" s="152"/>
      <c r="VOK558" s="152"/>
      <c r="VOL558" s="152"/>
      <c r="VOM558" s="152"/>
      <c r="VON558" s="152"/>
      <c r="VOO558" s="152"/>
      <c r="VOP558" s="152"/>
      <c r="VOQ558" s="152"/>
      <c r="VOR558" s="152"/>
      <c r="VOS558" s="152"/>
      <c r="VOT558" s="152"/>
      <c r="VOU558" s="152"/>
      <c r="VOV558" s="152"/>
      <c r="VOW558" s="152"/>
      <c r="VOX558" s="152"/>
      <c r="VOY558" s="152"/>
      <c r="VOZ558" s="152"/>
      <c r="VPA558" s="152"/>
      <c r="VPB558" s="152"/>
      <c r="VPC558" s="152"/>
      <c r="VPD558" s="152"/>
      <c r="VPE558" s="152"/>
      <c r="VPF558" s="152"/>
      <c r="VPG558" s="152"/>
      <c r="VPH558" s="152"/>
      <c r="VPI558" s="152"/>
      <c r="VPJ558" s="152"/>
      <c r="VPK558" s="152"/>
      <c r="VPL558" s="152"/>
      <c r="VPM558" s="152"/>
      <c r="VPN558" s="152"/>
      <c r="VPO558" s="152"/>
      <c r="VPP558" s="152"/>
      <c r="VPQ558" s="152"/>
      <c r="VPR558" s="152"/>
      <c r="VPS558" s="152"/>
      <c r="VPT558" s="152"/>
      <c r="VPU558" s="152"/>
      <c r="VPV558" s="152"/>
      <c r="VPW558" s="152"/>
      <c r="VPX558" s="152"/>
      <c r="VPY558" s="152"/>
      <c r="VPZ558" s="152"/>
      <c r="VQA558" s="152"/>
      <c r="VQB558" s="152"/>
      <c r="VQC558" s="152"/>
      <c r="VQD558" s="152"/>
      <c r="VQE558" s="152"/>
      <c r="VQF558" s="152"/>
      <c r="VQG558" s="152"/>
      <c r="VQH558" s="152"/>
      <c r="VQI558" s="152"/>
      <c r="VQJ558" s="152"/>
      <c r="VQK558" s="152"/>
      <c r="VQL558" s="152"/>
      <c r="VQM558" s="152"/>
      <c r="VQN558" s="152"/>
      <c r="VQO558" s="152"/>
      <c r="VQP558" s="152"/>
      <c r="VQQ558" s="152"/>
      <c r="VQR558" s="152"/>
      <c r="VQS558" s="152"/>
      <c r="VQT558" s="152"/>
      <c r="VQU558" s="152"/>
      <c r="VQV558" s="152"/>
      <c r="VQW558" s="152"/>
      <c r="VQX558" s="152"/>
      <c r="VQY558" s="152"/>
      <c r="VQZ558" s="152"/>
      <c r="VRA558" s="152"/>
      <c r="VRB558" s="152"/>
      <c r="VRC558" s="152"/>
      <c r="VRD558" s="152"/>
      <c r="VRE558" s="152"/>
      <c r="VRF558" s="152"/>
      <c r="VRG558" s="152"/>
      <c r="VRH558" s="152"/>
      <c r="VRI558" s="152"/>
      <c r="VRJ558" s="152"/>
      <c r="VRK558" s="152"/>
      <c r="VRL558" s="152"/>
      <c r="VRM558" s="152"/>
      <c r="VRN558" s="152"/>
      <c r="VRO558" s="152"/>
      <c r="VRP558" s="152"/>
      <c r="VRQ558" s="152"/>
      <c r="VRR558" s="152"/>
      <c r="VRS558" s="152"/>
      <c r="VRT558" s="152"/>
      <c r="VRU558" s="152"/>
      <c r="VRV558" s="152"/>
      <c r="VRW558" s="152"/>
      <c r="VRX558" s="152"/>
      <c r="VRY558" s="152"/>
      <c r="VRZ558" s="152"/>
      <c r="VSA558" s="152"/>
      <c r="VSB558" s="152"/>
      <c r="VSC558" s="152"/>
      <c r="VSD558" s="152"/>
      <c r="VSE558" s="152"/>
      <c r="VSF558" s="152"/>
      <c r="VSG558" s="152"/>
      <c r="VSH558" s="152"/>
      <c r="VSI558" s="152"/>
      <c r="VSJ558" s="152"/>
      <c r="VSK558" s="152"/>
      <c r="VSL558" s="152"/>
      <c r="VSM558" s="152"/>
      <c r="VSN558" s="152"/>
      <c r="VSO558" s="152"/>
      <c r="VSP558" s="152"/>
      <c r="VSQ558" s="152"/>
      <c r="VSR558" s="152"/>
      <c r="VSS558" s="152"/>
      <c r="VST558" s="152"/>
      <c r="VSU558" s="152"/>
      <c r="VSV558" s="152"/>
      <c r="VSW558" s="152"/>
      <c r="VSX558" s="152"/>
      <c r="VSY558" s="152"/>
      <c r="VSZ558" s="152"/>
      <c r="VTA558" s="152"/>
      <c r="VTB558" s="152"/>
      <c r="VTC558" s="152"/>
      <c r="VTD558" s="152"/>
      <c r="VTE558" s="152"/>
      <c r="VTF558" s="152"/>
      <c r="VTG558" s="152"/>
      <c r="VTH558" s="152"/>
      <c r="VTI558" s="152"/>
      <c r="VTJ558" s="152"/>
      <c r="VTK558" s="152"/>
      <c r="VTL558" s="152"/>
      <c r="VTM558" s="152"/>
      <c r="VTN558" s="152"/>
      <c r="VTO558" s="152"/>
      <c r="VTP558" s="152"/>
      <c r="VTQ558" s="152"/>
      <c r="VTR558" s="152"/>
      <c r="VTS558" s="152"/>
      <c r="VTT558" s="152"/>
      <c r="VTU558" s="152"/>
      <c r="VTV558" s="152"/>
      <c r="VTW558" s="152"/>
      <c r="VTX558" s="152"/>
      <c r="VTY558" s="152"/>
      <c r="VTZ558" s="152"/>
      <c r="VUA558" s="152"/>
      <c r="VUB558" s="152"/>
      <c r="VUC558" s="152"/>
      <c r="VUD558" s="152"/>
      <c r="VUE558" s="152"/>
      <c r="VUF558" s="152"/>
      <c r="VUG558" s="152"/>
      <c r="VUH558" s="152"/>
      <c r="VUI558" s="152"/>
      <c r="VUJ558" s="152"/>
      <c r="VUK558" s="152"/>
      <c r="VUL558" s="152"/>
      <c r="VUM558" s="152"/>
      <c r="VUN558" s="152"/>
      <c r="VUO558" s="152"/>
      <c r="VUP558" s="152"/>
      <c r="VUQ558" s="152"/>
      <c r="VUR558" s="152"/>
      <c r="VUS558" s="152"/>
      <c r="VUT558" s="152"/>
      <c r="VUU558" s="152"/>
      <c r="VUV558" s="152"/>
      <c r="VUW558" s="152"/>
      <c r="VUX558" s="152"/>
      <c r="VUY558" s="152"/>
      <c r="VUZ558" s="152"/>
      <c r="VVA558" s="152"/>
      <c r="VVB558" s="152"/>
      <c r="VVC558" s="152"/>
      <c r="VVD558" s="152"/>
      <c r="VVE558" s="152"/>
      <c r="VVF558" s="152"/>
      <c r="VVG558" s="152"/>
      <c r="VVH558" s="152"/>
      <c r="VVI558" s="152"/>
      <c r="VVJ558" s="152"/>
      <c r="VVK558" s="152"/>
      <c r="VVL558" s="152"/>
      <c r="VVM558" s="152"/>
      <c r="VVN558" s="152"/>
      <c r="VVO558" s="152"/>
      <c r="VVP558" s="152"/>
      <c r="VVQ558" s="152"/>
      <c r="VVR558" s="152"/>
      <c r="VVS558" s="152"/>
      <c r="VVT558" s="152"/>
      <c r="VVU558" s="152"/>
      <c r="VVV558" s="152"/>
      <c r="VVW558" s="152"/>
      <c r="VVX558" s="152"/>
      <c r="VVY558" s="152"/>
      <c r="VVZ558" s="152"/>
      <c r="VWA558" s="152"/>
      <c r="VWB558" s="152"/>
      <c r="VWC558" s="152"/>
      <c r="VWD558" s="152"/>
      <c r="VWE558" s="152"/>
      <c r="VWF558" s="152"/>
      <c r="VWG558" s="152"/>
      <c r="VWH558" s="152"/>
      <c r="VWI558" s="152"/>
      <c r="VWJ558" s="152"/>
      <c r="VWK558" s="152"/>
      <c r="VWL558" s="152"/>
      <c r="VWM558" s="152"/>
      <c r="VWN558" s="152"/>
      <c r="VWO558" s="152"/>
      <c r="VWP558" s="152"/>
      <c r="VWQ558" s="152"/>
      <c r="VWR558" s="152"/>
      <c r="VWS558" s="152"/>
      <c r="VWT558" s="152"/>
      <c r="VWU558" s="152"/>
      <c r="VWV558" s="152"/>
      <c r="VWW558" s="152"/>
      <c r="VWX558" s="152"/>
      <c r="VWY558" s="152"/>
      <c r="VWZ558" s="152"/>
      <c r="VXA558" s="152"/>
      <c r="VXB558" s="152"/>
      <c r="VXC558" s="152"/>
      <c r="VXD558" s="152"/>
      <c r="VXE558" s="152"/>
      <c r="VXF558" s="152"/>
      <c r="VXG558" s="152"/>
      <c r="VXH558" s="152"/>
      <c r="VXI558" s="152"/>
      <c r="VXJ558" s="152"/>
      <c r="VXK558" s="152"/>
      <c r="VXL558" s="152"/>
      <c r="VXM558" s="152"/>
      <c r="VXN558" s="152"/>
      <c r="VXO558" s="152"/>
      <c r="VXP558" s="152"/>
      <c r="VXQ558" s="152"/>
      <c r="VXR558" s="152"/>
      <c r="VXS558" s="152"/>
      <c r="VXT558" s="152"/>
      <c r="VXU558" s="152"/>
      <c r="VXV558" s="152"/>
      <c r="VXW558" s="152"/>
      <c r="VXX558" s="152"/>
      <c r="VXY558" s="152"/>
      <c r="VXZ558" s="152"/>
      <c r="VYA558" s="152"/>
      <c r="VYB558" s="152"/>
      <c r="VYC558" s="152"/>
      <c r="VYD558" s="152"/>
      <c r="VYE558" s="152"/>
      <c r="VYF558" s="152"/>
      <c r="VYG558" s="152"/>
      <c r="VYH558" s="152"/>
      <c r="VYI558" s="152"/>
      <c r="VYJ558" s="152"/>
      <c r="VYK558" s="152"/>
      <c r="VYL558" s="152"/>
      <c r="VYM558" s="152"/>
      <c r="VYN558" s="152"/>
      <c r="VYO558" s="152"/>
      <c r="VYP558" s="152"/>
      <c r="VYQ558" s="152"/>
      <c r="VYR558" s="152"/>
      <c r="VYS558" s="152"/>
      <c r="VYT558" s="152"/>
      <c r="VYU558" s="152"/>
      <c r="VYV558" s="152"/>
      <c r="VYW558" s="152"/>
      <c r="VYX558" s="152"/>
      <c r="VYY558" s="152"/>
      <c r="VYZ558" s="152"/>
      <c r="VZA558" s="152"/>
      <c r="VZB558" s="152"/>
      <c r="VZC558" s="152"/>
      <c r="VZD558" s="152"/>
      <c r="VZE558" s="152"/>
      <c r="VZF558" s="152"/>
      <c r="VZG558" s="152"/>
      <c r="VZH558" s="152"/>
      <c r="VZI558" s="152"/>
      <c r="VZJ558" s="152"/>
      <c r="VZK558" s="152"/>
      <c r="VZL558" s="152"/>
      <c r="VZM558" s="152"/>
      <c r="VZN558" s="152"/>
      <c r="VZO558" s="152"/>
      <c r="VZP558" s="152"/>
      <c r="VZQ558" s="152"/>
      <c r="VZR558" s="152"/>
      <c r="VZS558" s="152"/>
      <c r="VZT558" s="152"/>
      <c r="VZU558" s="152"/>
      <c r="VZV558" s="152"/>
      <c r="VZW558" s="152"/>
      <c r="VZX558" s="152"/>
      <c r="VZY558" s="152"/>
      <c r="VZZ558" s="152"/>
      <c r="WAA558" s="152"/>
      <c r="WAB558" s="152"/>
      <c r="WAC558" s="152"/>
      <c r="WAD558" s="152"/>
      <c r="WAE558" s="152"/>
      <c r="WAF558" s="152"/>
      <c r="WAG558" s="152"/>
      <c r="WAH558" s="152"/>
      <c r="WAI558" s="152"/>
      <c r="WAJ558" s="152"/>
      <c r="WAK558" s="152"/>
      <c r="WAL558" s="152"/>
      <c r="WAM558" s="152"/>
      <c r="WAN558" s="152"/>
      <c r="WAO558" s="152"/>
      <c r="WAP558" s="152"/>
      <c r="WAQ558" s="152"/>
      <c r="WAR558" s="152"/>
      <c r="WAS558" s="152"/>
      <c r="WAT558" s="152"/>
      <c r="WAU558" s="152"/>
      <c r="WAV558" s="152"/>
      <c r="WAW558" s="152"/>
      <c r="WAX558" s="152"/>
      <c r="WAY558" s="152"/>
      <c r="WAZ558" s="152"/>
      <c r="WBA558" s="152"/>
      <c r="WBB558" s="152"/>
      <c r="WBC558" s="152"/>
      <c r="WBD558" s="152"/>
      <c r="WBE558" s="152"/>
      <c r="WBF558" s="152"/>
      <c r="WBG558" s="152"/>
      <c r="WBH558" s="152"/>
      <c r="WBI558" s="152"/>
      <c r="WBJ558" s="152"/>
      <c r="WBK558" s="152"/>
      <c r="WBL558" s="152"/>
      <c r="WBM558" s="152"/>
      <c r="WBN558" s="152"/>
      <c r="WBO558" s="152"/>
      <c r="WBP558" s="152"/>
      <c r="WBQ558" s="152"/>
      <c r="WBR558" s="152"/>
      <c r="WBS558" s="152"/>
      <c r="WBT558" s="152"/>
      <c r="WBU558" s="152"/>
      <c r="WBV558" s="152"/>
      <c r="WBW558" s="152"/>
      <c r="WBX558" s="152"/>
      <c r="WBY558" s="152"/>
      <c r="WBZ558" s="152"/>
      <c r="WCA558" s="152"/>
      <c r="WCB558" s="152"/>
      <c r="WCC558" s="152"/>
      <c r="WCD558" s="152"/>
      <c r="WCE558" s="152"/>
      <c r="WCF558" s="152"/>
      <c r="WCG558" s="152"/>
      <c r="WCH558" s="152"/>
      <c r="WCI558" s="152"/>
      <c r="WCJ558" s="152"/>
      <c r="WCK558" s="152"/>
      <c r="WCL558" s="152"/>
      <c r="WCM558" s="152"/>
      <c r="WCN558" s="152"/>
      <c r="WCO558" s="152"/>
      <c r="WCP558" s="152"/>
      <c r="WCQ558" s="152"/>
      <c r="WCR558" s="152"/>
      <c r="WCS558" s="152"/>
      <c r="WCT558" s="152"/>
      <c r="WCU558" s="152"/>
      <c r="WCV558" s="152"/>
      <c r="WCW558" s="152"/>
      <c r="WCX558" s="152"/>
      <c r="WCY558" s="152"/>
      <c r="WCZ558" s="152"/>
      <c r="WDA558" s="152"/>
      <c r="WDB558" s="152"/>
      <c r="WDC558" s="152"/>
      <c r="WDD558" s="152"/>
      <c r="WDE558" s="152"/>
      <c r="WDF558" s="152"/>
      <c r="WDG558" s="152"/>
      <c r="WDH558" s="152"/>
      <c r="WDI558" s="152"/>
      <c r="WDJ558" s="152"/>
      <c r="WDK558" s="152"/>
      <c r="WDL558" s="152"/>
      <c r="WDM558" s="152"/>
      <c r="WDN558" s="152"/>
      <c r="WDO558" s="152"/>
      <c r="WDP558" s="152"/>
      <c r="WDQ558" s="152"/>
      <c r="WDR558" s="152"/>
      <c r="WDS558" s="152"/>
      <c r="WDT558" s="152"/>
      <c r="WDU558" s="152"/>
      <c r="WDV558" s="152"/>
      <c r="WDW558" s="152"/>
      <c r="WDX558" s="152"/>
      <c r="WDY558" s="152"/>
      <c r="WDZ558" s="152"/>
      <c r="WEA558" s="152"/>
      <c r="WEB558" s="152"/>
      <c r="WEC558" s="152"/>
      <c r="WED558" s="152"/>
      <c r="WEE558" s="152"/>
      <c r="WEF558" s="152"/>
      <c r="WEG558" s="152"/>
      <c r="WEH558" s="152"/>
      <c r="WEI558" s="152"/>
      <c r="WEJ558" s="152"/>
      <c r="WEK558" s="152"/>
      <c r="WEL558" s="152"/>
      <c r="WEM558" s="152"/>
      <c r="WEN558" s="152"/>
      <c r="WEO558" s="152"/>
      <c r="WEP558" s="152"/>
      <c r="WEQ558" s="152"/>
      <c r="WER558" s="152"/>
      <c r="WES558" s="152"/>
      <c r="WET558" s="152"/>
      <c r="WEU558" s="152"/>
      <c r="WEV558" s="152"/>
      <c r="WEW558" s="152"/>
      <c r="WEX558" s="152"/>
      <c r="WEY558" s="152"/>
      <c r="WEZ558" s="152"/>
      <c r="WFA558" s="152"/>
      <c r="WFB558" s="152"/>
      <c r="WFC558" s="152"/>
      <c r="WFD558" s="152"/>
      <c r="WFE558" s="152"/>
      <c r="WFF558" s="152"/>
      <c r="WFG558" s="152"/>
      <c r="WFH558" s="152"/>
      <c r="WFI558" s="152"/>
      <c r="WFJ558" s="152"/>
      <c r="WFK558" s="152"/>
      <c r="WFL558" s="152"/>
      <c r="WFM558" s="152"/>
      <c r="WFN558" s="152"/>
      <c r="WFO558" s="152"/>
      <c r="WFP558" s="152"/>
      <c r="WFQ558" s="152"/>
      <c r="WFR558" s="152"/>
      <c r="WFS558" s="152"/>
      <c r="WFT558" s="152"/>
      <c r="WFU558" s="152"/>
      <c r="WFV558" s="152"/>
      <c r="WFW558" s="152"/>
      <c r="WFX558" s="152"/>
      <c r="WFY558" s="152"/>
      <c r="WFZ558" s="152"/>
      <c r="WGA558" s="152"/>
      <c r="WGB558" s="152"/>
      <c r="WGC558" s="152"/>
      <c r="WGD558" s="152"/>
      <c r="WGE558" s="152"/>
      <c r="WGF558" s="152"/>
      <c r="WGG558" s="152"/>
      <c r="WGH558" s="152"/>
      <c r="WGI558" s="152"/>
      <c r="WGJ558" s="152"/>
      <c r="WGK558" s="152"/>
      <c r="WGL558" s="152"/>
      <c r="WGM558" s="152"/>
      <c r="WGN558" s="152"/>
      <c r="WGO558" s="152"/>
      <c r="WGP558" s="152"/>
      <c r="WGQ558" s="152"/>
      <c r="WGR558" s="152"/>
      <c r="WGS558" s="152"/>
      <c r="WGT558" s="152"/>
      <c r="WGU558" s="152"/>
      <c r="WGV558" s="152"/>
      <c r="WGW558" s="152"/>
      <c r="WGX558" s="152"/>
      <c r="WGY558" s="152"/>
      <c r="WGZ558" s="152"/>
      <c r="WHA558" s="152"/>
      <c r="WHB558" s="152"/>
      <c r="WHC558" s="152"/>
      <c r="WHD558" s="152"/>
      <c r="WHE558" s="152"/>
      <c r="WHF558" s="152"/>
      <c r="WHG558" s="152"/>
      <c r="WHH558" s="152"/>
      <c r="WHI558" s="152"/>
      <c r="WHJ558" s="152"/>
      <c r="WHK558" s="152"/>
      <c r="WHL558" s="152"/>
      <c r="WHM558" s="152"/>
      <c r="WHN558" s="152"/>
      <c r="WHO558" s="152"/>
      <c r="WHP558" s="152"/>
      <c r="WHQ558" s="152"/>
      <c r="WHR558" s="152"/>
      <c r="WHS558" s="152"/>
      <c r="WHT558" s="152"/>
      <c r="WHU558" s="152"/>
      <c r="WHV558" s="152"/>
      <c r="WHW558" s="152"/>
      <c r="WHX558" s="152"/>
      <c r="WHY558" s="152"/>
      <c r="WHZ558" s="152"/>
      <c r="WIA558" s="152"/>
      <c r="WIB558" s="152"/>
      <c r="WIC558" s="152"/>
      <c r="WID558" s="152"/>
      <c r="WIE558" s="152"/>
      <c r="WIF558" s="152"/>
      <c r="WIG558" s="152"/>
      <c r="WIH558" s="152"/>
      <c r="WII558" s="152"/>
      <c r="WIJ558" s="152"/>
      <c r="WIK558" s="152"/>
      <c r="WIL558" s="152"/>
      <c r="WIM558" s="152"/>
      <c r="WIN558" s="152"/>
      <c r="WIO558" s="152"/>
      <c r="WIP558" s="152"/>
      <c r="WIQ558" s="152"/>
      <c r="WIR558" s="152"/>
      <c r="WIS558" s="152"/>
      <c r="WIT558" s="152"/>
      <c r="WIU558" s="152"/>
      <c r="WIV558" s="152"/>
      <c r="WIW558" s="152"/>
      <c r="WIX558" s="152"/>
      <c r="WIY558" s="152"/>
      <c r="WIZ558" s="152"/>
      <c r="WJA558" s="152"/>
      <c r="WJB558" s="152"/>
      <c r="WJC558" s="152"/>
      <c r="WJD558" s="152"/>
      <c r="WJE558" s="152"/>
      <c r="WJF558" s="152"/>
      <c r="WJG558" s="152"/>
      <c r="WJH558" s="152"/>
      <c r="WJI558" s="152"/>
      <c r="WJJ558" s="152"/>
      <c r="WJK558" s="152"/>
      <c r="WJL558" s="152"/>
      <c r="WJM558" s="152"/>
      <c r="WJN558" s="152"/>
      <c r="WJO558" s="152"/>
      <c r="WJP558" s="152"/>
      <c r="WJQ558" s="152"/>
      <c r="WJR558" s="152"/>
      <c r="WJS558" s="152"/>
      <c r="WJT558" s="152"/>
      <c r="WJU558" s="152"/>
      <c r="WJV558" s="152"/>
      <c r="WJW558" s="152"/>
      <c r="WJX558" s="152"/>
      <c r="WJY558" s="152"/>
      <c r="WJZ558" s="152"/>
      <c r="WKA558" s="152"/>
      <c r="WKB558" s="152"/>
      <c r="WKC558" s="152"/>
      <c r="WKD558" s="152"/>
      <c r="WKE558" s="152"/>
      <c r="WKF558" s="152"/>
      <c r="WKG558" s="152"/>
      <c r="WKH558" s="152"/>
      <c r="WKI558" s="152"/>
      <c r="WKJ558" s="152"/>
      <c r="WKK558" s="152"/>
      <c r="WKL558" s="152"/>
      <c r="WKM558" s="152"/>
      <c r="WKN558" s="152"/>
      <c r="WKO558" s="152"/>
      <c r="WKP558" s="152"/>
      <c r="WKQ558" s="152"/>
      <c r="WKR558" s="152"/>
      <c r="WKS558" s="152"/>
      <c r="WKT558" s="152"/>
      <c r="WKU558" s="152"/>
      <c r="WKV558" s="152"/>
      <c r="WKW558" s="152"/>
      <c r="WKX558" s="152"/>
      <c r="WKY558" s="152"/>
      <c r="WKZ558" s="152"/>
      <c r="WLA558" s="152"/>
      <c r="WLB558" s="152"/>
      <c r="WLC558" s="152"/>
      <c r="WLD558" s="152"/>
      <c r="WLE558" s="152"/>
      <c r="WLF558" s="152"/>
      <c r="WLG558" s="152"/>
      <c r="WLH558" s="152"/>
      <c r="WLI558" s="152"/>
      <c r="WLJ558" s="152"/>
      <c r="WLK558" s="152"/>
      <c r="WLL558" s="152"/>
      <c r="WLM558" s="152"/>
      <c r="WLN558" s="152"/>
      <c r="WLO558" s="152"/>
      <c r="WLP558" s="152"/>
      <c r="WLQ558" s="152"/>
      <c r="WLR558" s="152"/>
      <c r="WLS558" s="152"/>
      <c r="WLT558" s="152"/>
      <c r="WLU558" s="152"/>
      <c r="WLV558" s="152"/>
      <c r="WLW558" s="152"/>
      <c r="WLX558" s="152"/>
      <c r="WLY558" s="152"/>
      <c r="WLZ558" s="152"/>
      <c r="WMA558" s="152"/>
      <c r="WMB558" s="152"/>
      <c r="WMC558" s="152"/>
      <c r="WMD558" s="152"/>
      <c r="WME558" s="152"/>
      <c r="WMF558" s="152"/>
      <c r="WMG558" s="152"/>
      <c r="WMH558" s="152"/>
      <c r="WMI558" s="152"/>
      <c r="WMJ558" s="152"/>
      <c r="WMK558" s="152"/>
      <c r="WML558" s="152"/>
      <c r="WMM558" s="152"/>
      <c r="WMN558" s="152"/>
      <c r="WMO558" s="152"/>
      <c r="WMP558" s="152"/>
      <c r="WMQ558" s="152"/>
      <c r="WMR558" s="152"/>
      <c r="WMS558" s="152"/>
      <c r="WMT558" s="152"/>
      <c r="WMU558" s="152"/>
      <c r="WMV558" s="152"/>
      <c r="WMW558" s="152"/>
      <c r="WMX558" s="152"/>
      <c r="WMY558" s="152"/>
      <c r="WMZ558" s="152"/>
      <c r="WNA558" s="152"/>
      <c r="WNB558" s="152"/>
      <c r="WNC558" s="152"/>
      <c r="WND558" s="152"/>
      <c r="WNE558" s="152"/>
      <c r="WNF558" s="152"/>
      <c r="WNG558" s="152"/>
      <c r="WNH558" s="152"/>
      <c r="WNI558" s="152"/>
      <c r="WNJ558" s="152"/>
      <c r="WNK558" s="152"/>
      <c r="WNL558" s="152"/>
      <c r="WNM558" s="152"/>
      <c r="WNN558" s="152"/>
      <c r="WNO558" s="152"/>
      <c r="WNP558" s="152"/>
      <c r="WNQ558" s="152"/>
      <c r="WNR558" s="152"/>
      <c r="WNS558" s="152"/>
      <c r="WNT558" s="152"/>
      <c r="WNU558" s="152"/>
      <c r="WNV558" s="152"/>
      <c r="WNW558" s="152"/>
      <c r="WNX558" s="152"/>
      <c r="WNY558" s="152"/>
      <c r="WNZ558" s="152"/>
      <c r="WOA558" s="152"/>
      <c r="WOB558" s="152"/>
      <c r="WOC558" s="152"/>
      <c r="WOD558" s="152"/>
      <c r="WOE558" s="152"/>
      <c r="WOF558" s="152"/>
      <c r="WOG558" s="152"/>
      <c r="WOH558" s="152"/>
      <c r="WOI558" s="152"/>
      <c r="WOJ558" s="152"/>
      <c r="WOK558" s="152"/>
      <c r="WOL558" s="152"/>
      <c r="WOM558" s="152"/>
      <c r="WON558" s="152"/>
      <c r="WOO558" s="152"/>
      <c r="WOP558" s="152"/>
      <c r="WOQ558" s="152"/>
      <c r="WOR558" s="152"/>
      <c r="WOS558" s="152"/>
      <c r="WOT558" s="152"/>
      <c r="WOU558" s="152"/>
      <c r="WOV558" s="152"/>
      <c r="WOW558" s="152"/>
      <c r="WOX558" s="152"/>
      <c r="WOY558" s="152"/>
      <c r="WOZ558" s="152"/>
      <c r="WPA558" s="152"/>
      <c r="WPB558" s="152"/>
      <c r="WPC558" s="152"/>
      <c r="WPD558" s="152"/>
      <c r="WPE558" s="152"/>
      <c r="WPF558" s="152"/>
      <c r="WPG558" s="152"/>
      <c r="WPH558" s="152"/>
      <c r="WPI558" s="152"/>
      <c r="WPJ558" s="152"/>
      <c r="WPK558" s="152"/>
      <c r="WPL558" s="152"/>
      <c r="WPM558" s="152"/>
      <c r="WPN558" s="152"/>
      <c r="WPO558" s="152"/>
      <c r="WPP558" s="152"/>
      <c r="WPQ558" s="152"/>
      <c r="WPR558" s="152"/>
      <c r="WPS558" s="152"/>
      <c r="WPT558" s="152"/>
      <c r="WPU558" s="152"/>
      <c r="WPV558" s="152"/>
      <c r="WPW558" s="152"/>
      <c r="WPX558" s="152"/>
      <c r="WPY558" s="152"/>
      <c r="WPZ558" s="152"/>
      <c r="WQA558" s="152"/>
      <c r="WQB558" s="152"/>
      <c r="WQC558" s="152"/>
      <c r="WQD558" s="152"/>
      <c r="WQE558" s="152"/>
      <c r="WQF558" s="152"/>
      <c r="WQG558" s="152"/>
      <c r="WQH558" s="152"/>
      <c r="WQI558" s="152"/>
      <c r="WQJ558" s="152"/>
      <c r="WQK558" s="152"/>
      <c r="WQL558" s="152"/>
      <c r="WQM558" s="152"/>
      <c r="WQN558" s="152"/>
      <c r="WQO558" s="152"/>
      <c r="WQP558" s="152"/>
      <c r="WQQ558" s="152"/>
      <c r="WQR558" s="152"/>
      <c r="WQS558" s="152"/>
      <c r="WQT558" s="152"/>
      <c r="WQU558" s="152"/>
      <c r="WQV558" s="152"/>
      <c r="WQW558" s="152"/>
      <c r="WQX558" s="152"/>
      <c r="WQY558" s="152"/>
      <c r="WQZ558" s="152"/>
      <c r="WRA558" s="152"/>
      <c r="WRB558" s="152"/>
      <c r="WRC558" s="152"/>
      <c r="WRD558" s="152"/>
      <c r="WRE558" s="152"/>
      <c r="WRF558" s="152"/>
      <c r="WRG558" s="152"/>
      <c r="WRH558" s="152"/>
      <c r="WRI558" s="152"/>
      <c r="WRJ558" s="152"/>
      <c r="WRK558" s="152"/>
      <c r="WRL558" s="152"/>
      <c r="WRM558" s="152"/>
      <c r="WRN558" s="152"/>
      <c r="WRO558" s="152"/>
      <c r="WRP558" s="152"/>
      <c r="WRQ558" s="152"/>
      <c r="WRR558" s="152"/>
      <c r="WRS558" s="152"/>
      <c r="WRT558" s="152"/>
      <c r="WRU558" s="152"/>
      <c r="WRV558" s="152"/>
      <c r="WRW558" s="152"/>
      <c r="WRX558" s="152"/>
      <c r="WRY558" s="152"/>
      <c r="WRZ558" s="152"/>
      <c r="WSA558" s="152"/>
      <c r="WSB558" s="152"/>
      <c r="WSC558" s="152"/>
      <c r="WSD558" s="152"/>
      <c r="WSE558" s="152"/>
      <c r="WSF558" s="152"/>
      <c r="WSG558" s="152"/>
      <c r="WSH558" s="152"/>
      <c r="WSI558" s="152"/>
      <c r="WSJ558" s="152"/>
      <c r="WSK558" s="152"/>
      <c r="WSL558" s="152"/>
      <c r="WSM558" s="152"/>
      <c r="WSN558" s="152"/>
      <c r="WSO558" s="152"/>
      <c r="WSP558" s="152"/>
      <c r="WSQ558" s="152"/>
      <c r="WSR558" s="152"/>
      <c r="WSS558" s="152"/>
      <c r="WST558" s="152"/>
      <c r="WSU558" s="152"/>
      <c r="WSV558" s="152"/>
      <c r="WSW558" s="152"/>
      <c r="WSX558" s="152"/>
      <c r="WSY558" s="152"/>
      <c r="WSZ558" s="152"/>
      <c r="WTA558" s="152"/>
      <c r="WTB558" s="152"/>
      <c r="WTC558" s="152"/>
      <c r="WTD558" s="152"/>
      <c r="WTE558" s="152"/>
      <c r="WTF558" s="152"/>
      <c r="WTG558" s="152"/>
      <c r="WTH558" s="152"/>
      <c r="WTI558" s="152"/>
      <c r="WTJ558" s="152"/>
      <c r="WTK558" s="152"/>
      <c r="WTL558" s="152"/>
      <c r="WTM558" s="152"/>
      <c r="WTN558" s="152"/>
      <c r="WTO558" s="152"/>
      <c r="WTP558" s="152"/>
      <c r="WTQ558" s="152"/>
      <c r="WTR558" s="152"/>
      <c r="WTS558" s="152"/>
      <c r="WTT558" s="152"/>
      <c r="WTU558" s="152"/>
      <c r="WTV558" s="152"/>
      <c r="WTW558" s="152"/>
      <c r="WTX558" s="152"/>
      <c r="WTY558" s="152"/>
      <c r="WTZ558" s="152"/>
      <c r="WUA558" s="152"/>
      <c r="WUB558" s="152"/>
      <c r="WUC558" s="152"/>
      <c r="WUD558" s="152"/>
      <c r="WUE558" s="152"/>
      <c r="WUF558" s="152"/>
      <c r="WUG558" s="152"/>
      <c r="WUH558" s="152"/>
      <c r="WUI558" s="152"/>
      <c r="WUJ558" s="152"/>
      <c r="WUK558" s="152"/>
      <c r="WUL558" s="152"/>
      <c r="WUM558" s="152"/>
      <c r="WUN558" s="152"/>
      <c r="WUO558" s="152"/>
      <c r="WUP558" s="152"/>
      <c r="WUQ558" s="152"/>
      <c r="WUR558" s="152"/>
      <c r="WUS558" s="152"/>
      <c r="WUT558" s="152"/>
      <c r="WUU558" s="152"/>
      <c r="WUV558" s="152"/>
      <c r="WUW558" s="152"/>
      <c r="WUX558" s="152"/>
      <c r="WUY558" s="152"/>
      <c r="WUZ558" s="152"/>
      <c r="WVA558" s="152"/>
      <c r="WVB558" s="152"/>
      <c r="WVC558" s="152"/>
      <c r="WVD558" s="152"/>
      <c r="WVE558" s="152"/>
      <c r="WVF558" s="152"/>
      <c r="WVG558" s="152"/>
      <c r="WVH558" s="152"/>
      <c r="WVI558" s="152"/>
      <c r="WVJ558" s="152"/>
      <c r="WVK558" s="152"/>
      <c r="WVL558" s="152"/>
      <c r="WVM558" s="152"/>
      <c r="WVN558" s="152"/>
      <c r="WVO558" s="152"/>
      <c r="WVP558" s="152"/>
      <c r="WVQ558" s="152"/>
      <c r="WVR558" s="152"/>
      <c r="WVS558" s="152"/>
      <c r="WVT558" s="152"/>
      <c r="WVU558" s="152"/>
      <c r="WVV558" s="152"/>
      <c r="WVW558" s="152"/>
      <c r="WVX558" s="152"/>
      <c r="WVY558" s="152"/>
      <c r="WVZ558" s="152"/>
      <c r="WWA558" s="152"/>
      <c r="WWB558" s="152"/>
      <c r="WWC558" s="152"/>
      <c r="WWD558" s="152"/>
      <c r="WWE558" s="152"/>
      <c r="WWF558" s="152"/>
      <c r="WWG558" s="152"/>
      <c r="WWH558" s="152"/>
      <c r="WWI558" s="152"/>
      <c r="WWJ558" s="152"/>
      <c r="WWK558" s="152"/>
      <c r="WWL558" s="152"/>
      <c r="WWM558" s="152"/>
      <c r="WWN558" s="152"/>
      <c r="WWO558" s="152"/>
      <c r="WWP558" s="152"/>
      <c r="WWQ558" s="152"/>
      <c r="WWR558" s="152"/>
      <c r="WWS558" s="152"/>
      <c r="WWT558" s="152"/>
      <c r="WWU558" s="152"/>
      <c r="WWV558" s="152"/>
      <c r="WWW558" s="152"/>
      <c r="WWX558" s="152"/>
      <c r="WWY558" s="152"/>
      <c r="WWZ558" s="152"/>
      <c r="WXA558" s="152"/>
      <c r="WXB558" s="152"/>
      <c r="WXC558" s="152"/>
      <c r="WXD558" s="152"/>
      <c r="WXE558" s="152"/>
      <c r="WXF558" s="152"/>
      <c r="WXG558" s="152"/>
      <c r="WXH558" s="152"/>
      <c r="WXI558" s="152"/>
      <c r="WXJ558" s="152"/>
      <c r="WXK558" s="152"/>
      <c r="WXL558" s="152"/>
      <c r="WXM558" s="152"/>
      <c r="WXN558" s="152"/>
      <c r="WXO558" s="152"/>
      <c r="WXP558" s="152"/>
      <c r="WXQ558" s="152"/>
      <c r="WXR558" s="152"/>
      <c r="WXS558" s="152"/>
      <c r="WXT558" s="152"/>
      <c r="WXU558" s="152"/>
      <c r="WXV558" s="152"/>
      <c r="WXW558" s="152"/>
      <c r="WXX558" s="152"/>
      <c r="WXY558" s="152"/>
      <c r="WXZ558" s="152"/>
      <c r="WYA558" s="152"/>
      <c r="WYB558" s="152"/>
      <c r="WYC558" s="152"/>
      <c r="WYD558" s="152"/>
      <c r="WYE558" s="152"/>
      <c r="WYF558" s="152"/>
      <c r="WYG558" s="152"/>
      <c r="WYH558" s="152"/>
      <c r="WYI558" s="152"/>
      <c r="WYJ558" s="152"/>
      <c r="WYK558" s="152"/>
      <c r="WYL558" s="152"/>
      <c r="WYM558" s="152"/>
      <c r="WYN558" s="152"/>
      <c r="WYO558" s="152"/>
      <c r="WYP558" s="152"/>
      <c r="WYQ558" s="152"/>
      <c r="WYR558" s="152"/>
      <c r="WYS558" s="152"/>
      <c r="WYT558" s="152"/>
      <c r="WYU558" s="152"/>
      <c r="WYV558" s="152"/>
      <c r="WYW558" s="152"/>
      <c r="WYX558" s="152"/>
      <c r="WYY558" s="152"/>
      <c r="WYZ558" s="152"/>
      <c r="WZA558" s="152"/>
      <c r="WZB558" s="152"/>
      <c r="WZC558" s="152"/>
      <c r="WZD558" s="152"/>
      <c r="WZE558" s="152"/>
      <c r="WZF558" s="152"/>
      <c r="WZG558" s="152"/>
      <c r="WZH558" s="152"/>
      <c r="WZI558" s="152"/>
      <c r="WZJ558" s="152"/>
      <c r="WZK558" s="152"/>
      <c r="WZL558" s="152"/>
      <c r="WZM558" s="152"/>
      <c r="WZN558" s="152"/>
      <c r="WZO558" s="152"/>
      <c r="WZP558" s="152"/>
      <c r="WZQ558" s="152"/>
      <c r="WZR558" s="152"/>
      <c r="WZS558" s="152"/>
      <c r="WZT558" s="152"/>
      <c r="WZU558" s="152"/>
      <c r="WZV558" s="152"/>
      <c r="WZW558" s="152"/>
      <c r="WZX558" s="152"/>
      <c r="WZY558" s="152"/>
      <c r="WZZ558" s="152"/>
      <c r="XAA558" s="152"/>
      <c r="XAB558" s="152"/>
      <c r="XAC558" s="152"/>
      <c r="XAD558" s="152"/>
      <c r="XAE558" s="152"/>
      <c r="XAF558" s="152"/>
      <c r="XAG558" s="152"/>
      <c r="XAH558" s="152"/>
      <c r="XAI558" s="152"/>
      <c r="XAJ558" s="152"/>
      <c r="XAK558" s="152"/>
      <c r="XAL558" s="152"/>
      <c r="XAM558" s="152"/>
      <c r="XAN558" s="152"/>
      <c r="XAO558" s="152"/>
      <c r="XAP558" s="152"/>
      <c r="XAQ558" s="152"/>
      <c r="XAR558" s="152"/>
      <c r="XAS558" s="152"/>
      <c r="XAT558" s="152"/>
      <c r="XAU558" s="152"/>
      <c r="XAV558" s="152"/>
      <c r="XAW558" s="152"/>
      <c r="XAX558" s="152"/>
      <c r="XAY558" s="152"/>
      <c r="XAZ558" s="152"/>
      <c r="XBA558" s="152"/>
      <c r="XBB558" s="152"/>
      <c r="XBC558" s="152"/>
      <c r="XBD558" s="152"/>
      <c r="XBE558" s="152"/>
      <c r="XBF558" s="152"/>
      <c r="XBG558" s="152"/>
      <c r="XBH558" s="152"/>
      <c r="XBI558" s="152"/>
      <c r="XBJ558" s="152"/>
      <c r="XBK558" s="152"/>
      <c r="XBL558" s="152"/>
      <c r="XBM558" s="152"/>
      <c r="XBN558" s="152"/>
      <c r="XBO558" s="152"/>
      <c r="XBP558" s="152"/>
      <c r="XBQ558" s="152"/>
      <c r="XBR558" s="152"/>
      <c r="XBS558" s="152"/>
      <c r="XBT558" s="152"/>
      <c r="XBU558" s="152"/>
      <c r="XBV558" s="152"/>
      <c r="XBW558" s="152"/>
      <c r="XBX558" s="152"/>
      <c r="XBY558" s="152"/>
      <c r="XBZ558" s="152"/>
      <c r="XCA558" s="152"/>
      <c r="XCB558" s="152"/>
      <c r="XCC558" s="152"/>
      <c r="XCD558" s="152"/>
      <c r="XCE558" s="152"/>
      <c r="XCF558" s="152"/>
      <c r="XCG558" s="152"/>
      <c r="XCH558" s="152"/>
      <c r="XCI558" s="152"/>
      <c r="XCJ558" s="152"/>
      <c r="XCK558" s="152"/>
      <c r="XCL558" s="152"/>
      <c r="XCM558" s="152"/>
      <c r="XCN558" s="152"/>
      <c r="XCO558" s="152"/>
      <c r="XCP558" s="152"/>
      <c r="XCQ558" s="152"/>
      <c r="XCR558" s="152"/>
      <c r="XCS558" s="152"/>
      <c r="XCT558" s="152"/>
      <c r="XCU558" s="152"/>
      <c r="XCV558" s="152"/>
      <c r="XCW558" s="152"/>
      <c r="XCX558" s="152"/>
      <c r="XCY558" s="152"/>
      <c r="XCZ558" s="152"/>
      <c r="XDA558" s="152"/>
      <c r="XDB558" s="152"/>
      <c r="XDC558" s="152"/>
      <c r="XDD558" s="152"/>
      <c r="XDE558" s="152"/>
      <c r="XDF558" s="152"/>
      <c r="XDG558" s="152"/>
      <c r="XDH558" s="152"/>
      <c r="XDI558" s="152"/>
      <c r="XDJ558" s="152"/>
      <c r="XDK558" s="152"/>
      <c r="XDL558" s="152"/>
      <c r="XDM558" s="152"/>
      <c r="XDN558" s="152"/>
      <c r="XDO558" s="152"/>
      <c r="XDP558" s="152"/>
      <c r="XDQ558" s="152"/>
      <c r="XDR558" s="152"/>
      <c r="XDS558" s="152"/>
      <c r="XDT558" s="152"/>
      <c r="XDU558" s="152"/>
      <c r="XDV558" s="152"/>
      <c r="XDW558" s="152"/>
      <c r="XDX558" s="152"/>
      <c r="XDY558" s="152"/>
      <c r="XDZ558" s="152"/>
      <c r="XEA558" s="152"/>
      <c r="XEB558" s="152"/>
      <c r="XEC558" s="152"/>
      <c r="XED558" s="152"/>
      <c r="XEE558" s="152"/>
      <c r="XEF558" s="152"/>
      <c r="XEG558" s="152"/>
      <c r="XEH558" s="152"/>
      <c r="XEI558" s="152"/>
      <c r="XEJ558" s="152"/>
      <c r="XEK558" s="152"/>
      <c r="XEL558" s="152"/>
      <c r="XEM558" s="152"/>
      <c r="XEN558" s="152"/>
      <c r="XEO558" s="152"/>
      <c r="XEP558" s="152"/>
      <c r="XEQ558" s="152"/>
      <c r="XER558" s="152"/>
      <c r="XES558" s="152"/>
      <c r="XET558" s="152"/>
      <c r="XEU558" s="152"/>
      <c r="XEV558" s="152"/>
      <c r="XEW558" s="152"/>
      <c r="XEX558" s="152"/>
      <c r="XEY558" s="152"/>
      <c r="XEZ558" s="152"/>
      <c r="XFA558" s="152"/>
      <c r="XFB558" s="152"/>
      <c r="XFC558" s="152"/>
      <c r="XFD558" s="152"/>
    </row>
    <row r="559" spans="1:16384" s="246" customFormat="1" ht="216.75">
      <c r="A559" s="261" t="s">
        <v>181</v>
      </c>
      <c r="B559" s="173" t="s">
        <v>2187</v>
      </c>
      <c r="C559" s="473">
        <f t="shared" si="121"/>
        <v>1</v>
      </c>
      <c r="D559" s="173" t="s">
        <v>2171</v>
      </c>
      <c r="E559" s="53"/>
      <c r="F559" s="3" t="s">
        <v>2188</v>
      </c>
      <c r="G559" s="53"/>
      <c r="H559" s="188" t="s">
        <v>2189</v>
      </c>
      <c r="I559" s="188" t="s">
        <v>2190</v>
      </c>
      <c r="J559" s="427" t="s">
        <v>2191</v>
      </c>
      <c r="K559" s="298">
        <v>1</v>
      </c>
      <c r="L559" s="157">
        <v>42795</v>
      </c>
      <c r="M559" s="299">
        <v>42886</v>
      </c>
      <c r="N559" s="428">
        <f t="shared" si="116"/>
        <v>13</v>
      </c>
      <c r="O559" s="408"/>
      <c r="P559" s="429">
        <f t="shared" si="122"/>
        <v>0</v>
      </c>
      <c r="Q559" s="300">
        <f t="shared" si="123"/>
        <v>0</v>
      </c>
      <c r="R559" s="300">
        <f t="shared" si="124"/>
        <v>0</v>
      </c>
      <c r="S559" s="300">
        <f t="shared" si="125"/>
        <v>0</v>
      </c>
      <c r="T559" s="431"/>
      <c r="U559" s="244"/>
      <c r="V559" s="244"/>
      <c r="W559" s="244"/>
      <c r="X559" s="244"/>
      <c r="Y559" s="244"/>
      <c r="Z559" s="244"/>
      <c r="AA559" s="244"/>
      <c r="AB559" s="244"/>
      <c r="AC559" s="244"/>
      <c r="AD559" s="244"/>
      <c r="AE559" s="244"/>
      <c r="AF559" s="244"/>
      <c r="AG559" s="244"/>
      <c r="AH559" s="244"/>
      <c r="AI559" s="244"/>
      <c r="AJ559" s="244"/>
      <c r="AK559" s="152"/>
      <c r="AL559" s="152"/>
      <c r="AM559" s="152"/>
      <c r="AN559" s="152"/>
      <c r="AO559" s="152"/>
      <c r="AP559" s="152"/>
      <c r="AQ559" s="152"/>
      <c r="AR559" s="152"/>
      <c r="AS559" s="152"/>
      <c r="AT559" s="152"/>
      <c r="AU559" s="152"/>
      <c r="AV559" s="152"/>
      <c r="AW559" s="152"/>
      <c r="AX559" s="152"/>
      <c r="AY559" s="152"/>
      <c r="AZ559" s="152"/>
      <c r="BA559" s="152"/>
      <c r="BB559" s="152"/>
      <c r="BC559" s="152"/>
      <c r="BD559" s="152"/>
      <c r="BE559" s="152"/>
      <c r="BF559" s="152"/>
      <c r="BG559" s="152"/>
      <c r="BH559" s="152"/>
      <c r="BI559" s="152"/>
      <c r="BJ559" s="152"/>
      <c r="BK559" s="152"/>
      <c r="BL559" s="152"/>
      <c r="BM559" s="152"/>
      <c r="BN559" s="152"/>
      <c r="BO559" s="152"/>
      <c r="BP559" s="152"/>
      <c r="BQ559" s="152"/>
      <c r="BR559" s="152"/>
      <c r="BS559" s="152"/>
      <c r="BT559" s="152"/>
      <c r="BU559" s="152"/>
      <c r="BV559" s="152"/>
      <c r="BW559" s="152"/>
      <c r="BX559" s="152"/>
      <c r="BY559" s="152"/>
      <c r="BZ559" s="152"/>
      <c r="CA559" s="152"/>
      <c r="CB559" s="152"/>
      <c r="CC559" s="152"/>
      <c r="CD559" s="152"/>
      <c r="CE559" s="152"/>
      <c r="CF559" s="152"/>
      <c r="CG559" s="152"/>
      <c r="CH559" s="152"/>
      <c r="CI559" s="152"/>
      <c r="CJ559" s="152"/>
      <c r="CK559" s="152"/>
      <c r="CL559" s="152"/>
      <c r="CM559" s="152"/>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2"/>
      <c r="DL559" s="152"/>
      <c r="DM559" s="152"/>
      <c r="DN559" s="152"/>
      <c r="DO559" s="152"/>
      <c r="DP559" s="152"/>
      <c r="DQ559" s="152"/>
      <c r="DR559" s="152"/>
      <c r="DS559" s="152"/>
      <c r="DT559" s="152"/>
      <c r="DU559" s="152"/>
      <c r="DV559" s="152"/>
      <c r="DW559" s="152"/>
      <c r="DX559" s="152"/>
      <c r="DY559" s="152"/>
      <c r="DZ559" s="152"/>
      <c r="EA559" s="152"/>
      <c r="EB559" s="152"/>
      <c r="EC559" s="152"/>
      <c r="ED559" s="152"/>
      <c r="EE559" s="152"/>
      <c r="EF559" s="152"/>
      <c r="EG559" s="152"/>
      <c r="EH559" s="152"/>
      <c r="EI559" s="152"/>
      <c r="EJ559" s="152"/>
      <c r="EK559" s="152"/>
      <c r="EL559" s="152"/>
      <c r="EM559" s="152"/>
      <c r="EN559" s="152"/>
      <c r="EO559" s="152"/>
      <c r="EP559" s="152"/>
      <c r="EQ559" s="152"/>
      <c r="ER559" s="152"/>
      <c r="ES559" s="152"/>
      <c r="ET559" s="152"/>
      <c r="EU559" s="152"/>
      <c r="EV559" s="152"/>
      <c r="EW559" s="152"/>
      <c r="EX559" s="152"/>
      <c r="EY559" s="152"/>
      <c r="EZ559" s="152"/>
      <c r="FA559" s="152"/>
      <c r="FB559" s="152"/>
      <c r="FC559" s="152"/>
      <c r="FD559" s="152"/>
      <c r="FE559" s="152"/>
      <c r="FF559" s="152"/>
      <c r="FG559" s="152"/>
      <c r="FH559" s="152"/>
      <c r="FI559" s="152"/>
      <c r="FJ559" s="152"/>
      <c r="FK559" s="152"/>
      <c r="FL559" s="152"/>
      <c r="FM559" s="152"/>
      <c r="FN559" s="152"/>
      <c r="FO559" s="152"/>
      <c r="FP559" s="152"/>
      <c r="FQ559" s="152"/>
      <c r="FR559" s="152"/>
      <c r="FS559" s="152"/>
      <c r="FT559" s="152"/>
      <c r="FU559" s="152"/>
      <c r="FV559" s="152"/>
      <c r="FW559" s="152"/>
      <c r="FX559" s="152"/>
      <c r="FY559" s="152"/>
      <c r="FZ559" s="152"/>
      <c r="GA559" s="152"/>
      <c r="GB559" s="152"/>
      <c r="GC559" s="152"/>
      <c r="GD559" s="152"/>
      <c r="GE559" s="152"/>
      <c r="GF559" s="152"/>
      <c r="GG559" s="152"/>
      <c r="GH559" s="152"/>
      <c r="GI559" s="152"/>
      <c r="GJ559" s="152"/>
      <c r="GK559" s="152"/>
      <c r="GL559" s="152"/>
      <c r="GM559" s="152"/>
      <c r="GN559" s="152"/>
      <c r="GO559" s="152"/>
      <c r="GP559" s="152"/>
      <c r="GQ559" s="152"/>
      <c r="GR559" s="152"/>
      <c r="GS559" s="152"/>
      <c r="GT559" s="152"/>
      <c r="GU559" s="152"/>
      <c r="GV559" s="152"/>
      <c r="GW559" s="152"/>
      <c r="GX559" s="152"/>
      <c r="GY559" s="152"/>
      <c r="GZ559" s="152"/>
      <c r="HA559" s="152"/>
      <c r="HB559" s="152"/>
      <c r="HC559" s="152"/>
      <c r="HD559" s="152"/>
      <c r="HE559" s="152"/>
      <c r="HF559" s="152"/>
      <c r="HG559" s="152"/>
      <c r="HH559" s="152"/>
      <c r="HI559" s="152"/>
      <c r="HJ559" s="152"/>
      <c r="HK559" s="152"/>
      <c r="HL559" s="152"/>
      <c r="HM559" s="152"/>
      <c r="HN559" s="152"/>
      <c r="HO559" s="152"/>
      <c r="HP559" s="152"/>
      <c r="HQ559" s="152"/>
      <c r="HR559" s="152"/>
      <c r="HS559" s="152"/>
      <c r="HT559" s="152"/>
      <c r="HU559" s="152"/>
      <c r="HV559" s="152"/>
      <c r="HW559" s="152"/>
      <c r="HX559" s="152"/>
      <c r="HY559" s="152"/>
      <c r="HZ559" s="152"/>
      <c r="IA559" s="152"/>
      <c r="IB559" s="152"/>
      <c r="IC559" s="152"/>
      <c r="ID559" s="152"/>
      <c r="IE559" s="152"/>
      <c r="IF559" s="152"/>
      <c r="IG559" s="152"/>
      <c r="IH559" s="152"/>
      <c r="II559" s="152"/>
      <c r="IJ559" s="152"/>
      <c r="IK559" s="152"/>
      <c r="IL559" s="152"/>
      <c r="IM559" s="152"/>
      <c r="IN559" s="152"/>
      <c r="IO559" s="152"/>
      <c r="IP559" s="152"/>
      <c r="IQ559" s="152"/>
      <c r="IR559" s="152"/>
      <c r="IS559" s="152"/>
      <c r="IT559" s="152"/>
      <c r="IU559" s="152"/>
      <c r="IV559" s="152"/>
      <c r="IW559" s="152"/>
      <c r="IX559" s="152"/>
      <c r="IY559" s="152"/>
      <c r="IZ559" s="152"/>
      <c r="JA559" s="152"/>
      <c r="JB559" s="152"/>
      <c r="JC559" s="152"/>
      <c r="JD559" s="152"/>
      <c r="JE559" s="152"/>
      <c r="JF559" s="152"/>
      <c r="JG559" s="152"/>
      <c r="JH559" s="152"/>
      <c r="JI559" s="152"/>
      <c r="JJ559" s="152"/>
      <c r="JK559" s="152"/>
      <c r="JL559" s="152"/>
      <c r="JM559" s="152"/>
      <c r="JN559" s="152"/>
      <c r="JO559" s="152"/>
      <c r="JP559" s="152"/>
      <c r="JQ559" s="152"/>
      <c r="JR559" s="152"/>
      <c r="JS559" s="152"/>
      <c r="JT559" s="152"/>
      <c r="JU559" s="152"/>
      <c r="JV559" s="152"/>
      <c r="JW559" s="152"/>
      <c r="JX559" s="152"/>
      <c r="JY559" s="152"/>
      <c r="JZ559" s="152"/>
      <c r="KA559" s="152"/>
      <c r="KB559" s="152"/>
      <c r="KC559" s="152"/>
      <c r="KD559" s="152"/>
      <c r="KE559" s="152"/>
      <c r="KF559" s="152"/>
      <c r="KG559" s="152"/>
      <c r="KH559" s="152"/>
      <c r="KI559" s="152"/>
      <c r="KJ559" s="152"/>
      <c r="KK559" s="152"/>
      <c r="KL559" s="152"/>
      <c r="KM559" s="152"/>
      <c r="KN559" s="152"/>
      <c r="KO559" s="152"/>
      <c r="KP559" s="152"/>
      <c r="KQ559" s="152"/>
      <c r="KR559" s="152"/>
      <c r="KS559" s="152"/>
      <c r="KT559" s="152"/>
      <c r="KU559" s="152"/>
      <c r="KV559" s="152"/>
      <c r="KW559" s="152"/>
      <c r="KX559" s="152"/>
      <c r="KY559" s="152"/>
      <c r="KZ559" s="152"/>
      <c r="LA559" s="152"/>
      <c r="LB559" s="152"/>
      <c r="LC559" s="152"/>
      <c r="LD559" s="152"/>
      <c r="LE559" s="152"/>
      <c r="LF559" s="152"/>
      <c r="LG559" s="152"/>
      <c r="LH559" s="152"/>
      <c r="LI559" s="152"/>
      <c r="LJ559" s="152"/>
      <c r="LK559" s="152"/>
      <c r="LL559" s="152"/>
      <c r="LM559" s="152"/>
      <c r="LN559" s="152"/>
      <c r="LO559" s="152"/>
      <c r="LP559" s="152"/>
      <c r="LQ559" s="152"/>
      <c r="LR559" s="152"/>
      <c r="LS559" s="152"/>
      <c r="LT559" s="152"/>
      <c r="LU559" s="152"/>
      <c r="LV559" s="152"/>
      <c r="LW559" s="152"/>
      <c r="LX559" s="152"/>
      <c r="LY559" s="152"/>
      <c r="LZ559" s="152"/>
      <c r="MA559" s="152"/>
      <c r="MB559" s="152"/>
      <c r="MC559" s="152"/>
      <c r="MD559" s="152"/>
      <c r="ME559" s="152"/>
      <c r="MF559" s="152"/>
      <c r="MG559" s="152"/>
      <c r="MH559" s="152"/>
      <c r="MI559" s="152"/>
      <c r="MJ559" s="152"/>
      <c r="MK559" s="152"/>
      <c r="ML559" s="152"/>
      <c r="MM559" s="152"/>
      <c r="MN559" s="152"/>
      <c r="MO559" s="152"/>
      <c r="MP559" s="152"/>
      <c r="MQ559" s="152"/>
      <c r="MR559" s="152"/>
      <c r="MS559" s="152"/>
      <c r="MT559" s="152"/>
      <c r="MU559" s="152"/>
      <c r="MV559" s="152"/>
      <c r="MW559" s="152"/>
      <c r="MX559" s="152"/>
      <c r="MY559" s="152"/>
      <c r="MZ559" s="152"/>
      <c r="NA559" s="152"/>
      <c r="NB559" s="152"/>
      <c r="NC559" s="152"/>
      <c r="ND559" s="152"/>
      <c r="NE559" s="152"/>
      <c r="NF559" s="152"/>
      <c r="NG559" s="152"/>
      <c r="NH559" s="152"/>
      <c r="NI559" s="152"/>
      <c r="NJ559" s="152"/>
      <c r="NK559" s="152"/>
      <c r="NL559" s="152"/>
      <c r="NM559" s="152"/>
      <c r="NN559" s="152"/>
      <c r="NO559" s="152"/>
      <c r="NP559" s="152"/>
      <c r="NQ559" s="152"/>
      <c r="NR559" s="152"/>
      <c r="NS559" s="152"/>
      <c r="NT559" s="152"/>
      <c r="NU559" s="152"/>
      <c r="NV559" s="152"/>
      <c r="NW559" s="152"/>
      <c r="NX559" s="152"/>
      <c r="NY559" s="152"/>
      <c r="NZ559" s="152"/>
      <c r="OA559" s="152"/>
      <c r="OB559" s="152"/>
      <c r="OC559" s="152"/>
      <c r="OD559" s="152"/>
      <c r="OE559" s="152"/>
      <c r="OF559" s="152"/>
      <c r="OG559" s="152"/>
      <c r="OH559" s="152"/>
      <c r="OI559" s="152"/>
      <c r="OJ559" s="152"/>
      <c r="OK559" s="152"/>
      <c r="OL559" s="152"/>
      <c r="OM559" s="152"/>
      <c r="ON559" s="152"/>
      <c r="OO559" s="152"/>
      <c r="OP559" s="152"/>
      <c r="OQ559" s="152"/>
      <c r="OR559" s="152"/>
      <c r="OS559" s="152"/>
      <c r="OT559" s="152"/>
      <c r="OU559" s="152"/>
      <c r="OV559" s="152"/>
      <c r="OW559" s="152"/>
      <c r="OX559" s="152"/>
      <c r="OY559" s="152"/>
      <c r="OZ559" s="152"/>
      <c r="PA559" s="152"/>
      <c r="PB559" s="152"/>
      <c r="PC559" s="152"/>
      <c r="PD559" s="152"/>
      <c r="PE559" s="152"/>
      <c r="PF559" s="152"/>
      <c r="PG559" s="152"/>
      <c r="PH559" s="152"/>
      <c r="PI559" s="152"/>
      <c r="PJ559" s="152"/>
      <c r="PK559" s="152"/>
      <c r="PL559" s="152"/>
      <c r="PM559" s="152"/>
      <c r="PN559" s="152"/>
      <c r="PO559" s="152"/>
      <c r="PP559" s="152"/>
      <c r="PQ559" s="152"/>
      <c r="PR559" s="152"/>
      <c r="PS559" s="152"/>
      <c r="PT559" s="152"/>
      <c r="PU559" s="152"/>
      <c r="PV559" s="152"/>
      <c r="PW559" s="152"/>
      <c r="PX559" s="152"/>
      <c r="PY559" s="152"/>
      <c r="PZ559" s="152"/>
      <c r="QA559" s="152"/>
      <c r="QB559" s="152"/>
      <c r="QC559" s="152"/>
      <c r="QD559" s="152"/>
      <c r="QE559" s="152"/>
      <c r="QF559" s="152"/>
      <c r="QG559" s="152"/>
      <c r="QH559" s="152"/>
      <c r="QI559" s="152"/>
      <c r="QJ559" s="152"/>
      <c r="QK559" s="152"/>
      <c r="QL559" s="152"/>
      <c r="QM559" s="152"/>
      <c r="QN559" s="152"/>
      <c r="QO559" s="152"/>
      <c r="QP559" s="152"/>
      <c r="QQ559" s="152"/>
      <c r="QR559" s="152"/>
      <c r="QS559" s="152"/>
      <c r="QT559" s="152"/>
      <c r="QU559" s="152"/>
      <c r="QV559" s="152"/>
      <c r="QW559" s="152"/>
      <c r="QX559" s="152"/>
      <c r="QY559" s="152"/>
      <c r="QZ559" s="152"/>
      <c r="RA559" s="152"/>
      <c r="RB559" s="152"/>
      <c r="RC559" s="152"/>
      <c r="RD559" s="152"/>
      <c r="RE559" s="152"/>
      <c r="RF559" s="152"/>
      <c r="RG559" s="152"/>
      <c r="RH559" s="152"/>
      <c r="RI559" s="152"/>
      <c r="RJ559" s="152"/>
      <c r="RK559" s="152"/>
      <c r="RL559" s="152"/>
      <c r="RM559" s="152"/>
      <c r="RN559" s="152"/>
      <c r="RO559" s="152"/>
      <c r="RP559" s="152"/>
      <c r="RQ559" s="152"/>
      <c r="RR559" s="152"/>
      <c r="RS559" s="152"/>
      <c r="RT559" s="152"/>
      <c r="RU559" s="152"/>
      <c r="RV559" s="152"/>
      <c r="RW559" s="152"/>
      <c r="RX559" s="152"/>
      <c r="RY559" s="152"/>
      <c r="RZ559" s="152"/>
      <c r="SA559" s="152"/>
      <c r="SB559" s="152"/>
      <c r="SC559" s="152"/>
      <c r="SD559" s="152"/>
      <c r="SE559" s="152"/>
      <c r="SF559" s="152"/>
      <c r="SG559" s="152"/>
      <c r="SH559" s="152"/>
      <c r="SI559" s="152"/>
      <c r="SJ559" s="152"/>
      <c r="SK559" s="152"/>
      <c r="SL559" s="152"/>
      <c r="SM559" s="152"/>
      <c r="SN559" s="152"/>
      <c r="SO559" s="152"/>
      <c r="SP559" s="152"/>
      <c r="SQ559" s="152"/>
      <c r="SR559" s="152"/>
      <c r="SS559" s="152"/>
      <c r="ST559" s="152"/>
      <c r="SU559" s="152"/>
      <c r="SV559" s="152"/>
      <c r="SW559" s="152"/>
      <c r="SX559" s="152"/>
      <c r="SY559" s="152"/>
      <c r="SZ559" s="152"/>
      <c r="TA559" s="152"/>
      <c r="TB559" s="152"/>
      <c r="TC559" s="152"/>
      <c r="TD559" s="152"/>
      <c r="TE559" s="152"/>
      <c r="TF559" s="152"/>
      <c r="TG559" s="152"/>
      <c r="TH559" s="152"/>
      <c r="TI559" s="152"/>
      <c r="TJ559" s="152"/>
      <c r="TK559" s="152"/>
      <c r="TL559" s="152"/>
      <c r="TM559" s="152"/>
      <c r="TN559" s="152"/>
      <c r="TO559" s="152"/>
      <c r="TP559" s="152"/>
      <c r="TQ559" s="152"/>
      <c r="TR559" s="152"/>
      <c r="TS559" s="152"/>
      <c r="TT559" s="152"/>
      <c r="TU559" s="152"/>
      <c r="TV559" s="152"/>
      <c r="TW559" s="152"/>
      <c r="TX559" s="152"/>
      <c r="TY559" s="152"/>
      <c r="TZ559" s="152"/>
      <c r="UA559" s="152"/>
      <c r="UB559" s="152"/>
      <c r="UC559" s="152"/>
      <c r="UD559" s="152"/>
      <c r="UE559" s="152"/>
      <c r="UF559" s="152"/>
      <c r="UG559" s="152"/>
      <c r="UH559" s="152"/>
      <c r="UI559" s="152"/>
      <c r="UJ559" s="152"/>
      <c r="UK559" s="152"/>
      <c r="UL559" s="152"/>
      <c r="UM559" s="152"/>
      <c r="UN559" s="152"/>
      <c r="UO559" s="152"/>
      <c r="UP559" s="152"/>
      <c r="UQ559" s="152"/>
      <c r="UR559" s="152"/>
      <c r="US559" s="152"/>
      <c r="UT559" s="152"/>
      <c r="UU559" s="152"/>
      <c r="UV559" s="152"/>
      <c r="UW559" s="152"/>
      <c r="UX559" s="152"/>
      <c r="UY559" s="152"/>
      <c r="UZ559" s="152"/>
      <c r="VA559" s="152"/>
      <c r="VB559" s="152"/>
      <c r="VC559" s="152"/>
      <c r="VD559" s="152"/>
      <c r="VE559" s="152"/>
      <c r="VF559" s="152"/>
      <c r="VG559" s="152"/>
      <c r="VH559" s="152"/>
      <c r="VI559" s="152"/>
      <c r="VJ559" s="152"/>
      <c r="VK559" s="152"/>
      <c r="VL559" s="152"/>
      <c r="VM559" s="152"/>
      <c r="VN559" s="152"/>
      <c r="VO559" s="152"/>
      <c r="VP559" s="152"/>
      <c r="VQ559" s="152"/>
      <c r="VR559" s="152"/>
      <c r="VS559" s="152"/>
      <c r="VT559" s="152"/>
      <c r="VU559" s="152"/>
      <c r="VV559" s="152"/>
      <c r="VW559" s="152"/>
      <c r="VX559" s="152"/>
      <c r="VY559" s="152"/>
      <c r="VZ559" s="152"/>
      <c r="WA559" s="152"/>
      <c r="WB559" s="152"/>
      <c r="WC559" s="152"/>
      <c r="WD559" s="152"/>
      <c r="WE559" s="152"/>
      <c r="WF559" s="152"/>
      <c r="WG559" s="152"/>
      <c r="WH559" s="152"/>
      <c r="WI559" s="152"/>
      <c r="WJ559" s="152"/>
      <c r="WK559" s="152"/>
      <c r="WL559" s="152"/>
      <c r="WM559" s="152"/>
      <c r="WN559" s="152"/>
      <c r="WO559" s="152"/>
      <c r="WP559" s="152"/>
      <c r="WQ559" s="152"/>
      <c r="WR559" s="152"/>
      <c r="WS559" s="152"/>
      <c r="WT559" s="152"/>
      <c r="WU559" s="152"/>
      <c r="WV559" s="152"/>
      <c r="WW559" s="152"/>
      <c r="WX559" s="152"/>
      <c r="WY559" s="152"/>
      <c r="WZ559" s="152"/>
      <c r="XA559" s="152"/>
      <c r="XB559" s="152"/>
      <c r="XC559" s="152"/>
      <c r="XD559" s="152"/>
      <c r="XE559" s="152"/>
      <c r="XF559" s="152"/>
      <c r="XG559" s="152"/>
      <c r="XH559" s="152"/>
      <c r="XI559" s="152"/>
      <c r="XJ559" s="152"/>
      <c r="XK559" s="152"/>
      <c r="XL559" s="152"/>
      <c r="XM559" s="152"/>
      <c r="XN559" s="152"/>
      <c r="XO559" s="152"/>
      <c r="XP559" s="152"/>
      <c r="XQ559" s="152"/>
      <c r="XR559" s="152"/>
      <c r="XS559" s="152"/>
      <c r="XT559" s="152"/>
      <c r="XU559" s="152"/>
      <c r="XV559" s="152"/>
      <c r="XW559" s="152"/>
      <c r="XX559" s="152"/>
      <c r="XY559" s="152"/>
      <c r="XZ559" s="152"/>
      <c r="YA559" s="152"/>
      <c r="YB559" s="152"/>
      <c r="YC559" s="152"/>
      <c r="YD559" s="152"/>
      <c r="YE559" s="152"/>
      <c r="YF559" s="152"/>
      <c r="YG559" s="152"/>
      <c r="YH559" s="152"/>
      <c r="YI559" s="152"/>
      <c r="YJ559" s="152"/>
      <c r="YK559" s="152"/>
      <c r="YL559" s="152"/>
      <c r="YM559" s="152"/>
      <c r="YN559" s="152"/>
      <c r="YO559" s="152"/>
      <c r="YP559" s="152"/>
      <c r="YQ559" s="152"/>
      <c r="YR559" s="152"/>
      <c r="YS559" s="152"/>
      <c r="YT559" s="152"/>
      <c r="YU559" s="152"/>
      <c r="YV559" s="152"/>
      <c r="YW559" s="152"/>
      <c r="YX559" s="152"/>
      <c r="YY559" s="152"/>
      <c r="YZ559" s="152"/>
      <c r="ZA559" s="152"/>
      <c r="ZB559" s="152"/>
      <c r="ZC559" s="152"/>
      <c r="ZD559" s="152"/>
      <c r="ZE559" s="152"/>
      <c r="ZF559" s="152"/>
      <c r="ZG559" s="152"/>
      <c r="ZH559" s="152"/>
      <c r="ZI559" s="152"/>
      <c r="ZJ559" s="152"/>
      <c r="ZK559" s="152"/>
      <c r="ZL559" s="152"/>
      <c r="ZM559" s="152"/>
      <c r="ZN559" s="152"/>
      <c r="ZO559" s="152"/>
      <c r="ZP559" s="152"/>
      <c r="ZQ559" s="152"/>
      <c r="ZR559" s="152"/>
      <c r="ZS559" s="152"/>
      <c r="ZT559" s="152"/>
      <c r="ZU559" s="152"/>
      <c r="ZV559" s="152"/>
      <c r="ZW559" s="152"/>
      <c r="ZX559" s="152"/>
      <c r="ZY559" s="152"/>
      <c r="ZZ559" s="152"/>
      <c r="AAA559" s="152"/>
      <c r="AAB559" s="152"/>
      <c r="AAC559" s="152"/>
      <c r="AAD559" s="152"/>
      <c r="AAE559" s="152"/>
      <c r="AAF559" s="152"/>
      <c r="AAG559" s="152"/>
      <c r="AAH559" s="152"/>
      <c r="AAI559" s="152"/>
      <c r="AAJ559" s="152"/>
      <c r="AAK559" s="152"/>
      <c r="AAL559" s="152"/>
      <c r="AAM559" s="152"/>
      <c r="AAN559" s="152"/>
      <c r="AAO559" s="152"/>
      <c r="AAP559" s="152"/>
      <c r="AAQ559" s="152"/>
      <c r="AAR559" s="152"/>
      <c r="AAS559" s="152"/>
      <c r="AAT559" s="152"/>
      <c r="AAU559" s="152"/>
      <c r="AAV559" s="152"/>
      <c r="AAW559" s="152"/>
      <c r="AAX559" s="152"/>
      <c r="AAY559" s="152"/>
      <c r="AAZ559" s="152"/>
      <c r="ABA559" s="152"/>
      <c r="ABB559" s="152"/>
      <c r="ABC559" s="152"/>
      <c r="ABD559" s="152"/>
      <c r="ABE559" s="152"/>
      <c r="ABF559" s="152"/>
      <c r="ABG559" s="152"/>
      <c r="ABH559" s="152"/>
      <c r="ABI559" s="152"/>
      <c r="ABJ559" s="152"/>
      <c r="ABK559" s="152"/>
      <c r="ABL559" s="152"/>
      <c r="ABM559" s="152"/>
      <c r="ABN559" s="152"/>
      <c r="ABO559" s="152"/>
      <c r="ABP559" s="152"/>
      <c r="ABQ559" s="152"/>
      <c r="ABR559" s="152"/>
      <c r="ABS559" s="152"/>
      <c r="ABT559" s="152"/>
      <c r="ABU559" s="152"/>
      <c r="ABV559" s="152"/>
      <c r="ABW559" s="152"/>
      <c r="ABX559" s="152"/>
      <c r="ABY559" s="152"/>
      <c r="ABZ559" s="152"/>
      <c r="ACA559" s="152"/>
      <c r="ACB559" s="152"/>
      <c r="ACC559" s="152"/>
      <c r="ACD559" s="152"/>
      <c r="ACE559" s="152"/>
      <c r="ACF559" s="152"/>
      <c r="ACG559" s="152"/>
      <c r="ACH559" s="152"/>
      <c r="ACI559" s="152"/>
      <c r="ACJ559" s="152"/>
      <c r="ACK559" s="152"/>
      <c r="ACL559" s="152"/>
      <c r="ACM559" s="152"/>
      <c r="ACN559" s="152"/>
      <c r="ACO559" s="152"/>
      <c r="ACP559" s="152"/>
      <c r="ACQ559" s="152"/>
      <c r="ACR559" s="152"/>
      <c r="ACS559" s="152"/>
      <c r="ACT559" s="152"/>
      <c r="ACU559" s="152"/>
      <c r="ACV559" s="152"/>
      <c r="ACW559" s="152"/>
      <c r="ACX559" s="152"/>
      <c r="ACY559" s="152"/>
      <c r="ACZ559" s="152"/>
      <c r="ADA559" s="152"/>
      <c r="ADB559" s="152"/>
      <c r="ADC559" s="152"/>
      <c r="ADD559" s="152"/>
      <c r="ADE559" s="152"/>
      <c r="ADF559" s="152"/>
      <c r="ADG559" s="152"/>
      <c r="ADH559" s="152"/>
      <c r="ADI559" s="152"/>
      <c r="ADJ559" s="152"/>
      <c r="ADK559" s="152"/>
      <c r="ADL559" s="152"/>
      <c r="ADM559" s="152"/>
      <c r="ADN559" s="152"/>
      <c r="ADO559" s="152"/>
      <c r="ADP559" s="152"/>
      <c r="ADQ559" s="152"/>
      <c r="ADR559" s="152"/>
      <c r="ADS559" s="152"/>
      <c r="ADT559" s="152"/>
      <c r="ADU559" s="152"/>
      <c r="ADV559" s="152"/>
      <c r="ADW559" s="152"/>
      <c r="ADX559" s="152"/>
      <c r="ADY559" s="152"/>
      <c r="ADZ559" s="152"/>
      <c r="AEA559" s="152"/>
      <c r="AEB559" s="152"/>
      <c r="AEC559" s="152"/>
      <c r="AED559" s="152"/>
      <c r="AEE559" s="152"/>
      <c r="AEF559" s="152"/>
      <c r="AEG559" s="152"/>
      <c r="AEH559" s="152"/>
      <c r="AEI559" s="152"/>
      <c r="AEJ559" s="152"/>
      <c r="AEK559" s="152"/>
      <c r="AEL559" s="152"/>
      <c r="AEM559" s="152"/>
      <c r="AEN559" s="152"/>
      <c r="AEO559" s="152"/>
      <c r="AEP559" s="152"/>
      <c r="AEQ559" s="152"/>
      <c r="AER559" s="152"/>
      <c r="AES559" s="152"/>
      <c r="AET559" s="152"/>
      <c r="AEU559" s="152"/>
      <c r="AEV559" s="152"/>
      <c r="AEW559" s="152"/>
      <c r="AEX559" s="152"/>
      <c r="AEY559" s="152"/>
      <c r="AEZ559" s="152"/>
      <c r="AFA559" s="152"/>
      <c r="AFB559" s="152"/>
      <c r="AFC559" s="152"/>
      <c r="AFD559" s="152"/>
      <c r="AFE559" s="152"/>
      <c r="AFF559" s="152"/>
      <c r="AFG559" s="152"/>
      <c r="AFH559" s="152"/>
      <c r="AFI559" s="152"/>
      <c r="AFJ559" s="152"/>
      <c r="AFK559" s="152"/>
      <c r="AFL559" s="152"/>
      <c r="AFM559" s="152"/>
      <c r="AFN559" s="152"/>
      <c r="AFO559" s="152"/>
      <c r="AFP559" s="152"/>
      <c r="AFQ559" s="152"/>
      <c r="AFR559" s="152"/>
      <c r="AFS559" s="152"/>
      <c r="AFT559" s="152"/>
      <c r="AFU559" s="152"/>
      <c r="AFV559" s="152"/>
      <c r="AFW559" s="152"/>
      <c r="AFX559" s="152"/>
      <c r="AFY559" s="152"/>
      <c r="AFZ559" s="152"/>
      <c r="AGA559" s="152"/>
      <c r="AGB559" s="152"/>
      <c r="AGC559" s="152"/>
      <c r="AGD559" s="152"/>
      <c r="AGE559" s="152"/>
      <c r="AGF559" s="152"/>
      <c r="AGG559" s="152"/>
      <c r="AGH559" s="152"/>
      <c r="AGI559" s="152"/>
      <c r="AGJ559" s="152"/>
      <c r="AGK559" s="152"/>
      <c r="AGL559" s="152"/>
      <c r="AGM559" s="152"/>
      <c r="AGN559" s="152"/>
      <c r="AGO559" s="152"/>
      <c r="AGP559" s="152"/>
      <c r="AGQ559" s="152"/>
      <c r="AGR559" s="152"/>
      <c r="AGS559" s="152"/>
      <c r="AGT559" s="152"/>
      <c r="AGU559" s="152"/>
      <c r="AGV559" s="152"/>
      <c r="AGW559" s="152"/>
      <c r="AGX559" s="152"/>
      <c r="AGY559" s="152"/>
      <c r="AGZ559" s="152"/>
      <c r="AHA559" s="152"/>
      <c r="AHB559" s="152"/>
      <c r="AHC559" s="152"/>
      <c r="AHD559" s="152"/>
      <c r="AHE559" s="152"/>
      <c r="AHF559" s="152"/>
      <c r="AHG559" s="152"/>
      <c r="AHH559" s="152"/>
      <c r="AHI559" s="152"/>
      <c r="AHJ559" s="152"/>
      <c r="AHK559" s="152"/>
      <c r="AHL559" s="152"/>
      <c r="AHM559" s="152"/>
      <c r="AHN559" s="152"/>
      <c r="AHO559" s="152"/>
      <c r="AHP559" s="152"/>
      <c r="AHQ559" s="152"/>
      <c r="AHR559" s="152"/>
      <c r="AHS559" s="152"/>
      <c r="AHT559" s="152"/>
      <c r="AHU559" s="152"/>
      <c r="AHV559" s="152"/>
      <c r="AHW559" s="152"/>
      <c r="AHX559" s="152"/>
      <c r="AHY559" s="152"/>
      <c r="AHZ559" s="152"/>
      <c r="AIA559" s="152"/>
      <c r="AIB559" s="152"/>
      <c r="AIC559" s="152"/>
      <c r="AID559" s="152"/>
      <c r="AIE559" s="152"/>
      <c r="AIF559" s="152"/>
      <c r="AIG559" s="152"/>
      <c r="AIH559" s="152"/>
      <c r="AII559" s="152"/>
      <c r="AIJ559" s="152"/>
      <c r="AIK559" s="152"/>
      <c r="AIL559" s="152"/>
      <c r="AIM559" s="152"/>
      <c r="AIN559" s="152"/>
      <c r="AIO559" s="152"/>
      <c r="AIP559" s="152"/>
      <c r="AIQ559" s="152"/>
      <c r="AIR559" s="152"/>
      <c r="AIS559" s="152"/>
      <c r="AIT559" s="152"/>
      <c r="AIU559" s="152"/>
      <c r="AIV559" s="152"/>
      <c r="AIW559" s="152"/>
      <c r="AIX559" s="152"/>
      <c r="AIY559" s="152"/>
      <c r="AIZ559" s="152"/>
      <c r="AJA559" s="152"/>
      <c r="AJB559" s="152"/>
      <c r="AJC559" s="152"/>
      <c r="AJD559" s="152"/>
      <c r="AJE559" s="152"/>
      <c r="AJF559" s="152"/>
      <c r="AJG559" s="152"/>
      <c r="AJH559" s="152"/>
      <c r="AJI559" s="152"/>
      <c r="AJJ559" s="152"/>
      <c r="AJK559" s="152"/>
      <c r="AJL559" s="152"/>
      <c r="AJM559" s="152"/>
      <c r="AJN559" s="152"/>
      <c r="AJO559" s="152"/>
      <c r="AJP559" s="152"/>
      <c r="AJQ559" s="152"/>
      <c r="AJR559" s="152"/>
      <c r="AJS559" s="152"/>
      <c r="AJT559" s="152"/>
      <c r="AJU559" s="152"/>
      <c r="AJV559" s="152"/>
      <c r="AJW559" s="152"/>
      <c r="AJX559" s="152"/>
      <c r="AJY559" s="152"/>
      <c r="AJZ559" s="152"/>
      <c r="AKA559" s="152"/>
      <c r="AKB559" s="152"/>
      <c r="AKC559" s="152"/>
      <c r="AKD559" s="152"/>
      <c r="AKE559" s="152"/>
      <c r="AKF559" s="152"/>
      <c r="AKG559" s="152"/>
      <c r="AKH559" s="152"/>
      <c r="AKI559" s="152"/>
      <c r="AKJ559" s="152"/>
      <c r="AKK559" s="152"/>
      <c r="AKL559" s="152"/>
      <c r="AKM559" s="152"/>
      <c r="AKN559" s="152"/>
      <c r="AKO559" s="152"/>
      <c r="AKP559" s="152"/>
      <c r="AKQ559" s="152"/>
      <c r="AKR559" s="152"/>
      <c r="AKS559" s="152"/>
      <c r="AKT559" s="152"/>
      <c r="AKU559" s="152"/>
      <c r="AKV559" s="152"/>
      <c r="AKW559" s="152"/>
      <c r="AKX559" s="152"/>
      <c r="AKY559" s="152"/>
      <c r="AKZ559" s="152"/>
      <c r="ALA559" s="152"/>
      <c r="ALB559" s="152"/>
      <c r="ALC559" s="152"/>
      <c r="ALD559" s="152"/>
      <c r="ALE559" s="152"/>
      <c r="ALF559" s="152"/>
      <c r="ALG559" s="152"/>
      <c r="ALH559" s="152"/>
      <c r="ALI559" s="152"/>
      <c r="ALJ559" s="152"/>
      <c r="ALK559" s="152"/>
      <c r="ALL559" s="152"/>
      <c r="ALM559" s="152"/>
      <c r="ALN559" s="152"/>
      <c r="ALO559" s="152"/>
      <c r="ALP559" s="152"/>
      <c r="ALQ559" s="152"/>
      <c r="ALR559" s="152"/>
      <c r="ALS559" s="152"/>
      <c r="ALT559" s="152"/>
      <c r="ALU559" s="152"/>
      <c r="ALV559" s="152"/>
      <c r="ALW559" s="152"/>
      <c r="ALX559" s="152"/>
      <c r="ALY559" s="152"/>
      <c r="ALZ559" s="152"/>
      <c r="AMA559" s="152"/>
      <c r="AMB559" s="152"/>
      <c r="AMC559" s="152"/>
      <c r="AMD559" s="152"/>
      <c r="AME559" s="152"/>
      <c r="AMF559" s="152"/>
      <c r="AMG559" s="152"/>
      <c r="AMH559" s="152"/>
      <c r="AMI559" s="152"/>
      <c r="AMJ559" s="152"/>
      <c r="AMK559" s="152"/>
      <c r="AML559" s="152"/>
      <c r="AMM559" s="152"/>
      <c r="AMN559" s="152"/>
      <c r="AMO559" s="152"/>
      <c r="AMP559" s="152"/>
      <c r="AMQ559" s="152"/>
      <c r="AMR559" s="152"/>
      <c r="AMS559" s="152"/>
      <c r="AMT559" s="152"/>
      <c r="AMU559" s="152"/>
      <c r="AMV559" s="152"/>
      <c r="AMW559" s="152"/>
      <c r="AMX559" s="152"/>
      <c r="AMY559" s="152"/>
      <c r="AMZ559" s="152"/>
      <c r="ANA559" s="152"/>
      <c r="ANB559" s="152"/>
      <c r="ANC559" s="152"/>
      <c r="AND559" s="152"/>
      <c r="ANE559" s="152"/>
      <c r="ANF559" s="152"/>
      <c r="ANG559" s="152"/>
      <c r="ANH559" s="152"/>
      <c r="ANI559" s="152"/>
      <c r="ANJ559" s="152"/>
      <c r="ANK559" s="152"/>
      <c r="ANL559" s="152"/>
      <c r="ANM559" s="152"/>
      <c r="ANN559" s="152"/>
      <c r="ANO559" s="152"/>
      <c r="ANP559" s="152"/>
      <c r="ANQ559" s="152"/>
      <c r="ANR559" s="152"/>
      <c r="ANS559" s="152"/>
      <c r="ANT559" s="152"/>
      <c r="ANU559" s="152"/>
      <c r="ANV559" s="152"/>
      <c r="ANW559" s="152"/>
      <c r="ANX559" s="152"/>
      <c r="ANY559" s="152"/>
      <c r="ANZ559" s="152"/>
      <c r="AOA559" s="152"/>
      <c r="AOB559" s="152"/>
      <c r="AOC559" s="152"/>
      <c r="AOD559" s="152"/>
      <c r="AOE559" s="152"/>
      <c r="AOF559" s="152"/>
      <c r="AOG559" s="152"/>
      <c r="AOH559" s="152"/>
      <c r="AOI559" s="152"/>
      <c r="AOJ559" s="152"/>
      <c r="AOK559" s="152"/>
      <c r="AOL559" s="152"/>
      <c r="AOM559" s="152"/>
      <c r="AON559" s="152"/>
      <c r="AOO559" s="152"/>
      <c r="AOP559" s="152"/>
      <c r="AOQ559" s="152"/>
      <c r="AOR559" s="152"/>
      <c r="AOS559" s="152"/>
      <c r="AOT559" s="152"/>
      <c r="AOU559" s="152"/>
      <c r="AOV559" s="152"/>
      <c r="AOW559" s="152"/>
      <c r="AOX559" s="152"/>
      <c r="AOY559" s="152"/>
      <c r="AOZ559" s="152"/>
      <c r="APA559" s="152"/>
      <c r="APB559" s="152"/>
      <c r="APC559" s="152"/>
      <c r="APD559" s="152"/>
      <c r="APE559" s="152"/>
      <c r="APF559" s="152"/>
      <c r="APG559" s="152"/>
      <c r="APH559" s="152"/>
      <c r="API559" s="152"/>
      <c r="APJ559" s="152"/>
      <c r="APK559" s="152"/>
      <c r="APL559" s="152"/>
      <c r="APM559" s="152"/>
      <c r="APN559" s="152"/>
      <c r="APO559" s="152"/>
      <c r="APP559" s="152"/>
      <c r="APQ559" s="152"/>
      <c r="APR559" s="152"/>
      <c r="APS559" s="152"/>
      <c r="APT559" s="152"/>
      <c r="APU559" s="152"/>
      <c r="APV559" s="152"/>
      <c r="APW559" s="152"/>
      <c r="APX559" s="152"/>
      <c r="APY559" s="152"/>
      <c r="APZ559" s="152"/>
      <c r="AQA559" s="152"/>
      <c r="AQB559" s="152"/>
      <c r="AQC559" s="152"/>
      <c r="AQD559" s="152"/>
      <c r="AQE559" s="152"/>
      <c r="AQF559" s="152"/>
      <c r="AQG559" s="152"/>
      <c r="AQH559" s="152"/>
      <c r="AQI559" s="152"/>
      <c r="AQJ559" s="152"/>
      <c r="AQK559" s="152"/>
      <c r="AQL559" s="152"/>
      <c r="AQM559" s="152"/>
      <c r="AQN559" s="152"/>
      <c r="AQO559" s="152"/>
      <c r="AQP559" s="152"/>
      <c r="AQQ559" s="152"/>
      <c r="AQR559" s="152"/>
      <c r="AQS559" s="152"/>
      <c r="AQT559" s="152"/>
      <c r="AQU559" s="152"/>
      <c r="AQV559" s="152"/>
      <c r="AQW559" s="152"/>
      <c r="AQX559" s="152"/>
      <c r="AQY559" s="152"/>
      <c r="AQZ559" s="152"/>
      <c r="ARA559" s="152"/>
      <c r="ARB559" s="152"/>
      <c r="ARC559" s="152"/>
      <c r="ARD559" s="152"/>
      <c r="ARE559" s="152"/>
      <c r="ARF559" s="152"/>
      <c r="ARG559" s="152"/>
      <c r="ARH559" s="152"/>
      <c r="ARI559" s="152"/>
      <c r="ARJ559" s="152"/>
      <c r="ARK559" s="152"/>
      <c r="ARL559" s="152"/>
      <c r="ARM559" s="152"/>
      <c r="ARN559" s="152"/>
      <c r="ARO559" s="152"/>
      <c r="ARP559" s="152"/>
      <c r="ARQ559" s="152"/>
      <c r="ARR559" s="152"/>
      <c r="ARS559" s="152"/>
      <c r="ART559" s="152"/>
      <c r="ARU559" s="152"/>
      <c r="ARV559" s="152"/>
      <c r="ARW559" s="152"/>
      <c r="ARX559" s="152"/>
      <c r="ARY559" s="152"/>
      <c r="ARZ559" s="152"/>
      <c r="ASA559" s="152"/>
      <c r="ASB559" s="152"/>
      <c r="ASC559" s="152"/>
      <c r="ASD559" s="152"/>
      <c r="ASE559" s="152"/>
      <c r="ASF559" s="152"/>
      <c r="ASG559" s="152"/>
      <c r="ASH559" s="152"/>
      <c r="ASI559" s="152"/>
      <c r="ASJ559" s="152"/>
      <c r="ASK559" s="152"/>
      <c r="ASL559" s="152"/>
      <c r="ASM559" s="152"/>
      <c r="ASN559" s="152"/>
      <c r="ASO559" s="152"/>
      <c r="ASP559" s="152"/>
      <c r="ASQ559" s="152"/>
      <c r="ASR559" s="152"/>
      <c r="ASS559" s="152"/>
      <c r="AST559" s="152"/>
      <c r="ASU559" s="152"/>
      <c r="ASV559" s="152"/>
      <c r="ASW559" s="152"/>
      <c r="ASX559" s="152"/>
      <c r="ASY559" s="152"/>
      <c r="ASZ559" s="152"/>
      <c r="ATA559" s="152"/>
      <c r="ATB559" s="152"/>
      <c r="ATC559" s="152"/>
      <c r="ATD559" s="152"/>
      <c r="ATE559" s="152"/>
      <c r="ATF559" s="152"/>
      <c r="ATG559" s="152"/>
      <c r="ATH559" s="152"/>
      <c r="ATI559" s="152"/>
      <c r="ATJ559" s="152"/>
      <c r="ATK559" s="152"/>
      <c r="ATL559" s="152"/>
      <c r="ATM559" s="152"/>
      <c r="ATN559" s="152"/>
      <c r="ATO559" s="152"/>
      <c r="ATP559" s="152"/>
      <c r="ATQ559" s="152"/>
      <c r="ATR559" s="152"/>
      <c r="ATS559" s="152"/>
      <c r="ATT559" s="152"/>
      <c r="ATU559" s="152"/>
      <c r="ATV559" s="152"/>
      <c r="ATW559" s="152"/>
      <c r="ATX559" s="152"/>
      <c r="ATY559" s="152"/>
      <c r="ATZ559" s="152"/>
      <c r="AUA559" s="152"/>
      <c r="AUB559" s="152"/>
      <c r="AUC559" s="152"/>
      <c r="AUD559" s="152"/>
      <c r="AUE559" s="152"/>
      <c r="AUF559" s="152"/>
      <c r="AUG559" s="152"/>
      <c r="AUH559" s="152"/>
      <c r="AUI559" s="152"/>
      <c r="AUJ559" s="152"/>
      <c r="AUK559" s="152"/>
      <c r="AUL559" s="152"/>
      <c r="AUM559" s="152"/>
      <c r="AUN559" s="152"/>
      <c r="AUO559" s="152"/>
      <c r="AUP559" s="152"/>
      <c r="AUQ559" s="152"/>
      <c r="AUR559" s="152"/>
      <c r="AUS559" s="152"/>
      <c r="AUT559" s="152"/>
      <c r="AUU559" s="152"/>
      <c r="AUV559" s="152"/>
      <c r="AUW559" s="152"/>
      <c r="AUX559" s="152"/>
      <c r="AUY559" s="152"/>
      <c r="AUZ559" s="152"/>
      <c r="AVA559" s="152"/>
      <c r="AVB559" s="152"/>
      <c r="AVC559" s="152"/>
      <c r="AVD559" s="152"/>
      <c r="AVE559" s="152"/>
      <c r="AVF559" s="152"/>
      <c r="AVG559" s="152"/>
      <c r="AVH559" s="152"/>
      <c r="AVI559" s="152"/>
      <c r="AVJ559" s="152"/>
      <c r="AVK559" s="152"/>
      <c r="AVL559" s="152"/>
      <c r="AVM559" s="152"/>
      <c r="AVN559" s="152"/>
      <c r="AVO559" s="152"/>
      <c r="AVP559" s="152"/>
      <c r="AVQ559" s="152"/>
      <c r="AVR559" s="152"/>
      <c r="AVS559" s="152"/>
      <c r="AVT559" s="152"/>
      <c r="AVU559" s="152"/>
      <c r="AVV559" s="152"/>
      <c r="AVW559" s="152"/>
      <c r="AVX559" s="152"/>
      <c r="AVY559" s="152"/>
      <c r="AVZ559" s="152"/>
      <c r="AWA559" s="152"/>
      <c r="AWB559" s="152"/>
      <c r="AWC559" s="152"/>
      <c r="AWD559" s="152"/>
      <c r="AWE559" s="152"/>
      <c r="AWF559" s="152"/>
      <c r="AWG559" s="152"/>
      <c r="AWH559" s="152"/>
      <c r="AWI559" s="152"/>
      <c r="AWJ559" s="152"/>
      <c r="AWK559" s="152"/>
      <c r="AWL559" s="152"/>
      <c r="AWM559" s="152"/>
      <c r="AWN559" s="152"/>
      <c r="AWO559" s="152"/>
      <c r="AWP559" s="152"/>
      <c r="AWQ559" s="152"/>
      <c r="AWR559" s="152"/>
      <c r="AWS559" s="152"/>
      <c r="AWT559" s="152"/>
      <c r="AWU559" s="152"/>
      <c r="AWV559" s="152"/>
      <c r="AWW559" s="152"/>
      <c r="AWX559" s="152"/>
      <c r="AWY559" s="152"/>
      <c r="AWZ559" s="152"/>
      <c r="AXA559" s="152"/>
      <c r="AXB559" s="152"/>
      <c r="AXC559" s="152"/>
      <c r="AXD559" s="152"/>
      <c r="AXE559" s="152"/>
      <c r="AXF559" s="152"/>
      <c r="AXG559" s="152"/>
      <c r="AXH559" s="152"/>
      <c r="AXI559" s="152"/>
      <c r="AXJ559" s="152"/>
      <c r="AXK559" s="152"/>
      <c r="AXL559" s="152"/>
      <c r="AXM559" s="152"/>
      <c r="AXN559" s="152"/>
      <c r="AXO559" s="152"/>
      <c r="AXP559" s="152"/>
      <c r="AXQ559" s="152"/>
      <c r="AXR559" s="152"/>
      <c r="AXS559" s="152"/>
      <c r="AXT559" s="152"/>
      <c r="AXU559" s="152"/>
      <c r="AXV559" s="152"/>
      <c r="AXW559" s="152"/>
      <c r="AXX559" s="152"/>
      <c r="AXY559" s="152"/>
      <c r="AXZ559" s="152"/>
      <c r="AYA559" s="152"/>
      <c r="AYB559" s="152"/>
      <c r="AYC559" s="152"/>
      <c r="AYD559" s="152"/>
      <c r="AYE559" s="152"/>
      <c r="AYF559" s="152"/>
      <c r="AYG559" s="152"/>
      <c r="AYH559" s="152"/>
      <c r="AYI559" s="152"/>
      <c r="AYJ559" s="152"/>
      <c r="AYK559" s="152"/>
      <c r="AYL559" s="152"/>
      <c r="AYM559" s="152"/>
      <c r="AYN559" s="152"/>
      <c r="AYO559" s="152"/>
      <c r="AYP559" s="152"/>
      <c r="AYQ559" s="152"/>
      <c r="AYR559" s="152"/>
      <c r="AYS559" s="152"/>
      <c r="AYT559" s="152"/>
      <c r="AYU559" s="152"/>
      <c r="AYV559" s="152"/>
      <c r="AYW559" s="152"/>
      <c r="AYX559" s="152"/>
      <c r="AYY559" s="152"/>
      <c r="AYZ559" s="152"/>
      <c r="AZA559" s="152"/>
      <c r="AZB559" s="152"/>
      <c r="AZC559" s="152"/>
      <c r="AZD559" s="152"/>
      <c r="AZE559" s="152"/>
      <c r="AZF559" s="152"/>
      <c r="AZG559" s="152"/>
      <c r="AZH559" s="152"/>
      <c r="AZI559" s="152"/>
      <c r="AZJ559" s="152"/>
      <c r="AZK559" s="152"/>
      <c r="AZL559" s="152"/>
      <c r="AZM559" s="152"/>
      <c r="AZN559" s="152"/>
      <c r="AZO559" s="152"/>
      <c r="AZP559" s="152"/>
      <c r="AZQ559" s="152"/>
      <c r="AZR559" s="152"/>
      <c r="AZS559" s="152"/>
      <c r="AZT559" s="152"/>
      <c r="AZU559" s="152"/>
      <c r="AZV559" s="152"/>
      <c r="AZW559" s="152"/>
      <c r="AZX559" s="152"/>
      <c r="AZY559" s="152"/>
      <c r="AZZ559" s="152"/>
      <c r="BAA559" s="152"/>
      <c r="BAB559" s="152"/>
      <c r="BAC559" s="152"/>
      <c r="BAD559" s="152"/>
      <c r="BAE559" s="152"/>
      <c r="BAF559" s="152"/>
      <c r="BAG559" s="152"/>
      <c r="BAH559" s="152"/>
      <c r="BAI559" s="152"/>
      <c r="BAJ559" s="152"/>
      <c r="BAK559" s="152"/>
      <c r="BAL559" s="152"/>
      <c r="BAM559" s="152"/>
      <c r="BAN559" s="152"/>
      <c r="BAO559" s="152"/>
      <c r="BAP559" s="152"/>
      <c r="BAQ559" s="152"/>
      <c r="BAR559" s="152"/>
      <c r="BAS559" s="152"/>
      <c r="BAT559" s="152"/>
      <c r="BAU559" s="152"/>
      <c r="BAV559" s="152"/>
      <c r="BAW559" s="152"/>
      <c r="BAX559" s="152"/>
      <c r="BAY559" s="152"/>
      <c r="BAZ559" s="152"/>
      <c r="BBA559" s="152"/>
      <c r="BBB559" s="152"/>
      <c r="BBC559" s="152"/>
      <c r="BBD559" s="152"/>
      <c r="BBE559" s="152"/>
      <c r="BBF559" s="152"/>
      <c r="BBG559" s="152"/>
      <c r="BBH559" s="152"/>
      <c r="BBI559" s="152"/>
      <c r="BBJ559" s="152"/>
      <c r="BBK559" s="152"/>
      <c r="BBL559" s="152"/>
      <c r="BBM559" s="152"/>
      <c r="BBN559" s="152"/>
      <c r="BBO559" s="152"/>
      <c r="BBP559" s="152"/>
      <c r="BBQ559" s="152"/>
      <c r="BBR559" s="152"/>
      <c r="BBS559" s="152"/>
      <c r="BBT559" s="152"/>
      <c r="BBU559" s="152"/>
      <c r="BBV559" s="152"/>
      <c r="BBW559" s="152"/>
      <c r="BBX559" s="152"/>
      <c r="BBY559" s="152"/>
      <c r="BBZ559" s="152"/>
      <c r="BCA559" s="152"/>
      <c r="BCB559" s="152"/>
      <c r="BCC559" s="152"/>
      <c r="BCD559" s="152"/>
      <c r="BCE559" s="152"/>
      <c r="BCF559" s="152"/>
      <c r="BCG559" s="152"/>
      <c r="BCH559" s="152"/>
      <c r="BCI559" s="152"/>
      <c r="BCJ559" s="152"/>
      <c r="BCK559" s="152"/>
      <c r="BCL559" s="152"/>
      <c r="BCM559" s="152"/>
      <c r="BCN559" s="152"/>
      <c r="BCO559" s="152"/>
      <c r="BCP559" s="152"/>
      <c r="BCQ559" s="152"/>
      <c r="BCR559" s="152"/>
      <c r="BCS559" s="152"/>
      <c r="BCT559" s="152"/>
      <c r="BCU559" s="152"/>
      <c r="BCV559" s="152"/>
      <c r="BCW559" s="152"/>
      <c r="BCX559" s="152"/>
      <c r="BCY559" s="152"/>
      <c r="BCZ559" s="152"/>
      <c r="BDA559" s="152"/>
      <c r="BDB559" s="152"/>
      <c r="BDC559" s="152"/>
      <c r="BDD559" s="152"/>
      <c r="BDE559" s="152"/>
      <c r="BDF559" s="152"/>
      <c r="BDG559" s="152"/>
      <c r="BDH559" s="152"/>
      <c r="BDI559" s="152"/>
      <c r="BDJ559" s="152"/>
      <c r="BDK559" s="152"/>
      <c r="BDL559" s="152"/>
      <c r="BDM559" s="152"/>
      <c r="BDN559" s="152"/>
      <c r="BDO559" s="152"/>
      <c r="BDP559" s="152"/>
      <c r="BDQ559" s="152"/>
      <c r="BDR559" s="152"/>
      <c r="BDS559" s="152"/>
      <c r="BDT559" s="152"/>
      <c r="BDU559" s="152"/>
      <c r="BDV559" s="152"/>
      <c r="BDW559" s="152"/>
      <c r="BDX559" s="152"/>
      <c r="BDY559" s="152"/>
      <c r="BDZ559" s="152"/>
      <c r="BEA559" s="152"/>
      <c r="BEB559" s="152"/>
      <c r="BEC559" s="152"/>
      <c r="BED559" s="152"/>
      <c r="BEE559" s="152"/>
      <c r="BEF559" s="152"/>
      <c r="BEG559" s="152"/>
      <c r="BEH559" s="152"/>
      <c r="BEI559" s="152"/>
      <c r="BEJ559" s="152"/>
      <c r="BEK559" s="152"/>
      <c r="BEL559" s="152"/>
      <c r="BEM559" s="152"/>
      <c r="BEN559" s="152"/>
      <c r="BEO559" s="152"/>
      <c r="BEP559" s="152"/>
      <c r="BEQ559" s="152"/>
      <c r="BER559" s="152"/>
      <c r="BES559" s="152"/>
      <c r="BET559" s="152"/>
      <c r="BEU559" s="152"/>
      <c r="BEV559" s="152"/>
      <c r="BEW559" s="152"/>
      <c r="BEX559" s="152"/>
      <c r="BEY559" s="152"/>
      <c r="BEZ559" s="152"/>
      <c r="BFA559" s="152"/>
      <c r="BFB559" s="152"/>
      <c r="BFC559" s="152"/>
      <c r="BFD559" s="152"/>
      <c r="BFE559" s="152"/>
      <c r="BFF559" s="152"/>
      <c r="BFG559" s="152"/>
      <c r="BFH559" s="152"/>
      <c r="BFI559" s="152"/>
      <c r="BFJ559" s="152"/>
      <c r="BFK559" s="152"/>
      <c r="BFL559" s="152"/>
      <c r="BFM559" s="152"/>
      <c r="BFN559" s="152"/>
      <c r="BFO559" s="152"/>
      <c r="BFP559" s="152"/>
      <c r="BFQ559" s="152"/>
      <c r="BFR559" s="152"/>
      <c r="BFS559" s="152"/>
      <c r="BFT559" s="152"/>
      <c r="BFU559" s="152"/>
      <c r="BFV559" s="152"/>
      <c r="BFW559" s="152"/>
      <c r="BFX559" s="152"/>
      <c r="BFY559" s="152"/>
      <c r="BFZ559" s="152"/>
      <c r="BGA559" s="152"/>
      <c r="BGB559" s="152"/>
      <c r="BGC559" s="152"/>
      <c r="BGD559" s="152"/>
      <c r="BGE559" s="152"/>
      <c r="BGF559" s="152"/>
      <c r="BGG559" s="152"/>
      <c r="BGH559" s="152"/>
      <c r="BGI559" s="152"/>
      <c r="BGJ559" s="152"/>
      <c r="BGK559" s="152"/>
      <c r="BGL559" s="152"/>
      <c r="BGM559" s="152"/>
      <c r="BGN559" s="152"/>
      <c r="BGO559" s="152"/>
      <c r="BGP559" s="152"/>
      <c r="BGQ559" s="152"/>
      <c r="BGR559" s="152"/>
      <c r="BGS559" s="152"/>
      <c r="BGT559" s="152"/>
      <c r="BGU559" s="152"/>
      <c r="BGV559" s="152"/>
      <c r="BGW559" s="152"/>
      <c r="BGX559" s="152"/>
      <c r="BGY559" s="152"/>
      <c r="BGZ559" s="152"/>
      <c r="BHA559" s="152"/>
      <c r="BHB559" s="152"/>
      <c r="BHC559" s="152"/>
      <c r="BHD559" s="152"/>
      <c r="BHE559" s="152"/>
      <c r="BHF559" s="152"/>
      <c r="BHG559" s="152"/>
      <c r="BHH559" s="152"/>
      <c r="BHI559" s="152"/>
      <c r="BHJ559" s="152"/>
      <c r="BHK559" s="152"/>
      <c r="BHL559" s="152"/>
      <c r="BHM559" s="152"/>
      <c r="BHN559" s="152"/>
      <c r="BHO559" s="152"/>
      <c r="BHP559" s="152"/>
      <c r="BHQ559" s="152"/>
      <c r="BHR559" s="152"/>
      <c r="BHS559" s="152"/>
      <c r="BHT559" s="152"/>
      <c r="BHU559" s="152"/>
      <c r="BHV559" s="152"/>
      <c r="BHW559" s="152"/>
      <c r="BHX559" s="152"/>
      <c r="BHY559" s="152"/>
      <c r="BHZ559" s="152"/>
      <c r="BIA559" s="152"/>
      <c r="BIB559" s="152"/>
      <c r="BIC559" s="152"/>
      <c r="BID559" s="152"/>
      <c r="BIE559" s="152"/>
      <c r="BIF559" s="152"/>
      <c r="BIG559" s="152"/>
      <c r="BIH559" s="152"/>
      <c r="BII559" s="152"/>
      <c r="BIJ559" s="152"/>
      <c r="BIK559" s="152"/>
      <c r="BIL559" s="152"/>
      <c r="BIM559" s="152"/>
      <c r="BIN559" s="152"/>
      <c r="BIO559" s="152"/>
      <c r="BIP559" s="152"/>
      <c r="BIQ559" s="152"/>
      <c r="BIR559" s="152"/>
      <c r="BIS559" s="152"/>
      <c r="BIT559" s="152"/>
      <c r="BIU559" s="152"/>
      <c r="BIV559" s="152"/>
      <c r="BIW559" s="152"/>
      <c r="BIX559" s="152"/>
      <c r="BIY559" s="152"/>
      <c r="BIZ559" s="152"/>
      <c r="BJA559" s="152"/>
      <c r="BJB559" s="152"/>
      <c r="BJC559" s="152"/>
      <c r="BJD559" s="152"/>
      <c r="BJE559" s="152"/>
      <c r="BJF559" s="152"/>
      <c r="BJG559" s="152"/>
      <c r="BJH559" s="152"/>
      <c r="BJI559" s="152"/>
      <c r="BJJ559" s="152"/>
      <c r="BJK559" s="152"/>
      <c r="BJL559" s="152"/>
      <c r="BJM559" s="152"/>
      <c r="BJN559" s="152"/>
      <c r="BJO559" s="152"/>
      <c r="BJP559" s="152"/>
      <c r="BJQ559" s="152"/>
      <c r="BJR559" s="152"/>
      <c r="BJS559" s="152"/>
      <c r="BJT559" s="152"/>
      <c r="BJU559" s="152"/>
      <c r="BJV559" s="152"/>
      <c r="BJW559" s="152"/>
      <c r="BJX559" s="152"/>
      <c r="BJY559" s="152"/>
      <c r="BJZ559" s="152"/>
      <c r="BKA559" s="152"/>
      <c r="BKB559" s="152"/>
      <c r="BKC559" s="152"/>
      <c r="BKD559" s="152"/>
      <c r="BKE559" s="152"/>
      <c r="BKF559" s="152"/>
      <c r="BKG559" s="152"/>
      <c r="BKH559" s="152"/>
      <c r="BKI559" s="152"/>
      <c r="BKJ559" s="152"/>
      <c r="BKK559" s="152"/>
      <c r="BKL559" s="152"/>
      <c r="BKM559" s="152"/>
      <c r="BKN559" s="152"/>
      <c r="BKO559" s="152"/>
      <c r="BKP559" s="152"/>
      <c r="BKQ559" s="152"/>
      <c r="BKR559" s="152"/>
      <c r="BKS559" s="152"/>
      <c r="BKT559" s="152"/>
      <c r="BKU559" s="152"/>
      <c r="BKV559" s="152"/>
      <c r="BKW559" s="152"/>
      <c r="BKX559" s="152"/>
      <c r="BKY559" s="152"/>
      <c r="BKZ559" s="152"/>
      <c r="BLA559" s="152"/>
      <c r="BLB559" s="152"/>
      <c r="BLC559" s="152"/>
      <c r="BLD559" s="152"/>
      <c r="BLE559" s="152"/>
      <c r="BLF559" s="152"/>
      <c r="BLG559" s="152"/>
      <c r="BLH559" s="152"/>
      <c r="BLI559" s="152"/>
      <c r="BLJ559" s="152"/>
      <c r="BLK559" s="152"/>
      <c r="BLL559" s="152"/>
      <c r="BLM559" s="152"/>
      <c r="BLN559" s="152"/>
      <c r="BLO559" s="152"/>
      <c r="BLP559" s="152"/>
      <c r="BLQ559" s="152"/>
      <c r="BLR559" s="152"/>
      <c r="BLS559" s="152"/>
      <c r="BLT559" s="152"/>
      <c r="BLU559" s="152"/>
      <c r="BLV559" s="152"/>
      <c r="BLW559" s="152"/>
      <c r="BLX559" s="152"/>
      <c r="BLY559" s="152"/>
      <c r="BLZ559" s="152"/>
      <c r="BMA559" s="152"/>
      <c r="BMB559" s="152"/>
      <c r="BMC559" s="152"/>
      <c r="BMD559" s="152"/>
      <c r="BME559" s="152"/>
      <c r="BMF559" s="152"/>
      <c r="BMG559" s="152"/>
      <c r="BMH559" s="152"/>
      <c r="BMI559" s="152"/>
      <c r="BMJ559" s="152"/>
      <c r="BMK559" s="152"/>
      <c r="BML559" s="152"/>
      <c r="BMM559" s="152"/>
      <c r="BMN559" s="152"/>
      <c r="BMO559" s="152"/>
      <c r="BMP559" s="152"/>
      <c r="BMQ559" s="152"/>
      <c r="BMR559" s="152"/>
      <c r="BMS559" s="152"/>
      <c r="BMT559" s="152"/>
      <c r="BMU559" s="152"/>
      <c r="BMV559" s="152"/>
      <c r="BMW559" s="152"/>
      <c r="BMX559" s="152"/>
      <c r="BMY559" s="152"/>
      <c r="BMZ559" s="152"/>
      <c r="BNA559" s="152"/>
      <c r="BNB559" s="152"/>
      <c r="BNC559" s="152"/>
      <c r="BND559" s="152"/>
      <c r="BNE559" s="152"/>
      <c r="BNF559" s="152"/>
      <c r="BNG559" s="152"/>
      <c r="BNH559" s="152"/>
      <c r="BNI559" s="152"/>
      <c r="BNJ559" s="152"/>
      <c r="BNK559" s="152"/>
      <c r="BNL559" s="152"/>
      <c r="BNM559" s="152"/>
      <c r="BNN559" s="152"/>
      <c r="BNO559" s="152"/>
      <c r="BNP559" s="152"/>
      <c r="BNQ559" s="152"/>
      <c r="BNR559" s="152"/>
      <c r="BNS559" s="152"/>
      <c r="BNT559" s="152"/>
      <c r="BNU559" s="152"/>
      <c r="BNV559" s="152"/>
      <c r="BNW559" s="152"/>
      <c r="BNX559" s="152"/>
      <c r="BNY559" s="152"/>
      <c r="BNZ559" s="152"/>
      <c r="BOA559" s="152"/>
      <c r="BOB559" s="152"/>
      <c r="BOC559" s="152"/>
      <c r="BOD559" s="152"/>
      <c r="BOE559" s="152"/>
      <c r="BOF559" s="152"/>
      <c r="BOG559" s="152"/>
      <c r="BOH559" s="152"/>
      <c r="BOI559" s="152"/>
      <c r="BOJ559" s="152"/>
      <c r="BOK559" s="152"/>
      <c r="BOL559" s="152"/>
      <c r="BOM559" s="152"/>
      <c r="BON559" s="152"/>
      <c r="BOO559" s="152"/>
      <c r="BOP559" s="152"/>
      <c r="BOQ559" s="152"/>
      <c r="BOR559" s="152"/>
      <c r="BOS559" s="152"/>
      <c r="BOT559" s="152"/>
      <c r="BOU559" s="152"/>
      <c r="BOV559" s="152"/>
      <c r="BOW559" s="152"/>
      <c r="BOX559" s="152"/>
      <c r="BOY559" s="152"/>
      <c r="BOZ559" s="152"/>
      <c r="BPA559" s="152"/>
      <c r="BPB559" s="152"/>
      <c r="BPC559" s="152"/>
      <c r="BPD559" s="152"/>
      <c r="BPE559" s="152"/>
      <c r="BPF559" s="152"/>
      <c r="BPG559" s="152"/>
      <c r="BPH559" s="152"/>
      <c r="BPI559" s="152"/>
      <c r="BPJ559" s="152"/>
      <c r="BPK559" s="152"/>
      <c r="BPL559" s="152"/>
      <c r="BPM559" s="152"/>
      <c r="BPN559" s="152"/>
      <c r="BPO559" s="152"/>
      <c r="BPP559" s="152"/>
      <c r="BPQ559" s="152"/>
      <c r="BPR559" s="152"/>
      <c r="BPS559" s="152"/>
      <c r="BPT559" s="152"/>
      <c r="BPU559" s="152"/>
      <c r="BPV559" s="152"/>
      <c r="BPW559" s="152"/>
      <c r="BPX559" s="152"/>
      <c r="BPY559" s="152"/>
      <c r="BPZ559" s="152"/>
      <c r="BQA559" s="152"/>
      <c r="BQB559" s="152"/>
      <c r="BQC559" s="152"/>
      <c r="BQD559" s="152"/>
      <c r="BQE559" s="152"/>
      <c r="BQF559" s="152"/>
      <c r="BQG559" s="152"/>
      <c r="BQH559" s="152"/>
      <c r="BQI559" s="152"/>
      <c r="BQJ559" s="152"/>
      <c r="BQK559" s="152"/>
      <c r="BQL559" s="152"/>
      <c r="BQM559" s="152"/>
      <c r="BQN559" s="152"/>
      <c r="BQO559" s="152"/>
      <c r="BQP559" s="152"/>
      <c r="BQQ559" s="152"/>
      <c r="BQR559" s="152"/>
      <c r="BQS559" s="152"/>
      <c r="BQT559" s="152"/>
      <c r="BQU559" s="152"/>
      <c r="BQV559" s="152"/>
      <c r="BQW559" s="152"/>
      <c r="BQX559" s="152"/>
      <c r="BQY559" s="152"/>
      <c r="BQZ559" s="152"/>
      <c r="BRA559" s="152"/>
      <c r="BRB559" s="152"/>
      <c r="BRC559" s="152"/>
      <c r="BRD559" s="152"/>
      <c r="BRE559" s="152"/>
      <c r="BRF559" s="152"/>
      <c r="BRG559" s="152"/>
      <c r="BRH559" s="152"/>
      <c r="BRI559" s="152"/>
      <c r="BRJ559" s="152"/>
      <c r="BRK559" s="152"/>
      <c r="BRL559" s="152"/>
      <c r="BRM559" s="152"/>
      <c r="BRN559" s="152"/>
      <c r="BRO559" s="152"/>
      <c r="BRP559" s="152"/>
      <c r="BRQ559" s="152"/>
      <c r="BRR559" s="152"/>
      <c r="BRS559" s="152"/>
      <c r="BRT559" s="152"/>
      <c r="BRU559" s="152"/>
      <c r="BRV559" s="152"/>
      <c r="BRW559" s="152"/>
      <c r="BRX559" s="152"/>
      <c r="BRY559" s="152"/>
      <c r="BRZ559" s="152"/>
      <c r="BSA559" s="152"/>
      <c r="BSB559" s="152"/>
      <c r="BSC559" s="152"/>
      <c r="BSD559" s="152"/>
      <c r="BSE559" s="152"/>
      <c r="BSF559" s="152"/>
      <c r="BSG559" s="152"/>
      <c r="BSH559" s="152"/>
      <c r="BSI559" s="152"/>
      <c r="BSJ559" s="152"/>
      <c r="BSK559" s="152"/>
      <c r="BSL559" s="152"/>
      <c r="BSM559" s="152"/>
      <c r="BSN559" s="152"/>
      <c r="BSO559" s="152"/>
      <c r="BSP559" s="152"/>
      <c r="BSQ559" s="152"/>
      <c r="BSR559" s="152"/>
      <c r="BSS559" s="152"/>
      <c r="BST559" s="152"/>
      <c r="BSU559" s="152"/>
      <c r="BSV559" s="152"/>
      <c r="BSW559" s="152"/>
      <c r="BSX559" s="152"/>
      <c r="BSY559" s="152"/>
      <c r="BSZ559" s="152"/>
      <c r="BTA559" s="152"/>
      <c r="BTB559" s="152"/>
      <c r="BTC559" s="152"/>
      <c r="BTD559" s="152"/>
      <c r="BTE559" s="152"/>
      <c r="BTF559" s="152"/>
      <c r="BTG559" s="152"/>
      <c r="BTH559" s="152"/>
      <c r="BTI559" s="152"/>
      <c r="BTJ559" s="152"/>
      <c r="BTK559" s="152"/>
      <c r="BTL559" s="152"/>
      <c r="BTM559" s="152"/>
      <c r="BTN559" s="152"/>
      <c r="BTO559" s="152"/>
      <c r="BTP559" s="152"/>
      <c r="BTQ559" s="152"/>
      <c r="BTR559" s="152"/>
      <c r="BTS559" s="152"/>
      <c r="BTT559" s="152"/>
      <c r="BTU559" s="152"/>
      <c r="BTV559" s="152"/>
      <c r="BTW559" s="152"/>
      <c r="BTX559" s="152"/>
      <c r="BTY559" s="152"/>
      <c r="BTZ559" s="152"/>
      <c r="BUA559" s="152"/>
      <c r="BUB559" s="152"/>
      <c r="BUC559" s="152"/>
      <c r="BUD559" s="152"/>
      <c r="BUE559" s="152"/>
      <c r="BUF559" s="152"/>
      <c r="BUG559" s="152"/>
      <c r="BUH559" s="152"/>
      <c r="BUI559" s="152"/>
      <c r="BUJ559" s="152"/>
      <c r="BUK559" s="152"/>
      <c r="BUL559" s="152"/>
      <c r="BUM559" s="152"/>
      <c r="BUN559" s="152"/>
      <c r="BUO559" s="152"/>
      <c r="BUP559" s="152"/>
      <c r="BUQ559" s="152"/>
      <c r="BUR559" s="152"/>
      <c r="BUS559" s="152"/>
      <c r="BUT559" s="152"/>
      <c r="BUU559" s="152"/>
      <c r="BUV559" s="152"/>
      <c r="BUW559" s="152"/>
      <c r="BUX559" s="152"/>
      <c r="BUY559" s="152"/>
      <c r="BUZ559" s="152"/>
      <c r="BVA559" s="152"/>
      <c r="BVB559" s="152"/>
      <c r="BVC559" s="152"/>
      <c r="BVD559" s="152"/>
      <c r="BVE559" s="152"/>
      <c r="BVF559" s="152"/>
      <c r="BVG559" s="152"/>
      <c r="BVH559" s="152"/>
      <c r="BVI559" s="152"/>
      <c r="BVJ559" s="152"/>
      <c r="BVK559" s="152"/>
      <c r="BVL559" s="152"/>
      <c r="BVM559" s="152"/>
      <c r="BVN559" s="152"/>
      <c r="BVO559" s="152"/>
      <c r="BVP559" s="152"/>
      <c r="BVQ559" s="152"/>
      <c r="BVR559" s="152"/>
      <c r="BVS559" s="152"/>
      <c r="BVT559" s="152"/>
      <c r="BVU559" s="152"/>
      <c r="BVV559" s="152"/>
      <c r="BVW559" s="152"/>
      <c r="BVX559" s="152"/>
      <c r="BVY559" s="152"/>
      <c r="BVZ559" s="152"/>
      <c r="BWA559" s="152"/>
      <c r="BWB559" s="152"/>
      <c r="BWC559" s="152"/>
      <c r="BWD559" s="152"/>
      <c r="BWE559" s="152"/>
      <c r="BWF559" s="152"/>
      <c r="BWG559" s="152"/>
      <c r="BWH559" s="152"/>
      <c r="BWI559" s="152"/>
      <c r="BWJ559" s="152"/>
      <c r="BWK559" s="152"/>
      <c r="BWL559" s="152"/>
      <c r="BWM559" s="152"/>
      <c r="BWN559" s="152"/>
      <c r="BWO559" s="152"/>
      <c r="BWP559" s="152"/>
      <c r="BWQ559" s="152"/>
      <c r="BWR559" s="152"/>
      <c r="BWS559" s="152"/>
      <c r="BWT559" s="152"/>
      <c r="BWU559" s="152"/>
      <c r="BWV559" s="152"/>
      <c r="BWW559" s="152"/>
      <c r="BWX559" s="152"/>
      <c r="BWY559" s="152"/>
      <c r="BWZ559" s="152"/>
      <c r="BXA559" s="152"/>
      <c r="BXB559" s="152"/>
      <c r="BXC559" s="152"/>
      <c r="BXD559" s="152"/>
      <c r="BXE559" s="152"/>
      <c r="BXF559" s="152"/>
      <c r="BXG559" s="152"/>
      <c r="BXH559" s="152"/>
      <c r="BXI559" s="152"/>
      <c r="BXJ559" s="152"/>
      <c r="BXK559" s="152"/>
      <c r="BXL559" s="152"/>
      <c r="BXM559" s="152"/>
      <c r="BXN559" s="152"/>
      <c r="BXO559" s="152"/>
      <c r="BXP559" s="152"/>
      <c r="BXQ559" s="152"/>
      <c r="BXR559" s="152"/>
      <c r="BXS559" s="152"/>
      <c r="BXT559" s="152"/>
      <c r="BXU559" s="152"/>
      <c r="BXV559" s="152"/>
      <c r="BXW559" s="152"/>
      <c r="BXX559" s="152"/>
      <c r="BXY559" s="152"/>
      <c r="BXZ559" s="152"/>
      <c r="BYA559" s="152"/>
      <c r="BYB559" s="152"/>
      <c r="BYC559" s="152"/>
      <c r="BYD559" s="152"/>
      <c r="BYE559" s="152"/>
      <c r="BYF559" s="152"/>
      <c r="BYG559" s="152"/>
      <c r="BYH559" s="152"/>
      <c r="BYI559" s="152"/>
      <c r="BYJ559" s="152"/>
      <c r="BYK559" s="152"/>
      <c r="BYL559" s="152"/>
      <c r="BYM559" s="152"/>
      <c r="BYN559" s="152"/>
      <c r="BYO559" s="152"/>
      <c r="BYP559" s="152"/>
      <c r="BYQ559" s="152"/>
      <c r="BYR559" s="152"/>
      <c r="BYS559" s="152"/>
      <c r="BYT559" s="152"/>
      <c r="BYU559" s="152"/>
      <c r="BYV559" s="152"/>
      <c r="BYW559" s="152"/>
      <c r="BYX559" s="152"/>
      <c r="BYY559" s="152"/>
      <c r="BYZ559" s="152"/>
      <c r="BZA559" s="152"/>
      <c r="BZB559" s="152"/>
      <c r="BZC559" s="152"/>
      <c r="BZD559" s="152"/>
      <c r="BZE559" s="152"/>
      <c r="BZF559" s="152"/>
      <c r="BZG559" s="152"/>
      <c r="BZH559" s="152"/>
      <c r="BZI559" s="152"/>
      <c r="BZJ559" s="152"/>
      <c r="BZK559" s="152"/>
      <c r="BZL559" s="152"/>
      <c r="BZM559" s="152"/>
      <c r="BZN559" s="152"/>
      <c r="BZO559" s="152"/>
      <c r="BZP559" s="152"/>
      <c r="BZQ559" s="152"/>
      <c r="BZR559" s="152"/>
      <c r="BZS559" s="152"/>
      <c r="BZT559" s="152"/>
      <c r="BZU559" s="152"/>
      <c r="BZV559" s="152"/>
      <c r="BZW559" s="152"/>
      <c r="BZX559" s="152"/>
      <c r="BZY559" s="152"/>
      <c r="BZZ559" s="152"/>
      <c r="CAA559" s="152"/>
      <c r="CAB559" s="152"/>
      <c r="CAC559" s="152"/>
      <c r="CAD559" s="152"/>
      <c r="CAE559" s="152"/>
      <c r="CAF559" s="152"/>
      <c r="CAG559" s="152"/>
      <c r="CAH559" s="152"/>
      <c r="CAI559" s="152"/>
      <c r="CAJ559" s="152"/>
      <c r="CAK559" s="152"/>
      <c r="CAL559" s="152"/>
      <c r="CAM559" s="152"/>
      <c r="CAN559" s="152"/>
      <c r="CAO559" s="152"/>
      <c r="CAP559" s="152"/>
      <c r="CAQ559" s="152"/>
      <c r="CAR559" s="152"/>
      <c r="CAS559" s="152"/>
      <c r="CAT559" s="152"/>
      <c r="CAU559" s="152"/>
      <c r="CAV559" s="152"/>
      <c r="CAW559" s="152"/>
      <c r="CAX559" s="152"/>
      <c r="CAY559" s="152"/>
      <c r="CAZ559" s="152"/>
      <c r="CBA559" s="152"/>
      <c r="CBB559" s="152"/>
      <c r="CBC559" s="152"/>
      <c r="CBD559" s="152"/>
      <c r="CBE559" s="152"/>
      <c r="CBF559" s="152"/>
      <c r="CBG559" s="152"/>
      <c r="CBH559" s="152"/>
      <c r="CBI559" s="152"/>
      <c r="CBJ559" s="152"/>
      <c r="CBK559" s="152"/>
      <c r="CBL559" s="152"/>
      <c r="CBM559" s="152"/>
      <c r="CBN559" s="152"/>
      <c r="CBO559" s="152"/>
      <c r="CBP559" s="152"/>
      <c r="CBQ559" s="152"/>
      <c r="CBR559" s="152"/>
      <c r="CBS559" s="152"/>
      <c r="CBT559" s="152"/>
      <c r="CBU559" s="152"/>
      <c r="CBV559" s="152"/>
      <c r="CBW559" s="152"/>
      <c r="CBX559" s="152"/>
      <c r="CBY559" s="152"/>
      <c r="CBZ559" s="152"/>
      <c r="CCA559" s="152"/>
      <c r="CCB559" s="152"/>
      <c r="CCC559" s="152"/>
      <c r="CCD559" s="152"/>
      <c r="CCE559" s="152"/>
      <c r="CCF559" s="152"/>
      <c r="CCG559" s="152"/>
      <c r="CCH559" s="152"/>
      <c r="CCI559" s="152"/>
      <c r="CCJ559" s="152"/>
      <c r="CCK559" s="152"/>
      <c r="CCL559" s="152"/>
      <c r="CCM559" s="152"/>
      <c r="CCN559" s="152"/>
      <c r="CCO559" s="152"/>
      <c r="CCP559" s="152"/>
      <c r="CCQ559" s="152"/>
      <c r="CCR559" s="152"/>
      <c r="CCS559" s="152"/>
      <c r="CCT559" s="152"/>
      <c r="CCU559" s="152"/>
      <c r="CCV559" s="152"/>
      <c r="CCW559" s="152"/>
      <c r="CCX559" s="152"/>
      <c r="CCY559" s="152"/>
      <c r="CCZ559" s="152"/>
      <c r="CDA559" s="152"/>
      <c r="CDB559" s="152"/>
      <c r="CDC559" s="152"/>
      <c r="CDD559" s="152"/>
      <c r="CDE559" s="152"/>
      <c r="CDF559" s="152"/>
      <c r="CDG559" s="152"/>
      <c r="CDH559" s="152"/>
      <c r="CDI559" s="152"/>
      <c r="CDJ559" s="152"/>
      <c r="CDK559" s="152"/>
      <c r="CDL559" s="152"/>
      <c r="CDM559" s="152"/>
      <c r="CDN559" s="152"/>
      <c r="CDO559" s="152"/>
      <c r="CDP559" s="152"/>
      <c r="CDQ559" s="152"/>
      <c r="CDR559" s="152"/>
      <c r="CDS559" s="152"/>
      <c r="CDT559" s="152"/>
      <c r="CDU559" s="152"/>
      <c r="CDV559" s="152"/>
      <c r="CDW559" s="152"/>
      <c r="CDX559" s="152"/>
      <c r="CDY559" s="152"/>
      <c r="CDZ559" s="152"/>
      <c r="CEA559" s="152"/>
      <c r="CEB559" s="152"/>
      <c r="CEC559" s="152"/>
      <c r="CED559" s="152"/>
      <c r="CEE559" s="152"/>
      <c r="CEF559" s="152"/>
      <c r="CEG559" s="152"/>
      <c r="CEH559" s="152"/>
      <c r="CEI559" s="152"/>
      <c r="CEJ559" s="152"/>
      <c r="CEK559" s="152"/>
      <c r="CEL559" s="152"/>
      <c r="CEM559" s="152"/>
      <c r="CEN559" s="152"/>
      <c r="CEO559" s="152"/>
      <c r="CEP559" s="152"/>
      <c r="CEQ559" s="152"/>
      <c r="CER559" s="152"/>
      <c r="CES559" s="152"/>
      <c r="CET559" s="152"/>
      <c r="CEU559" s="152"/>
      <c r="CEV559" s="152"/>
      <c r="CEW559" s="152"/>
      <c r="CEX559" s="152"/>
      <c r="CEY559" s="152"/>
      <c r="CEZ559" s="152"/>
      <c r="CFA559" s="152"/>
      <c r="CFB559" s="152"/>
      <c r="CFC559" s="152"/>
      <c r="CFD559" s="152"/>
      <c r="CFE559" s="152"/>
      <c r="CFF559" s="152"/>
      <c r="CFG559" s="152"/>
      <c r="CFH559" s="152"/>
      <c r="CFI559" s="152"/>
      <c r="CFJ559" s="152"/>
      <c r="CFK559" s="152"/>
      <c r="CFL559" s="152"/>
      <c r="CFM559" s="152"/>
      <c r="CFN559" s="152"/>
      <c r="CFO559" s="152"/>
      <c r="CFP559" s="152"/>
      <c r="CFQ559" s="152"/>
      <c r="CFR559" s="152"/>
      <c r="CFS559" s="152"/>
      <c r="CFT559" s="152"/>
      <c r="CFU559" s="152"/>
      <c r="CFV559" s="152"/>
      <c r="CFW559" s="152"/>
      <c r="CFX559" s="152"/>
      <c r="CFY559" s="152"/>
      <c r="CFZ559" s="152"/>
      <c r="CGA559" s="152"/>
      <c r="CGB559" s="152"/>
      <c r="CGC559" s="152"/>
      <c r="CGD559" s="152"/>
      <c r="CGE559" s="152"/>
      <c r="CGF559" s="152"/>
      <c r="CGG559" s="152"/>
      <c r="CGH559" s="152"/>
      <c r="CGI559" s="152"/>
      <c r="CGJ559" s="152"/>
      <c r="CGK559" s="152"/>
      <c r="CGL559" s="152"/>
      <c r="CGM559" s="152"/>
      <c r="CGN559" s="152"/>
      <c r="CGO559" s="152"/>
      <c r="CGP559" s="152"/>
      <c r="CGQ559" s="152"/>
      <c r="CGR559" s="152"/>
      <c r="CGS559" s="152"/>
      <c r="CGT559" s="152"/>
      <c r="CGU559" s="152"/>
      <c r="CGV559" s="152"/>
      <c r="CGW559" s="152"/>
      <c r="CGX559" s="152"/>
      <c r="CGY559" s="152"/>
      <c r="CGZ559" s="152"/>
      <c r="CHA559" s="152"/>
      <c r="CHB559" s="152"/>
      <c r="CHC559" s="152"/>
      <c r="CHD559" s="152"/>
      <c r="CHE559" s="152"/>
      <c r="CHF559" s="152"/>
      <c r="CHG559" s="152"/>
      <c r="CHH559" s="152"/>
      <c r="CHI559" s="152"/>
      <c r="CHJ559" s="152"/>
      <c r="CHK559" s="152"/>
      <c r="CHL559" s="152"/>
      <c r="CHM559" s="152"/>
      <c r="CHN559" s="152"/>
      <c r="CHO559" s="152"/>
      <c r="CHP559" s="152"/>
      <c r="CHQ559" s="152"/>
      <c r="CHR559" s="152"/>
      <c r="CHS559" s="152"/>
      <c r="CHT559" s="152"/>
      <c r="CHU559" s="152"/>
      <c r="CHV559" s="152"/>
      <c r="CHW559" s="152"/>
      <c r="CHX559" s="152"/>
      <c r="CHY559" s="152"/>
      <c r="CHZ559" s="152"/>
      <c r="CIA559" s="152"/>
      <c r="CIB559" s="152"/>
      <c r="CIC559" s="152"/>
      <c r="CID559" s="152"/>
      <c r="CIE559" s="152"/>
      <c r="CIF559" s="152"/>
      <c r="CIG559" s="152"/>
      <c r="CIH559" s="152"/>
      <c r="CII559" s="152"/>
      <c r="CIJ559" s="152"/>
      <c r="CIK559" s="152"/>
      <c r="CIL559" s="152"/>
      <c r="CIM559" s="152"/>
      <c r="CIN559" s="152"/>
      <c r="CIO559" s="152"/>
      <c r="CIP559" s="152"/>
      <c r="CIQ559" s="152"/>
      <c r="CIR559" s="152"/>
      <c r="CIS559" s="152"/>
      <c r="CIT559" s="152"/>
      <c r="CIU559" s="152"/>
      <c r="CIV559" s="152"/>
      <c r="CIW559" s="152"/>
      <c r="CIX559" s="152"/>
      <c r="CIY559" s="152"/>
      <c r="CIZ559" s="152"/>
      <c r="CJA559" s="152"/>
      <c r="CJB559" s="152"/>
      <c r="CJC559" s="152"/>
      <c r="CJD559" s="152"/>
      <c r="CJE559" s="152"/>
      <c r="CJF559" s="152"/>
      <c r="CJG559" s="152"/>
      <c r="CJH559" s="152"/>
      <c r="CJI559" s="152"/>
      <c r="CJJ559" s="152"/>
      <c r="CJK559" s="152"/>
      <c r="CJL559" s="152"/>
      <c r="CJM559" s="152"/>
      <c r="CJN559" s="152"/>
      <c r="CJO559" s="152"/>
      <c r="CJP559" s="152"/>
      <c r="CJQ559" s="152"/>
      <c r="CJR559" s="152"/>
      <c r="CJS559" s="152"/>
      <c r="CJT559" s="152"/>
      <c r="CJU559" s="152"/>
      <c r="CJV559" s="152"/>
      <c r="CJW559" s="152"/>
      <c r="CJX559" s="152"/>
      <c r="CJY559" s="152"/>
      <c r="CJZ559" s="152"/>
      <c r="CKA559" s="152"/>
      <c r="CKB559" s="152"/>
      <c r="CKC559" s="152"/>
      <c r="CKD559" s="152"/>
      <c r="CKE559" s="152"/>
      <c r="CKF559" s="152"/>
      <c r="CKG559" s="152"/>
      <c r="CKH559" s="152"/>
      <c r="CKI559" s="152"/>
      <c r="CKJ559" s="152"/>
      <c r="CKK559" s="152"/>
      <c r="CKL559" s="152"/>
      <c r="CKM559" s="152"/>
      <c r="CKN559" s="152"/>
      <c r="CKO559" s="152"/>
      <c r="CKP559" s="152"/>
      <c r="CKQ559" s="152"/>
      <c r="CKR559" s="152"/>
      <c r="CKS559" s="152"/>
      <c r="CKT559" s="152"/>
      <c r="CKU559" s="152"/>
      <c r="CKV559" s="152"/>
      <c r="CKW559" s="152"/>
      <c r="CKX559" s="152"/>
      <c r="CKY559" s="152"/>
      <c r="CKZ559" s="152"/>
      <c r="CLA559" s="152"/>
      <c r="CLB559" s="152"/>
      <c r="CLC559" s="152"/>
      <c r="CLD559" s="152"/>
      <c r="CLE559" s="152"/>
      <c r="CLF559" s="152"/>
      <c r="CLG559" s="152"/>
      <c r="CLH559" s="152"/>
      <c r="CLI559" s="152"/>
      <c r="CLJ559" s="152"/>
      <c r="CLK559" s="152"/>
      <c r="CLL559" s="152"/>
      <c r="CLM559" s="152"/>
      <c r="CLN559" s="152"/>
      <c r="CLO559" s="152"/>
      <c r="CLP559" s="152"/>
      <c r="CLQ559" s="152"/>
      <c r="CLR559" s="152"/>
      <c r="CLS559" s="152"/>
      <c r="CLT559" s="152"/>
      <c r="CLU559" s="152"/>
      <c r="CLV559" s="152"/>
      <c r="CLW559" s="152"/>
      <c r="CLX559" s="152"/>
      <c r="CLY559" s="152"/>
      <c r="CLZ559" s="152"/>
      <c r="CMA559" s="152"/>
      <c r="CMB559" s="152"/>
      <c r="CMC559" s="152"/>
      <c r="CMD559" s="152"/>
      <c r="CME559" s="152"/>
      <c r="CMF559" s="152"/>
      <c r="CMG559" s="152"/>
      <c r="CMH559" s="152"/>
      <c r="CMI559" s="152"/>
      <c r="CMJ559" s="152"/>
      <c r="CMK559" s="152"/>
      <c r="CML559" s="152"/>
      <c r="CMM559" s="152"/>
      <c r="CMN559" s="152"/>
      <c r="CMO559" s="152"/>
      <c r="CMP559" s="152"/>
      <c r="CMQ559" s="152"/>
      <c r="CMR559" s="152"/>
      <c r="CMS559" s="152"/>
      <c r="CMT559" s="152"/>
      <c r="CMU559" s="152"/>
      <c r="CMV559" s="152"/>
      <c r="CMW559" s="152"/>
      <c r="CMX559" s="152"/>
      <c r="CMY559" s="152"/>
      <c r="CMZ559" s="152"/>
      <c r="CNA559" s="152"/>
      <c r="CNB559" s="152"/>
      <c r="CNC559" s="152"/>
      <c r="CND559" s="152"/>
      <c r="CNE559" s="152"/>
      <c r="CNF559" s="152"/>
      <c r="CNG559" s="152"/>
      <c r="CNH559" s="152"/>
      <c r="CNI559" s="152"/>
      <c r="CNJ559" s="152"/>
      <c r="CNK559" s="152"/>
      <c r="CNL559" s="152"/>
      <c r="CNM559" s="152"/>
      <c r="CNN559" s="152"/>
      <c r="CNO559" s="152"/>
      <c r="CNP559" s="152"/>
      <c r="CNQ559" s="152"/>
      <c r="CNR559" s="152"/>
      <c r="CNS559" s="152"/>
      <c r="CNT559" s="152"/>
      <c r="CNU559" s="152"/>
      <c r="CNV559" s="152"/>
      <c r="CNW559" s="152"/>
      <c r="CNX559" s="152"/>
      <c r="CNY559" s="152"/>
      <c r="CNZ559" s="152"/>
      <c r="COA559" s="152"/>
      <c r="COB559" s="152"/>
      <c r="COC559" s="152"/>
      <c r="COD559" s="152"/>
      <c r="COE559" s="152"/>
      <c r="COF559" s="152"/>
      <c r="COG559" s="152"/>
      <c r="COH559" s="152"/>
      <c r="COI559" s="152"/>
      <c r="COJ559" s="152"/>
      <c r="COK559" s="152"/>
      <c r="COL559" s="152"/>
      <c r="COM559" s="152"/>
      <c r="CON559" s="152"/>
      <c r="COO559" s="152"/>
      <c r="COP559" s="152"/>
      <c r="COQ559" s="152"/>
      <c r="COR559" s="152"/>
      <c r="COS559" s="152"/>
      <c r="COT559" s="152"/>
      <c r="COU559" s="152"/>
      <c r="COV559" s="152"/>
      <c r="COW559" s="152"/>
      <c r="COX559" s="152"/>
      <c r="COY559" s="152"/>
      <c r="COZ559" s="152"/>
      <c r="CPA559" s="152"/>
      <c r="CPB559" s="152"/>
      <c r="CPC559" s="152"/>
      <c r="CPD559" s="152"/>
      <c r="CPE559" s="152"/>
      <c r="CPF559" s="152"/>
      <c r="CPG559" s="152"/>
      <c r="CPH559" s="152"/>
      <c r="CPI559" s="152"/>
      <c r="CPJ559" s="152"/>
      <c r="CPK559" s="152"/>
      <c r="CPL559" s="152"/>
      <c r="CPM559" s="152"/>
      <c r="CPN559" s="152"/>
      <c r="CPO559" s="152"/>
      <c r="CPP559" s="152"/>
      <c r="CPQ559" s="152"/>
      <c r="CPR559" s="152"/>
      <c r="CPS559" s="152"/>
      <c r="CPT559" s="152"/>
      <c r="CPU559" s="152"/>
      <c r="CPV559" s="152"/>
      <c r="CPW559" s="152"/>
      <c r="CPX559" s="152"/>
      <c r="CPY559" s="152"/>
      <c r="CPZ559" s="152"/>
      <c r="CQA559" s="152"/>
      <c r="CQB559" s="152"/>
      <c r="CQC559" s="152"/>
      <c r="CQD559" s="152"/>
      <c r="CQE559" s="152"/>
      <c r="CQF559" s="152"/>
      <c r="CQG559" s="152"/>
      <c r="CQH559" s="152"/>
      <c r="CQI559" s="152"/>
      <c r="CQJ559" s="152"/>
      <c r="CQK559" s="152"/>
      <c r="CQL559" s="152"/>
      <c r="CQM559" s="152"/>
      <c r="CQN559" s="152"/>
      <c r="CQO559" s="152"/>
      <c r="CQP559" s="152"/>
      <c r="CQQ559" s="152"/>
      <c r="CQR559" s="152"/>
      <c r="CQS559" s="152"/>
      <c r="CQT559" s="152"/>
      <c r="CQU559" s="152"/>
      <c r="CQV559" s="152"/>
      <c r="CQW559" s="152"/>
      <c r="CQX559" s="152"/>
      <c r="CQY559" s="152"/>
      <c r="CQZ559" s="152"/>
      <c r="CRA559" s="152"/>
      <c r="CRB559" s="152"/>
      <c r="CRC559" s="152"/>
      <c r="CRD559" s="152"/>
      <c r="CRE559" s="152"/>
      <c r="CRF559" s="152"/>
      <c r="CRG559" s="152"/>
      <c r="CRH559" s="152"/>
      <c r="CRI559" s="152"/>
      <c r="CRJ559" s="152"/>
      <c r="CRK559" s="152"/>
      <c r="CRL559" s="152"/>
      <c r="CRM559" s="152"/>
      <c r="CRN559" s="152"/>
      <c r="CRO559" s="152"/>
      <c r="CRP559" s="152"/>
      <c r="CRQ559" s="152"/>
      <c r="CRR559" s="152"/>
      <c r="CRS559" s="152"/>
      <c r="CRT559" s="152"/>
      <c r="CRU559" s="152"/>
      <c r="CRV559" s="152"/>
      <c r="CRW559" s="152"/>
      <c r="CRX559" s="152"/>
      <c r="CRY559" s="152"/>
      <c r="CRZ559" s="152"/>
      <c r="CSA559" s="152"/>
      <c r="CSB559" s="152"/>
      <c r="CSC559" s="152"/>
      <c r="CSD559" s="152"/>
      <c r="CSE559" s="152"/>
      <c r="CSF559" s="152"/>
      <c r="CSG559" s="152"/>
      <c r="CSH559" s="152"/>
      <c r="CSI559" s="152"/>
      <c r="CSJ559" s="152"/>
      <c r="CSK559" s="152"/>
      <c r="CSL559" s="152"/>
      <c r="CSM559" s="152"/>
      <c r="CSN559" s="152"/>
      <c r="CSO559" s="152"/>
      <c r="CSP559" s="152"/>
      <c r="CSQ559" s="152"/>
      <c r="CSR559" s="152"/>
      <c r="CSS559" s="152"/>
      <c r="CST559" s="152"/>
      <c r="CSU559" s="152"/>
      <c r="CSV559" s="152"/>
      <c r="CSW559" s="152"/>
      <c r="CSX559" s="152"/>
      <c r="CSY559" s="152"/>
      <c r="CSZ559" s="152"/>
      <c r="CTA559" s="152"/>
      <c r="CTB559" s="152"/>
      <c r="CTC559" s="152"/>
      <c r="CTD559" s="152"/>
      <c r="CTE559" s="152"/>
      <c r="CTF559" s="152"/>
      <c r="CTG559" s="152"/>
      <c r="CTH559" s="152"/>
      <c r="CTI559" s="152"/>
      <c r="CTJ559" s="152"/>
      <c r="CTK559" s="152"/>
      <c r="CTL559" s="152"/>
      <c r="CTM559" s="152"/>
      <c r="CTN559" s="152"/>
      <c r="CTO559" s="152"/>
      <c r="CTP559" s="152"/>
      <c r="CTQ559" s="152"/>
      <c r="CTR559" s="152"/>
      <c r="CTS559" s="152"/>
      <c r="CTT559" s="152"/>
      <c r="CTU559" s="152"/>
      <c r="CTV559" s="152"/>
      <c r="CTW559" s="152"/>
      <c r="CTX559" s="152"/>
      <c r="CTY559" s="152"/>
      <c r="CTZ559" s="152"/>
      <c r="CUA559" s="152"/>
      <c r="CUB559" s="152"/>
      <c r="CUC559" s="152"/>
      <c r="CUD559" s="152"/>
      <c r="CUE559" s="152"/>
      <c r="CUF559" s="152"/>
      <c r="CUG559" s="152"/>
      <c r="CUH559" s="152"/>
      <c r="CUI559" s="152"/>
      <c r="CUJ559" s="152"/>
      <c r="CUK559" s="152"/>
      <c r="CUL559" s="152"/>
      <c r="CUM559" s="152"/>
      <c r="CUN559" s="152"/>
      <c r="CUO559" s="152"/>
      <c r="CUP559" s="152"/>
      <c r="CUQ559" s="152"/>
      <c r="CUR559" s="152"/>
      <c r="CUS559" s="152"/>
      <c r="CUT559" s="152"/>
      <c r="CUU559" s="152"/>
      <c r="CUV559" s="152"/>
      <c r="CUW559" s="152"/>
      <c r="CUX559" s="152"/>
      <c r="CUY559" s="152"/>
      <c r="CUZ559" s="152"/>
      <c r="CVA559" s="152"/>
      <c r="CVB559" s="152"/>
      <c r="CVC559" s="152"/>
      <c r="CVD559" s="152"/>
      <c r="CVE559" s="152"/>
      <c r="CVF559" s="152"/>
      <c r="CVG559" s="152"/>
      <c r="CVH559" s="152"/>
      <c r="CVI559" s="152"/>
      <c r="CVJ559" s="152"/>
      <c r="CVK559" s="152"/>
      <c r="CVL559" s="152"/>
      <c r="CVM559" s="152"/>
      <c r="CVN559" s="152"/>
      <c r="CVO559" s="152"/>
      <c r="CVP559" s="152"/>
      <c r="CVQ559" s="152"/>
      <c r="CVR559" s="152"/>
      <c r="CVS559" s="152"/>
      <c r="CVT559" s="152"/>
      <c r="CVU559" s="152"/>
      <c r="CVV559" s="152"/>
      <c r="CVW559" s="152"/>
      <c r="CVX559" s="152"/>
      <c r="CVY559" s="152"/>
      <c r="CVZ559" s="152"/>
      <c r="CWA559" s="152"/>
      <c r="CWB559" s="152"/>
      <c r="CWC559" s="152"/>
      <c r="CWD559" s="152"/>
      <c r="CWE559" s="152"/>
      <c r="CWF559" s="152"/>
      <c r="CWG559" s="152"/>
      <c r="CWH559" s="152"/>
      <c r="CWI559" s="152"/>
      <c r="CWJ559" s="152"/>
      <c r="CWK559" s="152"/>
      <c r="CWL559" s="152"/>
      <c r="CWM559" s="152"/>
      <c r="CWN559" s="152"/>
      <c r="CWO559" s="152"/>
      <c r="CWP559" s="152"/>
      <c r="CWQ559" s="152"/>
      <c r="CWR559" s="152"/>
      <c r="CWS559" s="152"/>
      <c r="CWT559" s="152"/>
      <c r="CWU559" s="152"/>
      <c r="CWV559" s="152"/>
      <c r="CWW559" s="152"/>
      <c r="CWX559" s="152"/>
      <c r="CWY559" s="152"/>
      <c r="CWZ559" s="152"/>
      <c r="CXA559" s="152"/>
      <c r="CXB559" s="152"/>
      <c r="CXC559" s="152"/>
      <c r="CXD559" s="152"/>
      <c r="CXE559" s="152"/>
      <c r="CXF559" s="152"/>
      <c r="CXG559" s="152"/>
      <c r="CXH559" s="152"/>
      <c r="CXI559" s="152"/>
      <c r="CXJ559" s="152"/>
      <c r="CXK559" s="152"/>
      <c r="CXL559" s="152"/>
      <c r="CXM559" s="152"/>
      <c r="CXN559" s="152"/>
      <c r="CXO559" s="152"/>
      <c r="CXP559" s="152"/>
      <c r="CXQ559" s="152"/>
      <c r="CXR559" s="152"/>
      <c r="CXS559" s="152"/>
      <c r="CXT559" s="152"/>
      <c r="CXU559" s="152"/>
      <c r="CXV559" s="152"/>
      <c r="CXW559" s="152"/>
      <c r="CXX559" s="152"/>
      <c r="CXY559" s="152"/>
      <c r="CXZ559" s="152"/>
      <c r="CYA559" s="152"/>
      <c r="CYB559" s="152"/>
      <c r="CYC559" s="152"/>
      <c r="CYD559" s="152"/>
      <c r="CYE559" s="152"/>
      <c r="CYF559" s="152"/>
      <c r="CYG559" s="152"/>
      <c r="CYH559" s="152"/>
      <c r="CYI559" s="152"/>
      <c r="CYJ559" s="152"/>
      <c r="CYK559" s="152"/>
      <c r="CYL559" s="152"/>
      <c r="CYM559" s="152"/>
      <c r="CYN559" s="152"/>
      <c r="CYO559" s="152"/>
      <c r="CYP559" s="152"/>
      <c r="CYQ559" s="152"/>
      <c r="CYR559" s="152"/>
      <c r="CYS559" s="152"/>
      <c r="CYT559" s="152"/>
      <c r="CYU559" s="152"/>
      <c r="CYV559" s="152"/>
      <c r="CYW559" s="152"/>
      <c r="CYX559" s="152"/>
      <c r="CYY559" s="152"/>
      <c r="CYZ559" s="152"/>
      <c r="CZA559" s="152"/>
      <c r="CZB559" s="152"/>
      <c r="CZC559" s="152"/>
      <c r="CZD559" s="152"/>
      <c r="CZE559" s="152"/>
      <c r="CZF559" s="152"/>
      <c r="CZG559" s="152"/>
      <c r="CZH559" s="152"/>
      <c r="CZI559" s="152"/>
      <c r="CZJ559" s="152"/>
      <c r="CZK559" s="152"/>
      <c r="CZL559" s="152"/>
      <c r="CZM559" s="152"/>
      <c r="CZN559" s="152"/>
      <c r="CZO559" s="152"/>
      <c r="CZP559" s="152"/>
      <c r="CZQ559" s="152"/>
      <c r="CZR559" s="152"/>
      <c r="CZS559" s="152"/>
      <c r="CZT559" s="152"/>
      <c r="CZU559" s="152"/>
      <c r="CZV559" s="152"/>
      <c r="CZW559" s="152"/>
      <c r="CZX559" s="152"/>
      <c r="CZY559" s="152"/>
      <c r="CZZ559" s="152"/>
      <c r="DAA559" s="152"/>
      <c r="DAB559" s="152"/>
      <c r="DAC559" s="152"/>
      <c r="DAD559" s="152"/>
      <c r="DAE559" s="152"/>
      <c r="DAF559" s="152"/>
      <c r="DAG559" s="152"/>
      <c r="DAH559" s="152"/>
      <c r="DAI559" s="152"/>
      <c r="DAJ559" s="152"/>
      <c r="DAK559" s="152"/>
      <c r="DAL559" s="152"/>
      <c r="DAM559" s="152"/>
      <c r="DAN559" s="152"/>
      <c r="DAO559" s="152"/>
      <c r="DAP559" s="152"/>
      <c r="DAQ559" s="152"/>
      <c r="DAR559" s="152"/>
      <c r="DAS559" s="152"/>
      <c r="DAT559" s="152"/>
      <c r="DAU559" s="152"/>
      <c r="DAV559" s="152"/>
      <c r="DAW559" s="152"/>
      <c r="DAX559" s="152"/>
      <c r="DAY559" s="152"/>
      <c r="DAZ559" s="152"/>
      <c r="DBA559" s="152"/>
      <c r="DBB559" s="152"/>
      <c r="DBC559" s="152"/>
      <c r="DBD559" s="152"/>
      <c r="DBE559" s="152"/>
      <c r="DBF559" s="152"/>
      <c r="DBG559" s="152"/>
      <c r="DBH559" s="152"/>
      <c r="DBI559" s="152"/>
      <c r="DBJ559" s="152"/>
      <c r="DBK559" s="152"/>
      <c r="DBL559" s="152"/>
      <c r="DBM559" s="152"/>
      <c r="DBN559" s="152"/>
      <c r="DBO559" s="152"/>
      <c r="DBP559" s="152"/>
      <c r="DBQ559" s="152"/>
      <c r="DBR559" s="152"/>
      <c r="DBS559" s="152"/>
      <c r="DBT559" s="152"/>
      <c r="DBU559" s="152"/>
      <c r="DBV559" s="152"/>
      <c r="DBW559" s="152"/>
      <c r="DBX559" s="152"/>
      <c r="DBY559" s="152"/>
      <c r="DBZ559" s="152"/>
      <c r="DCA559" s="152"/>
      <c r="DCB559" s="152"/>
      <c r="DCC559" s="152"/>
      <c r="DCD559" s="152"/>
      <c r="DCE559" s="152"/>
      <c r="DCF559" s="152"/>
      <c r="DCG559" s="152"/>
      <c r="DCH559" s="152"/>
      <c r="DCI559" s="152"/>
      <c r="DCJ559" s="152"/>
      <c r="DCK559" s="152"/>
      <c r="DCL559" s="152"/>
      <c r="DCM559" s="152"/>
      <c r="DCN559" s="152"/>
      <c r="DCO559" s="152"/>
      <c r="DCP559" s="152"/>
      <c r="DCQ559" s="152"/>
      <c r="DCR559" s="152"/>
      <c r="DCS559" s="152"/>
      <c r="DCT559" s="152"/>
      <c r="DCU559" s="152"/>
      <c r="DCV559" s="152"/>
      <c r="DCW559" s="152"/>
      <c r="DCX559" s="152"/>
      <c r="DCY559" s="152"/>
      <c r="DCZ559" s="152"/>
      <c r="DDA559" s="152"/>
      <c r="DDB559" s="152"/>
      <c r="DDC559" s="152"/>
      <c r="DDD559" s="152"/>
      <c r="DDE559" s="152"/>
      <c r="DDF559" s="152"/>
      <c r="DDG559" s="152"/>
      <c r="DDH559" s="152"/>
      <c r="DDI559" s="152"/>
      <c r="DDJ559" s="152"/>
      <c r="DDK559" s="152"/>
      <c r="DDL559" s="152"/>
      <c r="DDM559" s="152"/>
      <c r="DDN559" s="152"/>
      <c r="DDO559" s="152"/>
      <c r="DDP559" s="152"/>
      <c r="DDQ559" s="152"/>
      <c r="DDR559" s="152"/>
      <c r="DDS559" s="152"/>
      <c r="DDT559" s="152"/>
      <c r="DDU559" s="152"/>
      <c r="DDV559" s="152"/>
      <c r="DDW559" s="152"/>
      <c r="DDX559" s="152"/>
      <c r="DDY559" s="152"/>
      <c r="DDZ559" s="152"/>
      <c r="DEA559" s="152"/>
      <c r="DEB559" s="152"/>
      <c r="DEC559" s="152"/>
      <c r="DED559" s="152"/>
      <c r="DEE559" s="152"/>
      <c r="DEF559" s="152"/>
      <c r="DEG559" s="152"/>
      <c r="DEH559" s="152"/>
      <c r="DEI559" s="152"/>
      <c r="DEJ559" s="152"/>
      <c r="DEK559" s="152"/>
      <c r="DEL559" s="152"/>
      <c r="DEM559" s="152"/>
      <c r="DEN559" s="152"/>
      <c r="DEO559" s="152"/>
      <c r="DEP559" s="152"/>
      <c r="DEQ559" s="152"/>
      <c r="DER559" s="152"/>
      <c r="DES559" s="152"/>
      <c r="DET559" s="152"/>
      <c r="DEU559" s="152"/>
      <c r="DEV559" s="152"/>
      <c r="DEW559" s="152"/>
      <c r="DEX559" s="152"/>
      <c r="DEY559" s="152"/>
      <c r="DEZ559" s="152"/>
      <c r="DFA559" s="152"/>
      <c r="DFB559" s="152"/>
      <c r="DFC559" s="152"/>
      <c r="DFD559" s="152"/>
      <c r="DFE559" s="152"/>
      <c r="DFF559" s="152"/>
      <c r="DFG559" s="152"/>
      <c r="DFH559" s="152"/>
      <c r="DFI559" s="152"/>
      <c r="DFJ559" s="152"/>
      <c r="DFK559" s="152"/>
      <c r="DFL559" s="152"/>
      <c r="DFM559" s="152"/>
      <c r="DFN559" s="152"/>
      <c r="DFO559" s="152"/>
      <c r="DFP559" s="152"/>
      <c r="DFQ559" s="152"/>
      <c r="DFR559" s="152"/>
      <c r="DFS559" s="152"/>
      <c r="DFT559" s="152"/>
      <c r="DFU559" s="152"/>
      <c r="DFV559" s="152"/>
      <c r="DFW559" s="152"/>
      <c r="DFX559" s="152"/>
      <c r="DFY559" s="152"/>
      <c r="DFZ559" s="152"/>
      <c r="DGA559" s="152"/>
      <c r="DGB559" s="152"/>
      <c r="DGC559" s="152"/>
      <c r="DGD559" s="152"/>
      <c r="DGE559" s="152"/>
      <c r="DGF559" s="152"/>
      <c r="DGG559" s="152"/>
      <c r="DGH559" s="152"/>
      <c r="DGI559" s="152"/>
      <c r="DGJ559" s="152"/>
      <c r="DGK559" s="152"/>
      <c r="DGL559" s="152"/>
      <c r="DGM559" s="152"/>
      <c r="DGN559" s="152"/>
      <c r="DGO559" s="152"/>
      <c r="DGP559" s="152"/>
      <c r="DGQ559" s="152"/>
      <c r="DGR559" s="152"/>
      <c r="DGS559" s="152"/>
      <c r="DGT559" s="152"/>
      <c r="DGU559" s="152"/>
      <c r="DGV559" s="152"/>
      <c r="DGW559" s="152"/>
      <c r="DGX559" s="152"/>
      <c r="DGY559" s="152"/>
      <c r="DGZ559" s="152"/>
      <c r="DHA559" s="152"/>
      <c r="DHB559" s="152"/>
      <c r="DHC559" s="152"/>
      <c r="DHD559" s="152"/>
      <c r="DHE559" s="152"/>
      <c r="DHF559" s="152"/>
      <c r="DHG559" s="152"/>
      <c r="DHH559" s="152"/>
      <c r="DHI559" s="152"/>
      <c r="DHJ559" s="152"/>
      <c r="DHK559" s="152"/>
      <c r="DHL559" s="152"/>
      <c r="DHM559" s="152"/>
      <c r="DHN559" s="152"/>
      <c r="DHO559" s="152"/>
      <c r="DHP559" s="152"/>
      <c r="DHQ559" s="152"/>
      <c r="DHR559" s="152"/>
      <c r="DHS559" s="152"/>
      <c r="DHT559" s="152"/>
      <c r="DHU559" s="152"/>
      <c r="DHV559" s="152"/>
      <c r="DHW559" s="152"/>
      <c r="DHX559" s="152"/>
      <c r="DHY559" s="152"/>
      <c r="DHZ559" s="152"/>
      <c r="DIA559" s="152"/>
      <c r="DIB559" s="152"/>
      <c r="DIC559" s="152"/>
      <c r="DID559" s="152"/>
      <c r="DIE559" s="152"/>
      <c r="DIF559" s="152"/>
      <c r="DIG559" s="152"/>
      <c r="DIH559" s="152"/>
      <c r="DII559" s="152"/>
      <c r="DIJ559" s="152"/>
      <c r="DIK559" s="152"/>
      <c r="DIL559" s="152"/>
      <c r="DIM559" s="152"/>
      <c r="DIN559" s="152"/>
      <c r="DIO559" s="152"/>
      <c r="DIP559" s="152"/>
      <c r="DIQ559" s="152"/>
      <c r="DIR559" s="152"/>
      <c r="DIS559" s="152"/>
      <c r="DIT559" s="152"/>
      <c r="DIU559" s="152"/>
      <c r="DIV559" s="152"/>
      <c r="DIW559" s="152"/>
      <c r="DIX559" s="152"/>
      <c r="DIY559" s="152"/>
      <c r="DIZ559" s="152"/>
      <c r="DJA559" s="152"/>
      <c r="DJB559" s="152"/>
      <c r="DJC559" s="152"/>
      <c r="DJD559" s="152"/>
      <c r="DJE559" s="152"/>
      <c r="DJF559" s="152"/>
      <c r="DJG559" s="152"/>
      <c r="DJH559" s="152"/>
      <c r="DJI559" s="152"/>
      <c r="DJJ559" s="152"/>
      <c r="DJK559" s="152"/>
      <c r="DJL559" s="152"/>
      <c r="DJM559" s="152"/>
      <c r="DJN559" s="152"/>
      <c r="DJO559" s="152"/>
      <c r="DJP559" s="152"/>
      <c r="DJQ559" s="152"/>
      <c r="DJR559" s="152"/>
      <c r="DJS559" s="152"/>
      <c r="DJT559" s="152"/>
      <c r="DJU559" s="152"/>
      <c r="DJV559" s="152"/>
      <c r="DJW559" s="152"/>
      <c r="DJX559" s="152"/>
      <c r="DJY559" s="152"/>
      <c r="DJZ559" s="152"/>
      <c r="DKA559" s="152"/>
      <c r="DKB559" s="152"/>
      <c r="DKC559" s="152"/>
      <c r="DKD559" s="152"/>
      <c r="DKE559" s="152"/>
      <c r="DKF559" s="152"/>
      <c r="DKG559" s="152"/>
      <c r="DKH559" s="152"/>
      <c r="DKI559" s="152"/>
      <c r="DKJ559" s="152"/>
      <c r="DKK559" s="152"/>
      <c r="DKL559" s="152"/>
      <c r="DKM559" s="152"/>
      <c r="DKN559" s="152"/>
      <c r="DKO559" s="152"/>
      <c r="DKP559" s="152"/>
      <c r="DKQ559" s="152"/>
      <c r="DKR559" s="152"/>
      <c r="DKS559" s="152"/>
      <c r="DKT559" s="152"/>
      <c r="DKU559" s="152"/>
      <c r="DKV559" s="152"/>
      <c r="DKW559" s="152"/>
      <c r="DKX559" s="152"/>
      <c r="DKY559" s="152"/>
      <c r="DKZ559" s="152"/>
      <c r="DLA559" s="152"/>
      <c r="DLB559" s="152"/>
      <c r="DLC559" s="152"/>
      <c r="DLD559" s="152"/>
      <c r="DLE559" s="152"/>
      <c r="DLF559" s="152"/>
      <c r="DLG559" s="152"/>
      <c r="DLH559" s="152"/>
      <c r="DLI559" s="152"/>
      <c r="DLJ559" s="152"/>
      <c r="DLK559" s="152"/>
      <c r="DLL559" s="152"/>
      <c r="DLM559" s="152"/>
      <c r="DLN559" s="152"/>
      <c r="DLO559" s="152"/>
      <c r="DLP559" s="152"/>
      <c r="DLQ559" s="152"/>
      <c r="DLR559" s="152"/>
      <c r="DLS559" s="152"/>
      <c r="DLT559" s="152"/>
      <c r="DLU559" s="152"/>
      <c r="DLV559" s="152"/>
      <c r="DLW559" s="152"/>
      <c r="DLX559" s="152"/>
      <c r="DLY559" s="152"/>
      <c r="DLZ559" s="152"/>
      <c r="DMA559" s="152"/>
      <c r="DMB559" s="152"/>
      <c r="DMC559" s="152"/>
      <c r="DMD559" s="152"/>
      <c r="DME559" s="152"/>
      <c r="DMF559" s="152"/>
      <c r="DMG559" s="152"/>
      <c r="DMH559" s="152"/>
      <c r="DMI559" s="152"/>
      <c r="DMJ559" s="152"/>
      <c r="DMK559" s="152"/>
      <c r="DML559" s="152"/>
      <c r="DMM559" s="152"/>
      <c r="DMN559" s="152"/>
      <c r="DMO559" s="152"/>
      <c r="DMP559" s="152"/>
      <c r="DMQ559" s="152"/>
      <c r="DMR559" s="152"/>
      <c r="DMS559" s="152"/>
      <c r="DMT559" s="152"/>
      <c r="DMU559" s="152"/>
      <c r="DMV559" s="152"/>
      <c r="DMW559" s="152"/>
      <c r="DMX559" s="152"/>
      <c r="DMY559" s="152"/>
      <c r="DMZ559" s="152"/>
      <c r="DNA559" s="152"/>
      <c r="DNB559" s="152"/>
      <c r="DNC559" s="152"/>
      <c r="DND559" s="152"/>
      <c r="DNE559" s="152"/>
      <c r="DNF559" s="152"/>
      <c r="DNG559" s="152"/>
      <c r="DNH559" s="152"/>
      <c r="DNI559" s="152"/>
      <c r="DNJ559" s="152"/>
      <c r="DNK559" s="152"/>
      <c r="DNL559" s="152"/>
      <c r="DNM559" s="152"/>
      <c r="DNN559" s="152"/>
      <c r="DNO559" s="152"/>
      <c r="DNP559" s="152"/>
      <c r="DNQ559" s="152"/>
      <c r="DNR559" s="152"/>
      <c r="DNS559" s="152"/>
      <c r="DNT559" s="152"/>
      <c r="DNU559" s="152"/>
      <c r="DNV559" s="152"/>
      <c r="DNW559" s="152"/>
      <c r="DNX559" s="152"/>
      <c r="DNY559" s="152"/>
      <c r="DNZ559" s="152"/>
      <c r="DOA559" s="152"/>
      <c r="DOB559" s="152"/>
      <c r="DOC559" s="152"/>
      <c r="DOD559" s="152"/>
      <c r="DOE559" s="152"/>
      <c r="DOF559" s="152"/>
      <c r="DOG559" s="152"/>
      <c r="DOH559" s="152"/>
      <c r="DOI559" s="152"/>
      <c r="DOJ559" s="152"/>
      <c r="DOK559" s="152"/>
      <c r="DOL559" s="152"/>
      <c r="DOM559" s="152"/>
      <c r="DON559" s="152"/>
      <c r="DOO559" s="152"/>
      <c r="DOP559" s="152"/>
      <c r="DOQ559" s="152"/>
      <c r="DOR559" s="152"/>
      <c r="DOS559" s="152"/>
      <c r="DOT559" s="152"/>
      <c r="DOU559" s="152"/>
      <c r="DOV559" s="152"/>
      <c r="DOW559" s="152"/>
      <c r="DOX559" s="152"/>
      <c r="DOY559" s="152"/>
      <c r="DOZ559" s="152"/>
      <c r="DPA559" s="152"/>
      <c r="DPB559" s="152"/>
      <c r="DPC559" s="152"/>
      <c r="DPD559" s="152"/>
      <c r="DPE559" s="152"/>
      <c r="DPF559" s="152"/>
      <c r="DPG559" s="152"/>
      <c r="DPH559" s="152"/>
      <c r="DPI559" s="152"/>
      <c r="DPJ559" s="152"/>
      <c r="DPK559" s="152"/>
      <c r="DPL559" s="152"/>
      <c r="DPM559" s="152"/>
      <c r="DPN559" s="152"/>
      <c r="DPO559" s="152"/>
      <c r="DPP559" s="152"/>
      <c r="DPQ559" s="152"/>
      <c r="DPR559" s="152"/>
      <c r="DPS559" s="152"/>
      <c r="DPT559" s="152"/>
      <c r="DPU559" s="152"/>
      <c r="DPV559" s="152"/>
      <c r="DPW559" s="152"/>
      <c r="DPX559" s="152"/>
      <c r="DPY559" s="152"/>
      <c r="DPZ559" s="152"/>
      <c r="DQA559" s="152"/>
      <c r="DQB559" s="152"/>
      <c r="DQC559" s="152"/>
      <c r="DQD559" s="152"/>
      <c r="DQE559" s="152"/>
      <c r="DQF559" s="152"/>
      <c r="DQG559" s="152"/>
      <c r="DQH559" s="152"/>
      <c r="DQI559" s="152"/>
      <c r="DQJ559" s="152"/>
      <c r="DQK559" s="152"/>
      <c r="DQL559" s="152"/>
      <c r="DQM559" s="152"/>
      <c r="DQN559" s="152"/>
      <c r="DQO559" s="152"/>
      <c r="DQP559" s="152"/>
      <c r="DQQ559" s="152"/>
      <c r="DQR559" s="152"/>
      <c r="DQS559" s="152"/>
      <c r="DQT559" s="152"/>
      <c r="DQU559" s="152"/>
      <c r="DQV559" s="152"/>
      <c r="DQW559" s="152"/>
      <c r="DQX559" s="152"/>
      <c r="DQY559" s="152"/>
      <c r="DQZ559" s="152"/>
      <c r="DRA559" s="152"/>
      <c r="DRB559" s="152"/>
      <c r="DRC559" s="152"/>
      <c r="DRD559" s="152"/>
      <c r="DRE559" s="152"/>
      <c r="DRF559" s="152"/>
      <c r="DRG559" s="152"/>
      <c r="DRH559" s="152"/>
      <c r="DRI559" s="152"/>
      <c r="DRJ559" s="152"/>
      <c r="DRK559" s="152"/>
      <c r="DRL559" s="152"/>
      <c r="DRM559" s="152"/>
      <c r="DRN559" s="152"/>
      <c r="DRO559" s="152"/>
      <c r="DRP559" s="152"/>
      <c r="DRQ559" s="152"/>
      <c r="DRR559" s="152"/>
      <c r="DRS559" s="152"/>
      <c r="DRT559" s="152"/>
      <c r="DRU559" s="152"/>
      <c r="DRV559" s="152"/>
      <c r="DRW559" s="152"/>
      <c r="DRX559" s="152"/>
      <c r="DRY559" s="152"/>
      <c r="DRZ559" s="152"/>
      <c r="DSA559" s="152"/>
      <c r="DSB559" s="152"/>
      <c r="DSC559" s="152"/>
      <c r="DSD559" s="152"/>
      <c r="DSE559" s="152"/>
      <c r="DSF559" s="152"/>
      <c r="DSG559" s="152"/>
      <c r="DSH559" s="152"/>
      <c r="DSI559" s="152"/>
      <c r="DSJ559" s="152"/>
      <c r="DSK559" s="152"/>
      <c r="DSL559" s="152"/>
      <c r="DSM559" s="152"/>
      <c r="DSN559" s="152"/>
      <c r="DSO559" s="152"/>
      <c r="DSP559" s="152"/>
      <c r="DSQ559" s="152"/>
      <c r="DSR559" s="152"/>
      <c r="DSS559" s="152"/>
      <c r="DST559" s="152"/>
      <c r="DSU559" s="152"/>
      <c r="DSV559" s="152"/>
      <c r="DSW559" s="152"/>
      <c r="DSX559" s="152"/>
      <c r="DSY559" s="152"/>
      <c r="DSZ559" s="152"/>
      <c r="DTA559" s="152"/>
      <c r="DTB559" s="152"/>
      <c r="DTC559" s="152"/>
      <c r="DTD559" s="152"/>
      <c r="DTE559" s="152"/>
      <c r="DTF559" s="152"/>
      <c r="DTG559" s="152"/>
      <c r="DTH559" s="152"/>
      <c r="DTI559" s="152"/>
      <c r="DTJ559" s="152"/>
      <c r="DTK559" s="152"/>
      <c r="DTL559" s="152"/>
      <c r="DTM559" s="152"/>
      <c r="DTN559" s="152"/>
      <c r="DTO559" s="152"/>
      <c r="DTP559" s="152"/>
      <c r="DTQ559" s="152"/>
      <c r="DTR559" s="152"/>
      <c r="DTS559" s="152"/>
      <c r="DTT559" s="152"/>
      <c r="DTU559" s="152"/>
      <c r="DTV559" s="152"/>
      <c r="DTW559" s="152"/>
      <c r="DTX559" s="152"/>
      <c r="DTY559" s="152"/>
      <c r="DTZ559" s="152"/>
      <c r="DUA559" s="152"/>
      <c r="DUB559" s="152"/>
      <c r="DUC559" s="152"/>
      <c r="DUD559" s="152"/>
      <c r="DUE559" s="152"/>
      <c r="DUF559" s="152"/>
      <c r="DUG559" s="152"/>
      <c r="DUH559" s="152"/>
      <c r="DUI559" s="152"/>
      <c r="DUJ559" s="152"/>
      <c r="DUK559" s="152"/>
      <c r="DUL559" s="152"/>
      <c r="DUM559" s="152"/>
      <c r="DUN559" s="152"/>
      <c r="DUO559" s="152"/>
      <c r="DUP559" s="152"/>
      <c r="DUQ559" s="152"/>
      <c r="DUR559" s="152"/>
      <c r="DUS559" s="152"/>
      <c r="DUT559" s="152"/>
      <c r="DUU559" s="152"/>
      <c r="DUV559" s="152"/>
      <c r="DUW559" s="152"/>
      <c r="DUX559" s="152"/>
      <c r="DUY559" s="152"/>
      <c r="DUZ559" s="152"/>
      <c r="DVA559" s="152"/>
      <c r="DVB559" s="152"/>
      <c r="DVC559" s="152"/>
      <c r="DVD559" s="152"/>
      <c r="DVE559" s="152"/>
      <c r="DVF559" s="152"/>
      <c r="DVG559" s="152"/>
      <c r="DVH559" s="152"/>
      <c r="DVI559" s="152"/>
      <c r="DVJ559" s="152"/>
      <c r="DVK559" s="152"/>
      <c r="DVL559" s="152"/>
      <c r="DVM559" s="152"/>
      <c r="DVN559" s="152"/>
      <c r="DVO559" s="152"/>
      <c r="DVP559" s="152"/>
      <c r="DVQ559" s="152"/>
      <c r="DVR559" s="152"/>
      <c r="DVS559" s="152"/>
      <c r="DVT559" s="152"/>
      <c r="DVU559" s="152"/>
      <c r="DVV559" s="152"/>
      <c r="DVW559" s="152"/>
      <c r="DVX559" s="152"/>
      <c r="DVY559" s="152"/>
      <c r="DVZ559" s="152"/>
      <c r="DWA559" s="152"/>
      <c r="DWB559" s="152"/>
      <c r="DWC559" s="152"/>
      <c r="DWD559" s="152"/>
      <c r="DWE559" s="152"/>
      <c r="DWF559" s="152"/>
      <c r="DWG559" s="152"/>
      <c r="DWH559" s="152"/>
      <c r="DWI559" s="152"/>
      <c r="DWJ559" s="152"/>
      <c r="DWK559" s="152"/>
      <c r="DWL559" s="152"/>
      <c r="DWM559" s="152"/>
      <c r="DWN559" s="152"/>
      <c r="DWO559" s="152"/>
      <c r="DWP559" s="152"/>
      <c r="DWQ559" s="152"/>
      <c r="DWR559" s="152"/>
      <c r="DWS559" s="152"/>
      <c r="DWT559" s="152"/>
      <c r="DWU559" s="152"/>
      <c r="DWV559" s="152"/>
      <c r="DWW559" s="152"/>
      <c r="DWX559" s="152"/>
      <c r="DWY559" s="152"/>
      <c r="DWZ559" s="152"/>
      <c r="DXA559" s="152"/>
      <c r="DXB559" s="152"/>
      <c r="DXC559" s="152"/>
      <c r="DXD559" s="152"/>
      <c r="DXE559" s="152"/>
      <c r="DXF559" s="152"/>
      <c r="DXG559" s="152"/>
      <c r="DXH559" s="152"/>
      <c r="DXI559" s="152"/>
      <c r="DXJ559" s="152"/>
      <c r="DXK559" s="152"/>
      <c r="DXL559" s="152"/>
      <c r="DXM559" s="152"/>
      <c r="DXN559" s="152"/>
      <c r="DXO559" s="152"/>
      <c r="DXP559" s="152"/>
      <c r="DXQ559" s="152"/>
      <c r="DXR559" s="152"/>
      <c r="DXS559" s="152"/>
      <c r="DXT559" s="152"/>
      <c r="DXU559" s="152"/>
      <c r="DXV559" s="152"/>
      <c r="DXW559" s="152"/>
      <c r="DXX559" s="152"/>
      <c r="DXY559" s="152"/>
      <c r="DXZ559" s="152"/>
      <c r="DYA559" s="152"/>
      <c r="DYB559" s="152"/>
      <c r="DYC559" s="152"/>
      <c r="DYD559" s="152"/>
      <c r="DYE559" s="152"/>
      <c r="DYF559" s="152"/>
      <c r="DYG559" s="152"/>
      <c r="DYH559" s="152"/>
      <c r="DYI559" s="152"/>
      <c r="DYJ559" s="152"/>
      <c r="DYK559" s="152"/>
      <c r="DYL559" s="152"/>
      <c r="DYM559" s="152"/>
      <c r="DYN559" s="152"/>
      <c r="DYO559" s="152"/>
      <c r="DYP559" s="152"/>
      <c r="DYQ559" s="152"/>
      <c r="DYR559" s="152"/>
      <c r="DYS559" s="152"/>
      <c r="DYT559" s="152"/>
      <c r="DYU559" s="152"/>
      <c r="DYV559" s="152"/>
      <c r="DYW559" s="152"/>
      <c r="DYX559" s="152"/>
      <c r="DYY559" s="152"/>
      <c r="DYZ559" s="152"/>
      <c r="DZA559" s="152"/>
      <c r="DZB559" s="152"/>
      <c r="DZC559" s="152"/>
      <c r="DZD559" s="152"/>
      <c r="DZE559" s="152"/>
      <c r="DZF559" s="152"/>
      <c r="DZG559" s="152"/>
      <c r="DZH559" s="152"/>
      <c r="DZI559" s="152"/>
      <c r="DZJ559" s="152"/>
      <c r="DZK559" s="152"/>
      <c r="DZL559" s="152"/>
      <c r="DZM559" s="152"/>
      <c r="DZN559" s="152"/>
      <c r="DZO559" s="152"/>
      <c r="DZP559" s="152"/>
      <c r="DZQ559" s="152"/>
      <c r="DZR559" s="152"/>
      <c r="DZS559" s="152"/>
      <c r="DZT559" s="152"/>
      <c r="DZU559" s="152"/>
      <c r="DZV559" s="152"/>
      <c r="DZW559" s="152"/>
      <c r="DZX559" s="152"/>
      <c r="DZY559" s="152"/>
      <c r="DZZ559" s="152"/>
      <c r="EAA559" s="152"/>
      <c r="EAB559" s="152"/>
      <c r="EAC559" s="152"/>
      <c r="EAD559" s="152"/>
      <c r="EAE559" s="152"/>
      <c r="EAF559" s="152"/>
      <c r="EAG559" s="152"/>
      <c r="EAH559" s="152"/>
      <c r="EAI559" s="152"/>
      <c r="EAJ559" s="152"/>
      <c r="EAK559" s="152"/>
      <c r="EAL559" s="152"/>
      <c r="EAM559" s="152"/>
      <c r="EAN559" s="152"/>
      <c r="EAO559" s="152"/>
      <c r="EAP559" s="152"/>
      <c r="EAQ559" s="152"/>
      <c r="EAR559" s="152"/>
      <c r="EAS559" s="152"/>
      <c r="EAT559" s="152"/>
      <c r="EAU559" s="152"/>
      <c r="EAV559" s="152"/>
      <c r="EAW559" s="152"/>
      <c r="EAX559" s="152"/>
      <c r="EAY559" s="152"/>
      <c r="EAZ559" s="152"/>
      <c r="EBA559" s="152"/>
      <c r="EBB559" s="152"/>
      <c r="EBC559" s="152"/>
      <c r="EBD559" s="152"/>
      <c r="EBE559" s="152"/>
      <c r="EBF559" s="152"/>
      <c r="EBG559" s="152"/>
      <c r="EBH559" s="152"/>
      <c r="EBI559" s="152"/>
      <c r="EBJ559" s="152"/>
      <c r="EBK559" s="152"/>
      <c r="EBL559" s="152"/>
      <c r="EBM559" s="152"/>
      <c r="EBN559" s="152"/>
      <c r="EBO559" s="152"/>
      <c r="EBP559" s="152"/>
      <c r="EBQ559" s="152"/>
      <c r="EBR559" s="152"/>
      <c r="EBS559" s="152"/>
      <c r="EBT559" s="152"/>
      <c r="EBU559" s="152"/>
      <c r="EBV559" s="152"/>
      <c r="EBW559" s="152"/>
      <c r="EBX559" s="152"/>
      <c r="EBY559" s="152"/>
      <c r="EBZ559" s="152"/>
      <c r="ECA559" s="152"/>
      <c r="ECB559" s="152"/>
      <c r="ECC559" s="152"/>
      <c r="ECD559" s="152"/>
      <c r="ECE559" s="152"/>
      <c r="ECF559" s="152"/>
      <c r="ECG559" s="152"/>
      <c r="ECH559" s="152"/>
      <c r="ECI559" s="152"/>
      <c r="ECJ559" s="152"/>
      <c r="ECK559" s="152"/>
      <c r="ECL559" s="152"/>
      <c r="ECM559" s="152"/>
      <c r="ECN559" s="152"/>
      <c r="ECO559" s="152"/>
      <c r="ECP559" s="152"/>
      <c r="ECQ559" s="152"/>
      <c r="ECR559" s="152"/>
      <c r="ECS559" s="152"/>
      <c r="ECT559" s="152"/>
      <c r="ECU559" s="152"/>
      <c r="ECV559" s="152"/>
      <c r="ECW559" s="152"/>
      <c r="ECX559" s="152"/>
      <c r="ECY559" s="152"/>
      <c r="ECZ559" s="152"/>
      <c r="EDA559" s="152"/>
      <c r="EDB559" s="152"/>
      <c r="EDC559" s="152"/>
      <c r="EDD559" s="152"/>
      <c r="EDE559" s="152"/>
      <c r="EDF559" s="152"/>
      <c r="EDG559" s="152"/>
      <c r="EDH559" s="152"/>
      <c r="EDI559" s="152"/>
      <c r="EDJ559" s="152"/>
      <c r="EDK559" s="152"/>
      <c r="EDL559" s="152"/>
      <c r="EDM559" s="152"/>
      <c r="EDN559" s="152"/>
      <c r="EDO559" s="152"/>
      <c r="EDP559" s="152"/>
      <c r="EDQ559" s="152"/>
      <c r="EDR559" s="152"/>
      <c r="EDS559" s="152"/>
      <c r="EDT559" s="152"/>
      <c r="EDU559" s="152"/>
      <c r="EDV559" s="152"/>
      <c r="EDW559" s="152"/>
      <c r="EDX559" s="152"/>
      <c r="EDY559" s="152"/>
      <c r="EDZ559" s="152"/>
      <c r="EEA559" s="152"/>
      <c r="EEB559" s="152"/>
      <c r="EEC559" s="152"/>
      <c r="EED559" s="152"/>
      <c r="EEE559" s="152"/>
      <c r="EEF559" s="152"/>
      <c r="EEG559" s="152"/>
      <c r="EEH559" s="152"/>
      <c r="EEI559" s="152"/>
      <c r="EEJ559" s="152"/>
      <c r="EEK559" s="152"/>
      <c r="EEL559" s="152"/>
      <c r="EEM559" s="152"/>
      <c r="EEN559" s="152"/>
      <c r="EEO559" s="152"/>
      <c r="EEP559" s="152"/>
      <c r="EEQ559" s="152"/>
      <c r="EER559" s="152"/>
      <c r="EES559" s="152"/>
      <c r="EET559" s="152"/>
      <c r="EEU559" s="152"/>
      <c r="EEV559" s="152"/>
      <c r="EEW559" s="152"/>
      <c r="EEX559" s="152"/>
      <c r="EEY559" s="152"/>
      <c r="EEZ559" s="152"/>
      <c r="EFA559" s="152"/>
      <c r="EFB559" s="152"/>
      <c r="EFC559" s="152"/>
      <c r="EFD559" s="152"/>
      <c r="EFE559" s="152"/>
      <c r="EFF559" s="152"/>
      <c r="EFG559" s="152"/>
      <c r="EFH559" s="152"/>
      <c r="EFI559" s="152"/>
      <c r="EFJ559" s="152"/>
      <c r="EFK559" s="152"/>
      <c r="EFL559" s="152"/>
      <c r="EFM559" s="152"/>
      <c r="EFN559" s="152"/>
      <c r="EFO559" s="152"/>
      <c r="EFP559" s="152"/>
      <c r="EFQ559" s="152"/>
      <c r="EFR559" s="152"/>
      <c r="EFS559" s="152"/>
      <c r="EFT559" s="152"/>
      <c r="EFU559" s="152"/>
      <c r="EFV559" s="152"/>
      <c r="EFW559" s="152"/>
      <c r="EFX559" s="152"/>
      <c r="EFY559" s="152"/>
      <c r="EFZ559" s="152"/>
      <c r="EGA559" s="152"/>
      <c r="EGB559" s="152"/>
      <c r="EGC559" s="152"/>
      <c r="EGD559" s="152"/>
      <c r="EGE559" s="152"/>
      <c r="EGF559" s="152"/>
      <c r="EGG559" s="152"/>
      <c r="EGH559" s="152"/>
      <c r="EGI559" s="152"/>
      <c r="EGJ559" s="152"/>
      <c r="EGK559" s="152"/>
      <c r="EGL559" s="152"/>
      <c r="EGM559" s="152"/>
      <c r="EGN559" s="152"/>
      <c r="EGO559" s="152"/>
      <c r="EGP559" s="152"/>
      <c r="EGQ559" s="152"/>
      <c r="EGR559" s="152"/>
      <c r="EGS559" s="152"/>
      <c r="EGT559" s="152"/>
      <c r="EGU559" s="152"/>
      <c r="EGV559" s="152"/>
      <c r="EGW559" s="152"/>
      <c r="EGX559" s="152"/>
      <c r="EGY559" s="152"/>
      <c r="EGZ559" s="152"/>
      <c r="EHA559" s="152"/>
      <c r="EHB559" s="152"/>
      <c r="EHC559" s="152"/>
      <c r="EHD559" s="152"/>
      <c r="EHE559" s="152"/>
      <c r="EHF559" s="152"/>
      <c r="EHG559" s="152"/>
      <c r="EHH559" s="152"/>
      <c r="EHI559" s="152"/>
      <c r="EHJ559" s="152"/>
      <c r="EHK559" s="152"/>
      <c r="EHL559" s="152"/>
      <c r="EHM559" s="152"/>
      <c r="EHN559" s="152"/>
      <c r="EHO559" s="152"/>
      <c r="EHP559" s="152"/>
      <c r="EHQ559" s="152"/>
      <c r="EHR559" s="152"/>
      <c r="EHS559" s="152"/>
      <c r="EHT559" s="152"/>
      <c r="EHU559" s="152"/>
      <c r="EHV559" s="152"/>
      <c r="EHW559" s="152"/>
      <c r="EHX559" s="152"/>
      <c r="EHY559" s="152"/>
      <c r="EHZ559" s="152"/>
      <c r="EIA559" s="152"/>
      <c r="EIB559" s="152"/>
      <c r="EIC559" s="152"/>
      <c r="EID559" s="152"/>
      <c r="EIE559" s="152"/>
      <c r="EIF559" s="152"/>
      <c r="EIG559" s="152"/>
      <c r="EIH559" s="152"/>
      <c r="EII559" s="152"/>
      <c r="EIJ559" s="152"/>
      <c r="EIK559" s="152"/>
      <c r="EIL559" s="152"/>
      <c r="EIM559" s="152"/>
      <c r="EIN559" s="152"/>
      <c r="EIO559" s="152"/>
      <c r="EIP559" s="152"/>
      <c r="EIQ559" s="152"/>
      <c r="EIR559" s="152"/>
      <c r="EIS559" s="152"/>
      <c r="EIT559" s="152"/>
      <c r="EIU559" s="152"/>
      <c r="EIV559" s="152"/>
      <c r="EIW559" s="152"/>
      <c r="EIX559" s="152"/>
      <c r="EIY559" s="152"/>
      <c r="EIZ559" s="152"/>
      <c r="EJA559" s="152"/>
      <c r="EJB559" s="152"/>
      <c r="EJC559" s="152"/>
      <c r="EJD559" s="152"/>
      <c r="EJE559" s="152"/>
      <c r="EJF559" s="152"/>
      <c r="EJG559" s="152"/>
      <c r="EJH559" s="152"/>
      <c r="EJI559" s="152"/>
      <c r="EJJ559" s="152"/>
      <c r="EJK559" s="152"/>
      <c r="EJL559" s="152"/>
      <c r="EJM559" s="152"/>
      <c r="EJN559" s="152"/>
      <c r="EJO559" s="152"/>
      <c r="EJP559" s="152"/>
      <c r="EJQ559" s="152"/>
      <c r="EJR559" s="152"/>
      <c r="EJS559" s="152"/>
      <c r="EJT559" s="152"/>
      <c r="EJU559" s="152"/>
      <c r="EJV559" s="152"/>
      <c r="EJW559" s="152"/>
      <c r="EJX559" s="152"/>
      <c r="EJY559" s="152"/>
      <c r="EJZ559" s="152"/>
      <c r="EKA559" s="152"/>
      <c r="EKB559" s="152"/>
      <c r="EKC559" s="152"/>
      <c r="EKD559" s="152"/>
      <c r="EKE559" s="152"/>
      <c r="EKF559" s="152"/>
      <c r="EKG559" s="152"/>
      <c r="EKH559" s="152"/>
      <c r="EKI559" s="152"/>
      <c r="EKJ559" s="152"/>
      <c r="EKK559" s="152"/>
      <c r="EKL559" s="152"/>
      <c r="EKM559" s="152"/>
      <c r="EKN559" s="152"/>
      <c r="EKO559" s="152"/>
      <c r="EKP559" s="152"/>
      <c r="EKQ559" s="152"/>
      <c r="EKR559" s="152"/>
      <c r="EKS559" s="152"/>
      <c r="EKT559" s="152"/>
      <c r="EKU559" s="152"/>
      <c r="EKV559" s="152"/>
      <c r="EKW559" s="152"/>
      <c r="EKX559" s="152"/>
      <c r="EKY559" s="152"/>
      <c r="EKZ559" s="152"/>
      <c r="ELA559" s="152"/>
      <c r="ELB559" s="152"/>
      <c r="ELC559" s="152"/>
      <c r="ELD559" s="152"/>
      <c r="ELE559" s="152"/>
      <c r="ELF559" s="152"/>
      <c r="ELG559" s="152"/>
      <c r="ELH559" s="152"/>
      <c r="ELI559" s="152"/>
      <c r="ELJ559" s="152"/>
      <c r="ELK559" s="152"/>
      <c r="ELL559" s="152"/>
      <c r="ELM559" s="152"/>
      <c r="ELN559" s="152"/>
      <c r="ELO559" s="152"/>
      <c r="ELP559" s="152"/>
      <c r="ELQ559" s="152"/>
      <c r="ELR559" s="152"/>
      <c r="ELS559" s="152"/>
      <c r="ELT559" s="152"/>
      <c r="ELU559" s="152"/>
      <c r="ELV559" s="152"/>
      <c r="ELW559" s="152"/>
      <c r="ELX559" s="152"/>
      <c r="ELY559" s="152"/>
      <c r="ELZ559" s="152"/>
      <c r="EMA559" s="152"/>
      <c r="EMB559" s="152"/>
      <c r="EMC559" s="152"/>
      <c r="EMD559" s="152"/>
      <c r="EME559" s="152"/>
      <c r="EMF559" s="152"/>
      <c r="EMG559" s="152"/>
      <c r="EMH559" s="152"/>
      <c r="EMI559" s="152"/>
      <c r="EMJ559" s="152"/>
      <c r="EMK559" s="152"/>
      <c r="EML559" s="152"/>
      <c r="EMM559" s="152"/>
      <c r="EMN559" s="152"/>
      <c r="EMO559" s="152"/>
      <c r="EMP559" s="152"/>
      <c r="EMQ559" s="152"/>
      <c r="EMR559" s="152"/>
      <c r="EMS559" s="152"/>
      <c r="EMT559" s="152"/>
      <c r="EMU559" s="152"/>
      <c r="EMV559" s="152"/>
      <c r="EMW559" s="152"/>
      <c r="EMX559" s="152"/>
      <c r="EMY559" s="152"/>
      <c r="EMZ559" s="152"/>
      <c r="ENA559" s="152"/>
      <c r="ENB559" s="152"/>
      <c r="ENC559" s="152"/>
      <c r="END559" s="152"/>
      <c r="ENE559" s="152"/>
      <c r="ENF559" s="152"/>
      <c r="ENG559" s="152"/>
      <c r="ENH559" s="152"/>
      <c r="ENI559" s="152"/>
      <c r="ENJ559" s="152"/>
      <c r="ENK559" s="152"/>
      <c r="ENL559" s="152"/>
      <c r="ENM559" s="152"/>
      <c r="ENN559" s="152"/>
      <c r="ENO559" s="152"/>
      <c r="ENP559" s="152"/>
      <c r="ENQ559" s="152"/>
      <c r="ENR559" s="152"/>
      <c r="ENS559" s="152"/>
      <c r="ENT559" s="152"/>
      <c r="ENU559" s="152"/>
      <c r="ENV559" s="152"/>
      <c r="ENW559" s="152"/>
      <c r="ENX559" s="152"/>
      <c r="ENY559" s="152"/>
      <c r="ENZ559" s="152"/>
      <c r="EOA559" s="152"/>
      <c r="EOB559" s="152"/>
      <c r="EOC559" s="152"/>
      <c r="EOD559" s="152"/>
      <c r="EOE559" s="152"/>
      <c r="EOF559" s="152"/>
      <c r="EOG559" s="152"/>
      <c r="EOH559" s="152"/>
      <c r="EOI559" s="152"/>
      <c r="EOJ559" s="152"/>
      <c r="EOK559" s="152"/>
      <c r="EOL559" s="152"/>
      <c r="EOM559" s="152"/>
      <c r="EON559" s="152"/>
      <c r="EOO559" s="152"/>
      <c r="EOP559" s="152"/>
      <c r="EOQ559" s="152"/>
      <c r="EOR559" s="152"/>
      <c r="EOS559" s="152"/>
      <c r="EOT559" s="152"/>
      <c r="EOU559" s="152"/>
      <c r="EOV559" s="152"/>
      <c r="EOW559" s="152"/>
      <c r="EOX559" s="152"/>
      <c r="EOY559" s="152"/>
      <c r="EOZ559" s="152"/>
      <c r="EPA559" s="152"/>
      <c r="EPB559" s="152"/>
      <c r="EPC559" s="152"/>
      <c r="EPD559" s="152"/>
      <c r="EPE559" s="152"/>
      <c r="EPF559" s="152"/>
      <c r="EPG559" s="152"/>
      <c r="EPH559" s="152"/>
      <c r="EPI559" s="152"/>
      <c r="EPJ559" s="152"/>
      <c r="EPK559" s="152"/>
      <c r="EPL559" s="152"/>
      <c r="EPM559" s="152"/>
      <c r="EPN559" s="152"/>
      <c r="EPO559" s="152"/>
      <c r="EPP559" s="152"/>
      <c r="EPQ559" s="152"/>
      <c r="EPR559" s="152"/>
      <c r="EPS559" s="152"/>
      <c r="EPT559" s="152"/>
      <c r="EPU559" s="152"/>
      <c r="EPV559" s="152"/>
      <c r="EPW559" s="152"/>
      <c r="EPX559" s="152"/>
      <c r="EPY559" s="152"/>
      <c r="EPZ559" s="152"/>
      <c r="EQA559" s="152"/>
      <c r="EQB559" s="152"/>
      <c r="EQC559" s="152"/>
      <c r="EQD559" s="152"/>
      <c r="EQE559" s="152"/>
      <c r="EQF559" s="152"/>
      <c r="EQG559" s="152"/>
      <c r="EQH559" s="152"/>
      <c r="EQI559" s="152"/>
      <c r="EQJ559" s="152"/>
      <c r="EQK559" s="152"/>
      <c r="EQL559" s="152"/>
      <c r="EQM559" s="152"/>
      <c r="EQN559" s="152"/>
      <c r="EQO559" s="152"/>
      <c r="EQP559" s="152"/>
      <c r="EQQ559" s="152"/>
      <c r="EQR559" s="152"/>
      <c r="EQS559" s="152"/>
      <c r="EQT559" s="152"/>
      <c r="EQU559" s="152"/>
      <c r="EQV559" s="152"/>
      <c r="EQW559" s="152"/>
      <c r="EQX559" s="152"/>
      <c r="EQY559" s="152"/>
      <c r="EQZ559" s="152"/>
      <c r="ERA559" s="152"/>
      <c r="ERB559" s="152"/>
      <c r="ERC559" s="152"/>
      <c r="ERD559" s="152"/>
      <c r="ERE559" s="152"/>
      <c r="ERF559" s="152"/>
      <c r="ERG559" s="152"/>
      <c r="ERH559" s="152"/>
      <c r="ERI559" s="152"/>
      <c r="ERJ559" s="152"/>
      <c r="ERK559" s="152"/>
      <c r="ERL559" s="152"/>
      <c r="ERM559" s="152"/>
      <c r="ERN559" s="152"/>
      <c r="ERO559" s="152"/>
      <c r="ERP559" s="152"/>
      <c r="ERQ559" s="152"/>
      <c r="ERR559" s="152"/>
      <c r="ERS559" s="152"/>
      <c r="ERT559" s="152"/>
      <c r="ERU559" s="152"/>
      <c r="ERV559" s="152"/>
      <c r="ERW559" s="152"/>
      <c r="ERX559" s="152"/>
      <c r="ERY559" s="152"/>
      <c r="ERZ559" s="152"/>
      <c r="ESA559" s="152"/>
      <c r="ESB559" s="152"/>
      <c r="ESC559" s="152"/>
      <c r="ESD559" s="152"/>
      <c r="ESE559" s="152"/>
      <c r="ESF559" s="152"/>
      <c r="ESG559" s="152"/>
      <c r="ESH559" s="152"/>
      <c r="ESI559" s="152"/>
      <c r="ESJ559" s="152"/>
      <c r="ESK559" s="152"/>
      <c r="ESL559" s="152"/>
      <c r="ESM559" s="152"/>
      <c r="ESN559" s="152"/>
      <c r="ESO559" s="152"/>
      <c r="ESP559" s="152"/>
      <c r="ESQ559" s="152"/>
      <c r="ESR559" s="152"/>
      <c r="ESS559" s="152"/>
      <c r="EST559" s="152"/>
      <c r="ESU559" s="152"/>
      <c r="ESV559" s="152"/>
      <c r="ESW559" s="152"/>
      <c r="ESX559" s="152"/>
      <c r="ESY559" s="152"/>
      <c r="ESZ559" s="152"/>
      <c r="ETA559" s="152"/>
      <c r="ETB559" s="152"/>
      <c r="ETC559" s="152"/>
      <c r="ETD559" s="152"/>
      <c r="ETE559" s="152"/>
      <c r="ETF559" s="152"/>
      <c r="ETG559" s="152"/>
      <c r="ETH559" s="152"/>
      <c r="ETI559" s="152"/>
      <c r="ETJ559" s="152"/>
      <c r="ETK559" s="152"/>
      <c r="ETL559" s="152"/>
      <c r="ETM559" s="152"/>
      <c r="ETN559" s="152"/>
      <c r="ETO559" s="152"/>
      <c r="ETP559" s="152"/>
      <c r="ETQ559" s="152"/>
      <c r="ETR559" s="152"/>
      <c r="ETS559" s="152"/>
      <c r="ETT559" s="152"/>
      <c r="ETU559" s="152"/>
      <c r="ETV559" s="152"/>
      <c r="ETW559" s="152"/>
      <c r="ETX559" s="152"/>
      <c r="ETY559" s="152"/>
      <c r="ETZ559" s="152"/>
      <c r="EUA559" s="152"/>
      <c r="EUB559" s="152"/>
      <c r="EUC559" s="152"/>
      <c r="EUD559" s="152"/>
      <c r="EUE559" s="152"/>
      <c r="EUF559" s="152"/>
      <c r="EUG559" s="152"/>
      <c r="EUH559" s="152"/>
      <c r="EUI559" s="152"/>
      <c r="EUJ559" s="152"/>
      <c r="EUK559" s="152"/>
      <c r="EUL559" s="152"/>
      <c r="EUM559" s="152"/>
      <c r="EUN559" s="152"/>
      <c r="EUO559" s="152"/>
      <c r="EUP559" s="152"/>
      <c r="EUQ559" s="152"/>
      <c r="EUR559" s="152"/>
      <c r="EUS559" s="152"/>
      <c r="EUT559" s="152"/>
      <c r="EUU559" s="152"/>
      <c r="EUV559" s="152"/>
      <c r="EUW559" s="152"/>
      <c r="EUX559" s="152"/>
      <c r="EUY559" s="152"/>
      <c r="EUZ559" s="152"/>
      <c r="EVA559" s="152"/>
      <c r="EVB559" s="152"/>
      <c r="EVC559" s="152"/>
      <c r="EVD559" s="152"/>
      <c r="EVE559" s="152"/>
      <c r="EVF559" s="152"/>
      <c r="EVG559" s="152"/>
      <c r="EVH559" s="152"/>
      <c r="EVI559" s="152"/>
      <c r="EVJ559" s="152"/>
      <c r="EVK559" s="152"/>
      <c r="EVL559" s="152"/>
      <c r="EVM559" s="152"/>
      <c r="EVN559" s="152"/>
      <c r="EVO559" s="152"/>
      <c r="EVP559" s="152"/>
      <c r="EVQ559" s="152"/>
      <c r="EVR559" s="152"/>
      <c r="EVS559" s="152"/>
      <c r="EVT559" s="152"/>
      <c r="EVU559" s="152"/>
      <c r="EVV559" s="152"/>
      <c r="EVW559" s="152"/>
      <c r="EVX559" s="152"/>
      <c r="EVY559" s="152"/>
      <c r="EVZ559" s="152"/>
      <c r="EWA559" s="152"/>
      <c r="EWB559" s="152"/>
      <c r="EWC559" s="152"/>
      <c r="EWD559" s="152"/>
      <c r="EWE559" s="152"/>
      <c r="EWF559" s="152"/>
      <c r="EWG559" s="152"/>
      <c r="EWH559" s="152"/>
      <c r="EWI559" s="152"/>
      <c r="EWJ559" s="152"/>
      <c r="EWK559" s="152"/>
      <c r="EWL559" s="152"/>
      <c r="EWM559" s="152"/>
      <c r="EWN559" s="152"/>
      <c r="EWO559" s="152"/>
      <c r="EWP559" s="152"/>
      <c r="EWQ559" s="152"/>
      <c r="EWR559" s="152"/>
      <c r="EWS559" s="152"/>
      <c r="EWT559" s="152"/>
      <c r="EWU559" s="152"/>
      <c r="EWV559" s="152"/>
      <c r="EWW559" s="152"/>
      <c r="EWX559" s="152"/>
      <c r="EWY559" s="152"/>
      <c r="EWZ559" s="152"/>
      <c r="EXA559" s="152"/>
      <c r="EXB559" s="152"/>
      <c r="EXC559" s="152"/>
      <c r="EXD559" s="152"/>
      <c r="EXE559" s="152"/>
      <c r="EXF559" s="152"/>
      <c r="EXG559" s="152"/>
      <c r="EXH559" s="152"/>
      <c r="EXI559" s="152"/>
      <c r="EXJ559" s="152"/>
      <c r="EXK559" s="152"/>
      <c r="EXL559" s="152"/>
      <c r="EXM559" s="152"/>
      <c r="EXN559" s="152"/>
      <c r="EXO559" s="152"/>
      <c r="EXP559" s="152"/>
      <c r="EXQ559" s="152"/>
      <c r="EXR559" s="152"/>
      <c r="EXS559" s="152"/>
      <c r="EXT559" s="152"/>
      <c r="EXU559" s="152"/>
      <c r="EXV559" s="152"/>
      <c r="EXW559" s="152"/>
      <c r="EXX559" s="152"/>
      <c r="EXY559" s="152"/>
      <c r="EXZ559" s="152"/>
      <c r="EYA559" s="152"/>
      <c r="EYB559" s="152"/>
      <c r="EYC559" s="152"/>
      <c r="EYD559" s="152"/>
      <c r="EYE559" s="152"/>
      <c r="EYF559" s="152"/>
      <c r="EYG559" s="152"/>
      <c r="EYH559" s="152"/>
      <c r="EYI559" s="152"/>
      <c r="EYJ559" s="152"/>
      <c r="EYK559" s="152"/>
      <c r="EYL559" s="152"/>
      <c r="EYM559" s="152"/>
      <c r="EYN559" s="152"/>
      <c r="EYO559" s="152"/>
      <c r="EYP559" s="152"/>
      <c r="EYQ559" s="152"/>
      <c r="EYR559" s="152"/>
      <c r="EYS559" s="152"/>
      <c r="EYT559" s="152"/>
      <c r="EYU559" s="152"/>
      <c r="EYV559" s="152"/>
      <c r="EYW559" s="152"/>
      <c r="EYX559" s="152"/>
      <c r="EYY559" s="152"/>
      <c r="EYZ559" s="152"/>
      <c r="EZA559" s="152"/>
      <c r="EZB559" s="152"/>
      <c r="EZC559" s="152"/>
      <c r="EZD559" s="152"/>
      <c r="EZE559" s="152"/>
      <c r="EZF559" s="152"/>
      <c r="EZG559" s="152"/>
      <c r="EZH559" s="152"/>
      <c r="EZI559" s="152"/>
      <c r="EZJ559" s="152"/>
      <c r="EZK559" s="152"/>
      <c r="EZL559" s="152"/>
      <c r="EZM559" s="152"/>
      <c r="EZN559" s="152"/>
      <c r="EZO559" s="152"/>
      <c r="EZP559" s="152"/>
      <c r="EZQ559" s="152"/>
      <c r="EZR559" s="152"/>
      <c r="EZS559" s="152"/>
      <c r="EZT559" s="152"/>
      <c r="EZU559" s="152"/>
      <c r="EZV559" s="152"/>
      <c r="EZW559" s="152"/>
      <c r="EZX559" s="152"/>
      <c r="EZY559" s="152"/>
      <c r="EZZ559" s="152"/>
      <c r="FAA559" s="152"/>
      <c r="FAB559" s="152"/>
      <c r="FAC559" s="152"/>
      <c r="FAD559" s="152"/>
      <c r="FAE559" s="152"/>
      <c r="FAF559" s="152"/>
      <c r="FAG559" s="152"/>
      <c r="FAH559" s="152"/>
      <c r="FAI559" s="152"/>
      <c r="FAJ559" s="152"/>
      <c r="FAK559" s="152"/>
      <c r="FAL559" s="152"/>
      <c r="FAM559" s="152"/>
      <c r="FAN559" s="152"/>
      <c r="FAO559" s="152"/>
      <c r="FAP559" s="152"/>
      <c r="FAQ559" s="152"/>
      <c r="FAR559" s="152"/>
      <c r="FAS559" s="152"/>
      <c r="FAT559" s="152"/>
      <c r="FAU559" s="152"/>
      <c r="FAV559" s="152"/>
      <c r="FAW559" s="152"/>
      <c r="FAX559" s="152"/>
      <c r="FAY559" s="152"/>
      <c r="FAZ559" s="152"/>
      <c r="FBA559" s="152"/>
      <c r="FBB559" s="152"/>
      <c r="FBC559" s="152"/>
      <c r="FBD559" s="152"/>
      <c r="FBE559" s="152"/>
      <c r="FBF559" s="152"/>
      <c r="FBG559" s="152"/>
      <c r="FBH559" s="152"/>
      <c r="FBI559" s="152"/>
      <c r="FBJ559" s="152"/>
      <c r="FBK559" s="152"/>
      <c r="FBL559" s="152"/>
      <c r="FBM559" s="152"/>
      <c r="FBN559" s="152"/>
      <c r="FBO559" s="152"/>
      <c r="FBP559" s="152"/>
      <c r="FBQ559" s="152"/>
      <c r="FBR559" s="152"/>
      <c r="FBS559" s="152"/>
      <c r="FBT559" s="152"/>
      <c r="FBU559" s="152"/>
      <c r="FBV559" s="152"/>
      <c r="FBW559" s="152"/>
      <c r="FBX559" s="152"/>
      <c r="FBY559" s="152"/>
      <c r="FBZ559" s="152"/>
      <c r="FCA559" s="152"/>
      <c r="FCB559" s="152"/>
      <c r="FCC559" s="152"/>
      <c r="FCD559" s="152"/>
      <c r="FCE559" s="152"/>
      <c r="FCF559" s="152"/>
      <c r="FCG559" s="152"/>
      <c r="FCH559" s="152"/>
      <c r="FCI559" s="152"/>
      <c r="FCJ559" s="152"/>
      <c r="FCK559" s="152"/>
      <c r="FCL559" s="152"/>
      <c r="FCM559" s="152"/>
      <c r="FCN559" s="152"/>
      <c r="FCO559" s="152"/>
      <c r="FCP559" s="152"/>
      <c r="FCQ559" s="152"/>
      <c r="FCR559" s="152"/>
      <c r="FCS559" s="152"/>
      <c r="FCT559" s="152"/>
      <c r="FCU559" s="152"/>
      <c r="FCV559" s="152"/>
      <c r="FCW559" s="152"/>
      <c r="FCX559" s="152"/>
      <c r="FCY559" s="152"/>
      <c r="FCZ559" s="152"/>
      <c r="FDA559" s="152"/>
      <c r="FDB559" s="152"/>
      <c r="FDC559" s="152"/>
      <c r="FDD559" s="152"/>
      <c r="FDE559" s="152"/>
      <c r="FDF559" s="152"/>
      <c r="FDG559" s="152"/>
      <c r="FDH559" s="152"/>
      <c r="FDI559" s="152"/>
      <c r="FDJ559" s="152"/>
      <c r="FDK559" s="152"/>
      <c r="FDL559" s="152"/>
      <c r="FDM559" s="152"/>
      <c r="FDN559" s="152"/>
      <c r="FDO559" s="152"/>
      <c r="FDP559" s="152"/>
      <c r="FDQ559" s="152"/>
      <c r="FDR559" s="152"/>
      <c r="FDS559" s="152"/>
      <c r="FDT559" s="152"/>
      <c r="FDU559" s="152"/>
      <c r="FDV559" s="152"/>
      <c r="FDW559" s="152"/>
      <c r="FDX559" s="152"/>
      <c r="FDY559" s="152"/>
      <c r="FDZ559" s="152"/>
      <c r="FEA559" s="152"/>
      <c r="FEB559" s="152"/>
      <c r="FEC559" s="152"/>
      <c r="FED559" s="152"/>
      <c r="FEE559" s="152"/>
      <c r="FEF559" s="152"/>
      <c r="FEG559" s="152"/>
      <c r="FEH559" s="152"/>
      <c r="FEI559" s="152"/>
      <c r="FEJ559" s="152"/>
      <c r="FEK559" s="152"/>
      <c r="FEL559" s="152"/>
      <c r="FEM559" s="152"/>
      <c r="FEN559" s="152"/>
      <c r="FEO559" s="152"/>
      <c r="FEP559" s="152"/>
      <c r="FEQ559" s="152"/>
      <c r="FER559" s="152"/>
      <c r="FES559" s="152"/>
      <c r="FET559" s="152"/>
      <c r="FEU559" s="152"/>
      <c r="FEV559" s="152"/>
      <c r="FEW559" s="152"/>
      <c r="FEX559" s="152"/>
      <c r="FEY559" s="152"/>
      <c r="FEZ559" s="152"/>
      <c r="FFA559" s="152"/>
      <c r="FFB559" s="152"/>
      <c r="FFC559" s="152"/>
      <c r="FFD559" s="152"/>
      <c r="FFE559" s="152"/>
      <c r="FFF559" s="152"/>
      <c r="FFG559" s="152"/>
      <c r="FFH559" s="152"/>
      <c r="FFI559" s="152"/>
      <c r="FFJ559" s="152"/>
      <c r="FFK559" s="152"/>
      <c r="FFL559" s="152"/>
      <c r="FFM559" s="152"/>
      <c r="FFN559" s="152"/>
      <c r="FFO559" s="152"/>
      <c r="FFP559" s="152"/>
      <c r="FFQ559" s="152"/>
      <c r="FFR559" s="152"/>
      <c r="FFS559" s="152"/>
      <c r="FFT559" s="152"/>
      <c r="FFU559" s="152"/>
      <c r="FFV559" s="152"/>
      <c r="FFW559" s="152"/>
      <c r="FFX559" s="152"/>
      <c r="FFY559" s="152"/>
      <c r="FFZ559" s="152"/>
      <c r="FGA559" s="152"/>
      <c r="FGB559" s="152"/>
      <c r="FGC559" s="152"/>
      <c r="FGD559" s="152"/>
      <c r="FGE559" s="152"/>
      <c r="FGF559" s="152"/>
      <c r="FGG559" s="152"/>
      <c r="FGH559" s="152"/>
      <c r="FGI559" s="152"/>
      <c r="FGJ559" s="152"/>
      <c r="FGK559" s="152"/>
      <c r="FGL559" s="152"/>
      <c r="FGM559" s="152"/>
      <c r="FGN559" s="152"/>
      <c r="FGO559" s="152"/>
      <c r="FGP559" s="152"/>
      <c r="FGQ559" s="152"/>
      <c r="FGR559" s="152"/>
      <c r="FGS559" s="152"/>
      <c r="FGT559" s="152"/>
      <c r="FGU559" s="152"/>
      <c r="FGV559" s="152"/>
      <c r="FGW559" s="152"/>
      <c r="FGX559" s="152"/>
      <c r="FGY559" s="152"/>
      <c r="FGZ559" s="152"/>
      <c r="FHA559" s="152"/>
      <c r="FHB559" s="152"/>
      <c r="FHC559" s="152"/>
      <c r="FHD559" s="152"/>
      <c r="FHE559" s="152"/>
      <c r="FHF559" s="152"/>
      <c r="FHG559" s="152"/>
      <c r="FHH559" s="152"/>
      <c r="FHI559" s="152"/>
      <c r="FHJ559" s="152"/>
      <c r="FHK559" s="152"/>
      <c r="FHL559" s="152"/>
      <c r="FHM559" s="152"/>
      <c r="FHN559" s="152"/>
      <c r="FHO559" s="152"/>
      <c r="FHP559" s="152"/>
      <c r="FHQ559" s="152"/>
      <c r="FHR559" s="152"/>
      <c r="FHS559" s="152"/>
      <c r="FHT559" s="152"/>
      <c r="FHU559" s="152"/>
      <c r="FHV559" s="152"/>
      <c r="FHW559" s="152"/>
      <c r="FHX559" s="152"/>
      <c r="FHY559" s="152"/>
      <c r="FHZ559" s="152"/>
      <c r="FIA559" s="152"/>
      <c r="FIB559" s="152"/>
      <c r="FIC559" s="152"/>
      <c r="FID559" s="152"/>
      <c r="FIE559" s="152"/>
      <c r="FIF559" s="152"/>
      <c r="FIG559" s="152"/>
      <c r="FIH559" s="152"/>
      <c r="FII559" s="152"/>
      <c r="FIJ559" s="152"/>
      <c r="FIK559" s="152"/>
      <c r="FIL559" s="152"/>
      <c r="FIM559" s="152"/>
      <c r="FIN559" s="152"/>
      <c r="FIO559" s="152"/>
      <c r="FIP559" s="152"/>
      <c r="FIQ559" s="152"/>
      <c r="FIR559" s="152"/>
      <c r="FIS559" s="152"/>
      <c r="FIT559" s="152"/>
      <c r="FIU559" s="152"/>
      <c r="FIV559" s="152"/>
      <c r="FIW559" s="152"/>
      <c r="FIX559" s="152"/>
      <c r="FIY559" s="152"/>
      <c r="FIZ559" s="152"/>
      <c r="FJA559" s="152"/>
      <c r="FJB559" s="152"/>
      <c r="FJC559" s="152"/>
      <c r="FJD559" s="152"/>
      <c r="FJE559" s="152"/>
      <c r="FJF559" s="152"/>
      <c r="FJG559" s="152"/>
      <c r="FJH559" s="152"/>
      <c r="FJI559" s="152"/>
      <c r="FJJ559" s="152"/>
      <c r="FJK559" s="152"/>
      <c r="FJL559" s="152"/>
      <c r="FJM559" s="152"/>
      <c r="FJN559" s="152"/>
      <c r="FJO559" s="152"/>
      <c r="FJP559" s="152"/>
      <c r="FJQ559" s="152"/>
      <c r="FJR559" s="152"/>
      <c r="FJS559" s="152"/>
      <c r="FJT559" s="152"/>
      <c r="FJU559" s="152"/>
      <c r="FJV559" s="152"/>
      <c r="FJW559" s="152"/>
      <c r="FJX559" s="152"/>
      <c r="FJY559" s="152"/>
      <c r="FJZ559" s="152"/>
      <c r="FKA559" s="152"/>
      <c r="FKB559" s="152"/>
      <c r="FKC559" s="152"/>
      <c r="FKD559" s="152"/>
      <c r="FKE559" s="152"/>
      <c r="FKF559" s="152"/>
      <c r="FKG559" s="152"/>
      <c r="FKH559" s="152"/>
      <c r="FKI559" s="152"/>
      <c r="FKJ559" s="152"/>
      <c r="FKK559" s="152"/>
      <c r="FKL559" s="152"/>
      <c r="FKM559" s="152"/>
      <c r="FKN559" s="152"/>
      <c r="FKO559" s="152"/>
      <c r="FKP559" s="152"/>
      <c r="FKQ559" s="152"/>
      <c r="FKR559" s="152"/>
      <c r="FKS559" s="152"/>
      <c r="FKT559" s="152"/>
      <c r="FKU559" s="152"/>
      <c r="FKV559" s="152"/>
      <c r="FKW559" s="152"/>
      <c r="FKX559" s="152"/>
      <c r="FKY559" s="152"/>
      <c r="FKZ559" s="152"/>
      <c r="FLA559" s="152"/>
      <c r="FLB559" s="152"/>
      <c r="FLC559" s="152"/>
      <c r="FLD559" s="152"/>
      <c r="FLE559" s="152"/>
      <c r="FLF559" s="152"/>
      <c r="FLG559" s="152"/>
      <c r="FLH559" s="152"/>
      <c r="FLI559" s="152"/>
      <c r="FLJ559" s="152"/>
      <c r="FLK559" s="152"/>
      <c r="FLL559" s="152"/>
      <c r="FLM559" s="152"/>
      <c r="FLN559" s="152"/>
      <c r="FLO559" s="152"/>
      <c r="FLP559" s="152"/>
      <c r="FLQ559" s="152"/>
      <c r="FLR559" s="152"/>
      <c r="FLS559" s="152"/>
      <c r="FLT559" s="152"/>
      <c r="FLU559" s="152"/>
      <c r="FLV559" s="152"/>
      <c r="FLW559" s="152"/>
      <c r="FLX559" s="152"/>
      <c r="FLY559" s="152"/>
      <c r="FLZ559" s="152"/>
      <c r="FMA559" s="152"/>
      <c r="FMB559" s="152"/>
      <c r="FMC559" s="152"/>
      <c r="FMD559" s="152"/>
      <c r="FME559" s="152"/>
      <c r="FMF559" s="152"/>
      <c r="FMG559" s="152"/>
      <c r="FMH559" s="152"/>
      <c r="FMI559" s="152"/>
      <c r="FMJ559" s="152"/>
      <c r="FMK559" s="152"/>
      <c r="FML559" s="152"/>
      <c r="FMM559" s="152"/>
      <c r="FMN559" s="152"/>
      <c r="FMO559" s="152"/>
      <c r="FMP559" s="152"/>
      <c r="FMQ559" s="152"/>
      <c r="FMR559" s="152"/>
      <c r="FMS559" s="152"/>
      <c r="FMT559" s="152"/>
      <c r="FMU559" s="152"/>
      <c r="FMV559" s="152"/>
      <c r="FMW559" s="152"/>
      <c r="FMX559" s="152"/>
      <c r="FMY559" s="152"/>
      <c r="FMZ559" s="152"/>
      <c r="FNA559" s="152"/>
      <c r="FNB559" s="152"/>
      <c r="FNC559" s="152"/>
      <c r="FND559" s="152"/>
      <c r="FNE559" s="152"/>
      <c r="FNF559" s="152"/>
      <c r="FNG559" s="152"/>
      <c r="FNH559" s="152"/>
      <c r="FNI559" s="152"/>
      <c r="FNJ559" s="152"/>
      <c r="FNK559" s="152"/>
      <c r="FNL559" s="152"/>
      <c r="FNM559" s="152"/>
      <c r="FNN559" s="152"/>
      <c r="FNO559" s="152"/>
      <c r="FNP559" s="152"/>
      <c r="FNQ559" s="152"/>
      <c r="FNR559" s="152"/>
      <c r="FNS559" s="152"/>
      <c r="FNT559" s="152"/>
      <c r="FNU559" s="152"/>
      <c r="FNV559" s="152"/>
      <c r="FNW559" s="152"/>
      <c r="FNX559" s="152"/>
      <c r="FNY559" s="152"/>
      <c r="FNZ559" s="152"/>
      <c r="FOA559" s="152"/>
      <c r="FOB559" s="152"/>
      <c r="FOC559" s="152"/>
      <c r="FOD559" s="152"/>
      <c r="FOE559" s="152"/>
      <c r="FOF559" s="152"/>
      <c r="FOG559" s="152"/>
      <c r="FOH559" s="152"/>
      <c r="FOI559" s="152"/>
      <c r="FOJ559" s="152"/>
      <c r="FOK559" s="152"/>
      <c r="FOL559" s="152"/>
      <c r="FOM559" s="152"/>
      <c r="FON559" s="152"/>
      <c r="FOO559" s="152"/>
      <c r="FOP559" s="152"/>
      <c r="FOQ559" s="152"/>
      <c r="FOR559" s="152"/>
      <c r="FOS559" s="152"/>
      <c r="FOT559" s="152"/>
      <c r="FOU559" s="152"/>
      <c r="FOV559" s="152"/>
      <c r="FOW559" s="152"/>
      <c r="FOX559" s="152"/>
      <c r="FOY559" s="152"/>
      <c r="FOZ559" s="152"/>
      <c r="FPA559" s="152"/>
      <c r="FPB559" s="152"/>
      <c r="FPC559" s="152"/>
      <c r="FPD559" s="152"/>
      <c r="FPE559" s="152"/>
      <c r="FPF559" s="152"/>
      <c r="FPG559" s="152"/>
      <c r="FPH559" s="152"/>
      <c r="FPI559" s="152"/>
      <c r="FPJ559" s="152"/>
      <c r="FPK559" s="152"/>
      <c r="FPL559" s="152"/>
      <c r="FPM559" s="152"/>
      <c r="FPN559" s="152"/>
      <c r="FPO559" s="152"/>
      <c r="FPP559" s="152"/>
      <c r="FPQ559" s="152"/>
      <c r="FPR559" s="152"/>
      <c r="FPS559" s="152"/>
      <c r="FPT559" s="152"/>
      <c r="FPU559" s="152"/>
      <c r="FPV559" s="152"/>
      <c r="FPW559" s="152"/>
      <c r="FPX559" s="152"/>
      <c r="FPY559" s="152"/>
      <c r="FPZ559" s="152"/>
      <c r="FQA559" s="152"/>
      <c r="FQB559" s="152"/>
      <c r="FQC559" s="152"/>
      <c r="FQD559" s="152"/>
      <c r="FQE559" s="152"/>
      <c r="FQF559" s="152"/>
      <c r="FQG559" s="152"/>
      <c r="FQH559" s="152"/>
      <c r="FQI559" s="152"/>
      <c r="FQJ559" s="152"/>
      <c r="FQK559" s="152"/>
      <c r="FQL559" s="152"/>
      <c r="FQM559" s="152"/>
      <c r="FQN559" s="152"/>
      <c r="FQO559" s="152"/>
      <c r="FQP559" s="152"/>
      <c r="FQQ559" s="152"/>
      <c r="FQR559" s="152"/>
      <c r="FQS559" s="152"/>
      <c r="FQT559" s="152"/>
      <c r="FQU559" s="152"/>
      <c r="FQV559" s="152"/>
      <c r="FQW559" s="152"/>
      <c r="FQX559" s="152"/>
      <c r="FQY559" s="152"/>
      <c r="FQZ559" s="152"/>
      <c r="FRA559" s="152"/>
      <c r="FRB559" s="152"/>
      <c r="FRC559" s="152"/>
      <c r="FRD559" s="152"/>
      <c r="FRE559" s="152"/>
      <c r="FRF559" s="152"/>
      <c r="FRG559" s="152"/>
      <c r="FRH559" s="152"/>
      <c r="FRI559" s="152"/>
      <c r="FRJ559" s="152"/>
      <c r="FRK559" s="152"/>
      <c r="FRL559" s="152"/>
      <c r="FRM559" s="152"/>
      <c r="FRN559" s="152"/>
      <c r="FRO559" s="152"/>
      <c r="FRP559" s="152"/>
      <c r="FRQ559" s="152"/>
      <c r="FRR559" s="152"/>
      <c r="FRS559" s="152"/>
      <c r="FRT559" s="152"/>
      <c r="FRU559" s="152"/>
      <c r="FRV559" s="152"/>
      <c r="FRW559" s="152"/>
      <c r="FRX559" s="152"/>
      <c r="FRY559" s="152"/>
      <c r="FRZ559" s="152"/>
      <c r="FSA559" s="152"/>
      <c r="FSB559" s="152"/>
      <c r="FSC559" s="152"/>
      <c r="FSD559" s="152"/>
      <c r="FSE559" s="152"/>
      <c r="FSF559" s="152"/>
      <c r="FSG559" s="152"/>
      <c r="FSH559" s="152"/>
      <c r="FSI559" s="152"/>
      <c r="FSJ559" s="152"/>
      <c r="FSK559" s="152"/>
      <c r="FSL559" s="152"/>
      <c r="FSM559" s="152"/>
      <c r="FSN559" s="152"/>
      <c r="FSO559" s="152"/>
      <c r="FSP559" s="152"/>
      <c r="FSQ559" s="152"/>
      <c r="FSR559" s="152"/>
      <c r="FSS559" s="152"/>
      <c r="FST559" s="152"/>
      <c r="FSU559" s="152"/>
      <c r="FSV559" s="152"/>
      <c r="FSW559" s="152"/>
      <c r="FSX559" s="152"/>
      <c r="FSY559" s="152"/>
      <c r="FSZ559" s="152"/>
      <c r="FTA559" s="152"/>
      <c r="FTB559" s="152"/>
      <c r="FTC559" s="152"/>
      <c r="FTD559" s="152"/>
      <c r="FTE559" s="152"/>
      <c r="FTF559" s="152"/>
      <c r="FTG559" s="152"/>
      <c r="FTH559" s="152"/>
      <c r="FTI559" s="152"/>
      <c r="FTJ559" s="152"/>
      <c r="FTK559" s="152"/>
      <c r="FTL559" s="152"/>
      <c r="FTM559" s="152"/>
      <c r="FTN559" s="152"/>
      <c r="FTO559" s="152"/>
      <c r="FTP559" s="152"/>
      <c r="FTQ559" s="152"/>
      <c r="FTR559" s="152"/>
      <c r="FTS559" s="152"/>
      <c r="FTT559" s="152"/>
      <c r="FTU559" s="152"/>
      <c r="FTV559" s="152"/>
      <c r="FTW559" s="152"/>
      <c r="FTX559" s="152"/>
      <c r="FTY559" s="152"/>
      <c r="FTZ559" s="152"/>
      <c r="FUA559" s="152"/>
      <c r="FUB559" s="152"/>
      <c r="FUC559" s="152"/>
      <c r="FUD559" s="152"/>
      <c r="FUE559" s="152"/>
      <c r="FUF559" s="152"/>
      <c r="FUG559" s="152"/>
      <c r="FUH559" s="152"/>
      <c r="FUI559" s="152"/>
      <c r="FUJ559" s="152"/>
      <c r="FUK559" s="152"/>
      <c r="FUL559" s="152"/>
      <c r="FUM559" s="152"/>
      <c r="FUN559" s="152"/>
      <c r="FUO559" s="152"/>
      <c r="FUP559" s="152"/>
      <c r="FUQ559" s="152"/>
      <c r="FUR559" s="152"/>
      <c r="FUS559" s="152"/>
      <c r="FUT559" s="152"/>
      <c r="FUU559" s="152"/>
      <c r="FUV559" s="152"/>
      <c r="FUW559" s="152"/>
      <c r="FUX559" s="152"/>
      <c r="FUY559" s="152"/>
      <c r="FUZ559" s="152"/>
      <c r="FVA559" s="152"/>
      <c r="FVB559" s="152"/>
      <c r="FVC559" s="152"/>
      <c r="FVD559" s="152"/>
      <c r="FVE559" s="152"/>
      <c r="FVF559" s="152"/>
      <c r="FVG559" s="152"/>
      <c r="FVH559" s="152"/>
      <c r="FVI559" s="152"/>
      <c r="FVJ559" s="152"/>
      <c r="FVK559" s="152"/>
      <c r="FVL559" s="152"/>
      <c r="FVM559" s="152"/>
      <c r="FVN559" s="152"/>
      <c r="FVO559" s="152"/>
      <c r="FVP559" s="152"/>
      <c r="FVQ559" s="152"/>
      <c r="FVR559" s="152"/>
      <c r="FVS559" s="152"/>
      <c r="FVT559" s="152"/>
      <c r="FVU559" s="152"/>
      <c r="FVV559" s="152"/>
      <c r="FVW559" s="152"/>
      <c r="FVX559" s="152"/>
      <c r="FVY559" s="152"/>
      <c r="FVZ559" s="152"/>
      <c r="FWA559" s="152"/>
      <c r="FWB559" s="152"/>
      <c r="FWC559" s="152"/>
      <c r="FWD559" s="152"/>
      <c r="FWE559" s="152"/>
      <c r="FWF559" s="152"/>
      <c r="FWG559" s="152"/>
      <c r="FWH559" s="152"/>
      <c r="FWI559" s="152"/>
      <c r="FWJ559" s="152"/>
      <c r="FWK559" s="152"/>
      <c r="FWL559" s="152"/>
      <c r="FWM559" s="152"/>
      <c r="FWN559" s="152"/>
      <c r="FWO559" s="152"/>
      <c r="FWP559" s="152"/>
      <c r="FWQ559" s="152"/>
      <c r="FWR559" s="152"/>
      <c r="FWS559" s="152"/>
      <c r="FWT559" s="152"/>
      <c r="FWU559" s="152"/>
      <c r="FWV559" s="152"/>
      <c r="FWW559" s="152"/>
      <c r="FWX559" s="152"/>
      <c r="FWY559" s="152"/>
      <c r="FWZ559" s="152"/>
      <c r="FXA559" s="152"/>
      <c r="FXB559" s="152"/>
      <c r="FXC559" s="152"/>
      <c r="FXD559" s="152"/>
      <c r="FXE559" s="152"/>
      <c r="FXF559" s="152"/>
      <c r="FXG559" s="152"/>
      <c r="FXH559" s="152"/>
      <c r="FXI559" s="152"/>
      <c r="FXJ559" s="152"/>
      <c r="FXK559" s="152"/>
      <c r="FXL559" s="152"/>
      <c r="FXM559" s="152"/>
      <c r="FXN559" s="152"/>
      <c r="FXO559" s="152"/>
      <c r="FXP559" s="152"/>
      <c r="FXQ559" s="152"/>
      <c r="FXR559" s="152"/>
      <c r="FXS559" s="152"/>
      <c r="FXT559" s="152"/>
      <c r="FXU559" s="152"/>
      <c r="FXV559" s="152"/>
      <c r="FXW559" s="152"/>
      <c r="FXX559" s="152"/>
      <c r="FXY559" s="152"/>
      <c r="FXZ559" s="152"/>
      <c r="FYA559" s="152"/>
      <c r="FYB559" s="152"/>
      <c r="FYC559" s="152"/>
      <c r="FYD559" s="152"/>
      <c r="FYE559" s="152"/>
      <c r="FYF559" s="152"/>
      <c r="FYG559" s="152"/>
      <c r="FYH559" s="152"/>
      <c r="FYI559" s="152"/>
      <c r="FYJ559" s="152"/>
      <c r="FYK559" s="152"/>
      <c r="FYL559" s="152"/>
      <c r="FYM559" s="152"/>
      <c r="FYN559" s="152"/>
      <c r="FYO559" s="152"/>
      <c r="FYP559" s="152"/>
      <c r="FYQ559" s="152"/>
      <c r="FYR559" s="152"/>
      <c r="FYS559" s="152"/>
      <c r="FYT559" s="152"/>
      <c r="FYU559" s="152"/>
      <c r="FYV559" s="152"/>
      <c r="FYW559" s="152"/>
      <c r="FYX559" s="152"/>
      <c r="FYY559" s="152"/>
      <c r="FYZ559" s="152"/>
      <c r="FZA559" s="152"/>
      <c r="FZB559" s="152"/>
      <c r="FZC559" s="152"/>
      <c r="FZD559" s="152"/>
      <c r="FZE559" s="152"/>
      <c r="FZF559" s="152"/>
      <c r="FZG559" s="152"/>
      <c r="FZH559" s="152"/>
      <c r="FZI559" s="152"/>
      <c r="FZJ559" s="152"/>
      <c r="FZK559" s="152"/>
      <c r="FZL559" s="152"/>
      <c r="FZM559" s="152"/>
      <c r="FZN559" s="152"/>
      <c r="FZO559" s="152"/>
      <c r="FZP559" s="152"/>
      <c r="FZQ559" s="152"/>
      <c r="FZR559" s="152"/>
      <c r="FZS559" s="152"/>
      <c r="FZT559" s="152"/>
      <c r="FZU559" s="152"/>
      <c r="FZV559" s="152"/>
      <c r="FZW559" s="152"/>
      <c r="FZX559" s="152"/>
      <c r="FZY559" s="152"/>
      <c r="FZZ559" s="152"/>
      <c r="GAA559" s="152"/>
      <c r="GAB559" s="152"/>
      <c r="GAC559" s="152"/>
      <c r="GAD559" s="152"/>
      <c r="GAE559" s="152"/>
      <c r="GAF559" s="152"/>
      <c r="GAG559" s="152"/>
      <c r="GAH559" s="152"/>
      <c r="GAI559" s="152"/>
      <c r="GAJ559" s="152"/>
      <c r="GAK559" s="152"/>
      <c r="GAL559" s="152"/>
      <c r="GAM559" s="152"/>
      <c r="GAN559" s="152"/>
      <c r="GAO559" s="152"/>
      <c r="GAP559" s="152"/>
      <c r="GAQ559" s="152"/>
      <c r="GAR559" s="152"/>
      <c r="GAS559" s="152"/>
      <c r="GAT559" s="152"/>
      <c r="GAU559" s="152"/>
      <c r="GAV559" s="152"/>
      <c r="GAW559" s="152"/>
      <c r="GAX559" s="152"/>
      <c r="GAY559" s="152"/>
      <c r="GAZ559" s="152"/>
      <c r="GBA559" s="152"/>
      <c r="GBB559" s="152"/>
      <c r="GBC559" s="152"/>
      <c r="GBD559" s="152"/>
      <c r="GBE559" s="152"/>
      <c r="GBF559" s="152"/>
      <c r="GBG559" s="152"/>
      <c r="GBH559" s="152"/>
      <c r="GBI559" s="152"/>
      <c r="GBJ559" s="152"/>
      <c r="GBK559" s="152"/>
      <c r="GBL559" s="152"/>
      <c r="GBM559" s="152"/>
      <c r="GBN559" s="152"/>
      <c r="GBO559" s="152"/>
      <c r="GBP559" s="152"/>
      <c r="GBQ559" s="152"/>
      <c r="GBR559" s="152"/>
      <c r="GBS559" s="152"/>
      <c r="GBT559" s="152"/>
      <c r="GBU559" s="152"/>
      <c r="GBV559" s="152"/>
      <c r="GBW559" s="152"/>
      <c r="GBX559" s="152"/>
      <c r="GBY559" s="152"/>
      <c r="GBZ559" s="152"/>
      <c r="GCA559" s="152"/>
      <c r="GCB559" s="152"/>
      <c r="GCC559" s="152"/>
      <c r="GCD559" s="152"/>
      <c r="GCE559" s="152"/>
      <c r="GCF559" s="152"/>
      <c r="GCG559" s="152"/>
      <c r="GCH559" s="152"/>
      <c r="GCI559" s="152"/>
      <c r="GCJ559" s="152"/>
      <c r="GCK559" s="152"/>
      <c r="GCL559" s="152"/>
      <c r="GCM559" s="152"/>
      <c r="GCN559" s="152"/>
      <c r="GCO559" s="152"/>
      <c r="GCP559" s="152"/>
      <c r="GCQ559" s="152"/>
      <c r="GCR559" s="152"/>
      <c r="GCS559" s="152"/>
      <c r="GCT559" s="152"/>
      <c r="GCU559" s="152"/>
      <c r="GCV559" s="152"/>
      <c r="GCW559" s="152"/>
      <c r="GCX559" s="152"/>
      <c r="GCY559" s="152"/>
      <c r="GCZ559" s="152"/>
      <c r="GDA559" s="152"/>
      <c r="GDB559" s="152"/>
      <c r="GDC559" s="152"/>
      <c r="GDD559" s="152"/>
      <c r="GDE559" s="152"/>
      <c r="GDF559" s="152"/>
      <c r="GDG559" s="152"/>
      <c r="GDH559" s="152"/>
      <c r="GDI559" s="152"/>
      <c r="GDJ559" s="152"/>
      <c r="GDK559" s="152"/>
      <c r="GDL559" s="152"/>
      <c r="GDM559" s="152"/>
      <c r="GDN559" s="152"/>
      <c r="GDO559" s="152"/>
      <c r="GDP559" s="152"/>
      <c r="GDQ559" s="152"/>
      <c r="GDR559" s="152"/>
      <c r="GDS559" s="152"/>
      <c r="GDT559" s="152"/>
      <c r="GDU559" s="152"/>
      <c r="GDV559" s="152"/>
      <c r="GDW559" s="152"/>
      <c r="GDX559" s="152"/>
      <c r="GDY559" s="152"/>
      <c r="GDZ559" s="152"/>
      <c r="GEA559" s="152"/>
      <c r="GEB559" s="152"/>
      <c r="GEC559" s="152"/>
      <c r="GED559" s="152"/>
      <c r="GEE559" s="152"/>
      <c r="GEF559" s="152"/>
      <c r="GEG559" s="152"/>
      <c r="GEH559" s="152"/>
      <c r="GEI559" s="152"/>
      <c r="GEJ559" s="152"/>
      <c r="GEK559" s="152"/>
      <c r="GEL559" s="152"/>
      <c r="GEM559" s="152"/>
      <c r="GEN559" s="152"/>
      <c r="GEO559" s="152"/>
      <c r="GEP559" s="152"/>
      <c r="GEQ559" s="152"/>
      <c r="GER559" s="152"/>
      <c r="GES559" s="152"/>
      <c r="GET559" s="152"/>
      <c r="GEU559" s="152"/>
      <c r="GEV559" s="152"/>
      <c r="GEW559" s="152"/>
      <c r="GEX559" s="152"/>
      <c r="GEY559" s="152"/>
      <c r="GEZ559" s="152"/>
      <c r="GFA559" s="152"/>
      <c r="GFB559" s="152"/>
      <c r="GFC559" s="152"/>
      <c r="GFD559" s="152"/>
      <c r="GFE559" s="152"/>
      <c r="GFF559" s="152"/>
      <c r="GFG559" s="152"/>
      <c r="GFH559" s="152"/>
      <c r="GFI559" s="152"/>
      <c r="GFJ559" s="152"/>
      <c r="GFK559" s="152"/>
      <c r="GFL559" s="152"/>
      <c r="GFM559" s="152"/>
      <c r="GFN559" s="152"/>
      <c r="GFO559" s="152"/>
      <c r="GFP559" s="152"/>
      <c r="GFQ559" s="152"/>
      <c r="GFR559" s="152"/>
      <c r="GFS559" s="152"/>
      <c r="GFT559" s="152"/>
      <c r="GFU559" s="152"/>
      <c r="GFV559" s="152"/>
      <c r="GFW559" s="152"/>
      <c r="GFX559" s="152"/>
      <c r="GFY559" s="152"/>
      <c r="GFZ559" s="152"/>
      <c r="GGA559" s="152"/>
      <c r="GGB559" s="152"/>
      <c r="GGC559" s="152"/>
      <c r="GGD559" s="152"/>
      <c r="GGE559" s="152"/>
      <c r="GGF559" s="152"/>
      <c r="GGG559" s="152"/>
      <c r="GGH559" s="152"/>
      <c r="GGI559" s="152"/>
      <c r="GGJ559" s="152"/>
      <c r="GGK559" s="152"/>
      <c r="GGL559" s="152"/>
      <c r="GGM559" s="152"/>
      <c r="GGN559" s="152"/>
      <c r="GGO559" s="152"/>
      <c r="GGP559" s="152"/>
      <c r="GGQ559" s="152"/>
      <c r="GGR559" s="152"/>
      <c r="GGS559" s="152"/>
      <c r="GGT559" s="152"/>
      <c r="GGU559" s="152"/>
      <c r="GGV559" s="152"/>
      <c r="GGW559" s="152"/>
      <c r="GGX559" s="152"/>
      <c r="GGY559" s="152"/>
      <c r="GGZ559" s="152"/>
      <c r="GHA559" s="152"/>
      <c r="GHB559" s="152"/>
      <c r="GHC559" s="152"/>
      <c r="GHD559" s="152"/>
      <c r="GHE559" s="152"/>
      <c r="GHF559" s="152"/>
      <c r="GHG559" s="152"/>
      <c r="GHH559" s="152"/>
      <c r="GHI559" s="152"/>
      <c r="GHJ559" s="152"/>
      <c r="GHK559" s="152"/>
      <c r="GHL559" s="152"/>
      <c r="GHM559" s="152"/>
      <c r="GHN559" s="152"/>
      <c r="GHO559" s="152"/>
      <c r="GHP559" s="152"/>
      <c r="GHQ559" s="152"/>
      <c r="GHR559" s="152"/>
      <c r="GHS559" s="152"/>
      <c r="GHT559" s="152"/>
      <c r="GHU559" s="152"/>
      <c r="GHV559" s="152"/>
      <c r="GHW559" s="152"/>
      <c r="GHX559" s="152"/>
      <c r="GHY559" s="152"/>
      <c r="GHZ559" s="152"/>
      <c r="GIA559" s="152"/>
      <c r="GIB559" s="152"/>
      <c r="GIC559" s="152"/>
      <c r="GID559" s="152"/>
      <c r="GIE559" s="152"/>
      <c r="GIF559" s="152"/>
      <c r="GIG559" s="152"/>
      <c r="GIH559" s="152"/>
      <c r="GII559" s="152"/>
      <c r="GIJ559" s="152"/>
      <c r="GIK559" s="152"/>
      <c r="GIL559" s="152"/>
      <c r="GIM559" s="152"/>
      <c r="GIN559" s="152"/>
      <c r="GIO559" s="152"/>
      <c r="GIP559" s="152"/>
      <c r="GIQ559" s="152"/>
      <c r="GIR559" s="152"/>
      <c r="GIS559" s="152"/>
      <c r="GIT559" s="152"/>
      <c r="GIU559" s="152"/>
      <c r="GIV559" s="152"/>
      <c r="GIW559" s="152"/>
      <c r="GIX559" s="152"/>
      <c r="GIY559" s="152"/>
      <c r="GIZ559" s="152"/>
      <c r="GJA559" s="152"/>
      <c r="GJB559" s="152"/>
      <c r="GJC559" s="152"/>
      <c r="GJD559" s="152"/>
      <c r="GJE559" s="152"/>
      <c r="GJF559" s="152"/>
      <c r="GJG559" s="152"/>
      <c r="GJH559" s="152"/>
      <c r="GJI559" s="152"/>
      <c r="GJJ559" s="152"/>
      <c r="GJK559" s="152"/>
      <c r="GJL559" s="152"/>
      <c r="GJM559" s="152"/>
      <c r="GJN559" s="152"/>
      <c r="GJO559" s="152"/>
      <c r="GJP559" s="152"/>
      <c r="GJQ559" s="152"/>
      <c r="GJR559" s="152"/>
      <c r="GJS559" s="152"/>
      <c r="GJT559" s="152"/>
      <c r="GJU559" s="152"/>
      <c r="GJV559" s="152"/>
      <c r="GJW559" s="152"/>
      <c r="GJX559" s="152"/>
      <c r="GJY559" s="152"/>
      <c r="GJZ559" s="152"/>
      <c r="GKA559" s="152"/>
      <c r="GKB559" s="152"/>
      <c r="GKC559" s="152"/>
      <c r="GKD559" s="152"/>
      <c r="GKE559" s="152"/>
      <c r="GKF559" s="152"/>
      <c r="GKG559" s="152"/>
      <c r="GKH559" s="152"/>
      <c r="GKI559" s="152"/>
      <c r="GKJ559" s="152"/>
      <c r="GKK559" s="152"/>
      <c r="GKL559" s="152"/>
      <c r="GKM559" s="152"/>
      <c r="GKN559" s="152"/>
      <c r="GKO559" s="152"/>
      <c r="GKP559" s="152"/>
      <c r="GKQ559" s="152"/>
      <c r="GKR559" s="152"/>
      <c r="GKS559" s="152"/>
      <c r="GKT559" s="152"/>
      <c r="GKU559" s="152"/>
      <c r="GKV559" s="152"/>
      <c r="GKW559" s="152"/>
      <c r="GKX559" s="152"/>
      <c r="GKY559" s="152"/>
      <c r="GKZ559" s="152"/>
      <c r="GLA559" s="152"/>
      <c r="GLB559" s="152"/>
      <c r="GLC559" s="152"/>
      <c r="GLD559" s="152"/>
      <c r="GLE559" s="152"/>
      <c r="GLF559" s="152"/>
      <c r="GLG559" s="152"/>
      <c r="GLH559" s="152"/>
      <c r="GLI559" s="152"/>
      <c r="GLJ559" s="152"/>
      <c r="GLK559" s="152"/>
      <c r="GLL559" s="152"/>
      <c r="GLM559" s="152"/>
      <c r="GLN559" s="152"/>
      <c r="GLO559" s="152"/>
      <c r="GLP559" s="152"/>
      <c r="GLQ559" s="152"/>
      <c r="GLR559" s="152"/>
      <c r="GLS559" s="152"/>
      <c r="GLT559" s="152"/>
      <c r="GLU559" s="152"/>
      <c r="GLV559" s="152"/>
      <c r="GLW559" s="152"/>
      <c r="GLX559" s="152"/>
      <c r="GLY559" s="152"/>
      <c r="GLZ559" s="152"/>
      <c r="GMA559" s="152"/>
      <c r="GMB559" s="152"/>
      <c r="GMC559" s="152"/>
      <c r="GMD559" s="152"/>
      <c r="GME559" s="152"/>
      <c r="GMF559" s="152"/>
      <c r="GMG559" s="152"/>
      <c r="GMH559" s="152"/>
      <c r="GMI559" s="152"/>
      <c r="GMJ559" s="152"/>
      <c r="GMK559" s="152"/>
      <c r="GML559" s="152"/>
      <c r="GMM559" s="152"/>
      <c r="GMN559" s="152"/>
      <c r="GMO559" s="152"/>
      <c r="GMP559" s="152"/>
      <c r="GMQ559" s="152"/>
      <c r="GMR559" s="152"/>
      <c r="GMS559" s="152"/>
      <c r="GMT559" s="152"/>
      <c r="GMU559" s="152"/>
      <c r="GMV559" s="152"/>
      <c r="GMW559" s="152"/>
      <c r="GMX559" s="152"/>
      <c r="GMY559" s="152"/>
      <c r="GMZ559" s="152"/>
      <c r="GNA559" s="152"/>
      <c r="GNB559" s="152"/>
      <c r="GNC559" s="152"/>
      <c r="GND559" s="152"/>
      <c r="GNE559" s="152"/>
      <c r="GNF559" s="152"/>
      <c r="GNG559" s="152"/>
      <c r="GNH559" s="152"/>
      <c r="GNI559" s="152"/>
      <c r="GNJ559" s="152"/>
      <c r="GNK559" s="152"/>
      <c r="GNL559" s="152"/>
      <c r="GNM559" s="152"/>
      <c r="GNN559" s="152"/>
      <c r="GNO559" s="152"/>
      <c r="GNP559" s="152"/>
      <c r="GNQ559" s="152"/>
      <c r="GNR559" s="152"/>
      <c r="GNS559" s="152"/>
      <c r="GNT559" s="152"/>
      <c r="GNU559" s="152"/>
      <c r="GNV559" s="152"/>
      <c r="GNW559" s="152"/>
      <c r="GNX559" s="152"/>
      <c r="GNY559" s="152"/>
      <c r="GNZ559" s="152"/>
      <c r="GOA559" s="152"/>
      <c r="GOB559" s="152"/>
      <c r="GOC559" s="152"/>
      <c r="GOD559" s="152"/>
      <c r="GOE559" s="152"/>
      <c r="GOF559" s="152"/>
      <c r="GOG559" s="152"/>
      <c r="GOH559" s="152"/>
      <c r="GOI559" s="152"/>
      <c r="GOJ559" s="152"/>
      <c r="GOK559" s="152"/>
      <c r="GOL559" s="152"/>
      <c r="GOM559" s="152"/>
      <c r="GON559" s="152"/>
      <c r="GOO559" s="152"/>
      <c r="GOP559" s="152"/>
      <c r="GOQ559" s="152"/>
      <c r="GOR559" s="152"/>
      <c r="GOS559" s="152"/>
      <c r="GOT559" s="152"/>
      <c r="GOU559" s="152"/>
      <c r="GOV559" s="152"/>
      <c r="GOW559" s="152"/>
      <c r="GOX559" s="152"/>
      <c r="GOY559" s="152"/>
      <c r="GOZ559" s="152"/>
      <c r="GPA559" s="152"/>
      <c r="GPB559" s="152"/>
      <c r="GPC559" s="152"/>
      <c r="GPD559" s="152"/>
      <c r="GPE559" s="152"/>
      <c r="GPF559" s="152"/>
      <c r="GPG559" s="152"/>
      <c r="GPH559" s="152"/>
      <c r="GPI559" s="152"/>
      <c r="GPJ559" s="152"/>
      <c r="GPK559" s="152"/>
      <c r="GPL559" s="152"/>
      <c r="GPM559" s="152"/>
      <c r="GPN559" s="152"/>
      <c r="GPO559" s="152"/>
      <c r="GPP559" s="152"/>
      <c r="GPQ559" s="152"/>
      <c r="GPR559" s="152"/>
      <c r="GPS559" s="152"/>
      <c r="GPT559" s="152"/>
      <c r="GPU559" s="152"/>
      <c r="GPV559" s="152"/>
      <c r="GPW559" s="152"/>
      <c r="GPX559" s="152"/>
      <c r="GPY559" s="152"/>
      <c r="GPZ559" s="152"/>
      <c r="GQA559" s="152"/>
      <c r="GQB559" s="152"/>
      <c r="GQC559" s="152"/>
      <c r="GQD559" s="152"/>
      <c r="GQE559" s="152"/>
      <c r="GQF559" s="152"/>
      <c r="GQG559" s="152"/>
      <c r="GQH559" s="152"/>
      <c r="GQI559" s="152"/>
      <c r="GQJ559" s="152"/>
      <c r="GQK559" s="152"/>
      <c r="GQL559" s="152"/>
      <c r="GQM559" s="152"/>
      <c r="GQN559" s="152"/>
      <c r="GQO559" s="152"/>
      <c r="GQP559" s="152"/>
      <c r="GQQ559" s="152"/>
      <c r="GQR559" s="152"/>
      <c r="GQS559" s="152"/>
      <c r="GQT559" s="152"/>
      <c r="GQU559" s="152"/>
      <c r="GQV559" s="152"/>
      <c r="GQW559" s="152"/>
      <c r="GQX559" s="152"/>
      <c r="GQY559" s="152"/>
      <c r="GQZ559" s="152"/>
      <c r="GRA559" s="152"/>
      <c r="GRB559" s="152"/>
      <c r="GRC559" s="152"/>
      <c r="GRD559" s="152"/>
      <c r="GRE559" s="152"/>
      <c r="GRF559" s="152"/>
      <c r="GRG559" s="152"/>
      <c r="GRH559" s="152"/>
      <c r="GRI559" s="152"/>
      <c r="GRJ559" s="152"/>
      <c r="GRK559" s="152"/>
      <c r="GRL559" s="152"/>
      <c r="GRM559" s="152"/>
      <c r="GRN559" s="152"/>
      <c r="GRO559" s="152"/>
      <c r="GRP559" s="152"/>
      <c r="GRQ559" s="152"/>
      <c r="GRR559" s="152"/>
      <c r="GRS559" s="152"/>
      <c r="GRT559" s="152"/>
      <c r="GRU559" s="152"/>
      <c r="GRV559" s="152"/>
      <c r="GRW559" s="152"/>
      <c r="GRX559" s="152"/>
      <c r="GRY559" s="152"/>
      <c r="GRZ559" s="152"/>
      <c r="GSA559" s="152"/>
      <c r="GSB559" s="152"/>
      <c r="GSC559" s="152"/>
      <c r="GSD559" s="152"/>
      <c r="GSE559" s="152"/>
      <c r="GSF559" s="152"/>
      <c r="GSG559" s="152"/>
      <c r="GSH559" s="152"/>
      <c r="GSI559" s="152"/>
      <c r="GSJ559" s="152"/>
      <c r="GSK559" s="152"/>
      <c r="GSL559" s="152"/>
      <c r="GSM559" s="152"/>
      <c r="GSN559" s="152"/>
      <c r="GSO559" s="152"/>
      <c r="GSP559" s="152"/>
      <c r="GSQ559" s="152"/>
      <c r="GSR559" s="152"/>
      <c r="GSS559" s="152"/>
      <c r="GST559" s="152"/>
      <c r="GSU559" s="152"/>
      <c r="GSV559" s="152"/>
      <c r="GSW559" s="152"/>
      <c r="GSX559" s="152"/>
      <c r="GSY559" s="152"/>
      <c r="GSZ559" s="152"/>
      <c r="GTA559" s="152"/>
      <c r="GTB559" s="152"/>
      <c r="GTC559" s="152"/>
      <c r="GTD559" s="152"/>
      <c r="GTE559" s="152"/>
      <c r="GTF559" s="152"/>
      <c r="GTG559" s="152"/>
      <c r="GTH559" s="152"/>
      <c r="GTI559" s="152"/>
      <c r="GTJ559" s="152"/>
      <c r="GTK559" s="152"/>
      <c r="GTL559" s="152"/>
      <c r="GTM559" s="152"/>
      <c r="GTN559" s="152"/>
      <c r="GTO559" s="152"/>
      <c r="GTP559" s="152"/>
      <c r="GTQ559" s="152"/>
      <c r="GTR559" s="152"/>
      <c r="GTS559" s="152"/>
      <c r="GTT559" s="152"/>
      <c r="GTU559" s="152"/>
      <c r="GTV559" s="152"/>
      <c r="GTW559" s="152"/>
      <c r="GTX559" s="152"/>
      <c r="GTY559" s="152"/>
      <c r="GTZ559" s="152"/>
      <c r="GUA559" s="152"/>
      <c r="GUB559" s="152"/>
      <c r="GUC559" s="152"/>
      <c r="GUD559" s="152"/>
      <c r="GUE559" s="152"/>
      <c r="GUF559" s="152"/>
      <c r="GUG559" s="152"/>
      <c r="GUH559" s="152"/>
      <c r="GUI559" s="152"/>
      <c r="GUJ559" s="152"/>
      <c r="GUK559" s="152"/>
      <c r="GUL559" s="152"/>
      <c r="GUM559" s="152"/>
      <c r="GUN559" s="152"/>
      <c r="GUO559" s="152"/>
      <c r="GUP559" s="152"/>
      <c r="GUQ559" s="152"/>
      <c r="GUR559" s="152"/>
      <c r="GUS559" s="152"/>
      <c r="GUT559" s="152"/>
      <c r="GUU559" s="152"/>
      <c r="GUV559" s="152"/>
      <c r="GUW559" s="152"/>
      <c r="GUX559" s="152"/>
      <c r="GUY559" s="152"/>
      <c r="GUZ559" s="152"/>
      <c r="GVA559" s="152"/>
      <c r="GVB559" s="152"/>
      <c r="GVC559" s="152"/>
      <c r="GVD559" s="152"/>
      <c r="GVE559" s="152"/>
      <c r="GVF559" s="152"/>
      <c r="GVG559" s="152"/>
      <c r="GVH559" s="152"/>
      <c r="GVI559" s="152"/>
      <c r="GVJ559" s="152"/>
      <c r="GVK559" s="152"/>
      <c r="GVL559" s="152"/>
      <c r="GVM559" s="152"/>
      <c r="GVN559" s="152"/>
      <c r="GVO559" s="152"/>
      <c r="GVP559" s="152"/>
      <c r="GVQ559" s="152"/>
      <c r="GVR559" s="152"/>
      <c r="GVS559" s="152"/>
      <c r="GVT559" s="152"/>
      <c r="GVU559" s="152"/>
      <c r="GVV559" s="152"/>
      <c r="GVW559" s="152"/>
      <c r="GVX559" s="152"/>
      <c r="GVY559" s="152"/>
      <c r="GVZ559" s="152"/>
      <c r="GWA559" s="152"/>
      <c r="GWB559" s="152"/>
      <c r="GWC559" s="152"/>
      <c r="GWD559" s="152"/>
      <c r="GWE559" s="152"/>
      <c r="GWF559" s="152"/>
      <c r="GWG559" s="152"/>
      <c r="GWH559" s="152"/>
      <c r="GWI559" s="152"/>
      <c r="GWJ559" s="152"/>
      <c r="GWK559" s="152"/>
      <c r="GWL559" s="152"/>
      <c r="GWM559" s="152"/>
      <c r="GWN559" s="152"/>
      <c r="GWO559" s="152"/>
      <c r="GWP559" s="152"/>
      <c r="GWQ559" s="152"/>
      <c r="GWR559" s="152"/>
      <c r="GWS559" s="152"/>
      <c r="GWT559" s="152"/>
      <c r="GWU559" s="152"/>
      <c r="GWV559" s="152"/>
      <c r="GWW559" s="152"/>
      <c r="GWX559" s="152"/>
      <c r="GWY559" s="152"/>
      <c r="GWZ559" s="152"/>
      <c r="GXA559" s="152"/>
      <c r="GXB559" s="152"/>
      <c r="GXC559" s="152"/>
      <c r="GXD559" s="152"/>
      <c r="GXE559" s="152"/>
      <c r="GXF559" s="152"/>
      <c r="GXG559" s="152"/>
      <c r="GXH559" s="152"/>
      <c r="GXI559" s="152"/>
      <c r="GXJ559" s="152"/>
      <c r="GXK559" s="152"/>
      <c r="GXL559" s="152"/>
      <c r="GXM559" s="152"/>
      <c r="GXN559" s="152"/>
      <c r="GXO559" s="152"/>
      <c r="GXP559" s="152"/>
      <c r="GXQ559" s="152"/>
      <c r="GXR559" s="152"/>
      <c r="GXS559" s="152"/>
      <c r="GXT559" s="152"/>
      <c r="GXU559" s="152"/>
      <c r="GXV559" s="152"/>
      <c r="GXW559" s="152"/>
      <c r="GXX559" s="152"/>
      <c r="GXY559" s="152"/>
      <c r="GXZ559" s="152"/>
      <c r="GYA559" s="152"/>
      <c r="GYB559" s="152"/>
      <c r="GYC559" s="152"/>
      <c r="GYD559" s="152"/>
      <c r="GYE559" s="152"/>
      <c r="GYF559" s="152"/>
      <c r="GYG559" s="152"/>
      <c r="GYH559" s="152"/>
      <c r="GYI559" s="152"/>
      <c r="GYJ559" s="152"/>
      <c r="GYK559" s="152"/>
      <c r="GYL559" s="152"/>
      <c r="GYM559" s="152"/>
      <c r="GYN559" s="152"/>
      <c r="GYO559" s="152"/>
      <c r="GYP559" s="152"/>
      <c r="GYQ559" s="152"/>
      <c r="GYR559" s="152"/>
      <c r="GYS559" s="152"/>
      <c r="GYT559" s="152"/>
      <c r="GYU559" s="152"/>
      <c r="GYV559" s="152"/>
      <c r="GYW559" s="152"/>
      <c r="GYX559" s="152"/>
      <c r="GYY559" s="152"/>
      <c r="GYZ559" s="152"/>
      <c r="GZA559" s="152"/>
      <c r="GZB559" s="152"/>
      <c r="GZC559" s="152"/>
      <c r="GZD559" s="152"/>
      <c r="GZE559" s="152"/>
      <c r="GZF559" s="152"/>
      <c r="GZG559" s="152"/>
      <c r="GZH559" s="152"/>
      <c r="GZI559" s="152"/>
      <c r="GZJ559" s="152"/>
      <c r="GZK559" s="152"/>
      <c r="GZL559" s="152"/>
      <c r="GZM559" s="152"/>
      <c r="GZN559" s="152"/>
      <c r="GZO559" s="152"/>
      <c r="GZP559" s="152"/>
      <c r="GZQ559" s="152"/>
      <c r="GZR559" s="152"/>
      <c r="GZS559" s="152"/>
      <c r="GZT559" s="152"/>
      <c r="GZU559" s="152"/>
      <c r="GZV559" s="152"/>
      <c r="GZW559" s="152"/>
      <c r="GZX559" s="152"/>
      <c r="GZY559" s="152"/>
      <c r="GZZ559" s="152"/>
      <c r="HAA559" s="152"/>
      <c r="HAB559" s="152"/>
      <c r="HAC559" s="152"/>
      <c r="HAD559" s="152"/>
      <c r="HAE559" s="152"/>
      <c r="HAF559" s="152"/>
      <c r="HAG559" s="152"/>
      <c r="HAH559" s="152"/>
      <c r="HAI559" s="152"/>
      <c r="HAJ559" s="152"/>
      <c r="HAK559" s="152"/>
      <c r="HAL559" s="152"/>
      <c r="HAM559" s="152"/>
      <c r="HAN559" s="152"/>
      <c r="HAO559" s="152"/>
      <c r="HAP559" s="152"/>
      <c r="HAQ559" s="152"/>
      <c r="HAR559" s="152"/>
      <c r="HAS559" s="152"/>
      <c r="HAT559" s="152"/>
      <c r="HAU559" s="152"/>
      <c r="HAV559" s="152"/>
      <c r="HAW559" s="152"/>
      <c r="HAX559" s="152"/>
      <c r="HAY559" s="152"/>
      <c r="HAZ559" s="152"/>
      <c r="HBA559" s="152"/>
      <c r="HBB559" s="152"/>
      <c r="HBC559" s="152"/>
      <c r="HBD559" s="152"/>
      <c r="HBE559" s="152"/>
      <c r="HBF559" s="152"/>
      <c r="HBG559" s="152"/>
      <c r="HBH559" s="152"/>
      <c r="HBI559" s="152"/>
      <c r="HBJ559" s="152"/>
      <c r="HBK559" s="152"/>
      <c r="HBL559" s="152"/>
      <c r="HBM559" s="152"/>
      <c r="HBN559" s="152"/>
      <c r="HBO559" s="152"/>
      <c r="HBP559" s="152"/>
      <c r="HBQ559" s="152"/>
      <c r="HBR559" s="152"/>
      <c r="HBS559" s="152"/>
      <c r="HBT559" s="152"/>
      <c r="HBU559" s="152"/>
      <c r="HBV559" s="152"/>
      <c r="HBW559" s="152"/>
      <c r="HBX559" s="152"/>
      <c r="HBY559" s="152"/>
      <c r="HBZ559" s="152"/>
      <c r="HCA559" s="152"/>
      <c r="HCB559" s="152"/>
      <c r="HCC559" s="152"/>
      <c r="HCD559" s="152"/>
      <c r="HCE559" s="152"/>
      <c r="HCF559" s="152"/>
      <c r="HCG559" s="152"/>
      <c r="HCH559" s="152"/>
      <c r="HCI559" s="152"/>
      <c r="HCJ559" s="152"/>
      <c r="HCK559" s="152"/>
      <c r="HCL559" s="152"/>
      <c r="HCM559" s="152"/>
      <c r="HCN559" s="152"/>
      <c r="HCO559" s="152"/>
      <c r="HCP559" s="152"/>
      <c r="HCQ559" s="152"/>
      <c r="HCR559" s="152"/>
      <c r="HCS559" s="152"/>
      <c r="HCT559" s="152"/>
      <c r="HCU559" s="152"/>
      <c r="HCV559" s="152"/>
      <c r="HCW559" s="152"/>
      <c r="HCX559" s="152"/>
      <c r="HCY559" s="152"/>
      <c r="HCZ559" s="152"/>
      <c r="HDA559" s="152"/>
      <c r="HDB559" s="152"/>
      <c r="HDC559" s="152"/>
      <c r="HDD559" s="152"/>
      <c r="HDE559" s="152"/>
      <c r="HDF559" s="152"/>
      <c r="HDG559" s="152"/>
      <c r="HDH559" s="152"/>
      <c r="HDI559" s="152"/>
      <c r="HDJ559" s="152"/>
      <c r="HDK559" s="152"/>
      <c r="HDL559" s="152"/>
      <c r="HDM559" s="152"/>
      <c r="HDN559" s="152"/>
      <c r="HDO559" s="152"/>
      <c r="HDP559" s="152"/>
      <c r="HDQ559" s="152"/>
      <c r="HDR559" s="152"/>
      <c r="HDS559" s="152"/>
      <c r="HDT559" s="152"/>
      <c r="HDU559" s="152"/>
      <c r="HDV559" s="152"/>
      <c r="HDW559" s="152"/>
      <c r="HDX559" s="152"/>
      <c r="HDY559" s="152"/>
      <c r="HDZ559" s="152"/>
      <c r="HEA559" s="152"/>
      <c r="HEB559" s="152"/>
      <c r="HEC559" s="152"/>
      <c r="HED559" s="152"/>
      <c r="HEE559" s="152"/>
      <c r="HEF559" s="152"/>
      <c r="HEG559" s="152"/>
      <c r="HEH559" s="152"/>
      <c r="HEI559" s="152"/>
      <c r="HEJ559" s="152"/>
      <c r="HEK559" s="152"/>
      <c r="HEL559" s="152"/>
      <c r="HEM559" s="152"/>
      <c r="HEN559" s="152"/>
      <c r="HEO559" s="152"/>
      <c r="HEP559" s="152"/>
      <c r="HEQ559" s="152"/>
      <c r="HER559" s="152"/>
      <c r="HES559" s="152"/>
      <c r="HET559" s="152"/>
      <c r="HEU559" s="152"/>
      <c r="HEV559" s="152"/>
      <c r="HEW559" s="152"/>
      <c r="HEX559" s="152"/>
      <c r="HEY559" s="152"/>
      <c r="HEZ559" s="152"/>
      <c r="HFA559" s="152"/>
      <c r="HFB559" s="152"/>
      <c r="HFC559" s="152"/>
      <c r="HFD559" s="152"/>
      <c r="HFE559" s="152"/>
      <c r="HFF559" s="152"/>
      <c r="HFG559" s="152"/>
      <c r="HFH559" s="152"/>
      <c r="HFI559" s="152"/>
      <c r="HFJ559" s="152"/>
      <c r="HFK559" s="152"/>
      <c r="HFL559" s="152"/>
      <c r="HFM559" s="152"/>
      <c r="HFN559" s="152"/>
      <c r="HFO559" s="152"/>
      <c r="HFP559" s="152"/>
      <c r="HFQ559" s="152"/>
      <c r="HFR559" s="152"/>
      <c r="HFS559" s="152"/>
      <c r="HFT559" s="152"/>
      <c r="HFU559" s="152"/>
      <c r="HFV559" s="152"/>
      <c r="HFW559" s="152"/>
      <c r="HFX559" s="152"/>
      <c r="HFY559" s="152"/>
      <c r="HFZ559" s="152"/>
      <c r="HGA559" s="152"/>
      <c r="HGB559" s="152"/>
      <c r="HGC559" s="152"/>
      <c r="HGD559" s="152"/>
      <c r="HGE559" s="152"/>
      <c r="HGF559" s="152"/>
      <c r="HGG559" s="152"/>
      <c r="HGH559" s="152"/>
      <c r="HGI559" s="152"/>
      <c r="HGJ559" s="152"/>
      <c r="HGK559" s="152"/>
      <c r="HGL559" s="152"/>
      <c r="HGM559" s="152"/>
      <c r="HGN559" s="152"/>
      <c r="HGO559" s="152"/>
      <c r="HGP559" s="152"/>
      <c r="HGQ559" s="152"/>
      <c r="HGR559" s="152"/>
      <c r="HGS559" s="152"/>
      <c r="HGT559" s="152"/>
      <c r="HGU559" s="152"/>
      <c r="HGV559" s="152"/>
      <c r="HGW559" s="152"/>
      <c r="HGX559" s="152"/>
      <c r="HGY559" s="152"/>
      <c r="HGZ559" s="152"/>
      <c r="HHA559" s="152"/>
      <c r="HHB559" s="152"/>
      <c r="HHC559" s="152"/>
      <c r="HHD559" s="152"/>
      <c r="HHE559" s="152"/>
      <c r="HHF559" s="152"/>
      <c r="HHG559" s="152"/>
      <c r="HHH559" s="152"/>
      <c r="HHI559" s="152"/>
      <c r="HHJ559" s="152"/>
      <c r="HHK559" s="152"/>
      <c r="HHL559" s="152"/>
      <c r="HHM559" s="152"/>
      <c r="HHN559" s="152"/>
      <c r="HHO559" s="152"/>
      <c r="HHP559" s="152"/>
      <c r="HHQ559" s="152"/>
      <c r="HHR559" s="152"/>
      <c r="HHS559" s="152"/>
      <c r="HHT559" s="152"/>
      <c r="HHU559" s="152"/>
      <c r="HHV559" s="152"/>
      <c r="HHW559" s="152"/>
      <c r="HHX559" s="152"/>
      <c r="HHY559" s="152"/>
      <c r="HHZ559" s="152"/>
      <c r="HIA559" s="152"/>
      <c r="HIB559" s="152"/>
      <c r="HIC559" s="152"/>
      <c r="HID559" s="152"/>
      <c r="HIE559" s="152"/>
      <c r="HIF559" s="152"/>
      <c r="HIG559" s="152"/>
      <c r="HIH559" s="152"/>
      <c r="HII559" s="152"/>
      <c r="HIJ559" s="152"/>
      <c r="HIK559" s="152"/>
      <c r="HIL559" s="152"/>
      <c r="HIM559" s="152"/>
      <c r="HIN559" s="152"/>
      <c r="HIO559" s="152"/>
      <c r="HIP559" s="152"/>
      <c r="HIQ559" s="152"/>
      <c r="HIR559" s="152"/>
      <c r="HIS559" s="152"/>
      <c r="HIT559" s="152"/>
      <c r="HIU559" s="152"/>
      <c r="HIV559" s="152"/>
      <c r="HIW559" s="152"/>
      <c r="HIX559" s="152"/>
      <c r="HIY559" s="152"/>
      <c r="HIZ559" s="152"/>
      <c r="HJA559" s="152"/>
      <c r="HJB559" s="152"/>
      <c r="HJC559" s="152"/>
      <c r="HJD559" s="152"/>
      <c r="HJE559" s="152"/>
      <c r="HJF559" s="152"/>
      <c r="HJG559" s="152"/>
      <c r="HJH559" s="152"/>
      <c r="HJI559" s="152"/>
      <c r="HJJ559" s="152"/>
      <c r="HJK559" s="152"/>
      <c r="HJL559" s="152"/>
      <c r="HJM559" s="152"/>
      <c r="HJN559" s="152"/>
      <c r="HJO559" s="152"/>
      <c r="HJP559" s="152"/>
      <c r="HJQ559" s="152"/>
      <c r="HJR559" s="152"/>
      <c r="HJS559" s="152"/>
      <c r="HJT559" s="152"/>
      <c r="HJU559" s="152"/>
      <c r="HJV559" s="152"/>
      <c r="HJW559" s="152"/>
      <c r="HJX559" s="152"/>
      <c r="HJY559" s="152"/>
      <c r="HJZ559" s="152"/>
      <c r="HKA559" s="152"/>
      <c r="HKB559" s="152"/>
      <c r="HKC559" s="152"/>
      <c r="HKD559" s="152"/>
      <c r="HKE559" s="152"/>
      <c r="HKF559" s="152"/>
      <c r="HKG559" s="152"/>
      <c r="HKH559" s="152"/>
      <c r="HKI559" s="152"/>
      <c r="HKJ559" s="152"/>
      <c r="HKK559" s="152"/>
      <c r="HKL559" s="152"/>
      <c r="HKM559" s="152"/>
      <c r="HKN559" s="152"/>
      <c r="HKO559" s="152"/>
      <c r="HKP559" s="152"/>
      <c r="HKQ559" s="152"/>
      <c r="HKR559" s="152"/>
      <c r="HKS559" s="152"/>
      <c r="HKT559" s="152"/>
      <c r="HKU559" s="152"/>
      <c r="HKV559" s="152"/>
      <c r="HKW559" s="152"/>
      <c r="HKX559" s="152"/>
      <c r="HKY559" s="152"/>
      <c r="HKZ559" s="152"/>
      <c r="HLA559" s="152"/>
      <c r="HLB559" s="152"/>
      <c r="HLC559" s="152"/>
      <c r="HLD559" s="152"/>
      <c r="HLE559" s="152"/>
      <c r="HLF559" s="152"/>
      <c r="HLG559" s="152"/>
      <c r="HLH559" s="152"/>
      <c r="HLI559" s="152"/>
      <c r="HLJ559" s="152"/>
      <c r="HLK559" s="152"/>
      <c r="HLL559" s="152"/>
      <c r="HLM559" s="152"/>
      <c r="HLN559" s="152"/>
      <c r="HLO559" s="152"/>
      <c r="HLP559" s="152"/>
      <c r="HLQ559" s="152"/>
      <c r="HLR559" s="152"/>
      <c r="HLS559" s="152"/>
      <c r="HLT559" s="152"/>
      <c r="HLU559" s="152"/>
      <c r="HLV559" s="152"/>
      <c r="HLW559" s="152"/>
      <c r="HLX559" s="152"/>
      <c r="HLY559" s="152"/>
      <c r="HLZ559" s="152"/>
      <c r="HMA559" s="152"/>
      <c r="HMB559" s="152"/>
      <c r="HMC559" s="152"/>
      <c r="HMD559" s="152"/>
      <c r="HME559" s="152"/>
      <c r="HMF559" s="152"/>
      <c r="HMG559" s="152"/>
      <c r="HMH559" s="152"/>
      <c r="HMI559" s="152"/>
      <c r="HMJ559" s="152"/>
      <c r="HMK559" s="152"/>
      <c r="HML559" s="152"/>
      <c r="HMM559" s="152"/>
      <c r="HMN559" s="152"/>
      <c r="HMO559" s="152"/>
      <c r="HMP559" s="152"/>
      <c r="HMQ559" s="152"/>
      <c r="HMR559" s="152"/>
      <c r="HMS559" s="152"/>
      <c r="HMT559" s="152"/>
      <c r="HMU559" s="152"/>
      <c r="HMV559" s="152"/>
      <c r="HMW559" s="152"/>
      <c r="HMX559" s="152"/>
      <c r="HMY559" s="152"/>
      <c r="HMZ559" s="152"/>
      <c r="HNA559" s="152"/>
      <c r="HNB559" s="152"/>
      <c r="HNC559" s="152"/>
      <c r="HND559" s="152"/>
      <c r="HNE559" s="152"/>
      <c r="HNF559" s="152"/>
      <c r="HNG559" s="152"/>
      <c r="HNH559" s="152"/>
      <c r="HNI559" s="152"/>
      <c r="HNJ559" s="152"/>
      <c r="HNK559" s="152"/>
      <c r="HNL559" s="152"/>
      <c r="HNM559" s="152"/>
      <c r="HNN559" s="152"/>
      <c r="HNO559" s="152"/>
      <c r="HNP559" s="152"/>
      <c r="HNQ559" s="152"/>
      <c r="HNR559" s="152"/>
      <c r="HNS559" s="152"/>
      <c r="HNT559" s="152"/>
      <c r="HNU559" s="152"/>
      <c r="HNV559" s="152"/>
      <c r="HNW559" s="152"/>
      <c r="HNX559" s="152"/>
      <c r="HNY559" s="152"/>
      <c r="HNZ559" s="152"/>
      <c r="HOA559" s="152"/>
      <c r="HOB559" s="152"/>
      <c r="HOC559" s="152"/>
      <c r="HOD559" s="152"/>
      <c r="HOE559" s="152"/>
      <c r="HOF559" s="152"/>
      <c r="HOG559" s="152"/>
      <c r="HOH559" s="152"/>
      <c r="HOI559" s="152"/>
      <c r="HOJ559" s="152"/>
      <c r="HOK559" s="152"/>
      <c r="HOL559" s="152"/>
      <c r="HOM559" s="152"/>
      <c r="HON559" s="152"/>
      <c r="HOO559" s="152"/>
      <c r="HOP559" s="152"/>
      <c r="HOQ559" s="152"/>
      <c r="HOR559" s="152"/>
      <c r="HOS559" s="152"/>
      <c r="HOT559" s="152"/>
      <c r="HOU559" s="152"/>
      <c r="HOV559" s="152"/>
      <c r="HOW559" s="152"/>
      <c r="HOX559" s="152"/>
      <c r="HOY559" s="152"/>
      <c r="HOZ559" s="152"/>
      <c r="HPA559" s="152"/>
      <c r="HPB559" s="152"/>
      <c r="HPC559" s="152"/>
      <c r="HPD559" s="152"/>
      <c r="HPE559" s="152"/>
      <c r="HPF559" s="152"/>
      <c r="HPG559" s="152"/>
      <c r="HPH559" s="152"/>
      <c r="HPI559" s="152"/>
      <c r="HPJ559" s="152"/>
      <c r="HPK559" s="152"/>
      <c r="HPL559" s="152"/>
      <c r="HPM559" s="152"/>
      <c r="HPN559" s="152"/>
      <c r="HPO559" s="152"/>
      <c r="HPP559" s="152"/>
      <c r="HPQ559" s="152"/>
      <c r="HPR559" s="152"/>
      <c r="HPS559" s="152"/>
      <c r="HPT559" s="152"/>
      <c r="HPU559" s="152"/>
      <c r="HPV559" s="152"/>
      <c r="HPW559" s="152"/>
      <c r="HPX559" s="152"/>
      <c r="HPY559" s="152"/>
      <c r="HPZ559" s="152"/>
      <c r="HQA559" s="152"/>
      <c r="HQB559" s="152"/>
      <c r="HQC559" s="152"/>
      <c r="HQD559" s="152"/>
      <c r="HQE559" s="152"/>
      <c r="HQF559" s="152"/>
      <c r="HQG559" s="152"/>
      <c r="HQH559" s="152"/>
      <c r="HQI559" s="152"/>
      <c r="HQJ559" s="152"/>
      <c r="HQK559" s="152"/>
      <c r="HQL559" s="152"/>
      <c r="HQM559" s="152"/>
      <c r="HQN559" s="152"/>
      <c r="HQO559" s="152"/>
      <c r="HQP559" s="152"/>
      <c r="HQQ559" s="152"/>
      <c r="HQR559" s="152"/>
      <c r="HQS559" s="152"/>
      <c r="HQT559" s="152"/>
      <c r="HQU559" s="152"/>
      <c r="HQV559" s="152"/>
      <c r="HQW559" s="152"/>
      <c r="HQX559" s="152"/>
      <c r="HQY559" s="152"/>
      <c r="HQZ559" s="152"/>
      <c r="HRA559" s="152"/>
      <c r="HRB559" s="152"/>
      <c r="HRC559" s="152"/>
      <c r="HRD559" s="152"/>
      <c r="HRE559" s="152"/>
      <c r="HRF559" s="152"/>
      <c r="HRG559" s="152"/>
      <c r="HRH559" s="152"/>
      <c r="HRI559" s="152"/>
      <c r="HRJ559" s="152"/>
      <c r="HRK559" s="152"/>
      <c r="HRL559" s="152"/>
      <c r="HRM559" s="152"/>
      <c r="HRN559" s="152"/>
      <c r="HRO559" s="152"/>
      <c r="HRP559" s="152"/>
      <c r="HRQ559" s="152"/>
      <c r="HRR559" s="152"/>
      <c r="HRS559" s="152"/>
      <c r="HRT559" s="152"/>
      <c r="HRU559" s="152"/>
      <c r="HRV559" s="152"/>
      <c r="HRW559" s="152"/>
      <c r="HRX559" s="152"/>
      <c r="HRY559" s="152"/>
      <c r="HRZ559" s="152"/>
      <c r="HSA559" s="152"/>
      <c r="HSB559" s="152"/>
      <c r="HSC559" s="152"/>
      <c r="HSD559" s="152"/>
      <c r="HSE559" s="152"/>
      <c r="HSF559" s="152"/>
      <c r="HSG559" s="152"/>
      <c r="HSH559" s="152"/>
      <c r="HSI559" s="152"/>
      <c r="HSJ559" s="152"/>
      <c r="HSK559" s="152"/>
      <c r="HSL559" s="152"/>
      <c r="HSM559" s="152"/>
      <c r="HSN559" s="152"/>
      <c r="HSO559" s="152"/>
      <c r="HSP559" s="152"/>
      <c r="HSQ559" s="152"/>
      <c r="HSR559" s="152"/>
      <c r="HSS559" s="152"/>
      <c r="HST559" s="152"/>
      <c r="HSU559" s="152"/>
      <c r="HSV559" s="152"/>
      <c r="HSW559" s="152"/>
      <c r="HSX559" s="152"/>
      <c r="HSY559" s="152"/>
      <c r="HSZ559" s="152"/>
      <c r="HTA559" s="152"/>
      <c r="HTB559" s="152"/>
      <c r="HTC559" s="152"/>
      <c r="HTD559" s="152"/>
      <c r="HTE559" s="152"/>
      <c r="HTF559" s="152"/>
      <c r="HTG559" s="152"/>
      <c r="HTH559" s="152"/>
      <c r="HTI559" s="152"/>
      <c r="HTJ559" s="152"/>
      <c r="HTK559" s="152"/>
      <c r="HTL559" s="152"/>
      <c r="HTM559" s="152"/>
      <c r="HTN559" s="152"/>
      <c r="HTO559" s="152"/>
      <c r="HTP559" s="152"/>
      <c r="HTQ559" s="152"/>
      <c r="HTR559" s="152"/>
      <c r="HTS559" s="152"/>
      <c r="HTT559" s="152"/>
      <c r="HTU559" s="152"/>
      <c r="HTV559" s="152"/>
      <c r="HTW559" s="152"/>
      <c r="HTX559" s="152"/>
      <c r="HTY559" s="152"/>
      <c r="HTZ559" s="152"/>
      <c r="HUA559" s="152"/>
      <c r="HUB559" s="152"/>
      <c r="HUC559" s="152"/>
      <c r="HUD559" s="152"/>
      <c r="HUE559" s="152"/>
      <c r="HUF559" s="152"/>
      <c r="HUG559" s="152"/>
      <c r="HUH559" s="152"/>
      <c r="HUI559" s="152"/>
      <c r="HUJ559" s="152"/>
      <c r="HUK559" s="152"/>
      <c r="HUL559" s="152"/>
      <c r="HUM559" s="152"/>
      <c r="HUN559" s="152"/>
      <c r="HUO559" s="152"/>
      <c r="HUP559" s="152"/>
      <c r="HUQ559" s="152"/>
      <c r="HUR559" s="152"/>
      <c r="HUS559" s="152"/>
      <c r="HUT559" s="152"/>
      <c r="HUU559" s="152"/>
      <c r="HUV559" s="152"/>
      <c r="HUW559" s="152"/>
      <c r="HUX559" s="152"/>
      <c r="HUY559" s="152"/>
      <c r="HUZ559" s="152"/>
      <c r="HVA559" s="152"/>
      <c r="HVB559" s="152"/>
      <c r="HVC559" s="152"/>
      <c r="HVD559" s="152"/>
      <c r="HVE559" s="152"/>
      <c r="HVF559" s="152"/>
      <c r="HVG559" s="152"/>
      <c r="HVH559" s="152"/>
      <c r="HVI559" s="152"/>
      <c r="HVJ559" s="152"/>
      <c r="HVK559" s="152"/>
      <c r="HVL559" s="152"/>
      <c r="HVM559" s="152"/>
      <c r="HVN559" s="152"/>
      <c r="HVO559" s="152"/>
      <c r="HVP559" s="152"/>
      <c r="HVQ559" s="152"/>
      <c r="HVR559" s="152"/>
      <c r="HVS559" s="152"/>
      <c r="HVT559" s="152"/>
      <c r="HVU559" s="152"/>
      <c r="HVV559" s="152"/>
      <c r="HVW559" s="152"/>
      <c r="HVX559" s="152"/>
      <c r="HVY559" s="152"/>
      <c r="HVZ559" s="152"/>
      <c r="HWA559" s="152"/>
      <c r="HWB559" s="152"/>
      <c r="HWC559" s="152"/>
      <c r="HWD559" s="152"/>
      <c r="HWE559" s="152"/>
      <c r="HWF559" s="152"/>
      <c r="HWG559" s="152"/>
      <c r="HWH559" s="152"/>
      <c r="HWI559" s="152"/>
      <c r="HWJ559" s="152"/>
      <c r="HWK559" s="152"/>
      <c r="HWL559" s="152"/>
      <c r="HWM559" s="152"/>
      <c r="HWN559" s="152"/>
      <c r="HWO559" s="152"/>
      <c r="HWP559" s="152"/>
      <c r="HWQ559" s="152"/>
      <c r="HWR559" s="152"/>
      <c r="HWS559" s="152"/>
      <c r="HWT559" s="152"/>
      <c r="HWU559" s="152"/>
      <c r="HWV559" s="152"/>
      <c r="HWW559" s="152"/>
      <c r="HWX559" s="152"/>
      <c r="HWY559" s="152"/>
      <c r="HWZ559" s="152"/>
      <c r="HXA559" s="152"/>
      <c r="HXB559" s="152"/>
      <c r="HXC559" s="152"/>
      <c r="HXD559" s="152"/>
      <c r="HXE559" s="152"/>
      <c r="HXF559" s="152"/>
      <c r="HXG559" s="152"/>
      <c r="HXH559" s="152"/>
      <c r="HXI559" s="152"/>
      <c r="HXJ559" s="152"/>
      <c r="HXK559" s="152"/>
      <c r="HXL559" s="152"/>
      <c r="HXM559" s="152"/>
      <c r="HXN559" s="152"/>
      <c r="HXO559" s="152"/>
      <c r="HXP559" s="152"/>
      <c r="HXQ559" s="152"/>
      <c r="HXR559" s="152"/>
      <c r="HXS559" s="152"/>
      <c r="HXT559" s="152"/>
      <c r="HXU559" s="152"/>
      <c r="HXV559" s="152"/>
      <c r="HXW559" s="152"/>
      <c r="HXX559" s="152"/>
      <c r="HXY559" s="152"/>
      <c r="HXZ559" s="152"/>
      <c r="HYA559" s="152"/>
      <c r="HYB559" s="152"/>
      <c r="HYC559" s="152"/>
      <c r="HYD559" s="152"/>
      <c r="HYE559" s="152"/>
      <c r="HYF559" s="152"/>
      <c r="HYG559" s="152"/>
      <c r="HYH559" s="152"/>
      <c r="HYI559" s="152"/>
      <c r="HYJ559" s="152"/>
      <c r="HYK559" s="152"/>
      <c r="HYL559" s="152"/>
      <c r="HYM559" s="152"/>
      <c r="HYN559" s="152"/>
      <c r="HYO559" s="152"/>
      <c r="HYP559" s="152"/>
      <c r="HYQ559" s="152"/>
      <c r="HYR559" s="152"/>
      <c r="HYS559" s="152"/>
      <c r="HYT559" s="152"/>
      <c r="HYU559" s="152"/>
      <c r="HYV559" s="152"/>
      <c r="HYW559" s="152"/>
      <c r="HYX559" s="152"/>
      <c r="HYY559" s="152"/>
      <c r="HYZ559" s="152"/>
      <c r="HZA559" s="152"/>
      <c r="HZB559" s="152"/>
      <c r="HZC559" s="152"/>
      <c r="HZD559" s="152"/>
      <c r="HZE559" s="152"/>
      <c r="HZF559" s="152"/>
      <c r="HZG559" s="152"/>
      <c r="HZH559" s="152"/>
      <c r="HZI559" s="152"/>
      <c r="HZJ559" s="152"/>
      <c r="HZK559" s="152"/>
      <c r="HZL559" s="152"/>
      <c r="HZM559" s="152"/>
      <c r="HZN559" s="152"/>
      <c r="HZO559" s="152"/>
      <c r="HZP559" s="152"/>
      <c r="HZQ559" s="152"/>
      <c r="HZR559" s="152"/>
      <c r="HZS559" s="152"/>
      <c r="HZT559" s="152"/>
      <c r="HZU559" s="152"/>
      <c r="HZV559" s="152"/>
      <c r="HZW559" s="152"/>
      <c r="HZX559" s="152"/>
      <c r="HZY559" s="152"/>
      <c r="HZZ559" s="152"/>
      <c r="IAA559" s="152"/>
      <c r="IAB559" s="152"/>
      <c r="IAC559" s="152"/>
      <c r="IAD559" s="152"/>
      <c r="IAE559" s="152"/>
      <c r="IAF559" s="152"/>
      <c r="IAG559" s="152"/>
      <c r="IAH559" s="152"/>
      <c r="IAI559" s="152"/>
      <c r="IAJ559" s="152"/>
      <c r="IAK559" s="152"/>
      <c r="IAL559" s="152"/>
      <c r="IAM559" s="152"/>
      <c r="IAN559" s="152"/>
      <c r="IAO559" s="152"/>
      <c r="IAP559" s="152"/>
      <c r="IAQ559" s="152"/>
      <c r="IAR559" s="152"/>
      <c r="IAS559" s="152"/>
      <c r="IAT559" s="152"/>
      <c r="IAU559" s="152"/>
      <c r="IAV559" s="152"/>
      <c r="IAW559" s="152"/>
      <c r="IAX559" s="152"/>
      <c r="IAY559" s="152"/>
      <c r="IAZ559" s="152"/>
      <c r="IBA559" s="152"/>
      <c r="IBB559" s="152"/>
      <c r="IBC559" s="152"/>
      <c r="IBD559" s="152"/>
      <c r="IBE559" s="152"/>
      <c r="IBF559" s="152"/>
      <c r="IBG559" s="152"/>
      <c r="IBH559" s="152"/>
      <c r="IBI559" s="152"/>
      <c r="IBJ559" s="152"/>
      <c r="IBK559" s="152"/>
      <c r="IBL559" s="152"/>
      <c r="IBM559" s="152"/>
      <c r="IBN559" s="152"/>
      <c r="IBO559" s="152"/>
      <c r="IBP559" s="152"/>
      <c r="IBQ559" s="152"/>
      <c r="IBR559" s="152"/>
      <c r="IBS559" s="152"/>
      <c r="IBT559" s="152"/>
      <c r="IBU559" s="152"/>
      <c r="IBV559" s="152"/>
      <c r="IBW559" s="152"/>
      <c r="IBX559" s="152"/>
      <c r="IBY559" s="152"/>
      <c r="IBZ559" s="152"/>
      <c r="ICA559" s="152"/>
      <c r="ICB559" s="152"/>
      <c r="ICC559" s="152"/>
      <c r="ICD559" s="152"/>
      <c r="ICE559" s="152"/>
      <c r="ICF559" s="152"/>
      <c r="ICG559" s="152"/>
      <c r="ICH559" s="152"/>
      <c r="ICI559" s="152"/>
      <c r="ICJ559" s="152"/>
      <c r="ICK559" s="152"/>
      <c r="ICL559" s="152"/>
      <c r="ICM559" s="152"/>
      <c r="ICN559" s="152"/>
      <c r="ICO559" s="152"/>
      <c r="ICP559" s="152"/>
      <c r="ICQ559" s="152"/>
      <c r="ICR559" s="152"/>
      <c r="ICS559" s="152"/>
      <c r="ICT559" s="152"/>
      <c r="ICU559" s="152"/>
      <c r="ICV559" s="152"/>
      <c r="ICW559" s="152"/>
      <c r="ICX559" s="152"/>
      <c r="ICY559" s="152"/>
      <c r="ICZ559" s="152"/>
      <c r="IDA559" s="152"/>
      <c r="IDB559" s="152"/>
      <c r="IDC559" s="152"/>
      <c r="IDD559" s="152"/>
      <c r="IDE559" s="152"/>
      <c r="IDF559" s="152"/>
      <c r="IDG559" s="152"/>
      <c r="IDH559" s="152"/>
      <c r="IDI559" s="152"/>
      <c r="IDJ559" s="152"/>
      <c r="IDK559" s="152"/>
      <c r="IDL559" s="152"/>
      <c r="IDM559" s="152"/>
      <c r="IDN559" s="152"/>
      <c r="IDO559" s="152"/>
      <c r="IDP559" s="152"/>
      <c r="IDQ559" s="152"/>
      <c r="IDR559" s="152"/>
      <c r="IDS559" s="152"/>
      <c r="IDT559" s="152"/>
      <c r="IDU559" s="152"/>
      <c r="IDV559" s="152"/>
      <c r="IDW559" s="152"/>
      <c r="IDX559" s="152"/>
      <c r="IDY559" s="152"/>
      <c r="IDZ559" s="152"/>
      <c r="IEA559" s="152"/>
      <c r="IEB559" s="152"/>
      <c r="IEC559" s="152"/>
      <c r="IED559" s="152"/>
      <c r="IEE559" s="152"/>
      <c r="IEF559" s="152"/>
      <c r="IEG559" s="152"/>
      <c r="IEH559" s="152"/>
      <c r="IEI559" s="152"/>
      <c r="IEJ559" s="152"/>
      <c r="IEK559" s="152"/>
      <c r="IEL559" s="152"/>
      <c r="IEM559" s="152"/>
      <c r="IEN559" s="152"/>
      <c r="IEO559" s="152"/>
      <c r="IEP559" s="152"/>
      <c r="IEQ559" s="152"/>
      <c r="IER559" s="152"/>
      <c r="IES559" s="152"/>
      <c r="IET559" s="152"/>
      <c r="IEU559" s="152"/>
      <c r="IEV559" s="152"/>
      <c r="IEW559" s="152"/>
      <c r="IEX559" s="152"/>
      <c r="IEY559" s="152"/>
      <c r="IEZ559" s="152"/>
      <c r="IFA559" s="152"/>
      <c r="IFB559" s="152"/>
      <c r="IFC559" s="152"/>
      <c r="IFD559" s="152"/>
      <c r="IFE559" s="152"/>
      <c r="IFF559" s="152"/>
      <c r="IFG559" s="152"/>
      <c r="IFH559" s="152"/>
      <c r="IFI559" s="152"/>
      <c r="IFJ559" s="152"/>
      <c r="IFK559" s="152"/>
      <c r="IFL559" s="152"/>
      <c r="IFM559" s="152"/>
      <c r="IFN559" s="152"/>
      <c r="IFO559" s="152"/>
      <c r="IFP559" s="152"/>
      <c r="IFQ559" s="152"/>
      <c r="IFR559" s="152"/>
      <c r="IFS559" s="152"/>
      <c r="IFT559" s="152"/>
      <c r="IFU559" s="152"/>
      <c r="IFV559" s="152"/>
      <c r="IFW559" s="152"/>
      <c r="IFX559" s="152"/>
      <c r="IFY559" s="152"/>
      <c r="IFZ559" s="152"/>
      <c r="IGA559" s="152"/>
      <c r="IGB559" s="152"/>
      <c r="IGC559" s="152"/>
      <c r="IGD559" s="152"/>
      <c r="IGE559" s="152"/>
      <c r="IGF559" s="152"/>
      <c r="IGG559" s="152"/>
      <c r="IGH559" s="152"/>
      <c r="IGI559" s="152"/>
      <c r="IGJ559" s="152"/>
      <c r="IGK559" s="152"/>
      <c r="IGL559" s="152"/>
      <c r="IGM559" s="152"/>
      <c r="IGN559" s="152"/>
      <c r="IGO559" s="152"/>
      <c r="IGP559" s="152"/>
      <c r="IGQ559" s="152"/>
      <c r="IGR559" s="152"/>
      <c r="IGS559" s="152"/>
      <c r="IGT559" s="152"/>
      <c r="IGU559" s="152"/>
      <c r="IGV559" s="152"/>
      <c r="IGW559" s="152"/>
      <c r="IGX559" s="152"/>
      <c r="IGY559" s="152"/>
      <c r="IGZ559" s="152"/>
      <c r="IHA559" s="152"/>
      <c r="IHB559" s="152"/>
      <c r="IHC559" s="152"/>
      <c r="IHD559" s="152"/>
      <c r="IHE559" s="152"/>
      <c r="IHF559" s="152"/>
      <c r="IHG559" s="152"/>
      <c r="IHH559" s="152"/>
      <c r="IHI559" s="152"/>
      <c r="IHJ559" s="152"/>
      <c r="IHK559" s="152"/>
      <c r="IHL559" s="152"/>
      <c r="IHM559" s="152"/>
      <c r="IHN559" s="152"/>
      <c r="IHO559" s="152"/>
      <c r="IHP559" s="152"/>
      <c r="IHQ559" s="152"/>
      <c r="IHR559" s="152"/>
      <c r="IHS559" s="152"/>
      <c r="IHT559" s="152"/>
      <c r="IHU559" s="152"/>
      <c r="IHV559" s="152"/>
      <c r="IHW559" s="152"/>
      <c r="IHX559" s="152"/>
      <c r="IHY559" s="152"/>
      <c r="IHZ559" s="152"/>
      <c r="IIA559" s="152"/>
      <c r="IIB559" s="152"/>
      <c r="IIC559" s="152"/>
      <c r="IID559" s="152"/>
      <c r="IIE559" s="152"/>
      <c r="IIF559" s="152"/>
      <c r="IIG559" s="152"/>
      <c r="IIH559" s="152"/>
      <c r="III559" s="152"/>
      <c r="IIJ559" s="152"/>
      <c r="IIK559" s="152"/>
      <c r="IIL559" s="152"/>
      <c r="IIM559" s="152"/>
      <c r="IIN559" s="152"/>
      <c r="IIO559" s="152"/>
      <c r="IIP559" s="152"/>
      <c r="IIQ559" s="152"/>
      <c r="IIR559" s="152"/>
      <c r="IIS559" s="152"/>
      <c r="IIT559" s="152"/>
      <c r="IIU559" s="152"/>
      <c r="IIV559" s="152"/>
      <c r="IIW559" s="152"/>
      <c r="IIX559" s="152"/>
      <c r="IIY559" s="152"/>
      <c r="IIZ559" s="152"/>
      <c r="IJA559" s="152"/>
      <c r="IJB559" s="152"/>
      <c r="IJC559" s="152"/>
      <c r="IJD559" s="152"/>
      <c r="IJE559" s="152"/>
      <c r="IJF559" s="152"/>
      <c r="IJG559" s="152"/>
      <c r="IJH559" s="152"/>
      <c r="IJI559" s="152"/>
      <c r="IJJ559" s="152"/>
      <c r="IJK559" s="152"/>
      <c r="IJL559" s="152"/>
      <c r="IJM559" s="152"/>
      <c r="IJN559" s="152"/>
      <c r="IJO559" s="152"/>
      <c r="IJP559" s="152"/>
      <c r="IJQ559" s="152"/>
      <c r="IJR559" s="152"/>
      <c r="IJS559" s="152"/>
      <c r="IJT559" s="152"/>
      <c r="IJU559" s="152"/>
      <c r="IJV559" s="152"/>
      <c r="IJW559" s="152"/>
      <c r="IJX559" s="152"/>
      <c r="IJY559" s="152"/>
      <c r="IJZ559" s="152"/>
      <c r="IKA559" s="152"/>
      <c r="IKB559" s="152"/>
      <c r="IKC559" s="152"/>
      <c r="IKD559" s="152"/>
      <c r="IKE559" s="152"/>
      <c r="IKF559" s="152"/>
      <c r="IKG559" s="152"/>
      <c r="IKH559" s="152"/>
      <c r="IKI559" s="152"/>
      <c r="IKJ559" s="152"/>
      <c r="IKK559" s="152"/>
      <c r="IKL559" s="152"/>
      <c r="IKM559" s="152"/>
      <c r="IKN559" s="152"/>
      <c r="IKO559" s="152"/>
      <c r="IKP559" s="152"/>
      <c r="IKQ559" s="152"/>
      <c r="IKR559" s="152"/>
      <c r="IKS559" s="152"/>
      <c r="IKT559" s="152"/>
      <c r="IKU559" s="152"/>
      <c r="IKV559" s="152"/>
      <c r="IKW559" s="152"/>
      <c r="IKX559" s="152"/>
      <c r="IKY559" s="152"/>
      <c r="IKZ559" s="152"/>
      <c r="ILA559" s="152"/>
      <c r="ILB559" s="152"/>
      <c r="ILC559" s="152"/>
      <c r="ILD559" s="152"/>
      <c r="ILE559" s="152"/>
      <c r="ILF559" s="152"/>
      <c r="ILG559" s="152"/>
      <c r="ILH559" s="152"/>
      <c r="ILI559" s="152"/>
      <c r="ILJ559" s="152"/>
      <c r="ILK559" s="152"/>
      <c r="ILL559" s="152"/>
      <c r="ILM559" s="152"/>
      <c r="ILN559" s="152"/>
      <c r="ILO559" s="152"/>
      <c r="ILP559" s="152"/>
      <c r="ILQ559" s="152"/>
      <c r="ILR559" s="152"/>
      <c r="ILS559" s="152"/>
      <c r="ILT559" s="152"/>
      <c r="ILU559" s="152"/>
      <c r="ILV559" s="152"/>
      <c r="ILW559" s="152"/>
      <c r="ILX559" s="152"/>
      <c r="ILY559" s="152"/>
      <c r="ILZ559" s="152"/>
      <c r="IMA559" s="152"/>
      <c r="IMB559" s="152"/>
      <c r="IMC559" s="152"/>
      <c r="IMD559" s="152"/>
      <c r="IME559" s="152"/>
      <c r="IMF559" s="152"/>
      <c r="IMG559" s="152"/>
      <c r="IMH559" s="152"/>
      <c r="IMI559" s="152"/>
      <c r="IMJ559" s="152"/>
      <c r="IMK559" s="152"/>
      <c r="IML559" s="152"/>
      <c r="IMM559" s="152"/>
      <c r="IMN559" s="152"/>
      <c r="IMO559" s="152"/>
      <c r="IMP559" s="152"/>
      <c r="IMQ559" s="152"/>
      <c r="IMR559" s="152"/>
      <c r="IMS559" s="152"/>
      <c r="IMT559" s="152"/>
      <c r="IMU559" s="152"/>
      <c r="IMV559" s="152"/>
      <c r="IMW559" s="152"/>
      <c r="IMX559" s="152"/>
      <c r="IMY559" s="152"/>
      <c r="IMZ559" s="152"/>
      <c r="INA559" s="152"/>
      <c r="INB559" s="152"/>
      <c r="INC559" s="152"/>
      <c r="IND559" s="152"/>
      <c r="INE559" s="152"/>
      <c r="INF559" s="152"/>
      <c r="ING559" s="152"/>
      <c r="INH559" s="152"/>
      <c r="INI559" s="152"/>
      <c r="INJ559" s="152"/>
      <c r="INK559" s="152"/>
      <c r="INL559" s="152"/>
      <c r="INM559" s="152"/>
      <c r="INN559" s="152"/>
      <c r="INO559" s="152"/>
      <c r="INP559" s="152"/>
      <c r="INQ559" s="152"/>
      <c r="INR559" s="152"/>
      <c r="INS559" s="152"/>
      <c r="INT559" s="152"/>
      <c r="INU559" s="152"/>
      <c r="INV559" s="152"/>
      <c r="INW559" s="152"/>
      <c r="INX559" s="152"/>
      <c r="INY559" s="152"/>
      <c r="INZ559" s="152"/>
      <c r="IOA559" s="152"/>
      <c r="IOB559" s="152"/>
      <c r="IOC559" s="152"/>
      <c r="IOD559" s="152"/>
      <c r="IOE559" s="152"/>
      <c r="IOF559" s="152"/>
      <c r="IOG559" s="152"/>
      <c r="IOH559" s="152"/>
      <c r="IOI559" s="152"/>
      <c r="IOJ559" s="152"/>
      <c r="IOK559" s="152"/>
      <c r="IOL559" s="152"/>
      <c r="IOM559" s="152"/>
      <c r="ION559" s="152"/>
      <c r="IOO559" s="152"/>
      <c r="IOP559" s="152"/>
      <c r="IOQ559" s="152"/>
      <c r="IOR559" s="152"/>
      <c r="IOS559" s="152"/>
      <c r="IOT559" s="152"/>
      <c r="IOU559" s="152"/>
      <c r="IOV559" s="152"/>
      <c r="IOW559" s="152"/>
      <c r="IOX559" s="152"/>
      <c r="IOY559" s="152"/>
      <c r="IOZ559" s="152"/>
      <c r="IPA559" s="152"/>
      <c r="IPB559" s="152"/>
      <c r="IPC559" s="152"/>
      <c r="IPD559" s="152"/>
      <c r="IPE559" s="152"/>
      <c r="IPF559" s="152"/>
      <c r="IPG559" s="152"/>
      <c r="IPH559" s="152"/>
      <c r="IPI559" s="152"/>
      <c r="IPJ559" s="152"/>
      <c r="IPK559" s="152"/>
      <c r="IPL559" s="152"/>
      <c r="IPM559" s="152"/>
      <c r="IPN559" s="152"/>
      <c r="IPO559" s="152"/>
      <c r="IPP559" s="152"/>
      <c r="IPQ559" s="152"/>
      <c r="IPR559" s="152"/>
      <c r="IPS559" s="152"/>
      <c r="IPT559" s="152"/>
      <c r="IPU559" s="152"/>
      <c r="IPV559" s="152"/>
      <c r="IPW559" s="152"/>
      <c r="IPX559" s="152"/>
      <c r="IPY559" s="152"/>
      <c r="IPZ559" s="152"/>
      <c r="IQA559" s="152"/>
      <c r="IQB559" s="152"/>
      <c r="IQC559" s="152"/>
      <c r="IQD559" s="152"/>
      <c r="IQE559" s="152"/>
      <c r="IQF559" s="152"/>
      <c r="IQG559" s="152"/>
      <c r="IQH559" s="152"/>
      <c r="IQI559" s="152"/>
      <c r="IQJ559" s="152"/>
      <c r="IQK559" s="152"/>
      <c r="IQL559" s="152"/>
      <c r="IQM559" s="152"/>
      <c r="IQN559" s="152"/>
      <c r="IQO559" s="152"/>
      <c r="IQP559" s="152"/>
      <c r="IQQ559" s="152"/>
      <c r="IQR559" s="152"/>
      <c r="IQS559" s="152"/>
      <c r="IQT559" s="152"/>
      <c r="IQU559" s="152"/>
      <c r="IQV559" s="152"/>
      <c r="IQW559" s="152"/>
      <c r="IQX559" s="152"/>
      <c r="IQY559" s="152"/>
      <c r="IQZ559" s="152"/>
      <c r="IRA559" s="152"/>
      <c r="IRB559" s="152"/>
      <c r="IRC559" s="152"/>
      <c r="IRD559" s="152"/>
      <c r="IRE559" s="152"/>
      <c r="IRF559" s="152"/>
      <c r="IRG559" s="152"/>
      <c r="IRH559" s="152"/>
      <c r="IRI559" s="152"/>
      <c r="IRJ559" s="152"/>
      <c r="IRK559" s="152"/>
      <c r="IRL559" s="152"/>
      <c r="IRM559" s="152"/>
      <c r="IRN559" s="152"/>
      <c r="IRO559" s="152"/>
      <c r="IRP559" s="152"/>
      <c r="IRQ559" s="152"/>
      <c r="IRR559" s="152"/>
      <c r="IRS559" s="152"/>
      <c r="IRT559" s="152"/>
      <c r="IRU559" s="152"/>
      <c r="IRV559" s="152"/>
      <c r="IRW559" s="152"/>
      <c r="IRX559" s="152"/>
      <c r="IRY559" s="152"/>
      <c r="IRZ559" s="152"/>
      <c r="ISA559" s="152"/>
      <c r="ISB559" s="152"/>
      <c r="ISC559" s="152"/>
      <c r="ISD559" s="152"/>
      <c r="ISE559" s="152"/>
      <c r="ISF559" s="152"/>
      <c r="ISG559" s="152"/>
      <c r="ISH559" s="152"/>
      <c r="ISI559" s="152"/>
      <c r="ISJ559" s="152"/>
      <c r="ISK559" s="152"/>
      <c r="ISL559" s="152"/>
      <c r="ISM559" s="152"/>
      <c r="ISN559" s="152"/>
      <c r="ISO559" s="152"/>
      <c r="ISP559" s="152"/>
      <c r="ISQ559" s="152"/>
      <c r="ISR559" s="152"/>
      <c r="ISS559" s="152"/>
      <c r="IST559" s="152"/>
      <c r="ISU559" s="152"/>
      <c r="ISV559" s="152"/>
      <c r="ISW559" s="152"/>
      <c r="ISX559" s="152"/>
      <c r="ISY559" s="152"/>
      <c r="ISZ559" s="152"/>
      <c r="ITA559" s="152"/>
      <c r="ITB559" s="152"/>
      <c r="ITC559" s="152"/>
      <c r="ITD559" s="152"/>
      <c r="ITE559" s="152"/>
      <c r="ITF559" s="152"/>
      <c r="ITG559" s="152"/>
      <c r="ITH559" s="152"/>
      <c r="ITI559" s="152"/>
      <c r="ITJ559" s="152"/>
      <c r="ITK559" s="152"/>
      <c r="ITL559" s="152"/>
      <c r="ITM559" s="152"/>
      <c r="ITN559" s="152"/>
      <c r="ITO559" s="152"/>
      <c r="ITP559" s="152"/>
      <c r="ITQ559" s="152"/>
      <c r="ITR559" s="152"/>
      <c r="ITS559" s="152"/>
      <c r="ITT559" s="152"/>
      <c r="ITU559" s="152"/>
      <c r="ITV559" s="152"/>
      <c r="ITW559" s="152"/>
      <c r="ITX559" s="152"/>
      <c r="ITY559" s="152"/>
      <c r="ITZ559" s="152"/>
      <c r="IUA559" s="152"/>
      <c r="IUB559" s="152"/>
      <c r="IUC559" s="152"/>
      <c r="IUD559" s="152"/>
      <c r="IUE559" s="152"/>
      <c r="IUF559" s="152"/>
      <c r="IUG559" s="152"/>
      <c r="IUH559" s="152"/>
      <c r="IUI559" s="152"/>
      <c r="IUJ559" s="152"/>
      <c r="IUK559" s="152"/>
      <c r="IUL559" s="152"/>
      <c r="IUM559" s="152"/>
      <c r="IUN559" s="152"/>
      <c r="IUO559" s="152"/>
      <c r="IUP559" s="152"/>
      <c r="IUQ559" s="152"/>
      <c r="IUR559" s="152"/>
      <c r="IUS559" s="152"/>
      <c r="IUT559" s="152"/>
      <c r="IUU559" s="152"/>
      <c r="IUV559" s="152"/>
      <c r="IUW559" s="152"/>
      <c r="IUX559" s="152"/>
      <c r="IUY559" s="152"/>
      <c r="IUZ559" s="152"/>
      <c r="IVA559" s="152"/>
      <c r="IVB559" s="152"/>
      <c r="IVC559" s="152"/>
      <c r="IVD559" s="152"/>
      <c r="IVE559" s="152"/>
      <c r="IVF559" s="152"/>
      <c r="IVG559" s="152"/>
      <c r="IVH559" s="152"/>
      <c r="IVI559" s="152"/>
      <c r="IVJ559" s="152"/>
      <c r="IVK559" s="152"/>
      <c r="IVL559" s="152"/>
      <c r="IVM559" s="152"/>
      <c r="IVN559" s="152"/>
      <c r="IVO559" s="152"/>
      <c r="IVP559" s="152"/>
      <c r="IVQ559" s="152"/>
      <c r="IVR559" s="152"/>
      <c r="IVS559" s="152"/>
      <c r="IVT559" s="152"/>
      <c r="IVU559" s="152"/>
      <c r="IVV559" s="152"/>
      <c r="IVW559" s="152"/>
      <c r="IVX559" s="152"/>
      <c r="IVY559" s="152"/>
      <c r="IVZ559" s="152"/>
      <c r="IWA559" s="152"/>
      <c r="IWB559" s="152"/>
      <c r="IWC559" s="152"/>
      <c r="IWD559" s="152"/>
      <c r="IWE559" s="152"/>
      <c r="IWF559" s="152"/>
      <c r="IWG559" s="152"/>
      <c r="IWH559" s="152"/>
      <c r="IWI559" s="152"/>
      <c r="IWJ559" s="152"/>
      <c r="IWK559" s="152"/>
      <c r="IWL559" s="152"/>
      <c r="IWM559" s="152"/>
      <c r="IWN559" s="152"/>
      <c r="IWO559" s="152"/>
      <c r="IWP559" s="152"/>
      <c r="IWQ559" s="152"/>
      <c r="IWR559" s="152"/>
      <c r="IWS559" s="152"/>
      <c r="IWT559" s="152"/>
      <c r="IWU559" s="152"/>
      <c r="IWV559" s="152"/>
      <c r="IWW559" s="152"/>
      <c r="IWX559" s="152"/>
      <c r="IWY559" s="152"/>
      <c r="IWZ559" s="152"/>
      <c r="IXA559" s="152"/>
      <c r="IXB559" s="152"/>
      <c r="IXC559" s="152"/>
      <c r="IXD559" s="152"/>
      <c r="IXE559" s="152"/>
      <c r="IXF559" s="152"/>
      <c r="IXG559" s="152"/>
      <c r="IXH559" s="152"/>
      <c r="IXI559" s="152"/>
      <c r="IXJ559" s="152"/>
      <c r="IXK559" s="152"/>
      <c r="IXL559" s="152"/>
      <c r="IXM559" s="152"/>
      <c r="IXN559" s="152"/>
      <c r="IXO559" s="152"/>
      <c r="IXP559" s="152"/>
      <c r="IXQ559" s="152"/>
      <c r="IXR559" s="152"/>
      <c r="IXS559" s="152"/>
      <c r="IXT559" s="152"/>
      <c r="IXU559" s="152"/>
      <c r="IXV559" s="152"/>
      <c r="IXW559" s="152"/>
      <c r="IXX559" s="152"/>
      <c r="IXY559" s="152"/>
      <c r="IXZ559" s="152"/>
      <c r="IYA559" s="152"/>
      <c r="IYB559" s="152"/>
      <c r="IYC559" s="152"/>
      <c r="IYD559" s="152"/>
      <c r="IYE559" s="152"/>
      <c r="IYF559" s="152"/>
      <c r="IYG559" s="152"/>
      <c r="IYH559" s="152"/>
      <c r="IYI559" s="152"/>
      <c r="IYJ559" s="152"/>
      <c r="IYK559" s="152"/>
      <c r="IYL559" s="152"/>
      <c r="IYM559" s="152"/>
      <c r="IYN559" s="152"/>
      <c r="IYO559" s="152"/>
      <c r="IYP559" s="152"/>
      <c r="IYQ559" s="152"/>
      <c r="IYR559" s="152"/>
      <c r="IYS559" s="152"/>
      <c r="IYT559" s="152"/>
      <c r="IYU559" s="152"/>
      <c r="IYV559" s="152"/>
      <c r="IYW559" s="152"/>
      <c r="IYX559" s="152"/>
      <c r="IYY559" s="152"/>
      <c r="IYZ559" s="152"/>
      <c r="IZA559" s="152"/>
      <c r="IZB559" s="152"/>
      <c r="IZC559" s="152"/>
      <c r="IZD559" s="152"/>
      <c r="IZE559" s="152"/>
      <c r="IZF559" s="152"/>
      <c r="IZG559" s="152"/>
      <c r="IZH559" s="152"/>
      <c r="IZI559" s="152"/>
      <c r="IZJ559" s="152"/>
      <c r="IZK559" s="152"/>
      <c r="IZL559" s="152"/>
      <c r="IZM559" s="152"/>
      <c r="IZN559" s="152"/>
      <c r="IZO559" s="152"/>
      <c r="IZP559" s="152"/>
      <c r="IZQ559" s="152"/>
      <c r="IZR559" s="152"/>
      <c r="IZS559" s="152"/>
      <c r="IZT559" s="152"/>
      <c r="IZU559" s="152"/>
      <c r="IZV559" s="152"/>
      <c r="IZW559" s="152"/>
      <c r="IZX559" s="152"/>
      <c r="IZY559" s="152"/>
      <c r="IZZ559" s="152"/>
      <c r="JAA559" s="152"/>
      <c r="JAB559" s="152"/>
      <c r="JAC559" s="152"/>
      <c r="JAD559" s="152"/>
      <c r="JAE559" s="152"/>
      <c r="JAF559" s="152"/>
      <c r="JAG559" s="152"/>
      <c r="JAH559" s="152"/>
      <c r="JAI559" s="152"/>
      <c r="JAJ559" s="152"/>
      <c r="JAK559" s="152"/>
      <c r="JAL559" s="152"/>
      <c r="JAM559" s="152"/>
      <c r="JAN559" s="152"/>
      <c r="JAO559" s="152"/>
      <c r="JAP559" s="152"/>
      <c r="JAQ559" s="152"/>
      <c r="JAR559" s="152"/>
      <c r="JAS559" s="152"/>
      <c r="JAT559" s="152"/>
      <c r="JAU559" s="152"/>
      <c r="JAV559" s="152"/>
      <c r="JAW559" s="152"/>
      <c r="JAX559" s="152"/>
      <c r="JAY559" s="152"/>
      <c r="JAZ559" s="152"/>
      <c r="JBA559" s="152"/>
      <c r="JBB559" s="152"/>
      <c r="JBC559" s="152"/>
      <c r="JBD559" s="152"/>
      <c r="JBE559" s="152"/>
      <c r="JBF559" s="152"/>
      <c r="JBG559" s="152"/>
      <c r="JBH559" s="152"/>
      <c r="JBI559" s="152"/>
      <c r="JBJ559" s="152"/>
      <c r="JBK559" s="152"/>
      <c r="JBL559" s="152"/>
      <c r="JBM559" s="152"/>
      <c r="JBN559" s="152"/>
      <c r="JBO559" s="152"/>
      <c r="JBP559" s="152"/>
      <c r="JBQ559" s="152"/>
      <c r="JBR559" s="152"/>
      <c r="JBS559" s="152"/>
      <c r="JBT559" s="152"/>
      <c r="JBU559" s="152"/>
      <c r="JBV559" s="152"/>
      <c r="JBW559" s="152"/>
      <c r="JBX559" s="152"/>
      <c r="JBY559" s="152"/>
      <c r="JBZ559" s="152"/>
      <c r="JCA559" s="152"/>
      <c r="JCB559" s="152"/>
      <c r="JCC559" s="152"/>
      <c r="JCD559" s="152"/>
      <c r="JCE559" s="152"/>
      <c r="JCF559" s="152"/>
      <c r="JCG559" s="152"/>
      <c r="JCH559" s="152"/>
      <c r="JCI559" s="152"/>
      <c r="JCJ559" s="152"/>
      <c r="JCK559" s="152"/>
      <c r="JCL559" s="152"/>
      <c r="JCM559" s="152"/>
      <c r="JCN559" s="152"/>
      <c r="JCO559" s="152"/>
      <c r="JCP559" s="152"/>
      <c r="JCQ559" s="152"/>
      <c r="JCR559" s="152"/>
      <c r="JCS559" s="152"/>
      <c r="JCT559" s="152"/>
      <c r="JCU559" s="152"/>
      <c r="JCV559" s="152"/>
      <c r="JCW559" s="152"/>
      <c r="JCX559" s="152"/>
      <c r="JCY559" s="152"/>
      <c r="JCZ559" s="152"/>
      <c r="JDA559" s="152"/>
      <c r="JDB559" s="152"/>
      <c r="JDC559" s="152"/>
      <c r="JDD559" s="152"/>
      <c r="JDE559" s="152"/>
      <c r="JDF559" s="152"/>
      <c r="JDG559" s="152"/>
      <c r="JDH559" s="152"/>
      <c r="JDI559" s="152"/>
      <c r="JDJ559" s="152"/>
      <c r="JDK559" s="152"/>
      <c r="JDL559" s="152"/>
      <c r="JDM559" s="152"/>
      <c r="JDN559" s="152"/>
      <c r="JDO559" s="152"/>
      <c r="JDP559" s="152"/>
      <c r="JDQ559" s="152"/>
      <c r="JDR559" s="152"/>
      <c r="JDS559" s="152"/>
      <c r="JDT559" s="152"/>
      <c r="JDU559" s="152"/>
      <c r="JDV559" s="152"/>
      <c r="JDW559" s="152"/>
      <c r="JDX559" s="152"/>
      <c r="JDY559" s="152"/>
      <c r="JDZ559" s="152"/>
      <c r="JEA559" s="152"/>
      <c r="JEB559" s="152"/>
      <c r="JEC559" s="152"/>
      <c r="JED559" s="152"/>
      <c r="JEE559" s="152"/>
      <c r="JEF559" s="152"/>
      <c r="JEG559" s="152"/>
      <c r="JEH559" s="152"/>
      <c r="JEI559" s="152"/>
      <c r="JEJ559" s="152"/>
      <c r="JEK559" s="152"/>
      <c r="JEL559" s="152"/>
      <c r="JEM559" s="152"/>
      <c r="JEN559" s="152"/>
      <c r="JEO559" s="152"/>
      <c r="JEP559" s="152"/>
      <c r="JEQ559" s="152"/>
      <c r="JER559" s="152"/>
      <c r="JES559" s="152"/>
      <c r="JET559" s="152"/>
      <c r="JEU559" s="152"/>
      <c r="JEV559" s="152"/>
      <c r="JEW559" s="152"/>
      <c r="JEX559" s="152"/>
      <c r="JEY559" s="152"/>
      <c r="JEZ559" s="152"/>
      <c r="JFA559" s="152"/>
      <c r="JFB559" s="152"/>
      <c r="JFC559" s="152"/>
      <c r="JFD559" s="152"/>
      <c r="JFE559" s="152"/>
      <c r="JFF559" s="152"/>
      <c r="JFG559" s="152"/>
      <c r="JFH559" s="152"/>
      <c r="JFI559" s="152"/>
      <c r="JFJ559" s="152"/>
      <c r="JFK559" s="152"/>
      <c r="JFL559" s="152"/>
      <c r="JFM559" s="152"/>
      <c r="JFN559" s="152"/>
      <c r="JFO559" s="152"/>
      <c r="JFP559" s="152"/>
      <c r="JFQ559" s="152"/>
      <c r="JFR559" s="152"/>
      <c r="JFS559" s="152"/>
      <c r="JFT559" s="152"/>
      <c r="JFU559" s="152"/>
      <c r="JFV559" s="152"/>
      <c r="JFW559" s="152"/>
      <c r="JFX559" s="152"/>
      <c r="JFY559" s="152"/>
      <c r="JFZ559" s="152"/>
      <c r="JGA559" s="152"/>
      <c r="JGB559" s="152"/>
      <c r="JGC559" s="152"/>
      <c r="JGD559" s="152"/>
      <c r="JGE559" s="152"/>
      <c r="JGF559" s="152"/>
      <c r="JGG559" s="152"/>
      <c r="JGH559" s="152"/>
      <c r="JGI559" s="152"/>
      <c r="JGJ559" s="152"/>
      <c r="JGK559" s="152"/>
      <c r="JGL559" s="152"/>
      <c r="JGM559" s="152"/>
      <c r="JGN559" s="152"/>
      <c r="JGO559" s="152"/>
      <c r="JGP559" s="152"/>
      <c r="JGQ559" s="152"/>
      <c r="JGR559" s="152"/>
      <c r="JGS559" s="152"/>
      <c r="JGT559" s="152"/>
      <c r="JGU559" s="152"/>
      <c r="JGV559" s="152"/>
      <c r="JGW559" s="152"/>
      <c r="JGX559" s="152"/>
      <c r="JGY559" s="152"/>
      <c r="JGZ559" s="152"/>
      <c r="JHA559" s="152"/>
      <c r="JHB559" s="152"/>
      <c r="JHC559" s="152"/>
      <c r="JHD559" s="152"/>
      <c r="JHE559" s="152"/>
      <c r="JHF559" s="152"/>
      <c r="JHG559" s="152"/>
      <c r="JHH559" s="152"/>
      <c r="JHI559" s="152"/>
      <c r="JHJ559" s="152"/>
      <c r="JHK559" s="152"/>
      <c r="JHL559" s="152"/>
      <c r="JHM559" s="152"/>
      <c r="JHN559" s="152"/>
      <c r="JHO559" s="152"/>
      <c r="JHP559" s="152"/>
      <c r="JHQ559" s="152"/>
      <c r="JHR559" s="152"/>
      <c r="JHS559" s="152"/>
      <c r="JHT559" s="152"/>
      <c r="JHU559" s="152"/>
      <c r="JHV559" s="152"/>
      <c r="JHW559" s="152"/>
      <c r="JHX559" s="152"/>
      <c r="JHY559" s="152"/>
      <c r="JHZ559" s="152"/>
      <c r="JIA559" s="152"/>
      <c r="JIB559" s="152"/>
      <c r="JIC559" s="152"/>
      <c r="JID559" s="152"/>
      <c r="JIE559" s="152"/>
      <c r="JIF559" s="152"/>
      <c r="JIG559" s="152"/>
      <c r="JIH559" s="152"/>
      <c r="JII559" s="152"/>
      <c r="JIJ559" s="152"/>
      <c r="JIK559" s="152"/>
      <c r="JIL559" s="152"/>
      <c r="JIM559" s="152"/>
      <c r="JIN559" s="152"/>
      <c r="JIO559" s="152"/>
      <c r="JIP559" s="152"/>
      <c r="JIQ559" s="152"/>
      <c r="JIR559" s="152"/>
      <c r="JIS559" s="152"/>
      <c r="JIT559" s="152"/>
      <c r="JIU559" s="152"/>
      <c r="JIV559" s="152"/>
      <c r="JIW559" s="152"/>
      <c r="JIX559" s="152"/>
      <c r="JIY559" s="152"/>
      <c r="JIZ559" s="152"/>
      <c r="JJA559" s="152"/>
      <c r="JJB559" s="152"/>
      <c r="JJC559" s="152"/>
      <c r="JJD559" s="152"/>
      <c r="JJE559" s="152"/>
      <c r="JJF559" s="152"/>
      <c r="JJG559" s="152"/>
      <c r="JJH559" s="152"/>
      <c r="JJI559" s="152"/>
      <c r="JJJ559" s="152"/>
      <c r="JJK559" s="152"/>
      <c r="JJL559" s="152"/>
      <c r="JJM559" s="152"/>
      <c r="JJN559" s="152"/>
      <c r="JJO559" s="152"/>
      <c r="JJP559" s="152"/>
      <c r="JJQ559" s="152"/>
      <c r="JJR559" s="152"/>
      <c r="JJS559" s="152"/>
      <c r="JJT559" s="152"/>
      <c r="JJU559" s="152"/>
      <c r="JJV559" s="152"/>
      <c r="JJW559" s="152"/>
      <c r="JJX559" s="152"/>
      <c r="JJY559" s="152"/>
      <c r="JJZ559" s="152"/>
      <c r="JKA559" s="152"/>
      <c r="JKB559" s="152"/>
      <c r="JKC559" s="152"/>
      <c r="JKD559" s="152"/>
      <c r="JKE559" s="152"/>
      <c r="JKF559" s="152"/>
      <c r="JKG559" s="152"/>
      <c r="JKH559" s="152"/>
      <c r="JKI559" s="152"/>
      <c r="JKJ559" s="152"/>
      <c r="JKK559" s="152"/>
      <c r="JKL559" s="152"/>
      <c r="JKM559" s="152"/>
      <c r="JKN559" s="152"/>
      <c r="JKO559" s="152"/>
      <c r="JKP559" s="152"/>
      <c r="JKQ559" s="152"/>
      <c r="JKR559" s="152"/>
      <c r="JKS559" s="152"/>
      <c r="JKT559" s="152"/>
      <c r="JKU559" s="152"/>
      <c r="JKV559" s="152"/>
      <c r="JKW559" s="152"/>
      <c r="JKX559" s="152"/>
      <c r="JKY559" s="152"/>
      <c r="JKZ559" s="152"/>
      <c r="JLA559" s="152"/>
      <c r="JLB559" s="152"/>
      <c r="JLC559" s="152"/>
      <c r="JLD559" s="152"/>
      <c r="JLE559" s="152"/>
      <c r="JLF559" s="152"/>
      <c r="JLG559" s="152"/>
      <c r="JLH559" s="152"/>
      <c r="JLI559" s="152"/>
      <c r="JLJ559" s="152"/>
      <c r="JLK559" s="152"/>
      <c r="JLL559" s="152"/>
      <c r="JLM559" s="152"/>
      <c r="JLN559" s="152"/>
      <c r="JLO559" s="152"/>
      <c r="JLP559" s="152"/>
      <c r="JLQ559" s="152"/>
      <c r="JLR559" s="152"/>
      <c r="JLS559" s="152"/>
      <c r="JLT559" s="152"/>
      <c r="JLU559" s="152"/>
      <c r="JLV559" s="152"/>
      <c r="JLW559" s="152"/>
      <c r="JLX559" s="152"/>
      <c r="JLY559" s="152"/>
      <c r="JLZ559" s="152"/>
      <c r="JMA559" s="152"/>
      <c r="JMB559" s="152"/>
      <c r="JMC559" s="152"/>
      <c r="JMD559" s="152"/>
      <c r="JME559" s="152"/>
      <c r="JMF559" s="152"/>
      <c r="JMG559" s="152"/>
      <c r="JMH559" s="152"/>
      <c r="JMI559" s="152"/>
      <c r="JMJ559" s="152"/>
      <c r="JMK559" s="152"/>
      <c r="JML559" s="152"/>
      <c r="JMM559" s="152"/>
      <c r="JMN559" s="152"/>
      <c r="JMO559" s="152"/>
      <c r="JMP559" s="152"/>
      <c r="JMQ559" s="152"/>
      <c r="JMR559" s="152"/>
      <c r="JMS559" s="152"/>
      <c r="JMT559" s="152"/>
      <c r="JMU559" s="152"/>
      <c r="JMV559" s="152"/>
      <c r="JMW559" s="152"/>
      <c r="JMX559" s="152"/>
      <c r="JMY559" s="152"/>
      <c r="JMZ559" s="152"/>
      <c r="JNA559" s="152"/>
      <c r="JNB559" s="152"/>
      <c r="JNC559" s="152"/>
      <c r="JND559" s="152"/>
      <c r="JNE559" s="152"/>
      <c r="JNF559" s="152"/>
      <c r="JNG559" s="152"/>
      <c r="JNH559" s="152"/>
      <c r="JNI559" s="152"/>
      <c r="JNJ559" s="152"/>
      <c r="JNK559" s="152"/>
      <c r="JNL559" s="152"/>
      <c r="JNM559" s="152"/>
      <c r="JNN559" s="152"/>
      <c r="JNO559" s="152"/>
      <c r="JNP559" s="152"/>
      <c r="JNQ559" s="152"/>
      <c r="JNR559" s="152"/>
      <c r="JNS559" s="152"/>
      <c r="JNT559" s="152"/>
      <c r="JNU559" s="152"/>
      <c r="JNV559" s="152"/>
      <c r="JNW559" s="152"/>
      <c r="JNX559" s="152"/>
      <c r="JNY559" s="152"/>
      <c r="JNZ559" s="152"/>
      <c r="JOA559" s="152"/>
      <c r="JOB559" s="152"/>
      <c r="JOC559" s="152"/>
      <c r="JOD559" s="152"/>
      <c r="JOE559" s="152"/>
      <c r="JOF559" s="152"/>
      <c r="JOG559" s="152"/>
      <c r="JOH559" s="152"/>
      <c r="JOI559" s="152"/>
      <c r="JOJ559" s="152"/>
      <c r="JOK559" s="152"/>
      <c r="JOL559" s="152"/>
      <c r="JOM559" s="152"/>
      <c r="JON559" s="152"/>
      <c r="JOO559" s="152"/>
      <c r="JOP559" s="152"/>
      <c r="JOQ559" s="152"/>
      <c r="JOR559" s="152"/>
      <c r="JOS559" s="152"/>
      <c r="JOT559" s="152"/>
      <c r="JOU559" s="152"/>
      <c r="JOV559" s="152"/>
      <c r="JOW559" s="152"/>
      <c r="JOX559" s="152"/>
      <c r="JOY559" s="152"/>
      <c r="JOZ559" s="152"/>
      <c r="JPA559" s="152"/>
      <c r="JPB559" s="152"/>
      <c r="JPC559" s="152"/>
      <c r="JPD559" s="152"/>
      <c r="JPE559" s="152"/>
      <c r="JPF559" s="152"/>
      <c r="JPG559" s="152"/>
      <c r="JPH559" s="152"/>
      <c r="JPI559" s="152"/>
      <c r="JPJ559" s="152"/>
      <c r="JPK559" s="152"/>
      <c r="JPL559" s="152"/>
      <c r="JPM559" s="152"/>
      <c r="JPN559" s="152"/>
      <c r="JPO559" s="152"/>
      <c r="JPP559" s="152"/>
      <c r="JPQ559" s="152"/>
      <c r="JPR559" s="152"/>
      <c r="JPS559" s="152"/>
      <c r="JPT559" s="152"/>
      <c r="JPU559" s="152"/>
      <c r="JPV559" s="152"/>
      <c r="JPW559" s="152"/>
      <c r="JPX559" s="152"/>
      <c r="JPY559" s="152"/>
      <c r="JPZ559" s="152"/>
      <c r="JQA559" s="152"/>
      <c r="JQB559" s="152"/>
      <c r="JQC559" s="152"/>
      <c r="JQD559" s="152"/>
      <c r="JQE559" s="152"/>
      <c r="JQF559" s="152"/>
      <c r="JQG559" s="152"/>
      <c r="JQH559" s="152"/>
      <c r="JQI559" s="152"/>
      <c r="JQJ559" s="152"/>
      <c r="JQK559" s="152"/>
      <c r="JQL559" s="152"/>
      <c r="JQM559" s="152"/>
      <c r="JQN559" s="152"/>
      <c r="JQO559" s="152"/>
      <c r="JQP559" s="152"/>
      <c r="JQQ559" s="152"/>
      <c r="JQR559" s="152"/>
      <c r="JQS559" s="152"/>
      <c r="JQT559" s="152"/>
      <c r="JQU559" s="152"/>
      <c r="JQV559" s="152"/>
      <c r="JQW559" s="152"/>
      <c r="JQX559" s="152"/>
      <c r="JQY559" s="152"/>
      <c r="JQZ559" s="152"/>
      <c r="JRA559" s="152"/>
      <c r="JRB559" s="152"/>
      <c r="JRC559" s="152"/>
      <c r="JRD559" s="152"/>
      <c r="JRE559" s="152"/>
      <c r="JRF559" s="152"/>
      <c r="JRG559" s="152"/>
      <c r="JRH559" s="152"/>
      <c r="JRI559" s="152"/>
      <c r="JRJ559" s="152"/>
      <c r="JRK559" s="152"/>
      <c r="JRL559" s="152"/>
      <c r="JRM559" s="152"/>
      <c r="JRN559" s="152"/>
      <c r="JRO559" s="152"/>
      <c r="JRP559" s="152"/>
      <c r="JRQ559" s="152"/>
      <c r="JRR559" s="152"/>
      <c r="JRS559" s="152"/>
      <c r="JRT559" s="152"/>
      <c r="JRU559" s="152"/>
      <c r="JRV559" s="152"/>
      <c r="JRW559" s="152"/>
      <c r="JRX559" s="152"/>
      <c r="JRY559" s="152"/>
      <c r="JRZ559" s="152"/>
      <c r="JSA559" s="152"/>
      <c r="JSB559" s="152"/>
      <c r="JSC559" s="152"/>
      <c r="JSD559" s="152"/>
      <c r="JSE559" s="152"/>
      <c r="JSF559" s="152"/>
      <c r="JSG559" s="152"/>
      <c r="JSH559" s="152"/>
      <c r="JSI559" s="152"/>
      <c r="JSJ559" s="152"/>
      <c r="JSK559" s="152"/>
      <c r="JSL559" s="152"/>
      <c r="JSM559" s="152"/>
      <c r="JSN559" s="152"/>
      <c r="JSO559" s="152"/>
      <c r="JSP559" s="152"/>
      <c r="JSQ559" s="152"/>
      <c r="JSR559" s="152"/>
      <c r="JSS559" s="152"/>
      <c r="JST559" s="152"/>
      <c r="JSU559" s="152"/>
      <c r="JSV559" s="152"/>
      <c r="JSW559" s="152"/>
      <c r="JSX559" s="152"/>
      <c r="JSY559" s="152"/>
      <c r="JSZ559" s="152"/>
      <c r="JTA559" s="152"/>
      <c r="JTB559" s="152"/>
      <c r="JTC559" s="152"/>
      <c r="JTD559" s="152"/>
      <c r="JTE559" s="152"/>
      <c r="JTF559" s="152"/>
      <c r="JTG559" s="152"/>
      <c r="JTH559" s="152"/>
      <c r="JTI559" s="152"/>
      <c r="JTJ559" s="152"/>
      <c r="JTK559" s="152"/>
      <c r="JTL559" s="152"/>
      <c r="JTM559" s="152"/>
      <c r="JTN559" s="152"/>
      <c r="JTO559" s="152"/>
      <c r="JTP559" s="152"/>
      <c r="JTQ559" s="152"/>
      <c r="JTR559" s="152"/>
      <c r="JTS559" s="152"/>
      <c r="JTT559" s="152"/>
      <c r="JTU559" s="152"/>
      <c r="JTV559" s="152"/>
      <c r="JTW559" s="152"/>
      <c r="JTX559" s="152"/>
      <c r="JTY559" s="152"/>
      <c r="JTZ559" s="152"/>
      <c r="JUA559" s="152"/>
      <c r="JUB559" s="152"/>
      <c r="JUC559" s="152"/>
      <c r="JUD559" s="152"/>
      <c r="JUE559" s="152"/>
      <c r="JUF559" s="152"/>
      <c r="JUG559" s="152"/>
      <c r="JUH559" s="152"/>
      <c r="JUI559" s="152"/>
      <c r="JUJ559" s="152"/>
      <c r="JUK559" s="152"/>
      <c r="JUL559" s="152"/>
      <c r="JUM559" s="152"/>
      <c r="JUN559" s="152"/>
      <c r="JUO559" s="152"/>
      <c r="JUP559" s="152"/>
      <c r="JUQ559" s="152"/>
      <c r="JUR559" s="152"/>
      <c r="JUS559" s="152"/>
      <c r="JUT559" s="152"/>
      <c r="JUU559" s="152"/>
      <c r="JUV559" s="152"/>
      <c r="JUW559" s="152"/>
      <c r="JUX559" s="152"/>
      <c r="JUY559" s="152"/>
      <c r="JUZ559" s="152"/>
      <c r="JVA559" s="152"/>
      <c r="JVB559" s="152"/>
      <c r="JVC559" s="152"/>
      <c r="JVD559" s="152"/>
      <c r="JVE559" s="152"/>
      <c r="JVF559" s="152"/>
      <c r="JVG559" s="152"/>
      <c r="JVH559" s="152"/>
      <c r="JVI559" s="152"/>
      <c r="JVJ559" s="152"/>
      <c r="JVK559" s="152"/>
      <c r="JVL559" s="152"/>
      <c r="JVM559" s="152"/>
      <c r="JVN559" s="152"/>
      <c r="JVO559" s="152"/>
      <c r="JVP559" s="152"/>
      <c r="JVQ559" s="152"/>
      <c r="JVR559" s="152"/>
      <c r="JVS559" s="152"/>
      <c r="JVT559" s="152"/>
      <c r="JVU559" s="152"/>
      <c r="JVV559" s="152"/>
      <c r="JVW559" s="152"/>
      <c r="JVX559" s="152"/>
      <c r="JVY559" s="152"/>
      <c r="JVZ559" s="152"/>
      <c r="JWA559" s="152"/>
      <c r="JWB559" s="152"/>
      <c r="JWC559" s="152"/>
      <c r="JWD559" s="152"/>
      <c r="JWE559" s="152"/>
      <c r="JWF559" s="152"/>
      <c r="JWG559" s="152"/>
      <c r="JWH559" s="152"/>
      <c r="JWI559" s="152"/>
      <c r="JWJ559" s="152"/>
      <c r="JWK559" s="152"/>
      <c r="JWL559" s="152"/>
      <c r="JWM559" s="152"/>
      <c r="JWN559" s="152"/>
      <c r="JWO559" s="152"/>
      <c r="JWP559" s="152"/>
      <c r="JWQ559" s="152"/>
      <c r="JWR559" s="152"/>
      <c r="JWS559" s="152"/>
      <c r="JWT559" s="152"/>
      <c r="JWU559" s="152"/>
      <c r="JWV559" s="152"/>
      <c r="JWW559" s="152"/>
      <c r="JWX559" s="152"/>
      <c r="JWY559" s="152"/>
      <c r="JWZ559" s="152"/>
      <c r="JXA559" s="152"/>
      <c r="JXB559" s="152"/>
      <c r="JXC559" s="152"/>
      <c r="JXD559" s="152"/>
      <c r="JXE559" s="152"/>
      <c r="JXF559" s="152"/>
      <c r="JXG559" s="152"/>
      <c r="JXH559" s="152"/>
      <c r="JXI559" s="152"/>
      <c r="JXJ559" s="152"/>
      <c r="JXK559" s="152"/>
      <c r="JXL559" s="152"/>
      <c r="JXM559" s="152"/>
      <c r="JXN559" s="152"/>
      <c r="JXO559" s="152"/>
      <c r="JXP559" s="152"/>
      <c r="JXQ559" s="152"/>
      <c r="JXR559" s="152"/>
      <c r="JXS559" s="152"/>
      <c r="JXT559" s="152"/>
      <c r="JXU559" s="152"/>
      <c r="JXV559" s="152"/>
      <c r="JXW559" s="152"/>
      <c r="JXX559" s="152"/>
      <c r="JXY559" s="152"/>
      <c r="JXZ559" s="152"/>
      <c r="JYA559" s="152"/>
      <c r="JYB559" s="152"/>
      <c r="JYC559" s="152"/>
      <c r="JYD559" s="152"/>
      <c r="JYE559" s="152"/>
      <c r="JYF559" s="152"/>
      <c r="JYG559" s="152"/>
      <c r="JYH559" s="152"/>
      <c r="JYI559" s="152"/>
      <c r="JYJ559" s="152"/>
      <c r="JYK559" s="152"/>
      <c r="JYL559" s="152"/>
      <c r="JYM559" s="152"/>
      <c r="JYN559" s="152"/>
      <c r="JYO559" s="152"/>
      <c r="JYP559" s="152"/>
      <c r="JYQ559" s="152"/>
      <c r="JYR559" s="152"/>
      <c r="JYS559" s="152"/>
      <c r="JYT559" s="152"/>
      <c r="JYU559" s="152"/>
      <c r="JYV559" s="152"/>
      <c r="JYW559" s="152"/>
      <c r="JYX559" s="152"/>
      <c r="JYY559" s="152"/>
      <c r="JYZ559" s="152"/>
      <c r="JZA559" s="152"/>
      <c r="JZB559" s="152"/>
      <c r="JZC559" s="152"/>
      <c r="JZD559" s="152"/>
      <c r="JZE559" s="152"/>
      <c r="JZF559" s="152"/>
      <c r="JZG559" s="152"/>
      <c r="JZH559" s="152"/>
      <c r="JZI559" s="152"/>
      <c r="JZJ559" s="152"/>
      <c r="JZK559" s="152"/>
      <c r="JZL559" s="152"/>
      <c r="JZM559" s="152"/>
      <c r="JZN559" s="152"/>
      <c r="JZO559" s="152"/>
      <c r="JZP559" s="152"/>
      <c r="JZQ559" s="152"/>
      <c r="JZR559" s="152"/>
      <c r="JZS559" s="152"/>
      <c r="JZT559" s="152"/>
      <c r="JZU559" s="152"/>
      <c r="JZV559" s="152"/>
      <c r="JZW559" s="152"/>
      <c r="JZX559" s="152"/>
      <c r="JZY559" s="152"/>
      <c r="JZZ559" s="152"/>
      <c r="KAA559" s="152"/>
      <c r="KAB559" s="152"/>
      <c r="KAC559" s="152"/>
      <c r="KAD559" s="152"/>
      <c r="KAE559" s="152"/>
      <c r="KAF559" s="152"/>
      <c r="KAG559" s="152"/>
      <c r="KAH559" s="152"/>
      <c r="KAI559" s="152"/>
      <c r="KAJ559" s="152"/>
      <c r="KAK559" s="152"/>
      <c r="KAL559" s="152"/>
      <c r="KAM559" s="152"/>
      <c r="KAN559" s="152"/>
      <c r="KAO559" s="152"/>
      <c r="KAP559" s="152"/>
      <c r="KAQ559" s="152"/>
      <c r="KAR559" s="152"/>
      <c r="KAS559" s="152"/>
      <c r="KAT559" s="152"/>
      <c r="KAU559" s="152"/>
      <c r="KAV559" s="152"/>
      <c r="KAW559" s="152"/>
      <c r="KAX559" s="152"/>
      <c r="KAY559" s="152"/>
      <c r="KAZ559" s="152"/>
      <c r="KBA559" s="152"/>
      <c r="KBB559" s="152"/>
      <c r="KBC559" s="152"/>
      <c r="KBD559" s="152"/>
      <c r="KBE559" s="152"/>
      <c r="KBF559" s="152"/>
      <c r="KBG559" s="152"/>
      <c r="KBH559" s="152"/>
      <c r="KBI559" s="152"/>
      <c r="KBJ559" s="152"/>
      <c r="KBK559" s="152"/>
      <c r="KBL559" s="152"/>
      <c r="KBM559" s="152"/>
      <c r="KBN559" s="152"/>
      <c r="KBO559" s="152"/>
      <c r="KBP559" s="152"/>
      <c r="KBQ559" s="152"/>
      <c r="KBR559" s="152"/>
      <c r="KBS559" s="152"/>
      <c r="KBT559" s="152"/>
      <c r="KBU559" s="152"/>
      <c r="KBV559" s="152"/>
      <c r="KBW559" s="152"/>
      <c r="KBX559" s="152"/>
      <c r="KBY559" s="152"/>
      <c r="KBZ559" s="152"/>
      <c r="KCA559" s="152"/>
      <c r="KCB559" s="152"/>
      <c r="KCC559" s="152"/>
      <c r="KCD559" s="152"/>
      <c r="KCE559" s="152"/>
      <c r="KCF559" s="152"/>
      <c r="KCG559" s="152"/>
      <c r="KCH559" s="152"/>
      <c r="KCI559" s="152"/>
      <c r="KCJ559" s="152"/>
      <c r="KCK559" s="152"/>
      <c r="KCL559" s="152"/>
      <c r="KCM559" s="152"/>
      <c r="KCN559" s="152"/>
      <c r="KCO559" s="152"/>
      <c r="KCP559" s="152"/>
      <c r="KCQ559" s="152"/>
      <c r="KCR559" s="152"/>
      <c r="KCS559" s="152"/>
      <c r="KCT559" s="152"/>
      <c r="KCU559" s="152"/>
      <c r="KCV559" s="152"/>
      <c r="KCW559" s="152"/>
      <c r="KCX559" s="152"/>
      <c r="KCY559" s="152"/>
      <c r="KCZ559" s="152"/>
      <c r="KDA559" s="152"/>
      <c r="KDB559" s="152"/>
      <c r="KDC559" s="152"/>
      <c r="KDD559" s="152"/>
      <c r="KDE559" s="152"/>
      <c r="KDF559" s="152"/>
      <c r="KDG559" s="152"/>
      <c r="KDH559" s="152"/>
      <c r="KDI559" s="152"/>
      <c r="KDJ559" s="152"/>
      <c r="KDK559" s="152"/>
      <c r="KDL559" s="152"/>
      <c r="KDM559" s="152"/>
      <c r="KDN559" s="152"/>
      <c r="KDO559" s="152"/>
      <c r="KDP559" s="152"/>
      <c r="KDQ559" s="152"/>
      <c r="KDR559" s="152"/>
      <c r="KDS559" s="152"/>
      <c r="KDT559" s="152"/>
      <c r="KDU559" s="152"/>
      <c r="KDV559" s="152"/>
      <c r="KDW559" s="152"/>
      <c r="KDX559" s="152"/>
      <c r="KDY559" s="152"/>
      <c r="KDZ559" s="152"/>
      <c r="KEA559" s="152"/>
      <c r="KEB559" s="152"/>
      <c r="KEC559" s="152"/>
      <c r="KED559" s="152"/>
      <c r="KEE559" s="152"/>
      <c r="KEF559" s="152"/>
      <c r="KEG559" s="152"/>
      <c r="KEH559" s="152"/>
      <c r="KEI559" s="152"/>
      <c r="KEJ559" s="152"/>
      <c r="KEK559" s="152"/>
      <c r="KEL559" s="152"/>
      <c r="KEM559" s="152"/>
      <c r="KEN559" s="152"/>
      <c r="KEO559" s="152"/>
      <c r="KEP559" s="152"/>
      <c r="KEQ559" s="152"/>
      <c r="KER559" s="152"/>
      <c r="KES559" s="152"/>
      <c r="KET559" s="152"/>
      <c r="KEU559" s="152"/>
      <c r="KEV559" s="152"/>
      <c r="KEW559" s="152"/>
      <c r="KEX559" s="152"/>
      <c r="KEY559" s="152"/>
      <c r="KEZ559" s="152"/>
      <c r="KFA559" s="152"/>
      <c r="KFB559" s="152"/>
      <c r="KFC559" s="152"/>
      <c r="KFD559" s="152"/>
      <c r="KFE559" s="152"/>
      <c r="KFF559" s="152"/>
      <c r="KFG559" s="152"/>
      <c r="KFH559" s="152"/>
      <c r="KFI559" s="152"/>
      <c r="KFJ559" s="152"/>
      <c r="KFK559" s="152"/>
      <c r="KFL559" s="152"/>
      <c r="KFM559" s="152"/>
      <c r="KFN559" s="152"/>
      <c r="KFO559" s="152"/>
      <c r="KFP559" s="152"/>
      <c r="KFQ559" s="152"/>
      <c r="KFR559" s="152"/>
      <c r="KFS559" s="152"/>
      <c r="KFT559" s="152"/>
      <c r="KFU559" s="152"/>
      <c r="KFV559" s="152"/>
      <c r="KFW559" s="152"/>
      <c r="KFX559" s="152"/>
      <c r="KFY559" s="152"/>
      <c r="KFZ559" s="152"/>
      <c r="KGA559" s="152"/>
      <c r="KGB559" s="152"/>
      <c r="KGC559" s="152"/>
      <c r="KGD559" s="152"/>
      <c r="KGE559" s="152"/>
      <c r="KGF559" s="152"/>
      <c r="KGG559" s="152"/>
      <c r="KGH559" s="152"/>
      <c r="KGI559" s="152"/>
      <c r="KGJ559" s="152"/>
      <c r="KGK559" s="152"/>
      <c r="KGL559" s="152"/>
      <c r="KGM559" s="152"/>
      <c r="KGN559" s="152"/>
      <c r="KGO559" s="152"/>
      <c r="KGP559" s="152"/>
      <c r="KGQ559" s="152"/>
      <c r="KGR559" s="152"/>
      <c r="KGS559" s="152"/>
      <c r="KGT559" s="152"/>
      <c r="KGU559" s="152"/>
      <c r="KGV559" s="152"/>
      <c r="KGW559" s="152"/>
      <c r="KGX559" s="152"/>
      <c r="KGY559" s="152"/>
      <c r="KGZ559" s="152"/>
      <c r="KHA559" s="152"/>
      <c r="KHB559" s="152"/>
      <c r="KHC559" s="152"/>
      <c r="KHD559" s="152"/>
      <c r="KHE559" s="152"/>
      <c r="KHF559" s="152"/>
      <c r="KHG559" s="152"/>
      <c r="KHH559" s="152"/>
      <c r="KHI559" s="152"/>
      <c r="KHJ559" s="152"/>
      <c r="KHK559" s="152"/>
      <c r="KHL559" s="152"/>
      <c r="KHM559" s="152"/>
      <c r="KHN559" s="152"/>
      <c r="KHO559" s="152"/>
      <c r="KHP559" s="152"/>
      <c r="KHQ559" s="152"/>
      <c r="KHR559" s="152"/>
      <c r="KHS559" s="152"/>
      <c r="KHT559" s="152"/>
      <c r="KHU559" s="152"/>
      <c r="KHV559" s="152"/>
      <c r="KHW559" s="152"/>
      <c r="KHX559" s="152"/>
      <c r="KHY559" s="152"/>
      <c r="KHZ559" s="152"/>
      <c r="KIA559" s="152"/>
      <c r="KIB559" s="152"/>
      <c r="KIC559" s="152"/>
      <c r="KID559" s="152"/>
      <c r="KIE559" s="152"/>
      <c r="KIF559" s="152"/>
      <c r="KIG559" s="152"/>
      <c r="KIH559" s="152"/>
      <c r="KII559" s="152"/>
      <c r="KIJ559" s="152"/>
      <c r="KIK559" s="152"/>
      <c r="KIL559" s="152"/>
      <c r="KIM559" s="152"/>
      <c r="KIN559" s="152"/>
      <c r="KIO559" s="152"/>
      <c r="KIP559" s="152"/>
      <c r="KIQ559" s="152"/>
      <c r="KIR559" s="152"/>
      <c r="KIS559" s="152"/>
      <c r="KIT559" s="152"/>
      <c r="KIU559" s="152"/>
      <c r="KIV559" s="152"/>
      <c r="KIW559" s="152"/>
      <c r="KIX559" s="152"/>
      <c r="KIY559" s="152"/>
      <c r="KIZ559" s="152"/>
      <c r="KJA559" s="152"/>
      <c r="KJB559" s="152"/>
      <c r="KJC559" s="152"/>
      <c r="KJD559" s="152"/>
      <c r="KJE559" s="152"/>
      <c r="KJF559" s="152"/>
      <c r="KJG559" s="152"/>
      <c r="KJH559" s="152"/>
      <c r="KJI559" s="152"/>
      <c r="KJJ559" s="152"/>
      <c r="KJK559" s="152"/>
      <c r="KJL559" s="152"/>
      <c r="KJM559" s="152"/>
      <c r="KJN559" s="152"/>
      <c r="KJO559" s="152"/>
      <c r="KJP559" s="152"/>
      <c r="KJQ559" s="152"/>
      <c r="KJR559" s="152"/>
      <c r="KJS559" s="152"/>
      <c r="KJT559" s="152"/>
      <c r="KJU559" s="152"/>
      <c r="KJV559" s="152"/>
      <c r="KJW559" s="152"/>
      <c r="KJX559" s="152"/>
      <c r="KJY559" s="152"/>
      <c r="KJZ559" s="152"/>
      <c r="KKA559" s="152"/>
      <c r="KKB559" s="152"/>
      <c r="KKC559" s="152"/>
      <c r="KKD559" s="152"/>
      <c r="KKE559" s="152"/>
      <c r="KKF559" s="152"/>
      <c r="KKG559" s="152"/>
      <c r="KKH559" s="152"/>
      <c r="KKI559" s="152"/>
      <c r="KKJ559" s="152"/>
      <c r="KKK559" s="152"/>
      <c r="KKL559" s="152"/>
      <c r="KKM559" s="152"/>
      <c r="KKN559" s="152"/>
      <c r="KKO559" s="152"/>
      <c r="KKP559" s="152"/>
      <c r="KKQ559" s="152"/>
      <c r="KKR559" s="152"/>
      <c r="KKS559" s="152"/>
      <c r="KKT559" s="152"/>
      <c r="KKU559" s="152"/>
      <c r="KKV559" s="152"/>
      <c r="KKW559" s="152"/>
      <c r="KKX559" s="152"/>
      <c r="KKY559" s="152"/>
      <c r="KKZ559" s="152"/>
      <c r="KLA559" s="152"/>
      <c r="KLB559" s="152"/>
      <c r="KLC559" s="152"/>
      <c r="KLD559" s="152"/>
      <c r="KLE559" s="152"/>
      <c r="KLF559" s="152"/>
      <c r="KLG559" s="152"/>
      <c r="KLH559" s="152"/>
      <c r="KLI559" s="152"/>
      <c r="KLJ559" s="152"/>
      <c r="KLK559" s="152"/>
      <c r="KLL559" s="152"/>
      <c r="KLM559" s="152"/>
      <c r="KLN559" s="152"/>
      <c r="KLO559" s="152"/>
      <c r="KLP559" s="152"/>
      <c r="KLQ559" s="152"/>
      <c r="KLR559" s="152"/>
      <c r="KLS559" s="152"/>
      <c r="KLT559" s="152"/>
      <c r="KLU559" s="152"/>
      <c r="KLV559" s="152"/>
      <c r="KLW559" s="152"/>
      <c r="KLX559" s="152"/>
      <c r="KLY559" s="152"/>
      <c r="KLZ559" s="152"/>
      <c r="KMA559" s="152"/>
      <c r="KMB559" s="152"/>
      <c r="KMC559" s="152"/>
      <c r="KMD559" s="152"/>
      <c r="KME559" s="152"/>
      <c r="KMF559" s="152"/>
      <c r="KMG559" s="152"/>
      <c r="KMH559" s="152"/>
      <c r="KMI559" s="152"/>
      <c r="KMJ559" s="152"/>
      <c r="KMK559" s="152"/>
      <c r="KML559" s="152"/>
      <c r="KMM559" s="152"/>
      <c r="KMN559" s="152"/>
      <c r="KMO559" s="152"/>
      <c r="KMP559" s="152"/>
      <c r="KMQ559" s="152"/>
      <c r="KMR559" s="152"/>
      <c r="KMS559" s="152"/>
      <c r="KMT559" s="152"/>
      <c r="KMU559" s="152"/>
      <c r="KMV559" s="152"/>
      <c r="KMW559" s="152"/>
      <c r="KMX559" s="152"/>
      <c r="KMY559" s="152"/>
      <c r="KMZ559" s="152"/>
      <c r="KNA559" s="152"/>
      <c r="KNB559" s="152"/>
      <c r="KNC559" s="152"/>
      <c r="KND559" s="152"/>
      <c r="KNE559" s="152"/>
      <c r="KNF559" s="152"/>
      <c r="KNG559" s="152"/>
      <c r="KNH559" s="152"/>
      <c r="KNI559" s="152"/>
      <c r="KNJ559" s="152"/>
      <c r="KNK559" s="152"/>
      <c r="KNL559" s="152"/>
      <c r="KNM559" s="152"/>
      <c r="KNN559" s="152"/>
      <c r="KNO559" s="152"/>
      <c r="KNP559" s="152"/>
      <c r="KNQ559" s="152"/>
      <c r="KNR559" s="152"/>
      <c r="KNS559" s="152"/>
      <c r="KNT559" s="152"/>
      <c r="KNU559" s="152"/>
      <c r="KNV559" s="152"/>
      <c r="KNW559" s="152"/>
      <c r="KNX559" s="152"/>
      <c r="KNY559" s="152"/>
      <c r="KNZ559" s="152"/>
      <c r="KOA559" s="152"/>
      <c r="KOB559" s="152"/>
      <c r="KOC559" s="152"/>
      <c r="KOD559" s="152"/>
      <c r="KOE559" s="152"/>
      <c r="KOF559" s="152"/>
      <c r="KOG559" s="152"/>
      <c r="KOH559" s="152"/>
      <c r="KOI559" s="152"/>
      <c r="KOJ559" s="152"/>
      <c r="KOK559" s="152"/>
      <c r="KOL559" s="152"/>
      <c r="KOM559" s="152"/>
      <c r="KON559" s="152"/>
      <c r="KOO559" s="152"/>
      <c r="KOP559" s="152"/>
      <c r="KOQ559" s="152"/>
      <c r="KOR559" s="152"/>
      <c r="KOS559" s="152"/>
      <c r="KOT559" s="152"/>
      <c r="KOU559" s="152"/>
      <c r="KOV559" s="152"/>
      <c r="KOW559" s="152"/>
      <c r="KOX559" s="152"/>
      <c r="KOY559" s="152"/>
      <c r="KOZ559" s="152"/>
      <c r="KPA559" s="152"/>
      <c r="KPB559" s="152"/>
      <c r="KPC559" s="152"/>
      <c r="KPD559" s="152"/>
      <c r="KPE559" s="152"/>
      <c r="KPF559" s="152"/>
      <c r="KPG559" s="152"/>
      <c r="KPH559" s="152"/>
      <c r="KPI559" s="152"/>
      <c r="KPJ559" s="152"/>
      <c r="KPK559" s="152"/>
      <c r="KPL559" s="152"/>
      <c r="KPM559" s="152"/>
      <c r="KPN559" s="152"/>
      <c r="KPO559" s="152"/>
      <c r="KPP559" s="152"/>
      <c r="KPQ559" s="152"/>
      <c r="KPR559" s="152"/>
      <c r="KPS559" s="152"/>
      <c r="KPT559" s="152"/>
      <c r="KPU559" s="152"/>
      <c r="KPV559" s="152"/>
      <c r="KPW559" s="152"/>
      <c r="KPX559" s="152"/>
      <c r="KPY559" s="152"/>
      <c r="KPZ559" s="152"/>
      <c r="KQA559" s="152"/>
      <c r="KQB559" s="152"/>
      <c r="KQC559" s="152"/>
      <c r="KQD559" s="152"/>
      <c r="KQE559" s="152"/>
      <c r="KQF559" s="152"/>
      <c r="KQG559" s="152"/>
      <c r="KQH559" s="152"/>
      <c r="KQI559" s="152"/>
      <c r="KQJ559" s="152"/>
      <c r="KQK559" s="152"/>
      <c r="KQL559" s="152"/>
      <c r="KQM559" s="152"/>
      <c r="KQN559" s="152"/>
      <c r="KQO559" s="152"/>
      <c r="KQP559" s="152"/>
      <c r="KQQ559" s="152"/>
      <c r="KQR559" s="152"/>
      <c r="KQS559" s="152"/>
      <c r="KQT559" s="152"/>
      <c r="KQU559" s="152"/>
      <c r="KQV559" s="152"/>
      <c r="KQW559" s="152"/>
      <c r="KQX559" s="152"/>
      <c r="KQY559" s="152"/>
      <c r="KQZ559" s="152"/>
      <c r="KRA559" s="152"/>
      <c r="KRB559" s="152"/>
      <c r="KRC559" s="152"/>
      <c r="KRD559" s="152"/>
      <c r="KRE559" s="152"/>
      <c r="KRF559" s="152"/>
      <c r="KRG559" s="152"/>
      <c r="KRH559" s="152"/>
      <c r="KRI559" s="152"/>
      <c r="KRJ559" s="152"/>
      <c r="KRK559" s="152"/>
      <c r="KRL559" s="152"/>
      <c r="KRM559" s="152"/>
      <c r="KRN559" s="152"/>
      <c r="KRO559" s="152"/>
      <c r="KRP559" s="152"/>
      <c r="KRQ559" s="152"/>
      <c r="KRR559" s="152"/>
      <c r="KRS559" s="152"/>
      <c r="KRT559" s="152"/>
      <c r="KRU559" s="152"/>
      <c r="KRV559" s="152"/>
      <c r="KRW559" s="152"/>
      <c r="KRX559" s="152"/>
      <c r="KRY559" s="152"/>
      <c r="KRZ559" s="152"/>
      <c r="KSA559" s="152"/>
      <c r="KSB559" s="152"/>
      <c r="KSC559" s="152"/>
      <c r="KSD559" s="152"/>
      <c r="KSE559" s="152"/>
      <c r="KSF559" s="152"/>
      <c r="KSG559" s="152"/>
      <c r="KSH559" s="152"/>
      <c r="KSI559" s="152"/>
      <c r="KSJ559" s="152"/>
      <c r="KSK559" s="152"/>
      <c r="KSL559" s="152"/>
      <c r="KSM559" s="152"/>
      <c r="KSN559" s="152"/>
      <c r="KSO559" s="152"/>
      <c r="KSP559" s="152"/>
      <c r="KSQ559" s="152"/>
      <c r="KSR559" s="152"/>
      <c r="KSS559" s="152"/>
      <c r="KST559" s="152"/>
      <c r="KSU559" s="152"/>
      <c r="KSV559" s="152"/>
      <c r="KSW559" s="152"/>
      <c r="KSX559" s="152"/>
      <c r="KSY559" s="152"/>
      <c r="KSZ559" s="152"/>
      <c r="KTA559" s="152"/>
      <c r="KTB559" s="152"/>
      <c r="KTC559" s="152"/>
      <c r="KTD559" s="152"/>
      <c r="KTE559" s="152"/>
      <c r="KTF559" s="152"/>
      <c r="KTG559" s="152"/>
      <c r="KTH559" s="152"/>
      <c r="KTI559" s="152"/>
      <c r="KTJ559" s="152"/>
      <c r="KTK559" s="152"/>
      <c r="KTL559" s="152"/>
      <c r="KTM559" s="152"/>
      <c r="KTN559" s="152"/>
      <c r="KTO559" s="152"/>
      <c r="KTP559" s="152"/>
      <c r="KTQ559" s="152"/>
      <c r="KTR559" s="152"/>
      <c r="KTS559" s="152"/>
      <c r="KTT559" s="152"/>
      <c r="KTU559" s="152"/>
      <c r="KTV559" s="152"/>
      <c r="KTW559" s="152"/>
      <c r="KTX559" s="152"/>
      <c r="KTY559" s="152"/>
      <c r="KTZ559" s="152"/>
      <c r="KUA559" s="152"/>
      <c r="KUB559" s="152"/>
      <c r="KUC559" s="152"/>
      <c r="KUD559" s="152"/>
      <c r="KUE559" s="152"/>
      <c r="KUF559" s="152"/>
      <c r="KUG559" s="152"/>
      <c r="KUH559" s="152"/>
      <c r="KUI559" s="152"/>
      <c r="KUJ559" s="152"/>
      <c r="KUK559" s="152"/>
      <c r="KUL559" s="152"/>
      <c r="KUM559" s="152"/>
      <c r="KUN559" s="152"/>
      <c r="KUO559" s="152"/>
      <c r="KUP559" s="152"/>
      <c r="KUQ559" s="152"/>
      <c r="KUR559" s="152"/>
      <c r="KUS559" s="152"/>
      <c r="KUT559" s="152"/>
      <c r="KUU559" s="152"/>
      <c r="KUV559" s="152"/>
      <c r="KUW559" s="152"/>
      <c r="KUX559" s="152"/>
      <c r="KUY559" s="152"/>
      <c r="KUZ559" s="152"/>
      <c r="KVA559" s="152"/>
      <c r="KVB559" s="152"/>
      <c r="KVC559" s="152"/>
      <c r="KVD559" s="152"/>
      <c r="KVE559" s="152"/>
      <c r="KVF559" s="152"/>
      <c r="KVG559" s="152"/>
      <c r="KVH559" s="152"/>
      <c r="KVI559" s="152"/>
      <c r="KVJ559" s="152"/>
      <c r="KVK559" s="152"/>
      <c r="KVL559" s="152"/>
      <c r="KVM559" s="152"/>
      <c r="KVN559" s="152"/>
      <c r="KVO559" s="152"/>
      <c r="KVP559" s="152"/>
      <c r="KVQ559" s="152"/>
      <c r="KVR559" s="152"/>
      <c r="KVS559" s="152"/>
      <c r="KVT559" s="152"/>
      <c r="KVU559" s="152"/>
      <c r="KVV559" s="152"/>
      <c r="KVW559" s="152"/>
      <c r="KVX559" s="152"/>
      <c r="KVY559" s="152"/>
      <c r="KVZ559" s="152"/>
      <c r="KWA559" s="152"/>
      <c r="KWB559" s="152"/>
      <c r="KWC559" s="152"/>
      <c r="KWD559" s="152"/>
      <c r="KWE559" s="152"/>
      <c r="KWF559" s="152"/>
      <c r="KWG559" s="152"/>
      <c r="KWH559" s="152"/>
      <c r="KWI559" s="152"/>
      <c r="KWJ559" s="152"/>
      <c r="KWK559" s="152"/>
      <c r="KWL559" s="152"/>
      <c r="KWM559" s="152"/>
      <c r="KWN559" s="152"/>
      <c r="KWO559" s="152"/>
      <c r="KWP559" s="152"/>
      <c r="KWQ559" s="152"/>
      <c r="KWR559" s="152"/>
      <c r="KWS559" s="152"/>
      <c r="KWT559" s="152"/>
      <c r="KWU559" s="152"/>
      <c r="KWV559" s="152"/>
      <c r="KWW559" s="152"/>
      <c r="KWX559" s="152"/>
      <c r="KWY559" s="152"/>
      <c r="KWZ559" s="152"/>
      <c r="KXA559" s="152"/>
      <c r="KXB559" s="152"/>
      <c r="KXC559" s="152"/>
      <c r="KXD559" s="152"/>
      <c r="KXE559" s="152"/>
      <c r="KXF559" s="152"/>
      <c r="KXG559" s="152"/>
      <c r="KXH559" s="152"/>
      <c r="KXI559" s="152"/>
      <c r="KXJ559" s="152"/>
      <c r="KXK559" s="152"/>
      <c r="KXL559" s="152"/>
      <c r="KXM559" s="152"/>
      <c r="KXN559" s="152"/>
      <c r="KXO559" s="152"/>
      <c r="KXP559" s="152"/>
      <c r="KXQ559" s="152"/>
      <c r="KXR559" s="152"/>
      <c r="KXS559" s="152"/>
      <c r="KXT559" s="152"/>
      <c r="KXU559" s="152"/>
      <c r="KXV559" s="152"/>
      <c r="KXW559" s="152"/>
      <c r="KXX559" s="152"/>
      <c r="KXY559" s="152"/>
      <c r="KXZ559" s="152"/>
      <c r="KYA559" s="152"/>
      <c r="KYB559" s="152"/>
      <c r="KYC559" s="152"/>
      <c r="KYD559" s="152"/>
      <c r="KYE559" s="152"/>
      <c r="KYF559" s="152"/>
      <c r="KYG559" s="152"/>
      <c r="KYH559" s="152"/>
      <c r="KYI559" s="152"/>
      <c r="KYJ559" s="152"/>
      <c r="KYK559" s="152"/>
      <c r="KYL559" s="152"/>
      <c r="KYM559" s="152"/>
      <c r="KYN559" s="152"/>
      <c r="KYO559" s="152"/>
      <c r="KYP559" s="152"/>
      <c r="KYQ559" s="152"/>
      <c r="KYR559" s="152"/>
      <c r="KYS559" s="152"/>
      <c r="KYT559" s="152"/>
      <c r="KYU559" s="152"/>
      <c r="KYV559" s="152"/>
      <c r="KYW559" s="152"/>
      <c r="KYX559" s="152"/>
      <c r="KYY559" s="152"/>
      <c r="KYZ559" s="152"/>
      <c r="KZA559" s="152"/>
      <c r="KZB559" s="152"/>
      <c r="KZC559" s="152"/>
      <c r="KZD559" s="152"/>
      <c r="KZE559" s="152"/>
      <c r="KZF559" s="152"/>
      <c r="KZG559" s="152"/>
      <c r="KZH559" s="152"/>
      <c r="KZI559" s="152"/>
      <c r="KZJ559" s="152"/>
      <c r="KZK559" s="152"/>
      <c r="KZL559" s="152"/>
      <c r="KZM559" s="152"/>
      <c r="KZN559" s="152"/>
      <c r="KZO559" s="152"/>
      <c r="KZP559" s="152"/>
      <c r="KZQ559" s="152"/>
      <c r="KZR559" s="152"/>
      <c r="KZS559" s="152"/>
      <c r="KZT559" s="152"/>
      <c r="KZU559" s="152"/>
      <c r="KZV559" s="152"/>
      <c r="KZW559" s="152"/>
      <c r="KZX559" s="152"/>
      <c r="KZY559" s="152"/>
      <c r="KZZ559" s="152"/>
      <c r="LAA559" s="152"/>
      <c r="LAB559" s="152"/>
      <c r="LAC559" s="152"/>
      <c r="LAD559" s="152"/>
      <c r="LAE559" s="152"/>
      <c r="LAF559" s="152"/>
      <c r="LAG559" s="152"/>
      <c r="LAH559" s="152"/>
      <c r="LAI559" s="152"/>
      <c r="LAJ559" s="152"/>
      <c r="LAK559" s="152"/>
      <c r="LAL559" s="152"/>
      <c r="LAM559" s="152"/>
      <c r="LAN559" s="152"/>
      <c r="LAO559" s="152"/>
      <c r="LAP559" s="152"/>
      <c r="LAQ559" s="152"/>
      <c r="LAR559" s="152"/>
      <c r="LAS559" s="152"/>
      <c r="LAT559" s="152"/>
      <c r="LAU559" s="152"/>
      <c r="LAV559" s="152"/>
      <c r="LAW559" s="152"/>
      <c r="LAX559" s="152"/>
      <c r="LAY559" s="152"/>
      <c r="LAZ559" s="152"/>
      <c r="LBA559" s="152"/>
      <c r="LBB559" s="152"/>
      <c r="LBC559" s="152"/>
      <c r="LBD559" s="152"/>
      <c r="LBE559" s="152"/>
      <c r="LBF559" s="152"/>
      <c r="LBG559" s="152"/>
      <c r="LBH559" s="152"/>
      <c r="LBI559" s="152"/>
      <c r="LBJ559" s="152"/>
      <c r="LBK559" s="152"/>
      <c r="LBL559" s="152"/>
      <c r="LBM559" s="152"/>
      <c r="LBN559" s="152"/>
      <c r="LBO559" s="152"/>
      <c r="LBP559" s="152"/>
      <c r="LBQ559" s="152"/>
      <c r="LBR559" s="152"/>
      <c r="LBS559" s="152"/>
      <c r="LBT559" s="152"/>
      <c r="LBU559" s="152"/>
      <c r="LBV559" s="152"/>
      <c r="LBW559" s="152"/>
      <c r="LBX559" s="152"/>
      <c r="LBY559" s="152"/>
      <c r="LBZ559" s="152"/>
      <c r="LCA559" s="152"/>
      <c r="LCB559" s="152"/>
      <c r="LCC559" s="152"/>
      <c r="LCD559" s="152"/>
      <c r="LCE559" s="152"/>
      <c r="LCF559" s="152"/>
      <c r="LCG559" s="152"/>
      <c r="LCH559" s="152"/>
      <c r="LCI559" s="152"/>
      <c r="LCJ559" s="152"/>
      <c r="LCK559" s="152"/>
      <c r="LCL559" s="152"/>
      <c r="LCM559" s="152"/>
      <c r="LCN559" s="152"/>
      <c r="LCO559" s="152"/>
      <c r="LCP559" s="152"/>
      <c r="LCQ559" s="152"/>
      <c r="LCR559" s="152"/>
      <c r="LCS559" s="152"/>
      <c r="LCT559" s="152"/>
      <c r="LCU559" s="152"/>
      <c r="LCV559" s="152"/>
      <c r="LCW559" s="152"/>
      <c r="LCX559" s="152"/>
      <c r="LCY559" s="152"/>
      <c r="LCZ559" s="152"/>
      <c r="LDA559" s="152"/>
      <c r="LDB559" s="152"/>
      <c r="LDC559" s="152"/>
      <c r="LDD559" s="152"/>
      <c r="LDE559" s="152"/>
      <c r="LDF559" s="152"/>
      <c r="LDG559" s="152"/>
      <c r="LDH559" s="152"/>
      <c r="LDI559" s="152"/>
      <c r="LDJ559" s="152"/>
      <c r="LDK559" s="152"/>
      <c r="LDL559" s="152"/>
      <c r="LDM559" s="152"/>
      <c r="LDN559" s="152"/>
      <c r="LDO559" s="152"/>
      <c r="LDP559" s="152"/>
      <c r="LDQ559" s="152"/>
      <c r="LDR559" s="152"/>
      <c r="LDS559" s="152"/>
      <c r="LDT559" s="152"/>
      <c r="LDU559" s="152"/>
      <c r="LDV559" s="152"/>
      <c r="LDW559" s="152"/>
      <c r="LDX559" s="152"/>
      <c r="LDY559" s="152"/>
      <c r="LDZ559" s="152"/>
      <c r="LEA559" s="152"/>
      <c r="LEB559" s="152"/>
      <c r="LEC559" s="152"/>
      <c r="LED559" s="152"/>
      <c r="LEE559" s="152"/>
      <c r="LEF559" s="152"/>
      <c r="LEG559" s="152"/>
      <c r="LEH559" s="152"/>
      <c r="LEI559" s="152"/>
      <c r="LEJ559" s="152"/>
      <c r="LEK559" s="152"/>
      <c r="LEL559" s="152"/>
      <c r="LEM559" s="152"/>
      <c r="LEN559" s="152"/>
      <c r="LEO559" s="152"/>
      <c r="LEP559" s="152"/>
      <c r="LEQ559" s="152"/>
      <c r="LER559" s="152"/>
      <c r="LES559" s="152"/>
      <c r="LET559" s="152"/>
      <c r="LEU559" s="152"/>
      <c r="LEV559" s="152"/>
      <c r="LEW559" s="152"/>
      <c r="LEX559" s="152"/>
      <c r="LEY559" s="152"/>
      <c r="LEZ559" s="152"/>
      <c r="LFA559" s="152"/>
      <c r="LFB559" s="152"/>
      <c r="LFC559" s="152"/>
      <c r="LFD559" s="152"/>
      <c r="LFE559" s="152"/>
      <c r="LFF559" s="152"/>
      <c r="LFG559" s="152"/>
      <c r="LFH559" s="152"/>
      <c r="LFI559" s="152"/>
      <c r="LFJ559" s="152"/>
      <c r="LFK559" s="152"/>
      <c r="LFL559" s="152"/>
      <c r="LFM559" s="152"/>
      <c r="LFN559" s="152"/>
      <c r="LFO559" s="152"/>
      <c r="LFP559" s="152"/>
      <c r="LFQ559" s="152"/>
      <c r="LFR559" s="152"/>
      <c r="LFS559" s="152"/>
      <c r="LFT559" s="152"/>
      <c r="LFU559" s="152"/>
      <c r="LFV559" s="152"/>
      <c r="LFW559" s="152"/>
      <c r="LFX559" s="152"/>
      <c r="LFY559" s="152"/>
      <c r="LFZ559" s="152"/>
      <c r="LGA559" s="152"/>
      <c r="LGB559" s="152"/>
      <c r="LGC559" s="152"/>
      <c r="LGD559" s="152"/>
      <c r="LGE559" s="152"/>
      <c r="LGF559" s="152"/>
      <c r="LGG559" s="152"/>
      <c r="LGH559" s="152"/>
      <c r="LGI559" s="152"/>
      <c r="LGJ559" s="152"/>
      <c r="LGK559" s="152"/>
      <c r="LGL559" s="152"/>
      <c r="LGM559" s="152"/>
      <c r="LGN559" s="152"/>
      <c r="LGO559" s="152"/>
      <c r="LGP559" s="152"/>
      <c r="LGQ559" s="152"/>
      <c r="LGR559" s="152"/>
      <c r="LGS559" s="152"/>
      <c r="LGT559" s="152"/>
      <c r="LGU559" s="152"/>
      <c r="LGV559" s="152"/>
      <c r="LGW559" s="152"/>
      <c r="LGX559" s="152"/>
      <c r="LGY559" s="152"/>
      <c r="LGZ559" s="152"/>
      <c r="LHA559" s="152"/>
      <c r="LHB559" s="152"/>
      <c r="LHC559" s="152"/>
      <c r="LHD559" s="152"/>
      <c r="LHE559" s="152"/>
      <c r="LHF559" s="152"/>
      <c r="LHG559" s="152"/>
      <c r="LHH559" s="152"/>
      <c r="LHI559" s="152"/>
      <c r="LHJ559" s="152"/>
      <c r="LHK559" s="152"/>
      <c r="LHL559" s="152"/>
      <c r="LHM559" s="152"/>
      <c r="LHN559" s="152"/>
      <c r="LHO559" s="152"/>
      <c r="LHP559" s="152"/>
      <c r="LHQ559" s="152"/>
      <c r="LHR559" s="152"/>
      <c r="LHS559" s="152"/>
      <c r="LHT559" s="152"/>
      <c r="LHU559" s="152"/>
      <c r="LHV559" s="152"/>
      <c r="LHW559" s="152"/>
      <c r="LHX559" s="152"/>
      <c r="LHY559" s="152"/>
      <c r="LHZ559" s="152"/>
      <c r="LIA559" s="152"/>
      <c r="LIB559" s="152"/>
      <c r="LIC559" s="152"/>
      <c r="LID559" s="152"/>
      <c r="LIE559" s="152"/>
      <c r="LIF559" s="152"/>
      <c r="LIG559" s="152"/>
      <c r="LIH559" s="152"/>
      <c r="LII559" s="152"/>
      <c r="LIJ559" s="152"/>
      <c r="LIK559" s="152"/>
      <c r="LIL559" s="152"/>
      <c r="LIM559" s="152"/>
      <c r="LIN559" s="152"/>
      <c r="LIO559" s="152"/>
      <c r="LIP559" s="152"/>
      <c r="LIQ559" s="152"/>
      <c r="LIR559" s="152"/>
      <c r="LIS559" s="152"/>
      <c r="LIT559" s="152"/>
      <c r="LIU559" s="152"/>
      <c r="LIV559" s="152"/>
      <c r="LIW559" s="152"/>
      <c r="LIX559" s="152"/>
      <c r="LIY559" s="152"/>
      <c r="LIZ559" s="152"/>
      <c r="LJA559" s="152"/>
      <c r="LJB559" s="152"/>
      <c r="LJC559" s="152"/>
      <c r="LJD559" s="152"/>
      <c r="LJE559" s="152"/>
      <c r="LJF559" s="152"/>
      <c r="LJG559" s="152"/>
      <c r="LJH559" s="152"/>
      <c r="LJI559" s="152"/>
      <c r="LJJ559" s="152"/>
      <c r="LJK559" s="152"/>
      <c r="LJL559" s="152"/>
      <c r="LJM559" s="152"/>
      <c r="LJN559" s="152"/>
      <c r="LJO559" s="152"/>
      <c r="LJP559" s="152"/>
      <c r="LJQ559" s="152"/>
      <c r="LJR559" s="152"/>
      <c r="LJS559" s="152"/>
      <c r="LJT559" s="152"/>
      <c r="LJU559" s="152"/>
      <c r="LJV559" s="152"/>
      <c r="LJW559" s="152"/>
      <c r="LJX559" s="152"/>
      <c r="LJY559" s="152"/>
      <c r="LJZ559" s="152"/>
      <c r="LKA559" s="152"/>
      <c r="LKB559" s="152"/>
      <c r="LKC559" s="152"/>
      <c r="LKD559" s="152"/>
      <c r="LKE559" s="152"/>
      <c r="LKF559" s="152"/>
      <c r="LKG559" s="152"/>
      <c r="LKH559" s="152"/>
      <c r="LKI559" s="152"/>
      <c r="LKJ559" s="152"/>
      <c r="LKK559" s="152"/>
      <c r="LKL559" s="152"/>
      <c r="LKM559" s="152"/>
      <c r="LKN559" s="152"/>
      <c r="LKO559" s="152"/>
      <c r="LKP559" s="152"/>
      <c r="LKQ559" s="152"/>
      <c r="LKR559" s="152"/>
      <c r="LKS559" s="152"/>
      <c r="LKT559" s="152"/>
      <c r="LKU559" s="152"/>
      <c r="LKV559" s="152"/>
      <c r="LKW559" s="152"/>
      <c r="LKX559" s="152"/>
      <c r="LKY559" s="152"/>
      <c r="LKZ559" s="152"/>
      <c r="LLA559" s="152"/>
      <c r="LLB559" s="152"/>
      <c r="LLC559" s="152"/>
      <c r="LLD559" s="152"/>
      <c r="LLE559" s="152"/>
      <c r="LLF559" s="152"/>
      <c r="LLG559" s="152"/>
      <c r="LLH559" s="152"/>
      <c r="LLI559" s="152"/>
      <c r="LLJ559" s="152"/>
      <c r="LLK559" s="152"/>
      <c r="LLL559" s="152"/>
      <c r="LLM559" s="152"/>
      <c r="LLN559" s="152"/>
      <c r="LLO559" s="152"/>
      <c r="LLP559" s="152"/>
      <c r="LLQ559" s="152"/>
      <c r="LLR559" s="152"/>
      <c r="LLS559" s="152"/>
      <c r="LLT559" s="152"/>
      <c r="LLU559" s="152"/>
      <c r="LLV559" s="152"/>
      <c r="LLW559" s="152"/>
      <c r="LLX559" s="152"/>
      <c r="LLY559" s="152"/>
      <c r="LLZ559" s="152"/>
      <c r="LMA559" s="152"/>
      <c r="LMB559" s="152"/>
      <c r="LMC559" s="152"/>
      <c r="LMD559" s="152"/>
      <c r="LME559" s="152"/>
      <c r="LMF559" s="152"/>
      <c r="LMG559" s="152"/>
      <c r="LMH559" s="152"/>
      <c r="LMI559" s="152"/>
      <c r="LMJ559" s="152"/>
      <c r="LMK559" s="152"/>
      <c r="LML559" s="152"/>
      <c r="LMM559" s="152"/>
      <c r="LMN559" s="152"/>
      <c r="LMO559" s="152"/>
      <c r="LMP559" s="152"/>
      <c r="LMQ559" s="152"/>
      <c r="LMR559" s="152"/>
      <c r="LMS559" s="152"/>
      <c r="LMT559" s="152"/>
      <c r="LMU559" s="152"/>
      <c r="LMV559" s="152"/>
      <c r="LMW559" s="152"/>
      <c r="LMX559" s="152"/>
      <c r="LMY559" s="152"/>
      <c r="LMZ559" s="152"/>
      <c r="LNA559" s="152"/>
      <c r="LNB559" s="152"/>
      <c r="LNC559" s="152"/>
      <c r="LND559" s="152"/>
      <c r="LNE559" s="152"/>
      <c r="LNF559" s="152"/>
      <c r="LNG559" s="152"/>
      <c r="LNH559" s="152"/>
      <c r="LNI559" s="152"/>
      <c r="LNJ559" s="152"/>
      <c r="LNK559" s="152"/>
      <c r="LNL559" s="152"/>
      <c r="LNM559" s="152"/>
      <c r="LNN559" s="152"/>
      <c r="LNO559" s="152"/>
      <c r="LNP559" s="152"/>
      <c r="LNQ559" s="152"/>
      <c r="LNR559" s="152"/>
      <c r="LNS559" s="152"/>
      <c r="LNT559" s="152"/>
      <c r="LNU559" s="152"/>
      <c r="LNV559" s="152"/>
      <c r="LNW559" s="152"/>
      <c r="LNX559" s="152"/>
      <c r="LNY559" s="152"/>
      <c r="LNZ559" s="152"/>
      <c r="LOA559" s="152"/>
      <c r="LOB559" s="152"/>
      <c r="LOC559" s="152"/>
      <c r="LOD559" s="152"/>
      <c r="LOE559" s="152"/>
      <c r="LOF559" s="152"/>
      <c r="LOG559" s="152"/>
      <c r="LOH559" s="152"/>
      <c r="LOI559" s="152"/>
      <c r="LOJ559" s="152"/>
      <c r="LOK559" s="152"/>
      <c r="LOL559" s="152"/>
      <c r="LOM559" s="152"/>
      <c r="LON559" s="152"/>
      <c r="LOO559" s="152"/>
      <c r="LOP559" s="152"/>
      <c r="LOQ559" s="152"/>
      <c r="LOR559" s="152"/>
      <c r="LOS559" s="152"/>
      <c r="LOT559" s="152"/>
      <c r="LOU559" s="152"/>
      <c r="LOV559" s="152"/>
      <c r="LOW559" s="152"/>
      <c r="LOX559" s="152"/>
      <c r="LOY559" s="152"/>
      <c r="LOZ559" s="152"/>
      <c r="LPA559" s="152"/>
      <c r="LPB559" s="152"/>
      <c r="LPC559" s="152"/>
      <c r="LPD559" s="152"/>
      <c r="LPE559" s="152"/>
      <c r="LPF559" s="152"/>
      <c r="LPG559" s="152"/>
      <c r="LPH559" s="152"/>
      <c r="LPI559" s="152"/>
      <c r="LPJ559" s="152"/>
      <c r="LPK559" s="152"/>
      <c r="LPL559" s="152"/>
      <c r="LPM559" s="152"/>
      <c r="LPN559" s="152"/>
      <c r="LPO559" s="152"/>
      <c r="LPP559" s="152"/>
      <c r="LPQ559" s="152"/>
      <c r="LPR559" s="152"/>
      <c r="LPS559" s="152"/>
      <c r="LPT559" s="152"/>
      <c r="LPU559" s="152"/>
      <c r="LPV559" s="152"/>
      <c r="LPW559" s="152"/>
      <c r="LPX559" s="152"/>
      <c r="LPY559" s="152"/>
      <c r="LPZ559" s="152"/>
      <c r="LQA559" s="152"/>
      <c r="LQB559" s="152"/>
      <c r="LQC559" s="152"/>
      <c r="LQD559" s="152"/>
      <c r="LQE559" s="152"/>
      <c r="LQF559" s="152"/>
      <c r="LQG559" s="152"/>
      <c r="LQH559" s="152"/>
      <c r="LQI559" s="152"/>
      <c r="LQJ559" s="152"/>
      <c r="LQK559" s="152"/>
      <c r="LQL559" s="152"/>
      <c r="LQM559" s="152"/>
      <c r="LQN559" s="152"/>
      <c r="LQO559" s="152"/>
      <c r="LQP559" s="152"/>
      <c r="LQQ559" s="152"/>
      <c r="LQR559" s="152"/>
      <c r="LQS559" s="152"/>
      <c r="LQT559" s="152"/>
      <c r="LQU559" s="152"/>
      <c r="LQV559" s="152"/>
      <c r="LQW559" s="152"/>
      <c r="LQX559" s="152"/>
      <c r="LQY559" s="152"/>
      <c r="LQZ559" s="152"/>
      <c r="LRA559" s="152"/>
      <c r="LRB559" s="152"/>
      <c r="LRC559" s="152"/>
      <c r="LRD559" s="152"/>
      <c r="LRE559" s="152"/>
      <c r="LRF559" s="152"/>
      <c r="LRG559" s="152"/>
      <c r="LRH559" s="152"/>
      <c r="LRI559" s="152"/>
      <c r="LRJ559" s="152"/>
      <c r="LRK559" s="152"/>
      <c r="LRL559" s="152"/>
      <c r="LRM559" s="152"/>
      <c r="LRN559" s="152"/>
      <c r="LRO559" s="152"/>
      <c r="LRP559" s="152"/>
      <c r="LRQ559" s="152"/>
      <c r="LRR559" s="152"/>
      <c r="LRS559" s="152"/>
      <c r="LRT559" s="152"/>
      <c r="LRU559" s="152"/>
      <c r="LRV559" s="152"/>
      <c r="LRW559" s="152"/>
      <c r="LRX559" s="152"/>
      <c r="LRY559" s="152"/>
      <c r="LRZ559" s="152"/>
      <c r="LSA559" s="152"/>
      <c r="LSB559" s="152"/>
      <c r="LSC559" s="152"/>
      <c r="LSD559" s="152"/>
      <c r="LSE559" s="152"/>
      <c r="LSF559" s="152"/>
      <c r="LSG559" s="152"/>
      <c r="LSH559" s="152"/>
      <c r="LSI559" s="152"/>
      <c r="LSJ559" s="152"/>
      <c r="LSK559" s="152"/>
      <c r="LSL559" s="152"/>
      <c r="LSM559" s="152"/>
      <c r="LSN559" s="152"/>
      <c r="LSO559" s="152"/>
      <c r="LSP559" s="152"/>
      <c r="LSQ559" s="152"/>
      <c r="LSR559" s="152"/>
      <c r="LSS559" s="152"/>
      <c r="LST559" s="152"/>
      <c r="LSU559" s="152"/>
      <c r="LSV559" s="152"/>
      <c r="LSW559" s="152"/>
      <c r="LSX559" s="152"/>
      <c r="LSY559" s="152"/>
      <c r="LSZ559" s="152"/>
      <c r="LTA559" s="152"/>
      <c r="LTB559" s="152"/>
      <c r="LTC559" s="152"/>
      <c r="LTD559" s="152"/>
      <c r="LTE559" s="152"/>
      <c r="LTF559" s="152"/>
      <c r="LTG559" s="152"/>
      <c r="LTH559" s="152"/>
      <c r="LTI559" s="152"/>
      <c r="LTJ559" s="152"/>
      <c r="LTK559" s="152"/>
      <c r="LTL559" s="152"/>
      <c r="LTM559" s="152"/>
      <c r="LTN559" s="152"/>
      <c r="LTO559" s="152"/>
      <c r="LTP559" s="152"/>
      <c r="LTQ559" s="152"/>
      <c r="LTR559" s="152"/>
      <c r="LTS559" s="152"/>
      <c r="LTT559" s="152"/>
      <c r="LTU559" s="152"/>
      <c r="LTV559" s="152"/>
      <c r="LTW559" s="152"/>
      <c r="LTX559" s="152"/>
      <c r="LTY559" s="152"/>
      <c r="LTZ559" s="152"/>
      <c r="LUA559" s="152"/>
      <c r="LUB559" s="152"/>
      <c r="LUC559" s="152"/>
      <c r="LUD559" s="152"/>
      <c r="LUE559" s="152"/>
      <c r="LUF559" s="152"/>
      <c r="LUG559" s="152"/>
      <c r="LUH559" s="152"/>
      <c r="LUI559" s="152"/>
      <c r="LUJ559" s="152"/>
      <c r="LUK559" s="152"/>
      <c r="LUL559" s="152"/>
      <c r="LUM559" s="152"/>
      <c r="LUN559" s="152"/>
      <c r="LUO559" s="152"/>
      <c r="LUP559" s="152"/>
      <c r="LUQ559" s="152"/>
      <c r="LUR559" s="152"/>
      <c r="LUS559" s="152"/>
      <c r="LUT559" s="152"/>
      <c r="LUU559" s="152"/>
      <c r="LUV559" s="152"/>
      <c r="LUW559" s="152"/>
      <c r="LUX559" s="152"/>
      <c r="LUY559" s="152"/>
      <c r="LUZ559" s="152"/>
      <c r="LVA559" s="152"/>
      <c r="LVB559" s="152"/>
      <c r="LVC559" s="152"/>
      <c r="LVD559" s="152"/>
      <c r="LVE559" s="152"/>
      <c r="LVF559" s="152"/>
      <c r="LVG559" s="152"/>
      <c r="LVH559" s="152"/>
      <c r="LVI559" s="152"/>
      <c r="LVJ559" s="152"/>
      <c r="LVK559" s="152"/>
      <c r="LVL559" s="152"/>
      <c r="LVM559" s="152"/>
      <c r="LVN559" s="152"/>
      <c r="LVO559" s="152"/>
      <c r="LVP559" s="152"/>
      <c r="LVQ559" s="152"/>
      <c r="LVR559" s="152"/>
      <c r="LVS559" s="152"/>
      <c r="LVT559" s="152"/>
      <c r="LVU559" s="152"/>
      <c r="LVV559" s="152"/>
      <c r="LVW559" s="152"/>
      <c r="LVX559" s="152"/>
      <c r="LVY559" s="152"/>
      <c r="LVZ559" s="152"/>
      <c r="LWA559" s="152"/>
      <c r="LWB559" s="152"/>
      <c r="LWC559" s="152"/>
      <c r="LWD559" s="152"/>
      <c r="LWE559" s="152"/>
      <c r="LWF559" s="152"/>
      <c r="LWG559" s="152"/>
      <c r="LWH559" s="152"/>
      <c r="LWI559" s="152"/>
      <c r="LWJ559" s="152"/>
      <c r="LWK559" s="152"/>
      <c r="LWL559" s="152"/>
      <c r="LWM559" s="152"/>
      <c r="LWN559" s="152"/>
      <c r="LWO559" s="152"/>
      <c r="LWP559" s="152"/>
      <c r="LWQ559" s="152"/>
      <c r="LWR559" s="152"/>
      <c r="LWS559" s="152"/>
      <c r="LWT559" s="152"/>
      <c r="LWU559" s="152"/>
      <c r="LWV559" s="152"/>
      <c r="LWW559" s="152"/>
      <c r="LWX559" s="152"/>
      <c r="LWY559" s="152"/>
      <c r="LWZ559" s="152"/>
      <c r="LXA559" s="152"/>
      <c r="LXB559" s="152"/>
      <c r="LXC559" s="152"/>
      <c r="LXD559" s="152"/>
      <c r="LXE559" s="152"/>
      <c r="LXF559" s="152"/>
      <c r="LXG559" s="152"/>
      <c r="LXH559" s="152"/>
      <c r="LXI559" s="152"/>
      <c r="LXJ559" s="152"/>
      <c r="LXK559" s="152"/>
      <c r="LXL559" s="152"/>
      <c r="LXM559" s="152"/>
      <c r="LXN559" s="152"/>
      <c r="LXO559" s="152"/>
      <c r="LXP559" s="152"/>
      <c r="LXQ559" s="152"/>
      <c r="LXR559" s="152"/>
      <c r="LXS559" s="152"/>
      <c r="LXT559" s="152"/>
      <c r="LXU559" s="152"/>
      <c r="LXV559" s="152"/>
      <c r="LXW559" s="152"/>
      <c r="LXX559" s="152"/>
      <c r="LXY559" s="152"/>
      <c r="LXZ559" s="152"/>
      <c r="LYA559" s="152"/>
      <c r="LYB559" s="152"/>
      <c r="LYC559" s="152"/>
      <c r="LYD559" s="152"/>
      <c r="LYE559" s="152"/>
      <c r="LYF559" s="152"/>
      <c r="LYG559" s="152"/>
      <c r="LYH559" s="152"/>
      <c r="LYI559" s="152"/>
      <c r="LYJ559" s="152"/>
      <c r="LYK559" s="152"/>
      <c r="LYL559" s="152"/>
      <c r="LYM559" s="152"/>
      <c r="LYN559" s="152"/>
      <c r="LYO559" s="152"/>
      <c r="LYP559" s="152"/>
      <c r="LYQ559" s="152"/>
      <c r="LYR559" s="152"/>
      <c r="LYS559" s="152"/>
      <c r="LYT559" s="152"/>
      <c r="LYU559" s="152"/>
      <c r="LYV559" s="152"/>
      <c r="LYW559" s="152"/>
      <c r="LYX559" s="152"/>
      <c r="LYY559" s="152"/>
      <c r="LYZ559" s="152"/>
      <c r="LZA559" s="152"/>
      <c r="LZB559" s="152"/>
      <c r="LZC559" s="152"/>
      <c r="LZD559" s="152"/>
      <c r="LZE559" s="152"/>
      <c r="LZF559" s="152"/>
      <c r="LZG559" s="152"/>
      <c r="LZH559" s="152"/>
      <c r="LZI559" s="152"/>
      <c r="LZJ559" s="152"/>
      <c r="LZK559" s="152"/>
      <c r="LZL559" s="152"/>
      <c r="LZM559" s="152"/>
      <c r="LZN559" s="152"/>
      <c r="LZO559" s="152"/>
      <c r="LZP559" s="152"/>
      <c r="LZQ559" s="152"/>
      <c r="LZR559" s="152"/>
      <c r="LZS559" s="152"/>
      <c r="LZT559" s="152"/>
      <c r="LZU559" s="152"/>
      <c r="LZV559" s="152"/>
      <c r="LZW559" s="152"/>
      <c r="LZX559" s="152"/>
      <c r="LZY559" s="152"/>
      <c r="LZZ559" s="152"/>
      <c r="MAA559" s="152"/>
      <c r="MAB559" s="152"/>
      <c r="MAC559" s="152"/>
      <c r="MAD559" s="152"/>
      <c r="MAE559" s="152"/>
      <c r="MAF559" s="152"/>
      <c r="MAG559" s="152"/>
      <c r="MAH559" s="152"/>
      <c r="MAI559" s="152"/>
      <c r="MAJ559" s="152"/>
      <c r="MAK559" s="152"/>
      <c r="MAL559" s="152"/>
      <c r="MAM559" s="152"/>
      <c r="MAN559" s="152"/>
      <c r="MAO559" s="152"/>
      <c r="MAP559" s="152"/>
      <c r="MAQ559" s="152"/>
      <c r="MAR559" s="152"/>
      <c r="MAS559" s="152"/>
      <c r="MAT559" s="152"/>
      <c r="MAU559" s="152"/>
      <c r="MAV559" s="152"/>
      <c r="MAW559" s="152"/>
      <c r="MAX559" s="152"/>
      <c r="MAY559" s="152"/>
      <c r="MAZ559" s="152"/>
      <c r="MBA559" s="152"/>
      <c r="MBB559" s="152"/>
      <c r="MBC559" s="152"/>
      <c r="MBD559" s="152"/>
      <c r="MBE559" s="152"/>
      <c r="MBF559" s="152"/>
      <c r="MBG559" s="152"/>
      <c r="MBH559" s="152"/>
      <c r="MBI559" s="152"/>
      <c r="MBJ559" s="152"/>
      <c r="MBK559" s="152"/>
      <c r="MBL559" s="152"/>
      <c r="MBM559" s="152"/>
      <c r="MBN559" s="152"/>
      <c r="MBO559" s="152"/>
      <c r="MBP559" s="152"/>
      <c r="MBQ559" s="152"/>
      <c r="MBR559" s="152"/>
      <c r="MBS559" s="152"/>
      <c r="MBT559" s="152"/>
      <c r="MBU559" s="152"/>
      <c r="MBV559" s="152"/>
      <c r="MBW559" s="152"/>
      <c r="MBX559" s="152"/>
      <c r="MBY559" s="152"/>
      <c r="MBZ559" s="152"/>
      <c r="MCA559" s="152"/>
      <c r="MCB559" s="152"/>
      <c r="MCC559" s="152"/>
      <c r="MCD559" s="152"/>
      <c r="MCE559" s="152"/>
      <c r="MCF559" s="152"/>
      <c r="MCG559" s="152"/>
      <c r="MCH559" s="152"/>
      <c r="MCI559" s="152"/>
      <c r="MCJ559" s="152"/>
      <c r="MCK559" s="152"/>
      <c r="MCL559" s="152"/>
      <c r="MCM559" s="152"/>
      <c r="MCN559" s="152"/>
      <c r="MCO559" s="152"/>
      <c r="MCP559" s="152"/>
      <c r="MCQ559" s="152"/>
      <c r="MCR559" s="152"/>
      <c r="MCS559" s="152"/>
      <c r="MCT559" s="152"/>
      <c r="MCU559" s="152"/>
      <c r="MCV559" s="152"/>
      <c r="MCW559" s="152"/>
      <c r="MCX559" s="152"/>
      <c r="MCY559" s="152"/>
      <c r="MCZ559" s="152"/>
      <c r="MDA559" s="152"/>
      <c r="MDB559" s="152"/>
      <c r="MDC559" s="152"/>
      <c r="MDD559" s="152"/>
      <c r="MDE559" s="152"/>
      <c r="MDF559" s="152"/>
      <c r="MDG559" s="152"/>
      <c r="MDH559" s="152"/>
      <c r="MDI559" s="152"/>
      <c r="MDJ559" s="152"/>
      <c r="MDK559" s="152"/>
      <c r="MDL559" s="152"/>
      <c r="MDM559" s="152"/>
      <c r="MDN559" s="152"/>
      <c r="MDO559" s="152"/>
      <c r="MDP559" s="152"/>
      <c r="MDQ559" s="152"/>
      <c r="MDR559" s="152"/>
      <c r="MDS559" s="152"/>
      <c r="MDT559" s="152"/>
      <c r="MDU559" s="152"/>
      <c r="MDV559" s="152"/>
      <c r="MDW559" s="152"/>
      <c r="MDX559" s="152"/>
      <c r="MDY559" s="152"/>
      <c r="MDZ559" s="152"/>
      <c r="MEA559" s="152"/>
      <c r="MEB559" s="152"/>
      <c r="MEC559" s="152"/>
      <c r="MED559" s="152"/>
      <c r="MEE559" s="152"/>
      <c r="MEF559" s="152"/>
      <c r="MEG559" s="152"/>
      <c r="MEH559" s="152"/>
      <c r="MEI559" s="152"/>
      <c r="MEJ559" s="152"/>
      <c r="MEK559" s="152"/>
      <c r="MEL559" s="152"/>
      <c r="MEM559" s="152"/>
      <c r="MEN559" s="152"/>
      <c r="MEO559" s="152"/>
      <c r="MEP559" s="152"/>
      <c r="MEQ559" s="152"/>
      <c r="MER559" s="152"/>
      <c r="MES559" s="152"/>
      <c r="MET559" s="152"/>
      <c r="MEU559" s="152"/>
      <c r="MEV559" s="152"/>
      <c r="MEW559" s="152"/>
      <c r="MEX559" s="152"/>
      <c r="MEY559" s="152"/>
      <c r="MEZ559" s="152"/>
      <c r="MFA559" s="152"/>
      <c r="MFB559" s="152"/>
      <c r="MFC559" s="152"/>
      <c r="MFD559" s="152"/>
      <c r="MFE559" s="152"/>
      <c r="MFF559" s="152"/>
      <c r="MFG559" s="152"/>
      <c r="MFH559" s="152"/>
      <c r="MFI559" s="152"/>
      <c r="MFJ559" s="152"/>
      <c r="MFK559" s="152"/>
      <c r="MFL559" s="152"/>
      <c r="MFM559" s="152"/>
      <c r="MFN559" s="152"/>
      <c r="MFO559" s="152"/>
      <c r="MFP559" s="152"/>
      <c r="MFQ559" s="152"/>
      <c r="MFR559" s="152"/>
      <c r="MFS559" s="152"/>
      <c r="MFT559" s="152"/>
      <c r="MFU559" s="152"/>
      <c r="MFV559" s="152"/>
      <c r="MFW559" s="152"/>
      <c r="MFX559" s="152"/>
      <c r="MFY559" s="152"/>
      <c r="MFZ559" s="152"/>
      <c r="MGA559" s="152"/>
      <c r="MGB559" s="152"/>
      <c r="MGC559" s="152"/>
      <c r="MGD559" s="152"/>
      <c r="MGE559" s="152"/>
      <c r="MGF559" s="152"/>
      <c r="MGG559" s="152"/>
      <c r="MGH559" s="152"/>
      <c r="MGI559" s="152"/>
      <c r="MGJ559" s="152"/>
      <c r="MGK559" s="152"/>
      <c r="MGL559" s="152"/>
      <c r="MGM559" s="152"/>
      <c r="MGN559" s="152"/>
      <c r="MGO559" s="152"/>
      <c r="MGP559" s="152"/>
      <c r="MGQ559" s="152"/>
      <c r="MGR559" s="152"/>
      <c r="MGS559" s="152"/>
      <c r="MGT559" s="152"/>
      <c r="MGU559" s="152"/>
      <c r="MGV559" s="152"/>
      <c r="MGW559" s="152"/>
      <c r="MGX559" s="152"/>
      <c r="MGY559" s="152"/>
      <c r="MGZ559" s="152"/>
      <c r="MHA559" s="152"/>
      <c r="MHB559" s="152"/>
      <c r="MHC559" s="152"/>
      <c r="MHD559" s="152"/>
      <c r="MHE559" s="152"/>
      <c r="MHF559" s="152"/>
      <c r="MHG559" s="152"/>
      <c r="MHH559" s="152"/>
      <c r="MHI559" s="152"/>
      <c r="MHJ559" s="152"/>
      <c r="MHK559" s="152"/>
      <c r="MHL559" s="152"/>
      <c r="MHM559" s="152"/>
      <c r="MHN559" s="152"/>
      <c r="MHO559" s="152"/>
      <c r="MHP559" s="152"/>
      <c r="MHQ559" s="152"/>
      <c r="MHR559" s="152"/>
      <c r="MHS559" s="152"/>
      <c r="MHT559" s="152"/>
      <c r="MHU559" s="152"/>
      <c r="MHV559" s="152"/>
      <c r="MHW559" s="152"/>
      <c r="MHX559" s="152"/>
      <c r="MHY559" s="152"/>
      <c r="MHZ559" s="152"/>
      <c r="MIA559" s="152"/>
      <c r="MIB559" s="152"/>
      <c r="MIC559" s="152"/>
      <c r="MID559" s="152"/>
      <c r="MIE559" s="152"/>
      <c r="MIF559" s="152"/>
      <c r="MIG559" s="152"/>
      <c r="MIH559" s="152"/>
      <c r="MII559" s="152"/>
      <c r="MIJ559" s="152"/>
      <c r="MIK559" s="152"/>
      <c r="MIL559" s="152"/>
      <c r="MIM559" s="152"/>
      <c r="MIN559" s="152"/>
      <c r="MIO559" s="152"/>
      <c r="MIP559" s="152"/>
      <c r="MIQ559" s="152"/>
      <c r="MIR559" s="152"/>
      <c r="MIS559" s="152"/>
      <c r="MIT559" s="152"/>
      <c r="MIU559" s="152"/>
      <c r="MIV559" s="152"/>
      <c r="MIW559" s="152"/>
      <c r="MIX559" s="152"/>
      <c r="MIY559" s="152"/>
      <c r="MIZ559" s="152"/>
      <c r="MJA559" s="152"/>
      <c r="MJB559" s="152"/>
      <c r="MJC559" s="152"/>
      <c r="MJD559" s="152"/>
      <c r="MJE559" s="152"/>
      <c r="MJF559" s="152"/>
      <c r="MJG559" s="152"/>
      <c r="MJH559" s="152"/>
      <c r="MJI559" s="152"/>
      <c r="MJJ559" s="152"/>
      <c r="MJK559" s="152"/>
      <c r="MJL559" s="152"/>
      <c r="MJM559" s="152"/>
      <c r="MJN559" s="152"/>
      <c r="MJO559" s="152"/>
      <c r="MJP559" s="152"/>
      <c r="MJQ559" s="152"/>
      <c r="MJR559" s="152"/>
      <c r="MJS559" s="152"/>
      <c r="MJT559" s="152"/>
      <c r="MJU559" s="152"/>
      <c r="MJV559" s="152"/>
      <c r="MJW559" s="152"/>
      <c r="MJX559" s="152"/>
      <c r="MJY559" s="152"/>
      <c r="MJZ559" s="152"/>
      <c r="MKA559" s="152"/>
      <c r="MKB559" s="152"/>
      <c r="MKC559" s="152"/>
      <c r="MKD559" s="152"/>
      <c r="MKE559" s="152"/>
      <c r="MKF559" s="152"/>
      <c r="MKG559" s="152"/>
      <c r="MKH559" s="152"/>
      <c r="MKI559" s="152"/>
      <c r="MKJ559" s="152"/>
      <c r="MKK559" s="152"/>
      <c r="MKL559" s="152"/>
      <c r="MKM559" s="152"/>
      <c r="MKN559" s="152"/>
      <c r="MKO559" s="152"/>
      <c r="MKP559" s="152"/>
      <c r="MKQ559" s="152"/>
      <c r="MKR559" s="152"/>
      <c r="MKS559" s="152"/>
      <c r="MKT559" s="152"/>
      <c r="MKU559" s="152"/>
      <c r="MKV559" s="152"/>
      <c r="MKW559" s="152"/>
      <c r="MKX559" s="152"/>
      <c r="MKY559" s="152"/>
      <c r="MKZ559" s="152"/>
      <c r="MLA559" s="152"/>
      <c r="MLB559" s="152"/>
      <c r="MLC559" s="152"/>
      <c r="MLD559" s="152"/>
      <c r="MLE559" s="152"/>
      <c r="MLF559" s="152"/>
      <c r="MLG559" s="152"/>
      <c r="MLH559" s="152"/>
      <c r="MLI559" s="152"/>
      <c r="MLJ559" s="152"/>
      <c r="MLK559" s="152"/>
      <c r="MLL559" s="152"/>
      <c r="MLM559" s="152"/>
      <c r="MLN559" s="152"/>
      <c r="MLO559" s="152"/>
      <c r="MLP559" s="152"/>
      <c r="MLQ559" s="152"/>
      <c r="MLR559" s="152"/>
      <c r="MLS559" s="152"/>
      <c r="MLT559" s="152"/>
      <c r="MLU559" s="152"/>
      <c r="MLV559" s="152"/>
      <c r="MLW559" s="152"/>
      <c r="MLX559" s="152"/>
      <c r="MLY559" s="152"/>
      <c r="MLZ559" s="152"/>
      <c r="MMA559" s="152"/>
      <c r="MMB559" s="152"/>
      <c r="MMC559" s="152"/>
      <c r="MMD559" s="152"/>
      <c r="MME559" s="152"/>
      <c r="MMF559" s="152"/>
      <c r="MMG559" s="152"/>
      <c r="MMH559" s="152"/>
      <c r="MMI559" s="152"/>
      <c r="MMJ559" s="152"/>
      <c r="MMK559" s="152"/>
      <c r="MML559" s="152"/>
      <c r="MMM559" s="152"/>
      <c r="MMN559" s="152"/>
      <c r="MMO559" s="152"/>
      <c r="MMP559" s="152"/>
      <c r="MMQ559" s="152"/>
      <c r="MMR559" s="152"/>
      <c r="MMS559" s="152"/>
      <c r="MMT559" s="152"/>
      <c r="MMU559" s="152"/>
      <c r="MMV559" s="152"/>
      <c r="MMW559" s="152"/>
      <c r="MMX559" s="152"/>
      <c r="MMY559" s="152"/>
      <c r="MMZ559" s="152"/>
      <c r="MNA559" s="152"/>
      <c r="MNB559" s="152"/>
      <c r="MNC559" s="152"/>
      <c r="MND559" s="152"/>
      <c r="MNE559" s="152"/>
      <c r="MNF559" s="152"/>
      <c r="MNG559" s="152"/>
      <c r="MNH559" s="152"/>
      <c r="MNI559" s="152"/>
      <c r="MNJ559" s="152"/>
      <c r="MNK559" s="152"/>
      <c r="MNL559" s="152"/>
      <c r="MNM559" s="152"/>
      <c r="MNN559" s="152"/>
      <c r="MNO559" s="152"/>
      <c r="MNP559" s="152"/>
      <c r="MNQ559" s="152"/>
      <c r="MNR559" s="152"/>
      <c r="MNS559" s="152"/>
      <c r="MNT559" s="152"/>
      <c r="MNU559" s="152"/>
      <c r="MNV559" s="152"/>
      <c r="MNW559" s="152"/>
      <c r="MNX559" s="152"/>
      <c r="MNY559" s="152"/>
      <c r="MNZ559" s="152"/>
      <c r="MOA559" s="152"/>
      <c r="MOB559" s="152"/>
      <c r="MOC559" s="152"/>
      <c r="MOD559" s="152"/>
      <c r="MOE559" s="152"/>
      <c r="MOF559" s="152"/>
      <c r="MOG559" s="152"/>
      <c r="MOH559" s="152"/>
      <c r="MOI559" s="152"/>
      <c r="MOJ559" s="152"/>
      <c r="MOK559" s="152"/>
      <c r="MOL559" s="152"/>
      <c r="MOM559" s="152"/>
      <c r="MON559" s="152"/>
      <c r="MOO559" s="152"/>
      <c r="MOP559" s="152"/>
      <c r="MOQ559" s="152"/>
      <c r="MOR559" s="152"/>
      <c r="MOS559" s="152"/>
      <c r="MOT559" s="152"/>
      <c r="MOU559" s="152"/>
      <c r="MOV559" s="152"/>
      <c r="MOW559" s="152"/>
      <c r="MOX559" s="152"/>
      <c r="MOY559" s="152"/>
      <c r="MOZ559" s="152"/>
      <c r="MPA559" s="152"/>
      <c r="MPB559" s="152"/>
      <c r="MPC559" s="152"/>
      <c r="MPD559" s="152"/>
      <c r="MPE559" s="152"/>
      <c r="MPF559" s="152"/>
      <c r="MPG559" s="152"/>
      <c r="MPH559" s="152"/>
      <c r="MPI559" s="152"/>
      <c r="MPJ559" s="152"/>
      <c r="MPK559" s="152"/>
      <c r="MPL559" s="152"/>
      <c r="MPM559" s="152"/>
      <c r="MPN559" s="152"/>
      <c r="MPO559" s="152"/>
      <c r="MPP559" s="152"/>
      <c r="MPQ559" s="152"/>
      <c r="MPR559" s="152"/>
      <c r="MPS559" s="152"/>
      <c r="MPT559" s="152"/>
      <c r="MPU559" s="152"/>
      <c r="MPV559" s="152"/>
      <c r="MPW559" s="152"/>
      <c r="MPX559" s="152"/>
      <c r="MPY559" s="152"/>
      <c r="MPZ559" s="152"/>
      <c r="MQA559" s="152"/>
      <c r="MQB559" s="152"/>
      <c r="MQC559" s="152"/>
      <c r="MQD559" s="152"/>
      <c r="MQE559" s="152"/>
      <c r="MQF559" s="152"/>
      <c r="MQG559" s="152"/>
      <c r="MQH559" s="152"/>
      <c r="MQI559" s="152"/>
      <c r="MQJ559" s="152"/>
      <c r="MQK559" s="152"/>
      <c r="MQL559" s="152"/>
      <c r="MQM559" s="152"/>
      <c r="MQN559" s="152"/>
      <c r="MQO559" s="152"/>
      <c r="MQP559" s="152"/>
      <c r="MQQ559" s="152"/>
      <c r="MQR559" s="152"/>
      <c r="MQS559" s="152"/>
      <c r="MQT559" s="152"/>
      <c r="MQU559" s="152"/>
      <c r="MQV559" s="152"/>
      <c r="MQW559" s="152"/>
      <c r="MQX559" s="152"/>
      <c r="MQY559" s="152"/>
      <c r="MQZ559" s="152"/>
      <c r="MRA559" s="152"/>
      <c r="MRB559" s="152"/>
      <c r="MRC559" s="152"/>
      <c r="MRD559" s="152"/>
      <c r="MRE559" s="152"/>
      <c r="MRF559" s="152"/>
      <c r="MRG559" s="152"/>
      <c r="MRH559" s="152"/>
      <c r="MRI559" s="152"/>
      <c r="MRJ559" s="152"/>
      <c r="MRK559" s="152"/>
      <c r="MRL559" s="152"/>
      <c r="MRM559" s="152"/>
      <c r="MRN559" s="152"/>
      <c r="MRO559" s="152"/>
      <c r="MRP559" s="152"/>
      <c r="MRQ559" s="152"/>
      <c r="MRR559" s="152"/>
      <c r="MRS559" s="152"/>
      <c r="MRT559" s="152"/>
      <c r="MRU559" s="152"/>
      <c r="MRV559" s="152"/>
      <c r="MRW559" s="152"/>
      <c r="MRX559" s="152"/>
      <c r="MRY559" s="152"/>
      <c r="MRZ559" s="152"/>
      <c r="MSA559" s="152"/>
      <c r="MSB559" s="152"/>
      <c r="MSC559" s="152"/>
      <c r="MSD559" s="152"/>
      <c r="MSE559" s="152"/>
      <c r="MSF559" s="152"/>
      <c r="MSG559" s="152"/>
      <c r="MSH559" s="152"/>
      <c r="MSI559" s="152"/>
      <c r="MSJ559" s="152"/>
      <c r="MSK559" s="152"/>
      <c r="MSL559" s="152"/>
      <c r="MSM559" s="152"/>
      <c r="MSN559" s="152"/>
      <c r="MSO559" s="152"/>
      <c r="MSP559" s="152"/>
      <c r="MSQ559" s="152"/>
      <c r="MSR559" s="152"/>
      <c r="MSS559" s="152"/>
      <c r="MST559" s="152"/>
      <c r="MSU559" s="152"/>
      <c r="MSV559" s="152"/>
      <c r="MSW559" s="152"/>
      <c r="MSX559" s="152"/>
      <c r="MSY559" s="152"/>
      <c r="MSZ559" s="152"/>
      <c r="MTA559" s="152"/>
      <c r="MTB559" s="152"/>
      <c r="MTC559" s="152"/>
      <c r="MTD559" s="152"/>
      <c r="MTE559" s="152"/>
      <c r="MTF559" s="152"/>
      <c r="MTG559" s="152"/>
      <c r="MTH559" s="152"/>
      <c r="MTI559" s="152"/>
      <c r="MTJ559" s="152"/>
      <c r="MTK559" s="152"/>
      <c r="MTL559" s="152"/>
      <c r="MTM559" s="152"/>
      <c r="MTN559" s="152"/>
      <c r="MTO559" s="152"/>
      <c r="MTP559" s="152"/>
      <c r="MTQ559" s="152"/>
      <c r="MTR559" s="152"/>
      <c r="MTS559" s="152"/>
      <c r="MTT559" s="152"/>
      <c r="MTU559" s="152"/>
      <c r="MTV559" s="152"/>
      <c r="MTW559" s="152"/>
      <c r="MTX559" s="152"/>
      <c r="MTY559" s="152"/>
      <c r="MTZ559" s="152"/>
      <c r="MUA559" s="152"/>
      <c r="MUB559" s="152"/>
      <c r="MUC559" s="152"/>
      <c r="MUD559" s="152"/>
      <c r="MUE559" s="152"/>
      <c r="MUF559" s="152"/>
      <c r="MUG559" s="152"/>
      <c r="MUH559" s="152"/>
      <c r="MUI559" s="152"/>
      <c r="MUJ559" s="152"/>
      <c r="MUK559" s="152"/>
      <c r="MUL559" s="152"/>
      <c r="MUM559" s="152"/>
      <c r="MUN559" s="152"/>
      <c r="MUO559" s="152"/>
      <c r="MUP559" s="152"/>
      <c r="MUQ559" s="152"/>
      <c r="MUR559" s="152"/>
      <c r="MUS559" s="152"/>
      <c r="MUT559" s="152"/>
      <c r="MUU559" s="152"/>
      <c r="MUV559" s="152"/>
      <c r="MUW559" s="152"/>
      <c r="MUX559" s="152"/>
      <c r="MUY559" s="152"/>
      <c r="MUZ559" s="152"/>
      <c r="MVA559" s="152"/>
      <c r="MVB559" s="152"/>
      <c r="MVC559" s="152"/>
      <c r="MVD559" s="152"/>
      <c r="MVE559" s="152"/>
      <c r="MVF559" s="152"/>
      <c r="MVG559" s="152"/>
      <c r="MVH559" s="152"/>
      <c r="MVI559" s="152"/>
      <c r="MVJ559" s="152"/>
      <c r="MVK559" s="152"/>
      <c r="MVL559" s="152"/>
      <c r="MVM559" s="152"/>
      <c r="MVN559" s="152"/>
      <c r="MVO559" s="152"/>
      <c r="MVP559" s="152"/>
      <c r="MVQ559" s="152"/>
      <c r="MVR559" s="152"/>
      <c r="MVS559" s="152"/>
      <c r="MVT559" s="152"/>
      <c r="MVU559" s="152"/>
      <c r="MVV559" s="152"/>
      <c r="MVW559" s="152"/>
      <c r="MVX559" s="152"/>
      <c r="MVY559" s="152"/>
      <c r="MVZ559" s="152"/>
      <c r="MWA559" s="152"/>
      <c r="MWB559" s="152"/>
      <c r="MWC559" s="152"/>
      <c r="MWD559" s="152"/>
      <c r="MWE559" s="152"/>
      <c r="MWF559" s="152"/>
      <c r="MWG559" s="152"/>
      <c r="MWH559" s="152"/>
      <c r="MWI559" s="152"/>
      <c r="MWJ559" s="152"/>
      <c r="MWK559" s="152"/>
      <c r="MWL559" s="152"/>
      <c r="MWM559" s="152"/>
      <c r="MWN559" s="152"/>
      <c r="MWO559" s="152"/>
      <c r="MWP559" s="152"/>
      <c r="MWQ559" s="152"/>
      <c r="MWR559" s="152"/>
      <c r="MWS559" s="152"/>
      <c r="MWT559" s="152"/>
      <c r="MWU559" s="152"/>
      <c r="MWV559" s="152"/>
      <c r="MWW559" s="152"/>
      <c r="MWX559" s="152"/>
      <c r="MWY559" s="152"/>
      <c r="MWZ559" s="152"/>
      <c r="MXA559" s="152"/>
      <c r="MXB559" s="152"/>
      <c r="MXC559" s="152"/>
      <c r="MXD559" s="152"/>
      <c r="MXE559" s="152"/>
      <c r="MXF559" s="152"/>
      <c r="MXG559" s="152"/>
      <c r="MXH559" s="152"/>
      <c r="MXI559" s="152"/>
      <c r="MXJ559" s="152"/>
      <c r="MXK559" s="152"/>
      <c r="MXL559" s="152"/>
      <c r="MXM559" s="152"/>
      <c r="MXN559" s="152"/>
      <c r="MXO559" s="152"/>
      <c r="MXP559" s="152"/>
      <c r="MXQ559" s="152"/>
      <c r="MXR559" s="152"/>
      <c r="MXS559" s="152"/>
      <c r="MXT559" s="152"/>
      <c r="MXU559" s="152"/>
      <c r="MXV559" s="152"/>
      <c r="MXW559" s="152"/>
      <c r="MXX559" s="152"/>
      <c r="MXY559" s="152"/>
      <c r="MXZ559" s="152"/>
      <c r="MYA559" s="152"/>
      <c r="MYB559" s="152"/>
      <c r="MYC559" s="152"/>
      <c r="MYD559" s="152"/>
      <c r="MYE559" s="152"/>
      <c r="MYF559" s="152"/>
      <c r="MYG559" s="152"/>
      <c r="MYH559" s="152"/>
      <c r="MYI559" s="152"/>
      <c r="MYJ559" s="152"/>
      <c r="MYK559" s="152"/>
      <c r="MYL559" s="152"/>
      <c r="MYM559" s="152"/>
      <c r="MYN559" s="152"/>
      <c r="MYO559" s="152"/>
      <c r="MYP559" s="152"/>
      <c r="MYQ559" s="152"/>
      <c r="MYR559" s="152"/>
      <c r="MYS559" s="152"/>
      <c r="MYT559" s="152"/>
      <c r="MYU559" s="152"/>
      <c r="MYV559" s="152"/>
      <c r="MYW559" s="152"/>
      <c r="MYX559" s="152"/>
      <c r="MYY559" s="152"/>
      <c r="MYZ559" s="152"/>
      <c r="MZA559" s="152"/>
      <c r="MZB559" s="152"/>
      <c r="MZC559" s="152"/>
      <c r="MZD559" s="152"/>
      <c r="MZE559" s="152"/>
      <c r="MZF559" s="152"/>
      <c r="MZG559" s="152"/>
      <c r="MZH559" s="152"/>
      <c r="MZI559" s="152"/>
      <c r="MZJ559" s="152"/>
      <c r="MZK559" s="152"/>
      <c r="MZL559" s="152"/>
      <c r="MZM559" s="152"/>
      <c r="MZN559" s="152"/>
      <c r="MZO559" s="152"/>
      <c r="MZP559" s="152"/>
      <c r="MZQ559" s="152"/>
      <c r="MZR559" s="152"/>
      <c r="MZS559" s="152"/>
      <c r="MZT559" s="152"/>
      <c r="MZU559" s="152"/>
      <c r="MZV559" s="152"/>
      <c r="MZW559" s="152"/>
      <c r="MZX559" s="152"/>
      <c r="MZY559" s="152"/>
      <c r="MZZ559" s="152"/>
      <c r="NAA559" s="152"/>
      <c r="NAB559" s="152"/>
      <c r="NAC559" s="152"/>
      <c r="NAD559" s="152"/>
      <c r="NAE559" s="152"/>
      <c r="NAF559" s="152"/>
      <c r="NAG559" s="152"/>
      <c r="NAH559" s="152"/>
      <c r="NAI559" s="152"/>
      <c r="NAJ559" s="152"/>
      <c r="NAK559" s="152"/>
      <c r="NAL559" s="152"/>
      <c r="NAM559" s="152"/>
      <c r="NAN559" s="152"/>
      <c r="NAO559" s="152"/>
      <c r="NAP559" s="152"/>
      <c r="NAQ559" s="152"/>
      <c r="NAR559" s="152"/>
      <c r="NAS559" s="152"/>
      <c r="NAT559" s="152"/>
      <c r="NAU559" s="152"/>
      <c r="NAV559" s="152"/>
      <c r="NAW559" s="152"/>
      <c r="NAX559" s="152"/>
      <c r="NAY559" s="152"/>
      <c r="NAZ559" s="152"/>
      <c r="NBA559" s="152"/>
      <c r="NBB559" s="152"/>
      <c r="NBC559" s="152"/>
      <c r="NBD559" s="152"/>
      <c r="NBE559" s="152"/>
      <c r="NBF559" s="152"/>
      <c r="NBG559" s="152"/>
      <c r="NBH559" s="152"/>
      <c r="NBI559" s="152"/>
      <c r="NBJ559" s="152"/>
      <c r="NBK559" s="152"/>
      <c r="NBL559" s="152"/>
      <c r="NBM559" s="152"/>
      <c r="NBN559" s="152"/>
      <c r="NBO559" s="152"/>
      <c r="NBP559" s="152"/>
      <c r="NBQ559" s="152"/>
      <c r="NBR559" s="152"/>
      <c r="NBS559" s="152"/>
      <c r="NBT559" s="152"/>
      <c r="NBU559" s="152"/>
      <c r="NBV559" s="152"/>
      <c r="NBW559" s="152"/>
      <c r="NBX559" s="152"/>
      <c r="NBY559" s="152"/>
      <c r="NBZ559" s="152"/>
      <c r="NCA559" s="152"/>
      <c r="NCB559" s="152"/>
      <c r="NCC559" s="152"/>
      <c r="NCD559" s="152"/>
      <c r="NCE559" s="152"/>
      <c r="NCF559" s="152"/>
      <c r="NCG559" s="152"/>
      <c r="NCH559" s="152"/>
      <c r="NCI559" s="152"/>
      <c r="NCJ559" s="152"/>
      <c r="NCK559" s="152"/>
      <c r="NCL559" s="152"/>
      <c r="NCM559" s="152"/>
      <c r="NCN559" s="152"/>
      <c r="NCO559" s="152"/>
      <c r="NCP559" s="152"/>
      <c r="NCQ559" s="152"/>
      <c r="NCR559" s="152"/>
      <c r="NCS559" s="152"/>
      <c r="NCT559" s="152"/>
      <c r="NCU559" s="152"/>
      <c r="NCV559" s="152"/>
      <c r="NCW559" s="152"/>
      <c r="NCX559" s="152"/>
      <c r="NCY559" s="152"/>
      <c r="NCZ559" s="152"/>
      <c r="NDA559" s="152"/>
      <c r="NDB559" s="152"/>
      <c r="NDC559" s="152"/>
      <c r="NDD559" s="152"/>
      <c r="NDE559" s="152"/>
      <c r="NDF559" s="152"/>
      <c r="NDG559" s="152"/>
      <c r="NDH559" s="152"/>
      <c r="NDI559" s="152"/>
      <c r="NDJ559" s="152"/>
      <c r="NDK559" s="152"/>
      <c r="NDL559" s="152"/>
      <c r="NDM559" s="152"/>
      <c r="NDN559" s="152"/>
      <c r="NDO559" s="152"/>
      <c r="NDP559" s="152"/>
      <c r="NDQ559" s="152"/>
      <c r="NDR559" s="152"/>
      <c r="NDS559" s="152"/>
      <c r="NDT559" s="152"/>
      <c r="NDU559" s="152"/>
      <c r="NDV559" s="152"/>
      <c r="NDW559" s="152"/>
      <c r="NDX559" s="152"/>
      <c r="NDY559" s="152"/>
      <c r="NDZ559" s="152"/>
      <c r="NEA559" s="152"/>
      <c r="NEB559" s="152"/>
      <c r="NEC559" s="152"/>
      <c r="NED559" s="152"/>
      <c r="NEE559" s="152"/>
      <c r="NEF559" s="152"/>
      <c r="NEG559" s="152"/>
      <c r="NEH559" s="152"/>
      <c r="NEI559" s="152"/>
      <c r="NEJ559" s="152"/>
      <c r="NEK559" s="152"/>
      <c r="NEL559" s="152"/>
      <c r="NEM559" s="152"/>
      <c r="NEN559" s="152"/>
      <c r="NEO559" s="152"/>
      <c r="NEP559" s="152"/>
      <c r="NEQ559" s="152"/>
      <c r="NER559" s="152"/>
      <c r="NES559" s="152"/>
      <c r="NET559" s="152"/>
      <c r="NEU559" s="152"/>
      <c r="NEV559" s="152"/>
      <c r="NEW559" s="152"/>
      <c r="NEX559" s="152"/>
      <c r="NEY559" s="152"/>
      <c r="NEZ559" s="152"/>
      <c r="NFA559" s="152"/>
      <c r="NFB559" s="152"/>
      <c r="NFC559" s="152"/>
      <c r="NFD559" s="152"/>
      <c r="NFE559" s="152"/>
      <c r="NFF559" s="152"/>
      <c r="NFG559" s="152"/>
      <c r="NFH559" s="152"/>
      <c r="NFI559" s="152"/>
      <c r="NFJ559" s="152"/>
      <c r="NFK559" s="152"/>
      <c r="NFL559" s="152"/>
      <c r="NFM559" s="152"/>
      <c r="NFN559" s="152"/>
      <c r="NFO559" s="152"/>
      <c r="NFP559" s="152"/>
      <c r="NFQ559" s="152"/>
      <c r="NFR559" s="152"/>
      <c r="NFS559" s="152"/>
      <c r="NFT559" s="152"/>
      <c r="NFU559" s="152"/>
      <c r="NFV559" s="152"/>
      <c r="NFW559" s="152"/>
      <c r="NFX559" s="152"/>
      <c r="NFY559" s="152"/>
      <c r="NFZ559" s="152"/>
      <c r="NGA559" s="152"/>
      <c r="NGB559" s="152"/>
      <c r="NGC559" s="152"/>
      <c r="NGD559" s="152"/>
      <c r="NGE559" s="152"/>
      <c r="NGF559" s="152"/>
      <c r="NGG559" s="152"/>
      <c r="NGH559" s="152"/>
      <c r="NGI559" s="152"/>
      <c r="NGJ559" s="152"/>
      <c r="NGK559" s="152"/>
      <c r="NGL559" s="152"/>
      <c r="NGM559" s="152"/>
      <c r="NGN559" s="152"/>
      <c r="NGO559" s="152"/>
      <c r="NGP559" s="152"/>
      <c r="NGQ559" s="152"/>
      <c r="NGR559" s="152"/>
      <c r="NGS559" s="152"/>
      <c r="NGT559" s="152"/>
      <c r="NGU559" s="152"/>
      <c r="NGV559" s="152"/>
      <c r="NGW559" s="152"/>
      <c r="NGX559" s="152"/>
      <c r="NGY559" s="152"/>
      <c r="NGZ559" s="152"/>
      <c r="NHA559" s="152"/>
      <c r="NHB559" s="152"/>
      <c r="NHC559" s="152"/>
      <c r="NHD559" s="152"/>
      <c r="NHE559" s="152"/>
      <c r="NHF559" s="152"/>
      <c r="NHG559" s="152"/>
      <c r="NHH559" s="152"/>
      <c r="NHI559" s="152"/>
      <c r="NHJ559" s="152"/>
      <c r="NHK559" s="152"/>
      <c r="NHL559" s="152"/>
      <c r="NHM559" s="152"/>
      <c r="NHN559" s="152"/>
      <c r="NHO559" s="152"/>
      <c r="NHP559" s="152"/>
      <c r="NHQ559" s="152"/>
      <c r="NHR559" s="152"/>
      <c r="NHS559" s="152"/>
      <c r="NHT559" s="152"/>
      <c r="NHU559" s="152"/>
      <c r="NHV559" s="152"/>
      <c r="NHW559" s="152"/>
      <c r="NHX559" s="152"/>
      <c r="NHY559" s="152"/>
      <c r="NHZ559" s="152"/>
      <c r="NIA559" s="152"/>
      <c r="NIB559" s="152"/>
      <c r="NIC559" s="152"/>
      <c r="NID559" s="152"/>
      <c r="NIE559" s="152"/>
      <c r="NIF559" s="152"/>
      <c r="NIG559" s="152"/>
      <c r="NIH559" s="152"/>
      <c r="NII559" s="152"/>
      <c r="NIJ559" s="152"/>
      <c r="NIK559" s="152"/>
      <c r="NIL559" s="152"/>
      <c r="NIM559" s="152"/>
      <c r="NIN559" s="152"/>
      <c r="NIO559" s="152"/>
      <c r="NIP559" s="152"/>
      <c r="NIQ559" s="152"/>
      <c r="NIR559" s="152"/>
      <c r="NIS559" s="152"/>
      <c r="NIT559" s="152"/>
      <c r="NIU559" s="152"/>
      <c r="NIV559" s="152"/>
      <c r="NIW559" s="152"/>
      <c r="NIX559" s="152"/>
      <c r="NIY559" s="152"/>
      <c r="NIZ559" s="152"/>
      <c r="NJA559" s="152"/>
      <c r="NJB559" s="152"/>
      <c r="NJC559" s="152"/>
      <c r="NJD559" s="152"/>
      <c r="NJE559" s="152"/>
      <c r="NJF559" s="152"/>
      <c r="NJG559" s="152"/>
      <c r="NJH559" s="152"/>
      <c r="NJI559" s="152"/>
      <c r="NJJ559" s="152"/>
      <c r="NJK559" s="152"/>
      <c r="NJL559" s="152"/>
      <c r="NJM559" s="152"/>
      <c r="NJN559" s="152"/>
      <c r="NJO559" s="152"/>
      <c r="NJP559" s="152"/>
      <c r="NJQ559" s="152"/>
      <c r="NJR559" s="152"/>
      <c r="NJS559" s="152"/>
      <c r="NJT559" s="152"/>
      <c r="NJU559" s="152"/>
      <c r="NJV559" s="152"/>
      <c r="NJW559" s="152"/>
      <c r="NJX559" s="152"/>
      <c r="NJY559" s="152"/>
      <c r="NJZ559" s="152"/>
      <c r="NKA559" s="152"/>
      <c r="NKB559" s="152"/>
      <c r="NKC559" s="152"/>
      <c r="NKD559" s="152"/>
      <c r="NKE559" s="152"/>
      <c r="NKF559" s="152"/>
      <c r="NKG559" s="152"/>
      <c r="NKH559" s="152"/>
      <c r="NKI559" s="152"/>
      <c r="NKJ559" s="152"/>
      <c r="NKK559" s="152"/>
      <c r="NKL559" s="152"/>
      <c r="NKM559" s="152"/>
      <c r="NKN559" s="152"/>
      <c r="NKO559" s="152"/>
      <c r="NKP559" s="152"/>
      <c r="NKQ559" s="152"/>
      <c r="NKR559" s="152"/>
      <c r="NKS559" s="152"/>
      <c r="NKT559" s="152"/>
      <c r="NKU559" s="152"/>
      <c r="NKV559" s="152"/>
      <c r="NKW559" s="152"/>
      <c r="NKX559" s="152"/>
      <c r="NKY559" s="152"/>
      <c r="NKZ559" s="152"/>
      <c r="NLA559" s="152"/>
      <c r="NLB559" s="152"/>
      <c r="NLC559" s="152"/>
      <c r="NLD559" s="152"/>
      <c r="NLE559" s="152"/>
      <c r="NLF559" s="152"/>
      <c r="NLG559" s="152"/>
      <c r="NLH559" s="152"/>
      <c r="NLI559" s="152"/>
      <c r="NLJ559" s="152"/>
      <c r="NLK559" s="152"/>
      <c r="NLL559" s="152"/>
      <c r="NLM559" s="152"/>
      <c r="NLN559" s="152"/>
      <c r="NLO559" s="152"/>
      <c r="NLP559" s="152"/>
      <c r="NLQ559" s="152"/>
      <c r="NLR559" s="152"/>
      <c r="NLS559" s="152"/>
      <c r="NLT559" s="152"/>
      <c r="NLU559" s="152"/>
      <c r="NLV559" s="152"/>
      <c r="NLW559" s="152"/>
      <c r="NLX559" s="152"/>
      <c r="NLY559" s="152"/>
      <c r="NLZ559" s="152"/>
      <c r="NMA559" s="152"/>
      <c r="NMB559" s="152"/>
      <c r="NMC559" s="152"/>
      <c r="NMD559" s="152"/>
      <c r="NME559" s="152"/>
      <c r="NMF559" s="152"/>
      <c r="NMG559" s="152"/>
      <c r="NMH559" s="152"/>
      <c r="NMI559" s="152"/>
      <c r="NMJ559" s="152"/>
      <c r="NMK559" s="152"/>
      <c r="NML559" s="152"/>
      <c r="NMM559" s="152"/>
      <c r="NMN559" s="152"/>
      <c r="NMO559" s="152"/>
      <c r="NMP559" s="152"/>
      <c r="NMQ559" s="152"/>
      <c r="NMR559" s="152"/>
      <c r="NMS559" s="152"/>
      <c r="NMT559" s="152"/>
      <c r="NMU559" s="152"/>
      <c r="NMV559" s="152"/>
      <c r="NMW559" s="152"/>
      <c r="NMX559" s="152"/>
      <c r="NMY559" s="152"/>
      <c r="NMZ559" s="152"/>
      <c r="NNA559" s="152"/>
      <c r="NNB559" s="152"/>
      <c r="NNC559" s="152"/>
      <c r="NND559" s="152"/>
      <c r="NNE559" s="152"/>
      <c r="NNF559" s="152"/>
      <c r="NNG559" s="152"/>
      <c r="NNH559" s="152"/>
      <c r="NNI559" s="152"/>
      <c r="NNJ559" s="152"/>
      <c r="NNK559" s="152"/>
      <c r="NNL559" s="152"/>
      <c r="NNM559" s="152"/>
      <c r="NNN559" s="152"/>
      <c r="NNO559" s="152"/>
      <c r="NNP559" s="152"/>
      <c r="NNQ559" s="152"/>
      <c r="NNR559" s="152"/>
      <c r="NNS559" s="152"/>
      <c r="NNT559" s="152"/>
      <c r="NNU559" s="152"/>
      <c r="NNV559" s="152"/>
      <c r="NNW559" s="152"/>
      <c r="NNX559" s="152"/>
      <c r="NNY559" s="152"/>
      <c r="NNZ559" s="152"/>
      <c r="NOA559" s="152"/>
      <c r="NOB559" s="152"/>
      <c r="NOC559" s="152"/>
      <c r="NOD559" s="152"/>
      <c r="NOE559" s="152"/>
      <c r="NOF559" s="152"/>
      <c r="NOG559" s="152"/>
      <c r="NOH559" s="152"/>
      <c r="NOI559" s="152"/>
      <c r="NOJ559" s="152"/>
      <c r="NOK559" s="152"/>
      <c r="NOL559" s="152"/>
      <c r="NOM559" s="152"/>
      <c r="NON559" s="152"/>
      <c r="NOO559" s="152"/>
      <c r="NOP559" s="152"/>
      <c r="NOQ559" s="152"/>
      <c r="NOR559" s="152"/>
      <c r="NOS559" s="152"/>
      <c r="NOT559" s="152"/>
      <c r="NOU559" s="152"/>
      <c r="NOV559" s="152"/>
      <c r="NOW559" s="152"/>
      <c r="NOX559" s="152"/>
      <c r="NOY559" s="152"/>
      <c r="NOZ559" s="152"/>
      <c r="NPA559" s="152"/>
      <c r="NPB559" s="152"/>
      <c r="NPC559" s="152"/>
      <c r="NPD559" s="152"/>
      <c r="NPE559" s="152"/>
      <c r="NPF559" s="152"/>
      <c r="NPG559" s="152"/>
      <c r="NPH559" s="152"/>
      <c r="NPI559" s="152"/>
      <c r="NPJ559" s="152"/>
      <c r="NPK559" s="152"/>
      <c r="NPL559" s="152"/>
      <c r="NPM559" s="152"/>
      <c r="NPN559" s="152"/>
      <c r="NPO559" s="152"/>
      <c r="NPP559" s="152"/>
      <c r="NPQ559" s="152"/>
      <c r="NPR559" s="152"/>
      <c r="NPS559" s="152"/>
      <c r="NPT559" s="152"/>
      <c r="NPU559" s="152"/>
      <c r="NPV559" s="152"/>
      <c r="NPW559" s="152"/>
      <c r="NPX559" s="152"/>
      <c r="NPY559" s="152"/>
      <c r="NPZ559" s="152"/>
      <c r="NQA559" s="152"/>
      <c r="NQB559" s="152"/>
      <c r="NQC559" s="152"/>
      <c r="NQD559" s="152"/>
      <c r="NQE559" s="152"/>
      <c r="NQF559" s="152"/>
      <c r="NQG559" s="152"/>
      <c r="NQH559" s="152"/>
      <c r="NQI559" s="152"/>
      <c r="NQJ559" s="152"/>
      <c r="NQK559" s="152"/>
      <c r="NQL559" s="152"/>
      <c r="NQM559" s="152"/>
      <c r="NQN559" s="152"/>
      <c r="NQO559" s="152"/>
      <c r="NQP559" s="152"/>
      <c r="NQQ559" s="152"/>
      <c r="NQR559" s="152"/>
      <c r="NQS559" s="152"/>
      <c r="NQT559" s="152"/>
      <c r="NQU559" s="152"/>
      <c r="NQV559" s="152"/>
      <c r="NQW559" s="152"/>
      <c r="NQX559" s="152"/>
      <c r="NQY559" s="152"/>
      <c r="NQZ559" s="152"/>
      <c r="NRA559" s="152"/>
      <c r="NRB559" s="152"/>
      <c r="NRC559" s="152"/>
      <c r="NRD559" s="152"/>
      <c r="NRE559" s="152"/>
      <c r="NRF559" s="152"/>
      <c r="NRG559" s="152"/>
      <c r="NRH559" s="152"/>
      <c r="NRI559" s="152"/>
      <c r="NRJ559" s="152"/>
      <c r="NRK559" s="152"/>
      <c r="NRL559" s="152"/>
      <c r="NRM559" s="152"/>
      <c r="NRN559" s="152"/>
      <c r="NRO559" s="152"/>
      <c r="NRP559" s="152"/>
      <c r="NRQ559" s="152"/>
      <c r="NRR559" s="152"/>
      <c r="NRS559" s="152"/>
      <c r="NRT559" s="152"/>
      <c r="NRU559" s="152"/>
      <c r="NRV559" s="152"/>
      <c r="NRW559" s="152"/>
      <c r="NRX559" s="152"/>
      <c r="NRY559" s="152"/>
      <c r="NRZ559" s="152"/>
      <c r="NSA559" s="152"/>
      <c r="NSB559" s="152"/>
      <c r="NSC559" s="152"/>
      <c r="NSD559" s="152"/>
      <c r="NSE559" s="152"/>
      <c r="NSF559" s="152"/>
      <c r="NSG559" s="152"/>
      <c r="NSH559" s="152"/>
      <c r="NSI559" s="152"/>
      <c r="NSJ559" s="152"/>
      <c r="NSK559" s="152"/>
      <c r="NSL559" s="152"/>
      <c r="NSM559" s="152"/>
      <c r="NSN559" s="152"/>
      <c r="NSO559" s="152"/>
      <c r="NSP559" s="152"/>
      <c r="NSQ559" s="152"/>
      <c r="NSR559" s="152"/>
      <c r="NSS559" s="152"/>
      <c r="NST559" s="152"/>
      <c r="NSU559" s="152"/>
      <c r="NSV559" s="152"/>
      <c r="NSW559" s="152"/>
      <c r="NSX559" s="152"/>
      <c r="NSY559" s="152"/>
      <c r="NSZ559" s="152"/>
      <c r="NTA559" s="152"/>
      <c r="NTB559" s="152"/>
      <c r="NTC559" s="152"/>
      <c r="NTD559" s="152"/>
      <c r="NTE559" s="152"/>
      <c r="NTF559" s="152"/>
      <c r="NTG559" s="152"/>
      <c r="NTH559" s="152"/>
      <c r="NTI559" s="152"/>
      <c r="NTJ559" s="152"/>
      <c r="NTK559" s="152"/>
      <c r="NTL559" s="152"/>
      <c r="NTM559" s="152"/>
      <c r="NTN559" s="152"/>
      <c r="NTO559" s="152"/>
      <c r="NTP559" s="152"/>
      <c r="NTQ559" s="152"/>
      <c r="NTR559" s="152"/>
      <c r="NTS559" s="152"/>
      <c r="NTT559" s="152"/>
      <c r="NTU559" s="152"/>
      <c r="NTV559" s="152"/>
      <c r="NTW559" s="152"/>
      <c r="NTX559" s="152"/>
      <c r="NTY559" s="152"/>
      <c r="NTZ559" s="152"/>
      <c r="NUA559" s="152"/>
      <c r="NUB559" s="152"/>
      <c r="NUC559" s="152"/>
      <c r="NUD559" s="152"/>
      <c r="NUE559" s="152"/>
      <c r="NUF559" s="152"/>
      <c r="NUG559" s="152"/>
      <c r="NUH559" s="152"/>
      <c r="NUI559" s="152"/>
      <c r="NUJ559" s="152"/>
      <c r="NUK559" s="152"/>
      <c r="NUL559" s="152"/>
      <c r="NUM559" s="152"/>
      <c r="NUN559" s="152"/>
      <c r="NUO559" s="152"/>
      <c r="NUP559" s="152"/>
      <c r="NUQ559" s="152"/>
      <c r="NUR559" s="152"/>
      <c r="NUS559" s="152"/>
      <c r="NUT559" s="152"/>
      <c r="NUU559" s="152"/>
      <c r="NUV559" s="152"/>
      <c r="NUW559" s="152"/>
      <c r="NUX559" s="152"/>
      <c r="NUY559" s="152"/>
      <c r="NUZ559" s="152"/>
      <c r="NVA559" s="152"/>
      <c r="NVB559" s="152"/>
      <c r="NVC559" s="152"/>
      <c r="NVD559" s="152"/>
      <c r="NVE559" s="152"/>
      <c r="NVF559" s="152"/>
      <c r="NVG559" s="152"/>
      <c r="NVH559" s="152"/>
      <c r="NVI559" s="152"/>
      <c r="NVJ559" s="152"/>
      <c r="NVK559" s="152"/>
      <c r="NVL559" s="152"/>
      <c r="NVM559" s="152"/>
      <c r="NVN559" s="152"/>
      <c r="NVO559" s="152"/>
      <c r="NVP559" s="152"/>
      <c r="NVQ559" s="152"/>
      <c r="NVR559" s="152"/>
      <c r="NVS559" s="152"/>
      <c r="NVT559" s="152"/>
      <c r="NVU559" s="152"/>
      <c r="NVV559" s="152"/>
      <c r="NVW559" s="152"/>
      <c r="NVX559" s="152"/>
      <c r="NVY559" s="152"/>
      <c r="NVZ559" s="152"/>
      <c r="NWA559" s="152"/>
      <c r="NWB559" s="152"/>
      <c r="NWC559" s="152"/>
      <c r="NWD559" s="152"/>
      <c r="NWE559" s="152"/>
      <c r="NWF559" s="152"/>
      <c r="NWG559" s="152"/>
      <c r="NWH559" s="152"/>
      <c r="NWI559" s="152"/>
      <c r="NWJ559" s="152"/>
      <c r="NWK559" s="152"/>
      <c r="NWL559" s="152"/>
      <c r="NWM559" s="152"/>
      <c r="NWN559" s="152"/>
      <c r="NWO559" s="152"/>
      <c r="NWP559" s="152"/>
      <c r="NWQ559" s="152"/>
      <c r="NWR559" s="152"/>
      <c r="NWS559" s="152"/>
      <c r="NWT559" s="152"/>
      <c r="NWU559" s="152"/>
      <c r="NWV559" s="152"/>
      <c r="NWW559" s="152"/>
      <c r="NWX559" s="152"/>
      <c r="NWY559" s="152"/>
      <c r="NWZ559" s="152"/>
      <c r="NXA559" s="152"/>
      <c r="NXB559" s="152"/>
      <c r="NXC559" s="152"/>
      <c r="NXD559" s="152"/>
      <c r="NXE559" s="152"/>
      <c r="NXF559" s="152"/>
      <c r="NXG559" s="152"/>
      <c r="NXH559" s="152"/>
      <c r="NXI559" s="152"/>
      <c r="NXJ559" s="152"/>
      <c r="NXK559" s="152"/>
      <c r="NXL559" s="152"/>
      <c r="NXM559" s="152"/>
      <c r="NXN559" s="152"/>
      <c r="NXO559" s="152"/>
      <c r="NXP559" s="152"/>
      <c r="NXQ559" s="152"/>
      <c r="NXR559" s="152"/>
      <c r="NXS559" s="152"/>
      <c r="NXT559" s="152"/>
      <c r="NXU559" s="152"/>
      <c r="NXV559" s="152"/>
      <c r="NXW559" s="152"/>
      <c r="NXX559" s="152"/>
      <c r="NXY559" s="152"/>
      <c r="NXZ559" s="152"/>
      <c r="NYA559" s="152"/>
      <c r="NYB559" s="152"/>
      <c r="NYC559" s="152"/>
      <c r="NYD559" s="152"/>
      <c r="NYE559" s="152"/>
      <c r="NYF559" s="152"/>
      <c r="NYG559" s="152"/>
      <c r="NYH559" s="152"/>
      <c r="NYI559" s="152"/>
      <c r="NYJ559" s="152"/>
      <c r="NYK559" s="152"/>
      <c r="NYL559" s="152"/>
      <c r="NYM559" s="152"/>
      <c r="NYN559" s="152"/>
      <c r="NYO559" s="152"/>
      <c r="NYP559" s="152"/>
      <c r="NYQ559" s="152"/>
      <c r="NYR559" s="152"/>
      <c r="NYS559" s="152"/>
      <c r="NYT559" s="152"/>
      <c r="NYU559" s="152"/>
      <c r="NYV559" s="152"/>
      <c r="NYW559" s="152"/>
      <c r="NYX559" s="152"/>
      <c r="NYY559" s="152"/>
      <c r="NYZ559" s="152"/>
      <c r="NZA559" s="152"/>
      <c r="NZB559" s="152"/>
      <c r="NZC559" s="152"/>
      <c r="NZD559" s="152"/>
      <c r="NZE559" s="152"/>
      <c r="NZF559" s="152"/>
      <c r="NZG559" s="152"/>
      <c r="NZH559" s="152"/>
      <c r="NZI559" s="152"/>
      <c r="NZJ559" s="152"/>
      <c r="NZK559" s="152"/>
      <c r="NZL559" s="152"/>
      <c r="NZM559" s="152"/>
      <c r="NZN559" s="152"/>
      <c r="NZO559" s="152"/>
      <c r="NZP559" s="152"/>
      <c r="NZQ559" s="152"/>
      <c r="NZR559" s="152"/>
      <c r="NZS559" s="152"/>
      <c r="NZT559" s="152"/>
      <c r="NZU559" s="152"/>
      <c r="NZV559" s="152"/>
      <c r="NZW559" s="152"/>
      <c r="NZX559" s="152"/>
      <c r="NZY559" s="152"/>
      <c r="NZZ559" s="152"/>
      <c r="OAA559" s="152"/>
      <c r="OAB559" s="152"/>
      <c r="OAC559" s="152"/>
      <c r="OAD559" s="152"/>
      <c r="OAE559" s="152"/>
      <c r="OAF559" s="152"/>
      <c r="OAG559" s="152"/>
      <c r="OAH559" s="152"/>
      <c r="OAI559" s="152"/>
      <c r="OAJ559" s="152"/>
      <c r="OAK559" s="152"/>
      <c r="OAL559" s="152"/>
      <c r="OAM559" s="152"/>
      <c r="OAN559" s="152"/>
      <c r="OAO559" s="152"/>
      <c r="OAP559" s="152"/>
      <c r="OAQ559" s="152"/>
      <c r="OAR559" s="152"/>
      <c r="OAS559" s="152"/>
      <c r="OAT559" s="152"/>
      <c r="OAU559" s="152"/>
      <c r="OAV559" s="152"/>
      <c r="OAW559" s="152"/>
      <c r="OAX559" s="152"/>
      <c r="OAY559" s="152"/>
      <c r="OAZ559" s="152"/>
      <c r="OBA559" s="152"/>
      <c r="OBB559" s="152"/>
      <c r="OBC559" s="152"/>
      <c r="OBD559" s="152"/>
      <c r="OBE559" s="152"/>
      <c r="OBF559" s="152"/>
      <c r="OBG559" s="152"/>
      <c r="OBH559" s="152"/>
      <c r="OBI559" s="152"/>
      <c r="OBJ559" s="152"/>
      <c r="OBK559" s="152"/>
      <c r="OBL559" s="152"/>
      <c r="OBM559" s="152"/>
      <c r="OBN559" s="152"/>
      <c r="OBO559" s="152"/>
      <c r="OBP559" s="152"/>
      <c r="OBQ559" s="152"/>
      <c r="OBR559" s="152"/>
      <c r="OBS559" s="152"/>
      <c r="OBT559" s="152"/>
      <c r="OBU559" s="152"/>
      <c r="OBV559" s="152"/>
      <c r="OBW559" s="152"/>
      <c r="OBX559" s="152"/>
      <c r="OBY559" s="152"/>
      <c r="OBZ559" s="152"/>
      <c r="OCA559" s="152"/>
      <c r="OCB559" s="152"/>
      <c r="OCC559" s="152"/>
      <c r="OCD559" s="152"/>
      <c r="OCE559" s="152"/>
      <c r="OCF559" s="152"/>
      <c r="OCG559" s="152"/>
      <c r="OCH559" s="152"/>
      <c r="OCI559" s="152"/>
      <c r="OCJ559" s="152"/>
      <c r="OCK559" s="152"/>
      <c r="OCL559" s="152"/>
      <c r="OCM559" s="152"/>
      <c r="OCN559" s="152"/>
      <c r="OCO559" s="152"/>
      <c r="OCP559" s="152"/>
      <c r="OCQ559" s="152"/>
      <c r="OCR559" s="152"/>
      <c r="OCS559" s="152"/>
      <c r="OCT559" s="152"/>
      <c r="OCU559" s="152"/>
      <c r="OCV559" s="152"/>
      <c r="OCW559" s="152"/>
      <c r="OCX559" s="152"/>
      <c r="OCY559" s="152"/>
      <c r="OCZ559" s="152"/>
      <c r="ODA559" s="152"/>
      <c r="ODB559" s="152"/>
      <c r="ODC559" s="152"/>
      <c r="ODD559" s="152"/>
      <c r="ODE559" s="152"/>
      <c r="ODF559" s="152"/>
      <c r="ODG559" s="152"/>
      <c r="ODH559" s="152"/>
      <c r="ODI559" s="152"/>
      <c r="ODJ559" s="152"/>
      <c r="ODK559" s="152"/>
      <c r="ODL559" s="152"/>
      <c r="ODM559" s="152"/>
      <c r="ODN559" s="152"/>
      <c r="ODO559" s="152"/>
      <c r="ODP559" s="152"/>
      <c r="ODQ559" s="152"/>
      <c r="ODR559" s="152"/>
      <c r="ODS559" s="152"/>
      <c r="ODT559" s="152"/>
      <c r="ODU559" s="152"/>
      <c r="ODV559" s="152"/>
      <c r="ODW559" s="152"/>
      <c r="ODX559" s="152"/>
      <c r="ODY559" s="152"/>
      <c r="ODZ559" s="152"/>
      <c r="OEA559" s="152"/>
      <c r="OEB559" s="152"/>
      <c r="OEC559" s="152"/>
      <c r="OED559" s="152"/>
      <c r="OEE559" s="152"/>
      <c r="OEF559" s="152"/>
      <c r="OEG559" s="152"/>
      <c r="OEH559" s="152"/>
      <c r="OEI559" s="152"/>
      <c r="OEJ559" s="152"/>
      <c r="OEK559" s="152"/>
      <c r="OEL559" s="152"/>
      <c r="OEM559" s="152"/>
      <c r="OEN559" s="152"/>
      <c r="OEO559" s="152"/>
      <c r="OEP559" s="152"/>
      <c r="OEQ559" s="152"/>
      <c r="OER559" s="152"/>
      <c r="OES559" s="152"/>
      <c r="OET559" s="152"/>
      <c r="OEU559" s="152"/>
      <c r="OEV559" s="152"/>
      <c r="OEW559" s="152"/>
      <c r="OEX559" s="152"/>
      <c r="OEY559" s="152"/>
      <c r="OEZ559" s="152"/>
      <c r="OFA559" s="152"/>
      <c r="OFB559" s="152"/>
      <c r="OFC559" s="152"/>
      <c r="OFD559" s="152"/>
      <c r="OFE559" s="152"/>
      <c r="OFF559" s="152"/>
      <c r="OFG559" s="152"/>
      <c r="OFH559" s="152"/>
      <c r="OFI559" s="152"/>
      <c r="OFJ559" s="152"/>
      <c r="OFK559" s="152"/>
      <c r="OFL559" s="152"/>
      <c r="OFM559" s="152"/>
      <c r="OFN559" s="152"/>
      <c r="OFO559" s="152"/>
      <c r="OFP559" s="152"/>
      <c r="OFQ559" s="152"/>
      <c r="OFR559" s="152"/>
      <c r="OFS559" s="152"/>
      <c r="OFT559" s="152"/>
      <c r="OFU559" s="152"/>
      <c r="OFV559" s="152"/>
      <c r="OFW559" s="152"/>
      <c r="OFX559" s="152"/>
      <c r="OFY559" s="152"/>
      <c r="OFZ559" s="152"/>
      <c r="OGA559" s="152"/>
      <c r="OGB559" s="152"/>
      <c r="OGC559" s="152"/>
      <c r="OGD559" s="152"/>
      <c r="OGE559" s="152"/>
      <c r="OGF559" s="152"/>
      <c r="OGG559" s="152"/>
      <c r="OGH559" s="152"/>
      <c r="OGI559" s="152"/>
      <c r="OGJ559" s="152"/>
      <c r="OGK559" s="152"/>
      <c r="OGL559" s="152"/>
      <c r="OGM559" s="152"/>
      <c r="OGN559" s="152"/>
      <c r="OGO559" s="152"/>
      <c r="OGP559" s="152"/>
      <c r="OGQ559" s="152"/>
      <c r="OGR559" s="152"/>
      <c r="OGS559" s="152"/>
      <c r="OGT559" s="152"/>
      <c r="OGU559" s="152"/>
      <c r="OGV559" s="152"/>
      <c r="OGW559" s="152"/>
      <c r="OGX559" s="152"/>
      <c r="OGY559" s="152"/>
      <c r="OGZ559" s="152"/>
      <c r="OHA559" s="152"/>
      <c r="OHB559" s="152"/>
      <c r="OHC559" s="152"/>
      <c r="OHD559" s="152"/>
      <c r="OHE559" s="152"/>
      <c r="OHF559" s="152"/>
      <c r="OHG559" s="152"/>
      <c r="OHH559" s="152"/>
      <c r="OHI559" s="152"/>
      <c r="OHJ559" s="152"/>
      <c r="OHK559" s="152"/>
      <c r="OHL559" s="152"/>
      <c r="OHM559" s="152"/>
      <c r="OHN559" s="152"/>
      <c r="OHO559" s="152"/>
      <c r="OHP559" s="152"/>
      <c r="OHQ559" s="152"/>
      <c r="OHR559" s="152"/>
      <c r="OHS559" s="152"/>
      <c r="OHT559" s="152"/>
      <c r="OHU559" s="152"/>
      <c r="OHV559" s="152"/>
      <c r="OHW559" s="152"/>
      <c r="OHX559" s="152"/>
      <c r="OHY559" s="152"/>
      <c r="OHZ559" s="152"/>
      <c r="OIA559" s="152"/>
      <c r="OIB559" s="152"/>
      <c r="OIC559" s="152"/>
      <c r="OID559" s="152"/>
      <c r="OIE559" s="152"/>
      <c r="OIF559" s="152"/>
      <c r="OIG559" s="152"/>
      <c r="OIH559" s="152"/>
      <c r="OII559" s="152"/>
      <c r="OIJ559" s="152"/>
      <c r="OIK559" s="152"/>
      <c r="OIL559" s="152"/>
      <c r="OIM559" s="152"/>
      <c r="OIN559" s="152"/>
      <c r="OIO559" s="152"/>
      <c r="OIP559" s="152"/>
      <c r="OIQ559" s="152"/>
      <c r="OIR559" s="152"/>
      <c r="OIS559" s="152"/>
      <c r="OIT559" s="152"/>
      <c r="OIU559" s="152"/>
      <c r="OIV559" s="152"/>
      <c r="OIW559" s="152"/>
      <c r="OIX559" s="152"/>
      <c r="OIY559" s="152"/>
      <c r="OIZ559" s="152"/>
      <c r="OJA559" s="152"/>
      <c r="OJB559" s="152"/>
      <c r="OJC559" s="152"/>
      <c r="OJD559" s="152"/>
      <c r="OJE559" s="152"/>
      <c r="OJF559" s="152"/>
      <c r="OJG559" s="152"/>
      <c r="OJH559" s="152"/>
      <c r="OJI559" s="152"/>
      <c r="OJJ559" s="152"/>
      <c r="OJK559" s="152"/>
      <c r="OJL559" s="152"/>
      <c r="OJM559" s="152"/>
      <c r="OJN559" s="152"/>
      <c r="OJO559" s="152"/>
      <c r="OJP559" s="152"/>
      <c r="OJQ559" s="152"/>
      <c r="OJR559" s="152"/>
      <c r="OJS559" s="152"/>
      <c r="OJT559" s="152"/>
      <c r="OJU559" s="152"/>
      <c r="OJV559" s="152"/>
      <c r="OJW559" s="152"/>
      <c r="OJX559" s="152"/>
      <c r="OJY559" s="152"/>
      <c r="OJZ559" s="152"/>
      <c r="OKA559" s="152"/>
      <c r="OKB559" s="152"/>
      <c r="OKC559" s="152"/>
      <c r="OKD559" s="152"/>
      <c r="OKE559" s="152"/>
      <c r="OKF559" s="152"/>
      <c r="OKG559" s="152"/>
      <c r="OKH559" s="152"/>
      <c r="OKI559" s="152"/>
      <c r="OKJ559" s="152"/>
      <c r="OKK559" s="152"/>
      <c r="OKL559" s="152"/>
      <c r="OKM559" s="152"/>
      <c r="OKN559" s="152"/>
      <c r="OKO559" s="152"/>
      <c r="OKP559" s="152"/>
      <c r="OKQ559" s="152"/>
      <c r="OKR559" s="152"/>
      <c r="OKS559" s="152"/>
      <c r="OKT559" s="152"/>
      <c r="OKU559" s="152"/>
      <c r="OKV559" s="152"/>
      <c r="OKW559" s="152"/>
      <c r="OKX559" s="152"/>
      <c r="OKY559" s="152"/>
      <c r="OKZ559" s="152"/>
      <c r="OLA559" s="152"/>
      <c r="OLB559" s="152"/>
      <c r="OLC559" s="152"/>
      <c r="OLD559" s="152"/>
      <c r="OLE559" s="152"/>
      <c r="OLF559" s="152"/>
      <c r="OLG559" s="152"/>
      <c r="OLH559" s="152"/>
      <c r="OLI559" s="152"/>
      <c r="OLJ559" s="152"/>
      <c r="OLK559" s="152"/>
      <c r="OLL559" s="152"/>
      <c r="OLM559" s="152"/>
      <c r="OLN559" s="152"/>
      <c r="OLO559" s="152"/>
      <c r="OLP559" s="152"/>
      <c r="OLQ559" s="152"/>
      <c r="OLR559" s="152"/>
      <c r="OLS559" s="152"/>
      <c r="OLT559" s="152"/>
      <c r="OLU559" s="152"/>
      <c r="OLV559" s="152"/>
      <c r="OLW559" s="152"/>
      <c r="OLX559" s="152"/>
      <c r="OLY559" s="152"/>
      <c r="OLZ559" s="152"/>
      <c r="OMA559" s="152"/>
      <c r="OMB559" s="152"/>
      <c r="OMC559" s="152"/>
      <c r="OMD559" s="152"/>
      <c r="OME559" s="152"/>
      <c r="OMF559" s="152"/>
      <c r="OMG559" s="152"/>
      <c r="OMH559" s="152"/>
      <c r="OMI559" s="152"/>
      <c r="OMJ559" s="152"/>
      <c r="OMK559" s="152"/>
      <c r="OML559" s="152"/>
      <c r="OMM559" s="152"/>
      <c r="OMN559" s="152"/>
      <c r="OMO559" s="152"/>
      <c r="OMP559" s="152"/>
      <c r="OMQ559" s="152"/>
      <c r="OMR559" s="152"/>
      <c r="OMS559" s="152"/>
      <c r="OMT559" s="152"/>
      <c r="OMU559" s="152"/>
      <c r="OMV559" s="152"/>
      <c r="OMW559" s="152"/>
      <c r="OMX559" s="152"/>
      <c r="OMY559" s="152"/>
      <c r="OMZ559" s="152"/>
      <c r="ONA559" s="152"/>
      <c r="ONB559" s="152"/>
      <c r="ONC559" s="152"/>
      <c r="OND559" s="152"/>
      <c r="ONE559" s="152"/>
      <c r="ONF559" s="152"/>
      <c r="ONG559" s="152"/>
      <c r="ONH559" s="152"/>
      <c r="ONI559" s="152"/>
      <c r="ONJ559" s="152"/>
      <c r="ONK559" s="152"/>
      <c r="ONL559" s="152"/>
      <c r="ONM559" s="152"/>
      <c r="ONN559" s="152"/>
      <c r="ONO559" s="152"/>
      <c r="ONP559" s="152"/>
      <c r="ONQ559" s="152"/>
      <c r="ONR559" s="152"/>
      <c r="ONS559" s="152"/>
      <c r="ONT559" s="152"/>
      <c r="ONU559" s="152"/>
      <c r="ONV559" s="152"/>
      <c r="ONW559" s="152"/>
      <c r="ONX559" s="152"/>
      <c r="ONY559" s="152"/>
      <c r="ONZ559" s="152"/>
      <c r="OOA559" s="152"/>
      <c r="OOB559" s="152"/>
      <c r="OOC559" s="152"/>
      <c r="OOD559" s="152"/>
      <c r="OOE559" s="152"/>
      <c r="OOF559" s="152"/>
      <c r="OOG559" s="152"/>
      <c r="OOH559" s="152"/>
      <c r="OOI559" s="152"/>
      <c r="OOJ559" s="152"/>
      <c r="OOK559" s="152"/>
      <c r="OOL559" s="152"/>
      <c r="OOM559" s="152"/>
      <c r="OON559" s="152"/>
      <c r="OOO559" s="152"/>
      <c r="OOP559" s="152"/>
      <c r="OOQ559" s="152"/>
      <c r="OOR559" s="152"/>
      <c r="OOS559" s="152"/>
      <c r="OOT559" s="152"/>
      <c r="OOU559" s="152"/>
      <c r="OOV559" s="152"/>
      <c r="OOW559" s="152"/>
      <c r="OOX559" s="152"/>
      <c r="OOY559" s="152"/>
      <c r="OOZ559" s="152"/>
      <c r="OPA559" s="152"/>
      <c r="OPB559" s="152"/>
      <c r="OPC559" s="152"/>
      <c r="OPD559" s="152"/>
      <c r="OPE559" s="152"/>
      <c r="OPF559" s="152"/>
      <c r="OPG559" s="152"/>
      <c r="OPH559" s="152"/>
      <c r="OPI559" s="152"/>
      <c r="OPJ559" s="152"/>
      <c r="OPK559" s="152"/>
      <c r="OPL559" s="152"/>
      <c r="OPM559" s="152"/>
      <c r="OPN559" s="152"/>
      <c r="OPO559" s="152"/>
      <c r="OPP559" s="152"/>
      <c r="OPQ559" s="152"/>
      <c r="OPR559" s="152"/>
      <c r="OPS559" s="152"/>
      <c r="OPT559" s="152"/>
      <c r="OPU559" s="152"/>
      <c r="OPV559" s="152"/>
      <c r="OPW559" s="152"/>
      <c r="OPX559" s="152"/>
      <c r="OPY559" s="152"/>
      <c r="OPZ559" s="152"/>
      <c r="OQA559" s="152"/>
      <c r="OQB559" s="152"/>
      <c r="OQC559" s="152"/>
      <c r="OQD559" s="152"/>
      <c r="OQE559" s="152"/>
      <c r="OQF559" s="152"/>
      <c r="OQG559" s="152"/>
      <c r="OQH559" s="152"/>
      <c r="OQI559" s="152"/>
      <c r="OQJ559" s="152"/>
      <c r="OQK559" s="152"/>
      <c r="OQL559" s="152"/>
      <c r="OQM559" s="152"/>
      <c r="OQN559" s="152"/>
      <c r="OQO559" s="152"/>
      <c r="OQP559" s="152"/>
      <c r="OQQ559" s="152"/>
      <c r="OQR559" s="152"/>
      <c r="OQS559" s="152"/>
      <c r="OQT559" s="152"/>
      <c r="OQU559" s="152"/>
      <c r="OQV559" s="152"/>
      <c r="OQW559" s="152"/>
      <c r="OQX559" s="152"/>
      <c r="OQY559" s="152"/>
      <c r="OQZ559" s="152"/>
      <c r="ORA559" s="152"/>
      <c r="ORB559" s="152"/>
      <c r="ORC559" s="152"/>
      <c r="ORD559" s="152"/>
      <c r="ORE559" s="152"/>
      <c r="ORF559" s="152"/>
      <c r="ORG559" s="152"/>
      <c r="ORH559" s="152"/>
      <c r="ORI559" s="152"/>
      <c r="ORJ559" s="152"/>
      <c r="ORK559" s="152"/>
      <c r="ORL559" s="152"/>
      <c r="ORM559" s="152"/>
      <c r="ORN559" s="152"/>
      <c r="ORO559" s="152"/>
      <c r="ORP559" s="152"/>
      <c r="ORQ559" s="152"/>
      <c r="ORR559" s="152"/>
      <c r="ORS559" s="152"/>
      <c r="ORT559" s="152"/>
      <c r="ORU559" s="152"/>
      <c r="ORV559" s="152"/>
      <c r="ORW559" s="152"/>
      <c r="ORX559" s="152"/>
      <c r="ORY559" s="152"/>
      <c r="ORZ559" s="152"/>
      <c r="OSA559" s="152"/>
      <c r="OSB559" s="152"/>
      <c r="OSC559" s="152"/>
      <c r="OSD559" s="152"/>
      <c r="OSE559" s="152"/>
      <c r="OSF559" s="152"/>
      <c r="OSG559" s="152"/>
      <c r="OSH559" s="152"/>
      <c r="OSI559" s="152"/>
      <c r="OSJ559" s="152"/>
      <c r="OSK559" s="152"/>
      <c r="OSL559" s="152"/>
      <c r="OSM559" s="152"/>
      <c r="OSN559" s="152"/>
      <c r="OSO559" s="152"/>
      <c r="OSP559" s="152"/>
      <c r="OSQ559" s="152"/>
      <c r="OSR559" s="152"/>
      <c r="OSS559" s="152"/>
      <c r="OST559" s="152"/>
      <c r="OSU559" s="152"/>
      <c r="OSV559" s="152"/>
      <c r="OSW559" s="152"/>
      <c r="OSX559" s="152"/>
      <c r="OSY559" s="152"/>
      <c r="OSZ559" s="152"/>
      <c r="OTA559" s="152"/>
      <c r="OTB559" s="152"/>
      <c r="OTC559" s="152"/>
      <c r="OTD559" s="152"/>
      <c r="OTE559" s="152"/>
      <c r="OTF559" s="152"/>
      <c r="OTG559" s="152"/>
      <c r="OTH559" s="152"/>
      <c r="OTI559" s="152"/>
      <c r="OTJ559" s="152"/>
      <c r="OTK559" s="152"/>
      <c r="OTL559" s="152"/>
      <c r="OTM559" s="152"/>
      <c r="OTN559" s="152"/>
      <c r="OTO559" s="152"/>
      <c r="OTP559" s="152"/>
      <c r="OTQ559" s="152"/>
      <c r="OTR559" s="152"/>
      <c r="OTS559" s="152"/>
      <c r="OTT559" s="152"/>
      <c r="OTU559" s="152"/>
      <c r="OTV559" s="152"/>
      <c r="OTW559" s="152"/>
      <c r="OTX559" s="152"/>
      <c r="OTY559" s="152"/>
      <c r="OTZ559" s="152"/>
      <c r="OUA559" s="152"/>
      <c r="OUB559" s="152"/>
      <c r="OUC559" s="152"/>
      <c r="OUD559" s="152"/>
      <c r="OUE559" s="152"/>
      <c r="OUF559" s="152"/>
      <c r="OUG559" s="152"/>
      <c r="OUH559" s="152"/>
      <c r="OUI559" s="152"/>
      <c r="OUJ559" s="152"/>
      <c r="OUK559" s="152"/>
      <c r="OUL559" s="152"/>
      <c r="OUM559" s="152"/>
      <c r="OUN559" s="152"/>
      <c r="OUO559" s="152"/>
      <c r="OUP559" s="152"/>
      <c r="OUQ559" s="152"/>
      <c r="OUR559" s="152"/>
      <c r="OUS559" s="152"/>
      <c r="OUT559" s="152"/>
      <c r="OUU559" s="152"/>
      <c r="OUV559" s="152"/>
      <c r="OUW559" s="152"/>
      <c r="OUX559" s="152"/>
      <c r="OUY559" s="152"/>
      <c r="OUZ559" s="152"/>
      <c r="OVA559" s="152"/>
      <c r="OVB559" s="152"/>
      <c r="OVC559" s="152"/>
      <c r="OVD559" s="152"/>
      <c r="OVE559" s="152"/>
      <c r="OVF559" s="152"/>
      <c r="OVG559" s="152"/>
      <c r="OVH559" s="152"/>
      <c r="OVI559" s="152"/>
      <c r="OVJ559" s="152"/>
      <c r="OVK559" s="152"/>
      <c r="OVL559" s="152"/>
      <c r="OVM559" s="152"/>
      <c r="OVN559" s="152"/>
      <c r="OVO559" s="152"/>
      <c r="OVP559" s="152"/>
      <c r="OVQ559" s="152"/>
      <c r="OVR559" s="152"/>
      <c r="OVS559" s="152"/>
      <c r="OVT559" s="152"/>
      <c r="OVU559" s="152"/>
      <c r="OVV559" s="152"/>
      <c r="OVW559" s="152"/>
      <c r="OVX559" s="152"/>
      <c r="OVY559" s="152"/>
      <c r="OVZ559" s="152"/>
      <c r="OWA559" s="152"/>
      <c r="OWB559" s="152"/>
      <c r="OWC559" s="152"/>
      <c r="OWD559" s="152"/>
      <c r="OWE559" s="152"/>
      <c r="OWF559" s="152"/>
      <c r="OWG559" s="152"/>
      <c r="OWH559" s="152"/>
      <c r="OWI559" s="152"/>
      <c r="OWJ559" s="152"/>
      <c r="OWK559" s="152"/>
      <c r="OWL559" s="152"/>
      <c r="OWM559" s="152"/>
      <c r="OWN559" s="152"/>
      <c r="OWO559" s="152"/>
      <c r="OWP559" s="152"/>
      <c r="OWQ559" s="152"/>
      <c r="OWR559" s="152"/>
      <c r="OWS559" s="152"/>
      <c r="OWT559" s="152"/>
      <c r="OWU559" s="152"/>
      <c r="OWV559" s="152"/>
      <c r="OWW559" s="152"/>
      <c r="OWX559" s="152"/>
      <c r="OWY559" s="152"/>
      <c r="OWZ559" s="152"/>
      <c r="OXA559" s="152"/>
      <c r="OXB559" s="152"/>
      <c r="OXC559" s="152"/>
      <c r="OXD559" s="152"/>
      <c r="OXE559" s="152"/>
      <c r="OXF559" s="152"/>
      <c r="OXG559" s="152"/>
      <c r="OXH559" s="152"/>
      <c r="OXI559" s="152"/>
      <c r="OXJ559" s="152"/>
      <c r="OXK559" s="152"/>
      <c r="OXL559" s="152"/>
      <c r="OXM559" s="152"/>
      <c r="OXN559" s="152"/>
      <c r="OXO559" s="152"/>
      <c r="OXP559" s="152"/>
      <c r="OXQ559" s="152"/>
      <c r="OXR559" s="152"/>
      <c r="OXS559" s="152"/>
      <c r="OXT559" s="152"/>
      <c r="OXU559" s="152"/>
      <c r="OXV559" s="152"/>
      <c r="OXW559" s="152"/>
      <c r="OXX559" s="152"/>
      <c r="OXY559" s="152"/>
      <c r="OXZ559" s="152"/>
      <c r="OYA559" s="152"/>
      <c r="OYB559" s="152"/>
      <c r="OYC559" s="152"/>
      <c r="OYD559" s="152"/>
      <c r="OYE559" s="152"/>
      <c r="OYF559" s="152"/>
      <c r="OYG559" s="152"/>
      <c r="OYH559" s="152"/>
      <c r="OYI559" s="152"/>
      <c r="OYJ559" s="152"/>
      <c r="OYK559" s="152"/>
      <c r="OYL559" s="152"/>
      <c r="OYM559" s="152"/>
      <c r="OYN559" s="152"/>
      <c r="OYO559" s="152"/>
      <c r="OYP559" s="152"/>
      <c r="OYQ559" s="152"/>
      <c r="OYR559" s="152"/>
      <c r="OYS559" s="152"/>
      <c r="OYT559" s="152"/>
      <c r="OYU559" s="152"/>
      <c r="OYV559" s="152"/>
      <c r="OYW559" s="152"/>
      <c r="OYX559" s="152"/>
      <c r="OYY559" s="152"/>
      <c r="OYZ559" s="152"/>
      <c r="OZA559" s="152"/>
      <c r="OZB559" s="152"/>
      <c r="OZC559" s="152"/>
      <c r="OZD559" s="152"/>
      <c r="OZE559" s="152"/>
      <c r="OZF559" s="152"/>
      <c r="OZG559" s="152"/>
      <c r="OZH559" s="152"/>
      <c r="OZI559" s="152"/>
      <c r="OZJ559" s="152"/>
      <c r="OZK559" s="152"/>
      <c r="OZL559" s="152"/>
      <c r="OZM559" s="152"/>
      <c r="OZN559" s="152"/>
      <c r="OZO559" s="152"/>
      <c r="OZP559" s="152"/>
      <c r="OZQ559" s="152"/>
      <c r="OZR559" s="152"/>
      <c r="OZS559" s="152"/>
      <c r="OZT559" s="152"/>
      <c r="OZU559" s="152"/>
      <c r="OZV559" s="152"/>
      <c r="OZW559" s="152"/>
      <c r="OZX559" s="152"/>
      <c r="OZY559" s="152"/>
      <c r="OZZ559" s="152"/>
      <c r="PAA559" s="152"/>
      <c r="PAB559" s="152"/>
      <c r="PAC559" s="152"/>
      <c r="PAD559" s="152"/>
      <c r="PAE559" s="152"/>
      <c r="PAF559" s="152"/>
      <c r="PAG559" s="152"/>
      <c r="PAH559" s="152"/>
      <c r="PAI559" s="152"/>
      <c r="PAJ559" s="152"/>
      <c r="PAK559" s="152"/>
      <c r="PAL559" s="152"/>
      <c r="PAM559" s="152"/>
      <c r="PAN559" s="152"/>
      <c r="PAO559" s="152"/>
      <c r="PAP559" s="152"/>
      <c r="PAQ559" s="152"/>
      <c r="PAR559" s="152"/>
      <c r="PAS559" s="152"/>
      <c r="PAT559" s="152"/>
      <c r="PAU559" s="152"/>
      <c r="PAV559" s="152"/>
      <c r="PAW559" s="152"/>
      <c r="PAX559" s="152"/>
      <c r="PAY559" s="152"/>
      <c r="PAZ559" s="152"/>
      <c r="PBA559" s="152"/>
      <c r="PBB559" s="152"/>
      <c r="PBC559" s="152"/>
      <c r="PBD559" s="152"/>
      <c r="PBE559" s="152"/>
      <c r="PBF559" s="152"/>
      <c r="PBG559" s="152"/>
      <c r="PBH559" s="152"/>
      <c r="PBI559" s="152"/>
      <c r="PBJ559" s="152"/>
      <c r="PBK559" s="152"/>
      <c r="PBL559" s="152"/>
      <c r="PBM559" s="152"/>
      <c r="PBN559" s="152"/>
      <c r="PBO559" s="152"/>
      <c r="PBP559" s="152"/>
      <c r="PBQ559" s="152"/>
      <c r="PBR559" s="152"/>
      <c r="PBS559" s="152"/>
      <c r="PBT559" s="152"/>
      <c r="PBU559" s="152"/>
      <c r="PBV559" s="152"/>
      <c r="PBW559" s="152"/>
      <c r="PBX559" s="152"/>
      <c r="PBY559" s="152"/>
      <c r="PBZ559" s="152"/>
      <c r="PCA559" s="152"/>
      <c r="PCB559" s="152"/>
      <c r="PCC559" s="152"/>
      <c r="PCD559" s="152"/>
      <c r="PCE559" s="152"/>
      <c r="PCF559" s="152"/>
      <c r="PCG559" s="152"/>
      <c r="PCH559" s="152"/>
      <c r="PCI559" s="152"/>
      <c r="PCJ559" s="152"/>
      <c r="PCK559" s="152"/>
      <c r="PCL559" s="152"/>
      <c r="PCM559" s="152"/>
      <c r="PCN559" s="152"/>
      <c r="PCO559" s="152"/>
      <c r="PCP559" s="152"/>
      <c r="PCQ559" s="152"/>
      <c r="PCR559" s="152"/>
      <c r="PCS559" s="152"/>
      <c r="PCT559" s="152"/>
      <c r="PCU559" s="152"/>
      <c r="PCV559" s="152"/>
      <c r="PCW559" s="152"/>
      <c r="PCX559" s="152"/>
      <c r="PCY559" s="152"/>
      <c r="PCZ559" s="152"/>
      <c r="PDA559" s="152"/>
      <c r="PDB559" s="152"/>
      <c r="PDC559" s="152"/>
      <c r="PDD559" s="152"/>
      <c r="PDE559" s="152"/>
      <c r="PDF559" s="152"/>
      <c r="PDG559" s="152"/>
      <c r="PDH559" s="152"/>
      <c r="PDI559" s="152"/>
      <c r="PDJ559" s="152"/>
      <c r="PDK559" s="152"/>
      <c r="PDL559" s="152"/>
      <c r="PDM559" s="152"/>
      <c r="PDN559" s="152"/>
      <c r="PDO559" s="152"/>
      <c r="PDP559" s="152"/>
      <c r="PDQ559" s="152"/>
      <c r="PDR559" s="152"/>
      <c r="PDS559" s="152"/>
      <c r="PDT559" s="152"/>
      <c r="PDU559" s="152"/>
      <c r="PDV559" s="152"/>
      <c r="PDW559" s="152"/>
      <c r="PDX559" s="152"/>
      <c r="PDY559" s="152"/>
      <c r="PDZ559" s="152"/>
      <c r="PEA559" s="152"/>
      <c r="PEB559" s="152"/>
      <c r="PEC559" s="152"/>
      <c r="PED559" s="152"/>
      <c r="PEE559" s="152"/>
      <c r="PEF559" s="152"/>
      <c r="PEG559" s="152"/>
      <c r="PEH559" s="152"/>
      <c r="PEI559" s="152"/>
      <c r="PEJ559" s="152"/>
      <c r="PEK559" s="152"/>
      <c r="PEL559" s="152"/>
      <c r="PEM559" s="152"/>
      <c r="PEN559" s="152"/>
      <c r="PEO559" s="152"/>
      <c r="PEP559" s="152"/>
      <c r="PEQ559" s="152"/>
      <c r="PER559" s="152"/>
      <c r="PES559" s="152"/>
      <c r="PET559" s="152"/>
      <c r="PEU559" s="152"/>
      <c r="PEV559" s="152"/>
      <c r="PEW559" s="152"/>
      <c r="PEX559" s="152"/>
      <c r="PEY559" s="152"/>
      <c r="PEZ559" s="152"/>
      <c r="PFA559" s="152"/>
      <c r="PFB559" s="152"/>
      <c r="PFC559" s="152"/>
      <c r="PFD559" s="152"/>
      <c r="PFE559" s="152"/>
      <c r="PFF559" s="152"/>
      <c r="PFG559" s="152"/>
      <c r="PFH559" s="152"/>
      <c r="PFI559" s="152"/>
      <c r="PFJ559" s="152"/>
      <c r="PFK559" s="152"/>
      <c r="PFL559" s="152"/>
      <c r="PFM559" s="152"/>
      <c r="PFN559" s="152"/>
      <c r="PFO559" s="152"/>
      <c r="PFP559" s="152"/>
      <c r="PFQ559" s="152"/>
      <c r="PFR559" s="152"/>
      <c r="PFS559" s="152"/>
      <c r="PFT559" s="152"/>
      <c r="PFU559" s="152"/>
      <c r="PFV559" s="152"/>
      <c r="PFW559" s="152"/>
      <c r="PFX559" s="152"/>
      <c r="PFY559" s="152"/>
      <c r="PFZ559" s="152"/>
      <c r="PGA559" s="152"/>
      <c r="PGB559" s="152"/>
      <c r="PGC559" s="152"/>
      <c r="PGD559" s="152"/>
      <c r="PGE559" s="152"/>
      <c r="PGF559" s="152"/>
      <c r="PGG559" s="152"/>
      <c r="PGH559" s="152"/>
      <c r="PGI559" s="152"/>
      <c r="PGJ559" s="152"/>
      <c r="PGK559" s="152"/>
      <c r="PGL559" s="152"/>
      <c r="PGM559" s="152"/>
      <c r="PGN559" s="152"/>
      <c r="PGO559" s="152"/>
      <c r="PGP559" s="152"/>
      <c r="PGQ559" s="152"/>
      <c r="PGR559" s="152"/>
      <c r="PGS559" s="152"/>
      <c r="PGT559" s="152"/>
      <c r="PGU559" s="152"/>
      <c r="PGV559" s="152"/>
      <c r="PGW559" s="152"/>
      <c r="PGX559" s="152"/>
      <c r="PGY559" s="152"/>
      <c r="PGZ559" s="152"/>
      <c r="PHA559" s="152"/>
      <c r="PHB559" s="152"/>
      <c r="PHC559" s="152"/>
      <c r="PHD559" s="152"/>
      <c r="PHE559" s="152"/>
      <c r="PHF559" s="152"/>
      <c r="PHG559" s="152"/>
      <c r="PHH559" s="152"/>
      <c r="PHI559" s="152"/>
      <c r="PHJ559" s="152"/>
      <c r="PHK559" s="152"/>
      <c r="PHL559" s="152"/>
      <c r="PHM559" s="152"/>
      <c r="PHN559" s="152"/>
      <c r="PHO559" s="152"/>
      <c r="PHP559" s="152"/>
      <c r="PHQ559" s="152"/>
      <c r="PHR559" s="152"/>
      <c r="PHS559" s="152"/>
      <c r="PHT559" s="152"/>
      <c r="PHU559" s="152"/>
      <c r="PHV559" s="152"/>
      <c r="PHW559" s="152"/>
      <c r="PHX559" s="152"/>
      <c r="PHY559" s="152"/>
      <c r="PHZ559" s="152"/>
      <c r="PIA559" s="152"/>
      <c r="PIB559" s="152"/>
      <c r="PIC559" s="152"/>
      <c r="PID559" s="152"/>
      <c r="PIE559" s="152"/>
      <c r="PIF559" s="152"/>
      <c r="PIG559" s="152"/>
      <c r="PIH559" s="152"/>
      <c r="PII559" s="152"/>
      <c r="PIJ559" s="152"/>
      <c r="PIK559" s="152"/>
      <c r="PIL559" s="152"/>
      <c r="PIM559" s="152"/>
      <c r="PIN559" s="152"/>
      <c r="PIO559" s="152"/>
      <c r="PIP559" s="152"/>
      <c r="PIQ559" s="152"/>
      <c r="PIR559" s="152"/>
      <c r="PIS559" s="152"/>
      <c r="PIT559" s="152"/>
      <c r="PIU559" s="152"/>
      <c r="PIV559" s="152"/>
      <c r="PIW559" s="152"/>
      <c r="PIX559" s="152"/>
      <c r="PIY559" s="152"/>
      <c r="PIZ559" s="152"/>
      <c r="PJA559" s="152"/>
      <c r="PJB559" s="152"/>
      <c r="PJC559" s="152"/>
      <c r="PJD559" s="152"/>
      <c r="PJE559" s="152"/>
      <c r="PJF559" s="152"/>
      <c r="PJG559" s="152"/>
      <c r="PJH559" s="152"/>
      <c r="PJI559" s="152"/>
      <c r="PJJ559" s="152"/>
      <c r="PJK559" s="152"/>
      <c r="PJL559" s="152"/>
      <c r="PJM559" s="152"/>
      <c r="PJN559" s="152"/>
      <c r="PJO559" s="152"/>
      <c r="PJP559" s="152"/>
      <c r="PJQ559" s="152"/>
      <c r="PJR559" s="152"/>
      <c r="PJS559" s="152"/>
      <c r="PJT559" s="152"/>
      <c r="PJU559" s="152"/>
      <c r="PJV559" s="152"/>
      <c r="PJW559" s="152"/>
      <c r="PJX559" s="152"/>
      <c r="PJY559" s="152"/>
      <c r="PJZ559" s="152"/>
      <c r="PKA559" s="152"/>
      <c r="PKB559" s="152"/>
      <c r="PKC559" s="152"/>
      <c r="PKD559" s="152"/>
      <c r="PKE559" s="152"/>
      <c r="PKF559" s="152"/>
      <c r="PKG559" s="152"/>
      <c r="PKH559" s="152"/>
      <c r="PKI559" s="152"/>
      <c r="PKJ559" s="152"/>
      <c r="PKK559" s="152"/>
      <c r="PKL559" s="152"/>
      <c r="PKM559" s="152"/>
      <c r="PKN559" s="152"/>
      <c r="PKO559" s="152"/>
      <c r="PKP559" s="152"/>
      <c r="PKQ559" s="152"/>
      <c r="PKR559" s="152"/>
      <c r="PKS559" s="152"/>
      <c r="PKT559" s="152"/>
      <c r="PKU559" s="152"/>
      <c r="PKV559" s="152"/>
      <c r="PKW559" s="152"/>
      <c r="PKX559" s="152"/>
      <c r="PKY559" s="152"/>
      <c r="PKZ559" s="152"/>
      <c r="PLA559" s="152"/>
      <c r="PLB559" s="152"/>
      <c r="PLC559" s="152"/>
      <c r="PLD559" s="152"/>
      <c r="PLE559" s="152"/>
      <c r="PLF559" s="152"/>
      <c r="PLG559" s="152"/>
      <c r="PLH559" s="152"/>
      <c r="PLI559" s="152"/>
      <c r="PLJ559" s="152"/>
      <c r="PLK559" s="152"/>
      <c r="PLL559" s="152"/>
      <c r="PLM559" s="152"/>
      <c r="PLN559" s="152"/>
      <c r="PLO559" s="152"/>
      <c r="PLP559" s="152"/>
      <c r="PLQ559" s="152"/>
      <c r="PLR559" s="152"/>
      <c r="PLS559" s="152"/>
      <c r="PLT559" s="152"/>
      <c r="PLU559" s="152"/>
      <c r="PLV559" s="152"/>
      <c r="PLW559" s="152"/>
      <c r="PLX559" s="152"/>
      <c r="PLY559" s="152"/>
      <c r="PLZ559" s="152"/>
      <c r="PMA559" s="152"/>
      <c r="PMB559" s="152"/>
      <c r="PMC559" s="152"/>
      <c r="PMD559" s="152"/>
      <c r="PME559" s="152"/>
      <c r="PMF559" s="152"/>
      <c r="PMG559" s="152"/>
      <c r="PMH559" s="152"/>
      <c r="PMI559" s="152"/>
      <c r="PMJ559" s="152"/>
      <c r="PMK559" s="152"/>
      <c r="PML559" s="152"/>
      <c r="PMM559" s="152"/>
      <c r="PMN559" s="152"/>
      <c r="PMO559" s="152"/>
      <c r="PMP559" s="152"/>
      <c r="PMQ559" s="152"/>
      <c r="PMR559" s="152"/>
      <c r="PMS559" s="152"/>
      <c r="PMT559" s="152"/>
      <c r="PMU559" s="152"/>
      <c r="PMV559" s="152"/>
      <c r="PMW559" s="152"/>
      <c r="PMX559" s="152"/>
      <c r="PMY559" s="152"/>
      <c r="PMZ559" s="152"/>
      <c r="PNA559" s="152"/>
      <c r="PNB559" s="152"/>
      <c r="PNC559" s="152"/>
      <c r="PND559" s="152"/>
      <c r="PNE559" s="152"/>
      <c r="PNF559" s="152"/>
      <c r="PNG559" s="152"/>
      <c r="PNH559" s="152"/>
      <c r="PNI559" s="152"/>
      <c r="PNJ559" s="152"/>
      <c r="PNK559" s="152"/>
      <c r="PNL559" s="152"/>
      <c r="PNM559" s="152"/>
      <c r="PNN559" s="152"/>
      <c r="PNO559" s="152"/>
      <c r="PNP559" s="152"/>
      <c r="PNQ559" s="152"/>
      <c r="PNR559" s="152"/>
      <c r="PNS559" s="152"/>
      <c r="PNT559" s="152"/>
      <c r="PNU559" s="152"/>
      <c r="PNV559" s="152"/>
      <c r="PNW559" s="152"/>
      <c r="PNX559" s="152"/>
      <c r="PNY559" s="152"/>
      <c r="PNZ559" s="152"/>
      <c r="POA559" s="152"/>
      <c r="POB559" s="152"/>
      <c r="POC559" s="152"/>
      <c r="POD559" s="152"/>
      <c r="POE559" s="152"/>
      <c r="POF559" s="152"/>
      <c r="POG559" s="152"/>
      <c r="POH559" s="152"/>
      <c r="POI559" s="152"/>
      <c r="POJ559" s="152"/>
      <c r="POK559" s="152"/>
      <c r="POL559" s="152"/>
      <c r="POM559" s="152"/>
      <c r="PON559" s="152"/>
      <c r="POO559" s="152"/>
      <c r="POP559" s="152"/>
      <c r="POQ559" s="152"/>
      <c r="POR559" s="152"/>
      <c r="POS559" s="152"/>
      <c r="POT559" s="152"/>
      <c r="POU559" s="152"/>
      <c r="POV559" s="152"/>
      <c r="POW559" s="152"/>
      <c r="POX559" s="152"/>
      <c r="POY559" s="152"/>
      <c r="POZ559" s="152"/>
      <c r="PPA559" s="152"/>
      <c r="PPB559" s="152"/>
      <c r="PPC559" s="152"/>
      <c r="PPD559" s="152"/>
      <c r="PPE559" s="152"/>
      <c r="PPF559" s="152"/>
      <c r="PPG559" s="152"/>
      <c r="PPH559" s="152"/>
      <c r="PPI559" s="152"/>
      <c r="PPJ559" s="152"/>
      <c r="PPK559" s="152"/>
      <c r="PPL559" s="152"/>
      <c r="PPM559" s="152"/>
      <c r="PPN559" s="152"/>
      <c r="PPO559" s="152"/>
      <c r="PPP559" s="152"/>
      <c r="PPQ559" s="152"/>
      <c r="PPR559" s="152"/>
      <c r="PPS559" s="152"/>
      <c r="PPT559" s="152"/>
      <c r="PPU559" s="152"/>
      <c r="PPV559" s="152"/>
      <c r="PPW559" s="152"/>
      <c r="PPX559" s="152"/>
      <c r="PPY559" s="152"/>
      <c r="PPZ559" s="152"/>
      <c r="PQA559" s="152"/>
      <c r="PQB559" s="152"/>
      <c r="PQC559" s="152"/>
      <c r="PQD559" s="152"/>
      <c r="PQE559" s="152"/>
      <c r="PQF559" s="152"/>
      <c r="PQG559" s="152"/>
      <c r="PQH559" s="152"/>
      <c r="PQI559" s="152"/>
      <c r="PQJ559" s="152"/>
      <c r="PQK559" s="152"/>
      <c r="PQL559" s="152"/>
      <c r="PQM559" s="152"/>
      <c r="PQN559" s="152"/>
      <c r="PQO559" s="152"/>
      <c r="PQP559" s="152"/>
      <c r="PQQ559" s="152"/>
      <c r="PQR559" s="152"/>
      <c r="PQS559" s="152"/>
      <c r="PQT559" s="152"/>
      <c r="PQU559" s="152"/>
      <c r="PQV559" s="152"/>
      <c r="PQW559" s="152"/>
      <c r="PQX559" s="152"/>
      <c r="PQY559" s="152"/>
      <c r="PQZ559" s="152"/>
      <c r="PRA559" s="152"/>
      <c r="PRB559" s="152"/>
      <c r="PRC559" s="152"/>
      <c r="PRD559" s="152"/>
      <c r="PRE559" s="152"/>
      <c r="PRF559" s="152"/>
      <c r="PRG559" s="152"/>
      <c r="PRH559" s="152"/>
      <c r="PRI559" s="152"/>
      <c r="PRJ559" s="152"/>
      <c r="PRK559" s="152"/>
      <c r="PRL559" s="152"/>
      <c r="PRM559" s="152"/>
      <c r="PRN559" s="152"/>
      <c r="PRO559" s="152"/>
      <c r="PRP559" s="152"/>
      <c r="PRQ559" s="152"/>
      <c r="PRR559" s="152"/>
      <c r="PRS559" s="152"/>
      <c r="PRT559" s="152"/>
      <c r="PRU559" s="152"/>
      <c r="PRV559" s="152"/>
      <c r="PRW559" s="152"/>
      <c r="PRX559" s="152"/>
      <c r="PRY559" s="152"/>
      <c r="PRZ559" s="152"/>
      <c r="PSA559" s="152"/>
      <c r="PSB559" s="152"/>
      <c r="PSC559" s="152"/>
      <c r="PSD559" s="152"/>
      <c r="PSE559" s="152"/>
      <c r="PSF559" s="152"/>
      <c r="PSG559" s="152"/>
      <c r="PSH559" s="152"/>
      <c r="PSI559" s="152"/>
      <c r="PSJ559" s="152"/>
      <c r="PSK559" s="152"/>
      <c r="PSL559" s="152"/>
      <c r="PSM559" s="152"/>
      <c r="PSN559" s="152"/>
      <c r="PSO559" s="152"/>
      <c r="PSP559" s="152"/>
      <c r="PSQ559" s="152"/>
      <c r="PSR559" s="152"/>
      <c r="PSS559" s="152"/>
      <c r="PST559" s="152"/>
      <c r="PSU559" s="152"/>
      <c r="PSV559" s="152"/>
      <c r="PSW559" s="152"/>
      <c r="PSX559" s="152"/>
      <c r="PSY559" s="152"/>
      <c r="PSZ559" s="152"/>
      <c r="PTA559" s="152"/>
      <c r="PTB559" s="152"/>
      <c r="PTC559" s="152"/>
      <c r="PTD559" s="152"/>
      <c r="PTE559" s="152"/>
      <c r="PTF559" s="152"/>
      <c r="PTG559" s="152"/>
      <c r="PTH559" s="152"/>
      <c r="PTI559" s="152"/>
      <c r="PTJ559" s="152"/>
      <c r="PTK559" s="152"/>
      <c r="PTL559" s="152"/>
      <c r="PTM559" s="152"/>
      <c r="PTN559" s="152"/>
      <c r="PTO559" s="152"/>
      <c r="PTP559" s="152"/>
      <c r="PTQ559" s="152"/>
      <c r="PTR559" s="152"/>
      <c r="PTS559" s="152"/>
      <c r="PTT559" s="152"/>
      <c r="PTU559" s="152"/>
      <c r="PTV559" s="152"/>
      <c r="PTW559" s="152"/>
      <c r="PTX559" s="152"/>
      <c r="PTY559" s="152"/>
      <c r="PTZ559" s="152"/>
      <c r="PUA559" s="152"/>
      <c r="PUB559" s="152"/>
      <c r="PUC559" s="152"/>
      <c r="PUD559" s="152"/>
      <c r="PUE559" s="152"/>
      <c r="PUF559" s="152"/>
      <c r="PUG559" s="152"/>
      <c r="PUH559" s="152"/>
      <c r="PUI559" s="152"/>
      <c r="PUJ559" s="152"/>
      <c r="PUK559" s="152"/>
      <c r="PUL559" s="152"/>
      <c r="PUM559" s="152"/>
      <c r="PUN559" s="152"/>
      <c r="PUO559" s="152"/>
      <c r="PUP559" s="152"/>
      <c r="PUQ559" s="152"/>
      <c r="PUR559" s="152"/>
      <c r="PUS559" s="152"/>
      <c r="PUT559" s="152"/>
      <c r="PUU559" s="152"/>
      <c r="PUV559" s="152"/>
      <c r="PUW559" s="152"/>
      <c r="PUX559" s="152"/>
      <c r="PUY559" s="152"/>
      <c r="PUZ559" s="152"/>
      <c r="PVA559" s="152"/>
      <c r="PVB559" s="152"/>
      <c r="PVC559" s="152"/>
      <c r="PVD559" s="152"/>
      <c r="PVE559" s="152"/>
      <c r="PVF559" s="152"/>
      <c r="PVG559" s="152"/>
      <c r="PVH559" s="152"/>
      <c r="PVI559" s="152"/>
      <c r="PVJ559" s="152"/>
      <c r="PVK559" s="152"/>
      <c r="PVL559" s="152"/>
      <c r="PVM559" s="152"/>
      <c r="PVN559" s="152"/>
      <c r="PVO559" s="152"/>
      <c r="PVP559" s="152"/>
      <c r="PVQ559" s="152"/>
      <c r="PVR559" s="152"/>
      <c r="PVS559" s="152"/>
      <c r="PVT559" s="152"/>
      <c r="PVU559" s="152"/>
      <c r="PVV559" s="152"/>
      <c r="PVW559" s="152"/>
      <c r="PVX559" s="152"/>
      <c r="PVY559" s="152"/>
      <c r="PVZ559" s="152"/>
      <c r="PWA559" s="152"/>
      <c r="PWB559" s="152"/>
      <c r="PWC559" s="152"/>
      <c r="PWD559" s="152"/>
      <c r="PWE559" s="152"/>
      <c r="PWF559" s="152"/>
      <c r="PWG559" s="152"/>
      <c r="PWH559" s="152"/>
      <c r="PWI559" s="152"/>
      <c r="PWJ559" s="152"/>
      <c r="PWK559" s="152"/>
      <c r="PWL559" s="152"/>
      <c r="PWM559" s="152"/>
      <c r="PWN559" s="152"/>
      <c r="PWO559" s="152"/>
      <c r="PWP559" s="152"/>
      <c r="PWQ559" s="152"/>
      <c r="PWR559" s="152"/>
      <c r="PWS559" s="152"/>
      <c r="PWT559" s="152"/>
      <c r="PWU559" s="152"/>
      <c r="PWV559" s="152"/>
      <c r="PWW559" s="152"/>
      <c r="PWX559" s="152"/>
      <c r="PWY559" s="152"/>
      <c r="PWZ559" s="152"/>
      <c r="PXA559" s="152"/>
      <c r="PXB559" s="152"/>
      <c r="PXC559" s="152"/>
      <c r="PXD559" s="152"/>
      <c r="PXE559" s="152"/>
      <c r="PXF559" s="152"/>
      <c r="PXG559" s="152"/>
      <c r="PXH559" s="152"/>
      <c r="PXI559" s="152"/>
      <c r="PXJ559" s="152"/>
      <c r="PXK559" s="152"/>
      <c r="PXL559" s="152"/>
      <c r="PXM559" s="152"/>
      <c r="PXN559" s="152"/>
      <c r="PXO559" s="152"/>
      <c r="PXP559" s="152"/>
      <c r="PXQ559" s="152"/>
      <c r="PXR559" s="152"/>
      <c r="PXS559" s="152"/>
      <c r="PXT559" s="152"/>
      <c r="PXU559" s="152"/>
      <c r="PXV559" s="152"/>
      <c r="PXW559" s="152"/>
      <c r="PXX559" s="152"/>
      <c r="PXY559" s="152"/>
      <c r="PXZ559" s="152"/>
      <c r="PYA559" s="152"/>
      <c r="PYB559" s="152"/>
      <c r="PYC559" s="152"/>
      <c r="PYD559" s="152"/>
      <c r="PYE559" s="152"/>
      <c r="PYF559" s="152"/>
      <c r="PYG559" s="152"/>
      <c r="PYH559" s="152"/>
      <c r="PYI559" s="152"/>
      <c r="PYJ559" s="152"/>
      <c r="PYK559" s="152"/>
      <c r="PYL559" s="152"/>
      <c r="PYM559" s="152"/>
      <c r="PYN559" s="152"/>
      <c r="PYO559" s="152"/>
      <c r="PYP559" s="152"/>
      <c r="PYQ559" s="152"/>
      <c r="PYR559" s="152"/>
      <c r="PYS559" s="152"/>
      <c r="PYT559" s="152"/>
      <c r="PYU559" s="152"/>
      <c r="PYV559" s="152"/>
      <c r="PYW559" s="152"/>
      <c r="PYX559" s="152"/>
      <c r="PYY559" s="152"/>
      <c r="PYZ559" s="152"/>
      <c r="PZA559" s="152"/>
      <c r="PZB559" s="152"/>
      <c r="PZC559" s="152"/>
      <c r="PZD559" s="152"/>
      <c r="PZE559" s="152"/>
      <c r="PZF559" s="152"/>
      <c r="PZG559" s="152"/>
      <c r="PZH559" s="152"/>
      <c r="PZI559" s="152"/>
      <c r="PZJ559" s="152"/>
      <c r="PZK559" s="152"/>
      <c r="PZL559" s="152"/>
      <c r="PZM559" s="152"/>
      <c r="PZN559" s="152"/>
      <c r="PZO559" s="152"/>
      <c r="PZP559" s="152"/>
      <c r="PZQ559" s="152"/>
      <c r="PZR559" s="152"/>
      <c r="PZS559" s="152"/>
      <c r="PZT559" s="152"/>
      <c r="PZU559" s="152"/>
      <c r="PZV559" s="152"/>
      <c r="PZW559" s="152"/>
      <c r="PZX559" s="152"/>
      <c r="PZY559" s="152"/>
      <c r="PZZ559" s="152"/>
      <c r="QAA559" s="152"/>
      <c r="QAB559" s="152"/>
      <c r="QAC559" s="152"/>
      <c r="QAD559" s="152"/>
      <c r="QAE559" s="152"/>
      <c r="QAF559" s="152"/>
      <c r="QAG559" s="152"/>
      <c r="QAH559" s="152"/>
      <c r="QAI559" s="152"/>
      <c r="QAJ559" s="152"/>
      <c r="QAK559" s="152"/>
      <c r="QAL559" s="152"/>
      <c r="QAM559" s="152"/>
      <c r="QAN559" s="152"/>
      <c r="QAO559" s="152"/>
      <c r="QAP559" s="152"/>
      <c r="QAQ559" s="152"/>
      <c r="QAR559" s="152"/>
      <c r="QAS559" s="152"/>
      <c r="QAT559" s="152"/>
      <c r="QAU559" s="152"/>
      <c r="QAV559" s="152"/>
      <c r="QAW559" s="152"/>
      <c r="QAX559" s="152"/>
      <c r="QAY559" s="152"/>
      <c r="QAZ559" s="152"/>
      <c r="QBA559" s="152"/>
      <c r="QBB559" s="152"/>
      <c r="QBC559" s="152"/>
      <c r="QBD559" s="152"/>
      <c r="QBE559" s="152"/>
      <c r="QBF559" s="152"/>
      <c r="QBG559" s="152"/>
      <c r="QBH559" s="152"/>
      <c r="QBI559" s="152"/>
      <c r="QBJ559" s="152"/>
      <c r="QBK559" s="152"/>
      <c r="QBL559" s="152"/>
      <c r="QBM559" s="152"/>
      <c r="QBN559" s="152"/>
      <c r="QBO559" s="152"/>
      <c r="QBP559" s="152"/>
      <c r="QBQ559" s="152"/>
      <c r="QBR559" s="152"/>
      <c r="QBS559" s="152"/>
      <c r="QBT559" s="152"/>
      <c r="QBU559" s="152"/>
      <c r="QBV559" s="152"/>
      <c r="QBW559" s="152"/>
      <c r="QBX559" s="152"/>
      <c r="QBY559" s="152"/>
      <c r="QBZ559" s="152"/>
      <c r="QCA559" s="152"/>
      <c r="QCB559" s="152"/>
      <c r="QCC559" s="152"/>
      <c r="QCD559" s="152"/>
      <c r="QCE559" s="152"/>
      <c r="QCF559" s="152"/>
      <c r="QCG559" s="152"/>
      <c r="QCH559" s="152"/>
      <c r="QCI559" s="152"/>
      <c r="QCJ559" s="152"/>
      <c r="QCK559" s="152"/>
      <c r="QCL559" s="152"/>
      <c r="QCM559" s="152"/>
      <c r="QCN559" s="152"/>
      <c r="QCO559" s="152"/>
      <c r="QCP559" s="152"/>
      <c r="QCQ559" s="152"/>
      <c r="QCR559" s="152"/>
      <c r="QCS559" s="152"/>
      <c r="QCT559" s="152"/>
      <c r="QCU559" s="152"/>
      <c r="QCV559" s="152"/>
      <c r="QCW559" s="152"/>
      <c r="QCX559" s="152"/>
      <c r="QCY559" s="152"/>
      <c r="QCZ559" s="152"/>
      <c r="QDA559" s="152"/>
      <c r="QDB559" s="152"/>
      <c r="QDC559" s="152"/>
      <c r="QDD559" s="152"/>
      <c r="QDE559" s="152"/>
      <c r="QDF559" s="152"/>
      <c r="QDG559" s="152"/>
      <c r="QDH559" s="152"/>
      <c r="QDI559" s="152"/>
      <c r="QDJ559" s="152"/>
      <c r="QDK559" s="152"/>
      <c r="QDL559" s="152"/>
      <c r="QDM559" s="152"/>
      <c r="QDN559" s="152"/>
      <c r="QDO559" s="152"/>
      <c r="QDP559" s="152"/>
      <c r="QDQ559" s="152"/>
      <c r="QDR559" s="152"/>
      <c r="QDS559" s="152"/>
      <c r="QDT559" s="152"/>
      <c r="QDU559" s="152"/>
      <c r="QDV559" s="152"/>
      <c r="QDW559" s="152"/>
      <c r="QDX559" s="152"/>
      <c r="QDY559" s="152"/>
      <c r="QDZ559" s="152"/>
      <c r="QEA559" s="152"/>
      <c r="QEB559" s="152"/>
      <c r="QEC559" s="152"/>
      <c r="QED559" s="152"/>
      <c r="QEE559" s="152"/>
      <c r="QEF559" s="152"/>
      <c r="QEG559" s="152"/>
      <c r="QEH559" s="152"/>
      <c r="QEI559" s="152"/>
      <c r="QEJ559" s="152"/>
      <c r="QEK559" s="152"/>
      <c r="QEL559" s="152"/>
      <c r="QEM559" s="152"/>
      <c r="QEN559" s="152"/>
      <c r="QEO559" s="152"/>
      <c r="QEP559" s="152"/>
      <c r="QEQ559" s="152"/>
      <c r="QER559" s="152"/>
      <c r="QES559" s="152"/>
      <c r="QET559" s="152"/>
      <c r="QEU559" s="152"/>
      <c r="QEV559" s="152"/>
      <c r="QEW559" s="152"/>
      <c r="QEX559" s="152"/>
      <c r="QEY559" s="152"/>
      <c r="QEZ559" s="152"/>
      <c r="QFA559" s="152"/>
      <c r="QFB559" s="152"/>
      <c r="QFC559" s="152"/>
      <c r="QFD559" s="152"/>
      <c r="QFE559" s="152"/>
      <c r="QFF559" s="152"/>
      <c r="QFG559" s="152"/>
      <c r="QFH559" s="152"/>
      <c r="QFI559" s="152"/>
      <c r="QFJ559" s="152"/>
      <c r="QFK559" s="152"/>
      <c r="QFL559" s="152"/>
      <c r="QFM559" s="152"/>
      <c r="QFN559" s="152"/>
      <c r="QFO559" s="152"/>
      <c r="QFP559" s="152"/>
      <c r="QFQ559" s="152"/>
      <c r="QFR559" s="152"/>
      <c r="QFS559" s="152"/>
      <c r="QFT559" s="152"/>
      <c r="QFU559" s="152"/>
      <c r="QFV559" s="152"/>
      <c r="QFW559" s="152"/>
      <c r="QFX559" s="152"/>
      <c r="QFY559" s="152"/>
      <c r="QFZ559" s="152"/>
      <c r="QGA559" s="152"/>
      <c r="QGB559" s="152"/>
      <c r="QGC559" s="152"/>
      <c r="QGD559" s="152"/>
      <c r="QGE559" s="152"/>
      <c r="QGF559" s="152"/>
      <c r="QGG559" s="152"/>
      <c r="QGH559" s="152"/>
      <c r="QGI559" s="152"/>
      <c r="QGJ559" s="152"/>
      <c r="QGK559" s="152"/>
      <c r="QGL559" s="152"/>
      <c r="QGM559" s="152"/>
      <c r="QGN559" s="152"/>
      <c r="QGO559" s="152"/>
      <c r="QGP559" s="152"/>
      <c r="QGQ559" s="152"/>
      <c r="QGR559" s="152"/>
      <c r="QGS559" s="152"/>
      <c r="QGT559" s="152"/>
      <c r="QGU559" s="152"/>
      <c r="QGV559" s="152"/>
      <c r="QGW559" s="152"/>
      <c r="QGX559" s="152"/>
      <c r="QGY559" s="152"/>
      <c r="QGZ559" s="152"/>
      <c r="QHA559" s="152"/>
      <c r="QHB559" s="152"/>
      <c r="QHC559" s="152"/>
      <c r="QHD559" s="152"/>
      <c r="QHE559" s="152"/>
      <c r="QHF559" s="152"/>
      <c r="QHG559" s="152"/>
      <c r="QHH559" s="152"/>
      <c r="QHI559" s="152"/>
      <c r="QHJ559" s="152"/>
      <c r="QHK559" s="152"/>
      <c r="QHL559" s="152"/>
      <c r="QHM559" s="152"/>
      <c r="QHN559" s="152"/>
      <c r="QHO559" s="152"/>
      <c r="QHP559" s="152"/>
      <c r="QHQ559" s="152"/>
      <c r="QHR559" s="152"/>
      <c r="QHS559" s="152"/>
      <c r="QHT559" s="152"/>
      <c r="QHU559" s="152"/>
      <c r="QHV559" s="152"/>
      <c r="QHW559" s="152"/>
      <c r="QHX559" s="152"/>
      <c r="QHY559" s="152"/>
      <c r="QHZ559" s="152"/>
      <c r="QIA559" s="152"/>
      <c r="QIB559" s="152"/>
      <c r="QIC559" s="152"/>
      <c r="QID559" s="152"/>
      <c r="QIE559" s="152"/>
      <c r="QIF559" s="152"/>
      <c r="QIG559" s="152"/>
      <c r="QIH559" s="152"/>
      <c r="QII559" s="152"/>
      <c r="QIJ559" s="152"/>
      <c r="QIK559" s="152"/>
      <c r="QIL559" s="152"/>
      <c r="QIM559" s="152"/>
      <c r="QIN559" s="152"/>
      <c r="QIO559" s="152"/>
      <c r="QIP559" s="152"/>
      <c r="QIQ559" s="152"/>
      <c r="QIR559" s="152"/>
      <c r="QIS559" s="152"/>
      <c r="QIT559" s="152"/>
      <c r="QIU559" s="152"/>
      <c r="QIV559" s="152"/>
      <c r="QIW559" s="152"/>
      <c r="QIX559" s="152"/>
      <c r="QIY559" s="152"/>
      <c r="QIZ559" s="152"/>
      <c r="QJA559" s="152"/>
      <c r="QJB559" s="152"/>
      <c r="QJC559" s="152"/>
      <c r="QJD559" s="152"/>
      <c r="QJE559" s="152"/>
      <c r="QJF559" s="152"/>
      <c r="QJG559" s="152"/>
      <c r="QJH559" s="152"/>
      <c r="QJI559" s="152"/>
      <c r="QJJ559" s="152"/>
      <c r="QJK559" s="152"/>
      <c r="QJL559" s="152"/>
      <c r="QJM559" s="152"/>
      <c r="QJN559" s="152"/>
      <c r="QJO559" s="152"/>
      <c r="QJP559" s="152"/>
      <c r="QJQ559" s="152"/>
      <c r="QJR559" s="152"/>
      <c r="QJS559" s="152"/>
      <c r="QJT559" s="152"/>
      <c r="QJU559" s="152"/>
      <c r="QJV559" s="152"/>
      <c r="QJW559" s="152"/>
      <c r="QJX559" s="152"/>
      <c r="QJY559" s="152"/>
      <c r="QJZ559" s="152"/>
      <c r="QKA559" s="152"/>
      <c r="QKB559" s="152"/>
      <c r="QKC559" s="152"/>
      <c r="QKD559" s="152"/>
      <c r="QKE559" s="152"/>
      <c r="QKF559" s="152"/>
      <c r="QKG559" s="152"/>
      <c r="QKH559" s="152"/>
      <c r="QKI559" s="152"/>
      <c r="QKJ559" s="152"/>
      <c r="QKK559" s="152"/>
      <c r="QKL559" s="152"/>
      <c r="QKM559" s="152"/>
      <c r="QKN559" s="152"/>
      <c r="QKO559" s="152"/>
      <c r="QKP559" s="152"/>
      <c r="QKQ559" s="152"/>
      <c r="QKR559" s="152"/>
      <c r="QKS559" s="152"/>
      <c r="QKT559" s="152"/>
      <c r="QKU559" s="152"/>
      <c r="QKV559" s="152"/>
      <c r="QKW559" s="152"/>
      <c r="QKX559" s="152"/>
      <c r="QKY559" s="152"/>
      <c r="QKZ559" s="152"/>
      <c r="QLA559" s="152"/>
      <c r="QLB559" s="152"/>
      <c r="QLC559" s="152"/>
      <c r="QLD559" s="152"/>
      <c r="QLE559" s="152"/>
      <c r="QLF559" s="152"/>
      <c r="QLG559" s="152"/>
      <c r="QLH559" s="152"/>
      <c r="QLI559" s="152"/>
      <c r="QLJ559" s="152"/>
      <c r="QLK559" s="152"/>
      <c r="QLL559" s="152"/>
      <c r="QLM559" s="152"/>
      <c r="QLN559" s="152"/>
      <c r="QLO559" s="152"/>
      <c r="QLP559" s="152"/>
      <c r="QLQ559" s="152"/>
      <c r="QLR559" s="152"/>
      <c r="QLS559" s="152"/>
      <c r="QLT559" s="152"/>
      <c r="QLU559" s="152"/>
      <c r="QLV559" s="152"/>
      <c r="QLW559" s="152"/>
      <c r="QLX559" s="152"/>
      <c r="QLY559" s="152"/>
      <c r="QLZ559" s="152"/>
      <c r="QMA559" s="152"/>
      <c r="QMB559" s="152"/>
      <c r="QMC559" s="152"/>
      <c r="QMD559" s="152"/>
      <c r="QME559" s="152"/>
      <c r="QMF559" s="152"/>
      <c r="QMG559" s="152"/>
      <c r="QMH559" s="152"/>
      <c r="QMI559" s="152"/>
      <c r="QMJ559" s="152"/>
      <c r="QMK559" s="152"/>
      <c r="QML559" s="152"/>
      <c r="QMM559" s="152"/>
      <c r="QMN559" s="152"/>
      <c r="QMO559" s="152"/>
      <c r="QMP559" s="152"/>
      <c r="QMQ559" s="152"/>
      <c r="QMR559" s="152"/>
      <c r="QMS559" s="152"/>
      <c r="QMT559" s="152"/>
      <c r="QMU559" s="152"/>
      <c r="QMV559" s="152"/>
      <c r="QMW559" s="152"/>
      <c r="QMX559" s="152"/>
      <c r="QMY559" s="152"/>
      <c r="QMZ559" s="152"/>
      <c r="QNA559" s="152"/>
      <c r="QNB559" s="152"/>
      <c r="QNC559" s="152"/>
      <c r="QND559" s="152"/>
      <c r="QNE559" s="152"/>
      <c r="QNF559" s="152"/>
      <c r="QNG559" s="152"/>
      <c r="QNH559" s="152"/>
      <c r="QNI559" s="152"/>
      <c r="QNJ559" s="152"/>
      <c r="QNK559" s="152"/>
      <c r="QNL559" s="152"/>
      <c r="QNM559" s="152"/>
      <c r="QNN559" s="152"/>
      <c r="QNO559" s="152"/>
      <c r="QNP559" s="152"/>
      <c r="QNQ559" s="152"/>
      <c r="QNR559" s="152"/>
      <c r="QNS559" s="152"/>
      <c r="QNT559" s="152"/>
      <c r="QNU559" s="152"/>
      <c r="QNV559" s="152"/>
      <c r="QNW559" s="152"/>
      <c r="QNX559" s="152"/>
      <c r="QNY559" s="152"/>
      <c r="QNZ559" s="152"/>
      <c r="QOA559" s="152"/>
      <c r="QOB559" s="152"/>
      <c r="QOC559" s="152"/>
      <c r="QOD559" s="152"/>
      <c r="QOE559" s="152"/>
      <c r="QOF559" s="152"/>
      <c r="QOG559" s="152"/>
      <c r="QOH559" s="152"/>
      <c r="QOI559" s="152"/>
      <c r="QOJ559" s="152"/>
      <c r="QOK559" s="152"/>
      <c r="QOL559" s="152"/>
      <c r="QOM559" s="152"/>
      <c r="QON559" s="152"/>
      <c r="QOO559" s="152"/>
      <c r="QOP559" s="152"/>
      <c r="QOQ559" s="152"/>
      <c r="QOR559" s="152"/>
      <c r="QOS559" s="152"/>
      <c r="QOT559" s="152"/>
      <c r="QOU559" s="152"/>
      <c r="QOV559" s="152"/>
      <c r="QOW559" s="152"/>
      <c r="QOX559" s="152"/>
      <c r="QOY559" s="152"/>
      <c r="QOZ559" s="152"/>
      <c r="QPA559" s="152"/>
      <c r="QPB559" s="152"/>
      <c r="QPC559" s="152"/>
      <c r="QPD559" s="152"/>
      <c r="QPE559" s="152"/>
      <c r="QPF559" s="152"/>
      <c r="QPG559" s="152"/>
      <c r="QPH559" s="152"/>
      <c r="QPI559" s="152"/>
      <c r="QPJ559" s="152"/>
      <c r="QPK559" s="152"/>
      <c r="QPL559" s="152"/>
      <c r="QPM559" s="152"/>
      <c r="QPN559" s="152"/>
      <c r="QPO559" s="152"/>
      <c r="QPP559" s="152"/>
      <c r="QPQ559" s="152"/>
      <c r="QPR559" s="152"/>
      <c r="QPS559" s="152"/>
      <c r="QPT559" s="152"/>
      <c r="QPU559" s="152"/>
      <c r="QPV559" s="152"/>
      <c r="QPW559" s="152"/>
      <c r="QPX559" s="152"/>
      <c r="QPY559" s="152"/>
      <c r="QPZ559" s="152"/>
      <c r="QQA559" s="152"/>
      <c r="QQB559" s="152"/>
      <c r="QQC559" s="152"/>
      <c r="QQD559" s="152"/>
      <c r="QQE559" s="152"/>
      <c r="QQF559" s="152"/>
      <c r="QQG559" s="152"/>
      <c r="QQH559" s="152"/>
      <c r="QQI559" s="152"/>
      <c r="QQJ559" s="152"/>
      <c r="QQK559" s="152"/>
      <c r="QQL559" s="152"/>
      <c r="QQM559" s="152"/>
      <c r="QQN559" s="152"/>
      <c r="QQO559" s="152"/>
      <c r="QQP559" s="152"/>
      <c r="QQQ559" s="152"/>
      <c r="QQR559" s="152"/>
      <c r="QQS559" s="152"/>
      <c r="QQT559" s="152"/>
      <c r="QQU559" s="152"/>
      <c r="QQV559" s="152"/>
      <c r="QQW559" s="152"/>
      <c r="QQX559" s="152"/>
      <c r="QQY559" s="152"/>
      <c r="QQZ559" s="152"/>
      <c r="QRA559" s="152"/>
      <c r="QRB559" s="152"/>
      <c r="QRC559" s="152"/>
      <c r="QRD559" s="152"/>
      <c r="QRE559" s="152"/>
      <c r="QRF559" s="152"/>
      <c r="QRG559" s="152"/>
      <c r="QRH559" s="152"/>
      <c r="QRI559" s="152"/>
      <c r="QRJ559" s="152"/>
      <c r="QRK559" s="152"/>
      <c r="QRL559" s="152"/>
      <c r="QRM559" s="152"/>
      <c r="QRN559" s="152"/>
      <c r="QRO559" s="152"/>
      <c r="QRP559" s="152"/>
      <c r="QRQ559" s="152"/>
      <c r="QRR559" s="152"/>
      <c r="QRS559" s="152"/>
      <c r="QRT559" s="152"/>
      <c r="QRU559" s="152"/>
      <c r="QRV559" s="152"/>
      <c r="QRW559" s="152"/>
      <c r="QRX559" s="152"/>
      <c r="QRY559" s="152"/>
      <c r="QRZ559" s="152"/>
      <c r="QSA559" s="152"/>
      <c r="QSB559" s="152"/>
      <c r="QSC559" s="152"/>
      <c r="QSD559" s="152"/>
      <c r="QSE559" s="152"/>
      <c r="QSF559" s="152"/>
      <c r="QSG559" s="152"/>
      <c r="QSH559" s="152"/>
      <c r="QSI559" s="152"/>
      <c r="QSJ559" s="152"/>
      <c r="QSK559" s="152"/>
      <c r="QSL559" s="152"/>
      <c r="QSM559" s="152"/>
      <c r="QSN559" s="152"/>
      <c r="QSO559" s="152"/>
      <c r="QSP559" s="152"/>
      <c r="QSQ559" s="152"/>
      <c r="QSR559" s="152"/>
      <c r="QSS559" s="152"/>
      <c r="QST559" s="152"/>
      <c r="QSU559" s="152"/>
      <c r="QSV559" s="152"/>
      <c r="QSW559" s="152"/>
      <c r="QSX559" s="152"/>
      <c r="QSY559" s="152"/>
      <c r="QSZ559" s="152"/>
      <c r="QTA559" s="152"/>
      <c r="QTB559" s="152"/>
      <c r="QTC559" s="152"/>
      <c r="QTD559" s="152"/>
      <c r="QTE559" s="152"/>
      <c r="QTF559" s="152"/>
      <c r="QTG559" s="152"/>
      <c r="QTH559" s="152"/>
      <c r="QTI559" s="152"/>
      <c r="QTJ559" s="152"/>
      <c r="QTK559" s="152"/>
      <c r="QTL559" s="152"/>
      <c r="QTM559" s="152"/>
      <c r="QTN559" s="152"/>
      <c r="QTO559" s="152"/>
      <c r="QTP559" s="152"/>
      <c r="QTQ559" s="152"/>
      <c r="QTR559" s="152"/>
      <c r="QTS559" s="152"/>
      <c r="QTT559" s="152"/>
      <c r="QTU559" s="152"/>
      <c r="QTV559" s="152"/>
      <c r="QTW559" s="152"/>
      <c r="QTX559" s="152"/>
      <c r="QTY559" s="152"/>
      <c r="QTZ559" s="152"/>
      <c r="QUA559" s="152"/>
      <c r="QUB559" s="152"/>
      <c r="QUC559" s="152"/>
      <c r="QUD559" s="152"/>
      <c r="QUE559" s="152"/>
      <c r="QUF559" s="152"/>
      <c r="QUG559" s="152"/>
      <c r="QUH559" s="152"/>
      <c r="QUI559" s="152"/>
      <c r="QUJ559" s="152"/>
      <c r="QUK559" s="152"/>
      <c r="QUL559" s="152"/>
      <c r="QUM559" s="152"/>
      <c r="QUN559" s="152"/>
      <c r="QUO559" s="152"/>
      <c r="QUP559" s="152"/>
      <c r="QUQ559" s="152"/>
      <c r="QUR559" s="152"/>
      <c r="QUS559" s="152"/>
      <c r="QUT559" s="152"/>
      <c r="QUU559" s="152"/>
      <c r="QUV559" s="152"/>
      <c r="QUW559" s="152"/>
      <c r="QUX559" s="152"/>
      <c r="QUY559" s="152"/>
      <c r="QUZ559" s="152"/>
      <c r="QVA559" s="152"/>
      <c r="QVB559" s="152"/>
      <c r="QVC559" s="152"/>
      <c r="QVD559" s="152"/>
      <c r="QVE559" s="152"/>
      <c r="QVF559" s="152"/>
      <c r="QVG559" s="152"/>
      <c r="QVH559" s="152"/>
      <c r="QVI559" s="152"/>
      <c r="QVJ559" s="152"/>
      <c r="QVK559" s="152"/>
      <c r="QVL559" s="152"/>
      <c r="QVM559" s="152"/>
      <c r="QVN559" s="152"/>
      <c r="QVO559" s="152"/>
      <c r="QVP559" s="152"/>
      <c r="QVQ559" s="152"/>
      <c r="QVR559" s="152"/>
      <c r="QVS559" s="152"/>
      <c r="QVT559" s="152"/>
      <c r="QVU559" s="152"/>
      <c r="QVV559" s="152"/>
      <c r="QVW559" s="152"/>
      <c r="QVX559" s="152"/>
      <c r="QVY559" s="152"/>
      <c r="QVZ559" s="152"/>
      <c r="QWA559" s="152"/>
      <c r="QWB559" s="152"/>
      <c r="QWC559" s="152"/>
      <c r="QWD559" s="152"/>
      <c r="QWE559" s="152"/>
      <c r="QWF559" s="152"/>
      <c r="QWG559" s="152"/>
      <c r="QWH559" s="152"/>
      <c r="QWI559" s="152"/>
      <c r="QWJ559" s="152"/>
      <c r="QWK559" s="152"/>
      <c r="QWL559" s="152"/>
      <c r="QWM559" s="152"/>
      <c r="QWN559" s="152"/>
      <c r="QWO559" s="152"/>
      <c r="QWP559" s="152"/>
      <c r="QWQ559" s="152"/>
      <c r="QWR559" s="152"/>
      <c r="QWS559" s="152"/>
      <c r="QWT559" s="152"/>
      <c r="QWU559" s="152"/>
      <c r="QWV559" s="152"/>
      <c r="QWW559" s="152"/>
      <c r="QWX559" s="152"/>
      <c r="QWY559" s="152"/>
      <c r="QWZ559" s="152"/>
      <c r="QXA559" s="152"/>
      <c r="QXB559" s="152"/>
      <c r="QXC559" s="152"/>
      <c r="QXD559" s="152"/>
      <c r="QXE559" s="152"/>
      <c r="QXF559" s="152"/>
      <c r="QXG559" s="152"/>
      <c r="QXH559" s="152"/>
      <c r="QXI559" s="152"/>
      <c r="QXJ559" s="152"/>
      <c r="QXK559" s="152"/>
      <c r="QXL559" s="152"/>
      <c r="QXM559" s="152"/>
      <c r="QXN559" s="152"/>
      <c r="QXO559" s="152"/>
      <c r="QXP559" s="152"/>
      <c r="QXQ559" s="152"/>
      <c r="QXR559" s="152"/>
      <c r="QXS559" s="152"/>
      <c r="QXT559" s="152"/>
      <c r="QXU559" s="152"/>
      <c r="QXV559" s="152"/>
      <c r="QXW559" s="152"/>
      <c r="QXX559" s="152"/>
      <c r="QXY559" s="152"/>
      <c r="QXZ559" s="152"/>
      <c r="QYA559" s="152"/>
      <c r="QYB559" s="152"/>
      <c r="QYC559" s="152"/>
      <c r="QYD559" s="152"/>
      <c r="QYE559" s="152"/>
      <c r="QYF559" s="152"/>
      <c r="QYG559" s="152"/>
      <c r="QYH559" s="152"/>
      <c r="QYI559" s="152"/>
      <c r="QYJ559" s="152"/>
      <c r="QYK559" s="152"/>
      <c r="QYL559" s="152"/>
      <c r="QYM559" s="152"/>
      <c r="QYN559" s="152"/>
      <c r="QYO559" s="152"/>
      <c r="QYP559" s="152"/>
      <c r="QYQ559" s="152"/>
      <c r="QYR559" s="152"/>
      <c r="QYS559" s="152"/>
      <c r="QYT559" s="152"/>
      <c r="QYU559" s="152"/>
      <c r="QYV559" s="152"/>
      <c r="QYW559" s="152"/>
      <c r="QYX559" s="152"/>
      <c r="QYY559" s="152"/>
      <c r="QYZ559" s="152"/>
      <c r="QZA559" s="152"/>
      <c r="QZB559" s="152"/>
      <c r="QZC559" s="152"/>
      <c r="QZD559" s="152"/>
      <c r="QZE559" s="152"/>
      <c r="QZF559" s="152"/>
      <c r="QZG559" s="152"/>
      <c r="QZH559" s="152"/>
      <c r="QZI559" s="152"/>
      <c r="QZJ559" s="152"/>
      <c r="QZK559" s="152"/>
      <c r="QZL559" s="152"/>
      <c r="QZM559" s="152"/>
      <c r="QZN559" s="152"/>
      <c r="QZO559" s="152"/>
      <c r="QZP559" s="152"/>
      <c r="QZQ559" s="152"/>
      <c r="QZR559" s="152"/>
      <c r="QZS559" s="152"/>
      <c r="QZT559" s="152"/>
      <c r="QZU559" s="152"/>
      <c r="QZV559" s="152"/>
      <c r="QZW559" s="152"/>
      <c r="QZX559" s="152"/>
      <c r="QZY559" s="152"/>
      <c r="QZZ559" s="152"/>
      <c r="RAA559" s="152"/>
      <c r="RAB559" s="152"/>
      <c r="RAC559" s="152"/>
      <c r="RAD559" s="152"/>
      <c r="RAE559" s="152"/>
      <c r="RAF559" s="152"/>
      <c r="RAG559" s="152"/>
      <c r="RAH559" s="152"/>
      <c r="RAI559" s="152"/>
      <c r="RAJ559" s="152"/>
      <c r="RAK559" s="152"/>
      <c r="RAL559" s="152"/>
      <c r="RAM559" s="152"/>
      <c r="RAN559" s="152"/>
      <c r="RAO559" s="152"/>
      <c r="RAP559" s="152"/>
      <c r="RAQ559" s="152"/>
      <c r="RAR559" s="152"/>
      <c r="RAS559" s="152"/>
      <c r="RAT559" s="152"/>
      <c r="RAU559" s="152"/>
      <c r="RAV559" s="152"/>
      <c r="RAW559" s="152"/>
      <c r="RAX559" s="152"/>
      <c r="RAY559" s="152"/>
      <c r="RAZ559" s="152"/>
      <c r="RBA559" s="152"/>
      <c r="RBB559" s="152"/>
      <c r="RBC559" s="152"/>
      <c r="RBD559" s="152"/>
      <c r="RBE559" s="152"/>
      <c r="RBF559" s="152"/>
      <c r="RBG559" s="152"/>
      <c r="RBH559" s="152"/>
      <c r="RBI559" s="152"/>
      <c r="RBJ559" s="152"/>
      <c r="RBK559" s="152"/>
      <c r="RBL559" s="152"/>
      <c r="RBM559" s="152"/>
      <c r="RBN559" s="152"/>
      <c r="RBO559" s="152"/>
      <c r="RBP559" s="152"/>
      <c r="RBQ559" s="152"/>
      <c r="RBR559" s="152"/>
      <c r="RBS559" s="152"/>
      <c r="RBT559" s="152"/>
      <c r="RBU559" s="152"/>
      <c r="RBV559" s="152"/>
      <c r="RBW559" s="152"/>
      <c r="RBX559" s="152"/>
      <c r="RBY559" s="152"/>
      <c r="RBZ559" s="152"/>
      <c r="RCA559" s="152"/>
      <c r="RCB559" s="152"/>
      <c r="RCC559" s="152"/>
      <c r="RCD559" s="152"/>
      <c r="RCE559" s="152"/>
      <c r="RCF559" s="152"/>
      <c r="RCG559" s="152"/>
      <c r="RCH559" s="152"/>
      <c r="RCI559" s="152"/>
      <c r="RCJ559" s="152"/>
      <c r="RCK559" s="152"/>
      <c r="RCL559" s="152"/>
      <c r="RCM559" s="152"/>
      <c r="RCN559" s="152"/>
      <c r="RCO559" s="152"/>
      <c r="RCP559" s="152"/>
      <c r="RCQ559" s="152"/>
      <c r="RCR559" s="152"/>
      <c r="RCS559" s="152"/>
      <c r="RCT559" s="152"/>
      <c r="RCU559" s="152"/>
      <c r="RCV559" s="152"/>
      <c r="RCW559" s="152"/>
      <c r="RCX559" s="152"/>
      <c r="RCY559" s="152"/>
      <c r="RCZ559" s="152"/>
      <c r="RDA559" s="152"/>
      <c r="RDB559" s="152"/>
      <c r="RDC559" s="152"/>
      <c r="RDD559" s="152"/>
      <c r="RDE559" s="152"/>
      <c r="RDF559" s="152"/>
      <c r="RDG559" s="152"/>
      <c r="RDH559" s="152"/>
      <c r="RDI559" s="152"/>
      <c r="RDJ559" s="152"/>
      <c r="RDK559" s="152"/>
      <c r="RDL559" s="152"/>
      <c r="RDM559" s="152"/>
      <c r="RDN559" s="152"/>
      <c r="RDO559" s="152"/>
      <c r="RDP559" s="152"/>
      <c r="RDQ559" s="152"/>
      <c r="RDR559" s="152"/>
      <c r="RDS559" s="152"/>
      <c r="RDT559" s="152"/>
      <c r="RDU559" s="152"/>
      <c r="RDV559" s="152"/>
      <c r="RDW559" s="152"/>
      <c r="RDX559" s="152"/>
      <c r="RDY559" s="152"/>
      <c r="RDZ559" s="152"/>
      <c r="REA559" s="152"/>
      <c r="REB559" s="152"/>
      <c r="REC559" s="152"/>
      <c r="RED559" s="152"/>
      <c r="REE559" s="152"/>
      <c r="REF559" s="152"/>
      <c r="REG559" s="152"/>
      <c r="REH559" s="152"/>
      <c r="REI559" s="152"/>
      <c r="REJ559" s="152"/>
      <c r="REK559" s="152"/>
      <c r="REL559" s="152"/>
      <c r="REM559" s="152"/>
      <c r="REN559" s="152"/>
      <c r="REO559" s="152"/>
      <c r="REP559" s="152"/>
      <c r="REQ559" s="152"/>
      <c r="RER559" s="152"/>
      <c r="RES559" s="152"/>
      <c r="RET559" s="152"/>
      <c r="REU559" s="152"/>
      <c r="REV559" s="152"/>
      <c r="REW559" s="152"/>
      <c r="REX559" s="152"/>
      <c r="REY559" s="152"/>
      <c r="REZ559" s="152"/>
      <c r="RFA559" s="152"/>
      <c r="RFB559" s="152"/>
      <c r="RFC559" s="152"/>
      <c r="RFD559" s="152"/>
      <c r="RFE559" s="152"/>
      <c r="RFF559" s="152"/>
      <c r="RFG559" s="152"/>
      <c r="RFH559" s="152"/>
      <c r="RFI559" s="152"/>
      <c r="RFJ559" s="152"/>
      <c r="RFK559" s="152"/>
      <c r="RFL559" s="152"/>
      <c r="RFM559" s="152"/>
      <c r="RFN559" s="152"/>
      <c r="RFO559" s="152"/>
      <c r="RFP559" s="152"/>
      <c r="RFQ559" s="152"/>
      <c r="RFR559" s="152"/>
      <c r="RFS559" s="152"/>
      <c r="RFT559" s="152"/>
      <c r="RFU559" s="152"/>
      <c r="RFV559" s="152"/>
      <c r="RFW559" s="152"/>
      <c r="RFX559" s="152"/>
      <c r="RFY559" s="152"/>
      <c r="RFZ559" s="152"/>
      <c r="RGA559" s="152"/>
      <c r="RGB559" s="152"/>
      <c r="RGC559" s="152"/>
      <c r="RGD559" s="152"/>
      <c r="RGE559" s="152"/>
      <c r="RGF559" s="152"/>
      <c r="RGG559" s="152"/>
      <c r="RGH559" s="152"/>
      <c r="RGI559" s="152"/>
      <c r="RGJ559" s="152"/>
      <c r="RGK559" s="152"/>
      <c r="RGL559" s="152"/>
      <c r="RGM559" s="152"/>
      <c r="RGN559" s="152"/>
      <c r="RGO559" s="152"/>
      <c r="RGP559" s="152"/>
      <c r="RGQ559" s="152"/>
      <c r="RGR559" s="152"/>
      <c r="RGS559" s="152"/>
      <c r="RGT559" s="152"/>
      <c r="RGU559" s="152"/>
      <c r="RGV559" s="152"/>
      <c r="RGW559" s="152"/>
      <c r="RGX559" s="152"/>
      <c r="RGY559" s="152"/>
      <c r="RGZ559" s="152"/>
      <c r="RHA559" s="152"/>
      <c r="RHB559" s="152"/>
      <c r="RHC559" s="152"/>
      <c r="RHD559" s="152"/>
      <c r="RHE559" s="152"/>
      <c r="RHF559" s="152"/>
      <c r="RHG559" s="152"/>
      <c r="RHH559" s="152"/>
      <c r="RHI559" s="152"/>
      <c r="RHJ559" s="152"/>
      <c r="RHK559" s="152"/>
      <c r="RHL559" s="152"/>
      <c r="RHM559" s="152"/>
      <c r="RHN559" s="152"/>
      <c r="RHO559" s="152"/>
      <c r="RHP559" s="152"/>
      <c r="RHQ559" s="152"/>
      <c r="RHR559" s="152"/>
      <c r="RHS559" s="152"/>
      <c r="RHT559" s="152"/>
      <c r="RHU559" s="152"/>
      <c r="RHV559" s="152"/>
      <c r="RHW559" s="152"/>
      <c r="RHX559" s="152"/>
      <c r="RHY559" s="152"/>
      <c r="RHZ559" s="152"/>
      <c r="RIA559" s="152"/>
      <c r="RIB559" s="152"/>
      <c r="RIC559" s="152"/>
      <c r="RID559" s="152"/>
      <c r="RIE559" s="152"/>
      <c r="RIF559" s="152"/>
      <c r="RIG559" s="152"/>
      <c r="RIH559" s="152"/>
      <c r="RII559" s="152"/>
      <c r="RIJ559" s="152"/>
      <c r="RIK559" s="152"/>
      <c r="RIL559" s="152"/>
      <c r="RIM559" s="152"/>
      <c r="RIN559" s="152"/>
      <c r="RIO559" s="152"/>
      <c r="RIP559" s="152"/>
      <c r="RIQ559" s="152"/>
      <c r="RIR559" s="152"/>
      <c r="RIS559" s="152"/>
      <c r="RIT559" s="152"/>
      <c r="RIU559" s="152"/>
      <c r="RIV559" s="152"/>
      <c r="RIW559" s="152"/>
      <c r="RIX559" s="152"/>
      <c r="RIY559" s="152"/>
      <c r="RIZ559" s="152"/>
      <c r="RJA559" s="152"/>
      <c r="RJB559" s="152"/>
      <c r="RJC559" s="152"/>
      <c r="RJD559" s="152"/>
      <c r="RJE559" s="152"/>
      <c r="RJF559" s="152"/>
      <c r="RJG559" s="152"/>
      <c r="RJH559" s="152"/>
      <c r="RJI559" s="152"/>
      <c r="RJJ559" s="152"/>
      <c r="RJK559" s="152"/>
      <c r="RJL559" s="152"/>
      <c r="RJM559" s="152"/>
      <c r="RJN559" s="152"/>
      <c r="RJO559" s="152"/>
      <c r="RJP559" s="152"/>
      <c r="RJQ559" s="152"/>
      <c r="RJR559" s="152"/>
      <c r="RJS559" s="152"/>
      <c r="RJT559" s="152"/>
      <c r="RJU559" s="152"/>
      <c r="RJV559" s="152"/>
      <c r="RJW559" s="152"/>
      <c r="RJX559" s="152"/>
      <c r="RJY559" s="152"/>
      <c r="RJZ559" s="152"/>
      <c r="RKA559" s="152"/>
      <c r="RKB559" s="152"/>
      <c r="RKC559" s="152"/>
      <c r="RKD559" s="152"/>
      <c r="RKE559" s="152"/>
      <c r="RKF559" s="152"/>
      <c r="RKG559" s="152"/>
      <c r="RKH559" s="152"/>
      <c r="RKI559" s="152"/>
      <c r="RKJ559" s="152"/>
      <c r="RKK559" s="152"/>
      <c r="RKL559" s="152"/>
      <c r="RKM559" s="152"/>
      <c r="RKN559" s="152"/>
      <c r="RKO559" s="152"/>
      <c r="RKP559" s="152"/>
      <c r="RKQ559" s="152"/>
      <c r="RKR559" s="152"/>
      <c r="RKS559" s="152"/>
      <c r="RKT559" s="152"/>
      <c r="RKU559" s="152"/>
      <c r="RKV559" s="152"/>
      <c r="RKW559" s="152"/>
      <c r="RKX559" s="152"/>
      <c r="RKY559" s="152"/>
      <c r="RKZ559" s="152"/>
      <c r="RLA559" s="152"/>
      <c r="RLB559" s="152"/>
      <c r="RLC559" s="152"/>
      <c r="RLD559" s="152"/>
      <c r="RLE559" s="152"/>
      <c r="RLF559" s="152"/>
      <c r="RLG559" s="152"/>
      <c r="RLH559" s="152"/>
      <c r="RLI559" s="152"/>
      <c r="RLJ559" s="152"/>
      <c r="RLK559" s="152"/>
      <c r="RLL559" s="152"/>
      <c r="RLM559" s="152"/>
      <c r="RLN559" s="152"/>
      <c r="RLO559" s="152"/>
      <c r="RLP559" s="152"/>
      <c r="RLQ559" s="152"/>
      <c r="RLR559" s="152"/>
      <c r="RLS559" s="152"/>
      <c r="RLT559" s="152"/>
      <c r="RLU559" s="152"/>
      <c r="RLV559" s="152"/>
      <c r="RLW559" s="152"/>
      <c r="RLX559" s="152"/>
      <c r="RLY559" s="152"/>
      <c r="RLZ559" s="152"/>
      <c r="RMA559" s="152"/>
      <c r="RMB559" s="152"/>
      <c r="RMC559" s="152"/>
      <c r="RMD559" s="152"/>
      <c r="RME559" s="152"/>
      <c r="RMF559" s="152"/>
      <c r="RMG559" s="152"/>
      <c r="RMH559" s="152"/>
      <c r="RMI559" s="152"/>
      <c r="RMJ559" s="152"/>
      <c r="RMK559" s="152"/>
      <c r="RML559" s="152"/>
      <c r="RMM559" s="152"/>
      <c r="RMN559" s="152"/>
      <c r="RMO559" s="152"/>
      <c r="RMP559" s="152"/>
      <c r="RMQ559" s="152"/>
      <c r="RMR559" s="152"/>
      <c r="RMS559" s="152"/>
      <c r="RMT559" s="152"/>
      <c r="RMU559" s="152"/>
      <c r="RMV559" s="152"/>
      <c r="RMW559" s="152"/>
      <c r="RMX559" s="152"/>
      <c r="RMY559" s="152"/>
      <c r="RMZ559" s="152"/>
      <c r="RNA559" s="152"/>
      <c r="RNB559" s="152"/>
      <c r="RNC559" s="152"/>
      <c r="RND559" s="152"/>
      <c r="RNE559" s="152"/>
      <c r="RNF559" s="152"/>
      <c r="RNG559" s="152"/>
      <c r="RNH559" s="152"/>
      <c r="RNI559" s="152"/>
      <c r="RNJ559" s="152"/>
      <c r="RNK559" s="152"/>
      <c r="RNL559" s="152"/>
      <c r="RNM559" s="152"/>
      <c r="RNN559" s="152"/>
      <c r="RNO559" s="152"/>
      <c r="RNP559" s="152"/>
      <c r="RNQ559" s="152"/>
      <c r="RNR559" s="152"/>
      <c r="RNS559" s="152"/>
      <c r="RNT559" s="152"/>
      <c r="RNU559" s="152"/>
      <c r="RNV559" s="152"/>
      <c r="RNW559" s="152"/>
      <c r="RNX559" s="152"/>
      <c r="RNY559" s="152"/>
      <c r="RNZ559" s="152"/>
      <c r="ROA559" s="152"/>
      <c r="ROB559" s="152"/>
      <c r="ROC559" s="152"/>
      <c r="ROD559" s="152"/>
      <c r="ROE559" s="152"/>
      <c r="ROF559" s="152"/>
      <c r="ROG559" s="152"/>
      <c r="ROH559" s="152"/>
      <c r="ROI559" s="152"/>
      <c r="ROJ559" s="152"/>
      <c r="ROK559" s="152"/>
      <c r="ROL559" s="152"/>
      <c r="ROM559" s="152"/>
      <c r="RON559" s="152"/>
      <c r="ROO559" s="152"/>
      <c r="ROP559" s="152"/>
      <c r="ROQ559" s="152"/>
      <c r="ROR559" s="152"/>
      <c r="ROS559" s="152"/>
      <c r="ROT559" s="152"/>
      <c r="ROU559" s="152"/>
      <c r="ROV559" s="152"/>
      <c r="ROW559" s="152"/>
      <c r="ROX559" s="152"/>
      <c r="ROY559" s="152"/>
      <c r="ROZ559" s="152"/>
      <c r="RPA559" s="152"/>
      <c r="RPB559" s="152"/>
      <c r="RPC559" s="152"/>
      <c r="RPD559" s="152"/>
      <c r="RPE559" s="152"/>
      <c r="RPF559" s="152"/>
      <c r="RPG559" s="152"/>
      <c r="RPH559" s="152"/>
      <c r="RPI559" s="152"/>
      <c r="RPJ559" s="152"/>
      <c r="RPK559" s="152"/>
      <c r="RPL559" s="152"/>
      <c r="RPM559" s="152"/>
      <c r="RPN559" s="152"/>
      <c r="RPO559" s="152"/>
      <c r="RPP559" s="152"/>
      <c r="RPQ559" s="152"/>
      <c r="RPR559" s="152"/>
      <c r="RPS559" s="152"/>
      <c r="RPT559" s="152"/>
      <c r="RPU559" s="152"/>
      <c r="RPV559" s="152"/>
      <c r="RPW559" s="152"/>
      <c r="RPX559" s="152"/>
      <c r="RPY559" s="152"/>
      <c r="RPZ559" s="152"/>
      <c r="RQA559" s="152"/>
      <c r="RQB559" s="152"/>
      <c r="RQC559" s="152"/>
      <c r="RQD559" s="152"/>
      <c r="RQE559" s="152"/>
      <c r="RQF559" s="152"/>
      <c r="RQG559" s="152"/>
      <c r="RQH559" s="152"/>
      <c r="RQI559" s="152"/>
      <c r="RQJ559" s="152"/>
      <c r="RQK559" s="152"/>
      <c r="RQL559" s="152"/>
      <c r="RQM559" s="152"/>
      <c r="RQN559" s="152"/>
      <c r="RQO559" s="152"/>
      <c r="RQP559" s="152"/>
      <c r="RQQ559" s="152"/>
      <c r="RQR559" s="152"/>
      <c r="RQS559" s="152"/>
      <c r="RQT559" s="152"/>
      <c r="RQU559" s="152"/>
      <c r="RQV559" s="152"/>
      <c r="RQW559" s="152"/>
      <c r="RQX559" s="152"/>
      <c r="RQY559" s="152"/>
      <c r="RQZ559" s="152"/>
      <c r="RRA559" s="152"/>
      <c r="RRB559" s="152"/>
      <c r="RRC559" s="152"/>
      <c r="RRD559" s="152"/>
      <c r="RRE559" s="152"/>
      <c r="RRF559" s="152"/>
      <c r="RRG559" s="152"/>
      <c r="RRH559" s="152"/>
      <c r="RRI559" s="152"/>
      <c r="RRJ559" s="152"/>
      <c r="RRK559" s="152"/>
      <c r="RRL559" s="152"/>
      <c r="RRM559" s="152"/>
      <c r="RRN559" s="152"/>
      <c r="RRO559" s="152"/>
      <c r="RRP559" s="152"/>
      <c r="RRQ559" s="152"/>
      <c r="RRR559" s="152"/>
      <c r="RRS559" s="152"/>
      <c r="RRT559" s="152"/>
      <c r="RRU559" s="152"/>
      <c r="RRV559" s="152"/>
      <c r="RRW559" s="152"/>
      <c r="RRX559" s="152"/>
      <c r="RRY559" s="152"/>
      <c r="RRZ559" s="152"/>
      <c r="RSA559" s="152"/>
      <c r="RSB559" s="152"/>
      <c r="RSC559" s="152"/>
      <c r="RSD559" s="152"/>
      <c r="RSE559" s="152"/>
      <c r="RSF559" s="152"/>
      <c r="RSG559" s="152"/>
      <c r="RSH559" s="152"/>
      <c r="RSI559" s="152"/>
      <c r="RSJ559" s="152"/>
      <c r="RSK559" s="152"/>
      <c r="RSL559" s="152"/>
      <c r="RSM559" s="152"/>
      <c r="RSN559" s="152"/>
      <c r="RSO559" s="152"/>
      <c r="RSP559" s="152"/>
      <c r="RSQ559" s="152"/>
      <c r="RSR559" s="152"/>
      <c r="RSS559" s="152"/>
      <c r="RST559" s="152"/>
      <c r="RSU559" s="152"/>
      <c r="RSV559" s="152"/>
      <c r="RSW559" s="152"/>
      <c r="RSX559" s="152"/>
      <c r="RSY559" s="152"/>
      <c r="RSZ559" s="152"/>
      <c r="RTA559" s="152"/>
      <c r="RTB559" s="152"/>
      <c r="RTC559" s="152"/>
      <c r="RTD559" s="152"/>
      <c r="RTE559" s="152"/>
      <c r="RTF559" s="152"/>
      <c r="RTG559" s="152"/>
      <c r="RTH559" s="152"/>
      <c r="RTI559" s="152"/>
      <c r="RTJ559" s="152"/>
      <c r="RTK559" s="152"/>
      <c r="RTL559" s="152"/>
      <c r="RTM559" s="152"/>
      <c r="RTN559" s="152"/>
      <c r="RTO559" s="152"/>
      <c r="RTP559" s="152"/>
      <c r="RTQ559" s="152"/>
      <c r="RTR559" s="152"/>
      <c r="RTS559" s="152"/>
      <c r="RTT559" s="152"/>
      <c r="RTU559" s="152"/>
      <c r="RTV559" s="152"/>
      <c r="RTW559" s="152"/>
      <c r="RTX559" s="152"/>
      <c r="RTY559" s="152"/>
      <c r="RTZ559" s="152"/>
      <c r="RUA559" s="152"/>
      <c r="RUB559" s="152"/>
      <c r="RUC559" s="152"/>
      <c r="RUD559" s="152"/>
      <c r="RUE559" s="152"/>
      <c r="RUF559" s="152"/>
      <c r="RUG559" s="152"/>
      <c r="RUH559" s="152"/>
      <c r="RUI559" s="152"/>
      <c r="RUJ559" s="152"/>
      <c r="RUK559" s="152"/>
      <c r="RUL559" s="152"/>
      <c r="RUM559" s="152"/>
      <c r="RUN559" s="152"/>
      <c r="RUO559" s="152"/>
      <c r="RUP559" s="152"/>
      <c r="RUQ559" s="152"/>
      <c r="RUR559" s="152"/>
      <c r="RUS559" s="152"/>
      <c r="RUT559" s="152"/>
      <c r="RUU559" s="152"/>
      <c r="RUV559" s="152"/>
      <c r="RUW559" s="152"/>
      <c r="RUX559" s="152"/>
      <c r="RUY559" s="152"/>
      <c r="RUZ559" s="152"/>
      <c r="RVA559" s="152"/>
      <c r="RVB559" s="152"/>
      <c r="RVC559" s="152"/>
      <c r="RVD559" s="152"/>
      <c r="RVE559" s="152"/>
      <c r="RVF559" s="152"/>
      <c r="RVG559" s="152"/>
      <c r="RVH559" s="152"/>
      <c r="RVI559" s="152"/>
      <c r="RVJ559" s="152"/>
      <c r="RVK559" s="152"/>
      <c r="RVL559" s="152"/>
      <c r="RVM559" s="152"/>
      <c r="RVN559" s="152"/>
      <c r="RVO559" s="152"/>
      <c r="RVP559" s="152"/>
      <c r="RVQ559" s="152"/>
      <c r="RVR559" s="152"/>
      <c r="RVS559" s="152"/>
      <c r="RVT559" s="152"/>
      <c r="RVU559" s="152"/>
      <c r="RVV559" s="152"/>
      <c r="RVW559" s="152"/>
      <c r="RVX559" s="152"/>
      <c r="RVY559" s="152"/>
      <c r="RVZ559" s="152"/>
      <c r="RWA559" s="152"/>
      <c r="RWB559" s="152"/>
      <c r="RWC559" s="152"/>
      <c r="RWD559" s="152"/>
      <c r="RWE559" s="152"/>
      <c r="RWF559" s="152"/>
      <c r="RWG559" s="152"/>
      <c r="RWH559" s="152"/>
      <c r="RWI559" s="152"/>
      <c r="RWJ559" s="152"/>
      <c r="RWK559" s="152"/>
      <c r="RWL559" s="152"/>
      <c r="RWM559" s="152"/>
      <c r="RWN559" s="152"/>
      <c r="RWO559" s="152"/>
      <c r="RWP559" s="152"/>
      <c r="RWQ559" s="152"/>
      <c r="RWR559" s="152"/>
      <c r="RWS559" s="152"/>
      <c r="RWT559" s="152"/>
      <c r="RWU559" s="152"/>
      <c r="RWV559" s="152"/>
      <c r="RWW559" s="152"/>
      <c r="RWX559" s="152"/>
      <c r="RWY559" s="152"/>
      <c r="RWZ559" s="152"/>
      <c r="RXA559" s="152"/>
      <c r="RXB559" s="152"/>
      <c r="RXC559" s="152"/>
      <c r="RXD559" s="152"/>
      <c r="RXE559" s="152"/>
      <c r="RXF559" s="152"/>
      <c r="RXG559" s="152"/>
      <c r="RXH559" s="152"/>
      <c r="RXI559" s="152"/>
      <c r="RXJ559" s="152"/>
      <c r="RXK559" s="152"/>
      <c r="RXL559" s="152"/>
      <c r="RXM559" s="152"/>
      <c r="RXN559" s="152"/>
      <c r="RXO559" s="152"/>
      <c r="RXP559" s="152"/>
      <c r="RXQ559" s="152"/>
      <c r="RXR559" s="152"/>
      <c r="RXS559" s="152"/>
      <c r="RXT559" s="152"/>
      <c r="RXU559" s="152"/>
      <c r="RXV559" s="152"/>
      <c r="RXW559" s="152"/>
      <c r="RXX559" s="152"/>
      <c r="RXY559" s="152"/>
      <c r="RXZ559" s="152"/>
      <c r="RYA559" s="152"/>
      <c r="RYB559" s="152"/>
      <c r="RYC559" s="152"/>
      <c r="RYD559" s="152"/>
      <c r="RYE559" s="152"/>
      <c r="RYF559" s="152"/>
      <c r="RYG559" s="152"/>
      <c r="RYH559" s="152"/>
      <c r="RYI559" s="152"/>
      <c r="RYJ559" s="152"/>
      <c r="RYK559" s="152"/>
      <c r="RYL559" s="152"/>
      <c r="RYM559" s="152"/>
      <c r="RYN559" s="152"/>
      <c r="RYO559" s="152"/>
      <c r="RYP559" s="152"/>
      <c r="RYQ559" s="152"/>
      <c r="RYR559" s="152"/>
      <c r="RYS559" s="152"/>
      <c r="RYT559" s="152"/>
      <c r="RYU559" s="152"/>
      <c r="RYV559" s="152"/>
      <c r="RYW559" s="152"/>
      <c r="RYX559" s="152"/>
      <c r="RYY559" s="152"/>
      <c r="RYZ559" s="152"/>
      <c r="RZA559" s="152"/>
      <c r="RZB559" s="152"/>
      <c r="RZC559" s="152"/>
      <c r="RZD559" s="152"/>
      <c r="RZE559" s="152"/>
      <c r="RZF559" s="152"/>
      <c r="RZG559" s="152"/>
      <c r="RZH559" s="152"/>
      <c r="RZI559" s="152"/>
      <c r="RZJ559" s="152"/>
      <c r="RZK559" s="152"/>
      <c r="RZL559" s="152"/>
      <c r="RZM559" s="152"/>
      <c r="RZN559" s="152"/>
      <c r="RZO559" s="152"/>
      <c r="RZP559" s="152"/>
      <c r="RZQ559" s="152"/>
      <c r="RZR559" s="152"/>
      <c r="RZS559" s="152"/>
      <c r="RZT559" s="152"/>
      <c r="RZU559" s="152"/>
      <c r="RZV559" s="152"/>
      <c r="RZW559" s="152"/>
      <c r="RZX559" s="152"/>
      <c r="RZY559" s="152"/>
      <c r="RZZ559" s="152"/>
      <c r="SAA559" s="152"/>
      <c r="SAB559" s="152"/>
      <c r="SAC559" s="152"/>
      <c r="SAD559" s="152"/>
      <c r="SAE559" s="152"/>
      <c r="SAF559" s="152"/>
      <c r="SAG559" s="152"/>
      <c r="SAH559" s="152"/>
      <c r="SAI559" s="152"/>
      <c r="SAJ559" s="152"/>
      <c r="SAK559" s="152"/>
      <c r="SAL559" s="152"/>
      <c r="SAM559" s="152"/>
      <c r="SAN559" s="152"/>
      <c r="SAO559" s="152"/>
      <c r="SAP559" s="152"/>
      <c r="SAQ559" s="152"/>
      <c r="SAR559" s="152"/>
      <c r="SAS559" s="152"/>
      <c r="SAT559" s="152"/>
      <c r="SAU559" s="152"/>
      <c r="SAV559" s="152"/>
      <c r="SAW559" s="152"/>
      <c r="SAX559" s="152"/>
      <c r="SAY559" s="152"/>
      <c r="SAZ559" s="152"/>
      <c r="SBA559" s="152"/>
      <c r="SBB559" s="152"/>
      <c r="SBC559" s="152"/>
      <c r="SBD559" s="152"/>
      <c r="SBE559" s="152"/>
      <c r="SBF559" s="152"/>
      <c r="SBG559" s="152"/>
      <c r="SBH559" s="152"/>
      <c r="SBI559" s="152"/>
      <c r="SBJ559" s="152"/>
      <c r="SBK559" s="152"/>
      <c r="SBL559" s="152"/>
      <c r="SBM559" s="152"/>
      <c r="SBN559" s="152"/>
      <c r="SBO559" s="152"/>
      <c r="SBP559" s="152"/>
      <c r="SBQ559" s="152"/>
      <c r="SBR559" s="152"/>
      <c r="SBS559" s="152"/>
      <c r="SBT559" s="152"/>
      <c r="SBU559" s="152"/>
      <c r="SBV559" s="152"/>
      <c r="SBW559" s="152"/>
      <c r="SBX559" s="152"/>
      <c r="SBY559" s="152"/>
      <c r="SBZ559" s="152"/>
      <c r="SCA559" s="152"/>
      <c r="SCB559" s="152"/>
      <c r="SCC559" s="152"/>
      <c r="SCD559" s="152"/>
      <c r="SCE559" s="152"/>
      <c r="SCF559" s="152"/>
      <c r="SCG559" s="152"/>
      <c r="SCH559" s="152"/>
      <c r="SCI559" s="152"/>
      <c r="SCJ559" s="152"/>
      <c r="SCK559" s="152"/>
      <c r="SCL559" s="152"/>
      <c r="SCM559" s="152"/>
      <c r="SCN559" s="152"/>
      <c r="SCO559" s="152"/>
      <c r="SCP559" s="152"/>
      <c r="SCQ559" s="152"/>
      <c r="SCR559" s="152"/>
      <c r="SCS559" s="152"/>
      <c r="SCT559" s="152"/>
      <c r="SCU559" s="152"/>
      <c r="SCV559" s="152"/>
      <c r="SCW559" s="152"/>
      <c r="SCX559" s="152"/>
      <c r="SCY559" s="152"/>
      <c r="SCZ559" s="152"/>
      <c r="SDA559" s="152"/>
      <c r="SDB559" s="152"/>
      <c r="SDC559" s="152"/>
      <c r="SDD559" s="152"/>
      <c r="SDE559" s="152"/>
      <c r="SDF559" s="152"/>
      <c r="SDG559" s="152"/>
      <c r="SDH559" s="152"/>
      <c r="SDI559" s="152"/>
      <c r="SDJ559" s="152"/>
      <c r="SDK559" s="152"/>
      <c r="SDL559" s="152"/>
      <c r="SDM559" s="152"/>
      <c r="SDN559" s="152"/>
      <c r="SDO559" s="152"/>
      <c r="SDP559" s="152"/>
      <c r="SDQ559" s="152"/>
      <c r="SDR559" s="152"/>
      <c r="SDS559" s="152"/>
      <c r="SDT559" s="152"/>
      <c r="SDU559" s="152"/>
      <c r="SDV559" s="152"/>
      <c r="SDW559" s="152"/>
      <c r="SDX559" s="152"/>
      <c r="SDY559" s="152"/>
      <c r="SDZ559" s="152"/>
      <c r="SEA559" s="152"/>
      <c r="SEB559" s="152"/>
      <c r="SEC559" s="152"/>
      <c r="SED559" s="152"/>
      <c r="SEE559" s="152"/>
      <c r="SEF559" s="152"/>
      <c r="SEG559" s="152"/>
      <c r="SEH559" s="152"/>
      <c r="SEI559" s="152"/>
      <c r="SEJ559" s="152"/>
      <c r="SEK559" s="152"/>
      <c r="SEL559" s="152"/>
      <c r="SEM559" s="152"/>
      <c r="SEN559" s="152"/>
      <c r="SEO559" s="152"/>
      <c r="SEP559" s="152"/>
      <c r="SEQ559" s="152"/>
      <c r="SER559" s="152"/>
      <c r="SES559" s="152"/>
      <c r="SET559" s="152"/>
      <c r="SEU559" s="152"/>
      <c r="SEV559" s="152"/>
      <c r="SEW559" s="152"/>
      <c r="SEX559" s="152"/>
      <c r="SEY559" s="152"/>
      <c r="SEZ559" s="152"/>
      <c r="SFA559" s="152"/>
      <c r="SFB559" s="152"/>
      <c r="SFC559" s="152"/>
      <c r="SFD559" s="152"/>
      <c r="SFE559" s="152"/>
      <c r="SFF559" s="152"/>
      <c r="SFG559" s="152"/>
      <c r="SFH559" s="152"/>
      <c r="SFI559" s="152"/>
      <c r="SFJ559" s="152"/>
      <c r="SFK559" s="152"/>
      <c r="SFL559" s="152"/>
      <c r="SFM559" s="152"/>
      <c r="SFN559" s="152"/>
      <c r="SFO559" s="152"/>
      <c r="SFP559" s="152"/>
      <c r="SFQ559" s="152"/>
      <c r="SFR559" s="152"/>
      <c r="SFS559" s="152"/>
      <c r="SFT559" s="152"/>
      <c r="SFU559" s="152"/>
      <c r="SFV559" s="152"/>
      <c r="SFW559" s="152"/>
      <c r="SFX559" s="152"/>
      <c r="SFY559" s="152"/>
      <c r="SFZ559" s="152"/>
      <c r="SGA559" s="152"/>
      <c r="SGB559" s="152"/>
      <c r="SGC559" s="152"/>
      <c r="SGD559" s="152"/>
      <c r="SGE559" s="152"/>
      <c r="SGF559" s="152"/>
      <c r="SGG559" s="152"/>
      <c r="SGH559" s="152"/>
      <c r="SGI559" s="152"/>
      <c r="SGJ559" s="152"/>
      <c r="SGK559" s="152"/>
      <c r="SGL559" s="152"/>
      <c r="SGM559" s="152"/>
      <c r="SGN559" s="152"/>
      <c r="SGO559" s="152"/>
      <c r="SGP559" s="152"/>
      <c r="SGQ559" s="152"/>
      <c r="SGR559" s="152"/>
      <c r="SGS559" s="152"/>
      <c r="SGT559" s="152"/>
      <c r="SGU559" s="152"/>
      <c r="SGV559" s="152"/>
      <c r="SGW559" s="152"/>
      <c r="SGX559" s="152"/>
      <c r="SGY559" s="152"/>
      <c r="SGZ559" s="152"/>
      <c r="SHA559" s="152"/>
      <c r="SHB559" s="152"/>
      <c r="SHC559" s="152"/>
      <c r="SHD559" s="152"/>
      <c r="SHE559" s="152"/>
      <c r="SHF559" s="152"/>
      <c r="SHG559" s="152"/>
      <c r="SHH559" s="152"/>
      <c r="SHI559" s="152"/>
      <c r="SHJ559" s="152"/>
      <c r="SHK559" s="152"/>
      <c r="SHL559" s="152"/>
      <c r="SHM559" s="152"/>
      <c r="SHN559" s="152"/>
      <c r="SHO559" s="152"/>
      <c r="SHP559" s="152"/>
      <c r="SHQ559" s="152"/>
      <c r="SHR559" s="152"/>
      <c r="SHS559" s="152"/>
      <c r="SHT559" s="152"/>
      <c r="SHU559" s="152"/>
      <c r="SHV559" s="152"/>
      <c r="SHW559" s="152"/>
      <c r="SHX559" s="152"/>
      <c r="SHY559" s="152"/>
      <c r="SHZ559" s="152"/>
      <c r="SIA559" s="152"/>
      <c r="SIB559" s="152"/>
      <c r="SIC559" s="152"/>
      <c r="SID559" s="152"/>
      <c r="SIE559" s="152"/>
      <c r="SIF559" s="152"/>
      <c r="SIG559" s="152"/>
      <c r="SIH559" s="152"/>
      <c r="SII559" s="152"/>
      <c r="SIJ559" s="152"/>
      <c r="SIK559" s="152"/>
      <c r="SIL559" s="152"/>
      <c r="SIM559" s="152"/>
      <c r="SIN559" s="152"/>
      <c r="SIO559" s="152"/>
      <c r="SIP559" s="152"/>
      <c r="SIQ559" s="152"/>
      <c r="SIR559" s="152"/>
      <c r="SIS559" s="152"/>
      <c r="SIT559" s="152"/>
      <c r="SIU559" s="152"/>
      <c r="SIV559" s="152"/>
      <c r="SIW559" s="152"/>
      <c r="SIX559" s="152"/>
      <c r="SIY559" s="152"/>
      <c r="SIZ559" s="152"/>
      <c r="SJA559" s="152"/>
      <c r="SJB559" s="152"/>
      <c r="SJC559" s="152"/>
      <c r="SJD559" s="152"/>
      <c r="SJE559" s="152"/>
      <c r="SJF559" s="152"/>
      <c r="SJG559" s="152"/>
      <c r="SJH559" s="152"/>
      <c r="SJI559" s="152"/>
      <c r="SJJ559" s="152"/>
      <c r="SJK559" s="152"/>
      <c r="SJL559" s="152"/>
      <c r="SJM559" s="152"/>
      <c r="SJN559" s="152"/>
      <c r="SJO559" s="152"/>
      <c r="SJP559" s="152"/>
      <c r="SJQ559" s="152"/>
      <c r="SJR559" s="152"/>
      <c r="SJS559" s="152"/>
      <c r="SJT559" s="152"/>
      <c r="SJU559" s="152"/>
      <c r="SJV559" s="152"/>
      <c r="SJW559" s="152"/>
      <c r="SJX559" s="152"/>
      <c r="SJY559" s="152"/>
      <c r="SJZ559" s="152"/>
      <c r="SKA559" s="152"/>
      <c r="SKB559" s="152"/>
      <c r="SKC559" s="152"/>
      <c r="SKD559" s="152"/>
      <c r="SKE559" s="152"/>
      <c r="SKF559" s="152"/>
      <c r="SKG559" s="152"/>
      <c r="SKH559" s="152"/>
      <c r="SKI559" s="152"/>
      <c r="SKJ559" s="152"/>
      <c r="SKK559" s="152"/>
      <c r="SKL559" s="152"/>
      <c r="SKM559" s="152"/>
      <c r="SKN559" s="152"/>
      <c r="SKO559" s="152"/>
      <c r="SKP559" s="152"/>
      <c r="SKQ559" s="152"/>
      <c r="SKR559" s="152"/>
      <c r="SKS559" s="152"/>
      <c r="SKT559" s="152"/>
      <c r="SKU559" s="152"/>
      <c r="SKV559" s="152"/>
      <c r="SKW559" s="152"/>
      <c r="SKX559" s="152"/>
      <c r="SKY559" s="152"/>
      <c r="SKZ559" s="152"/>
      <c r="SLA559" s="152"/>
      <c r="SLB559" s="152"/>
      <c r="SLC559" s="152"/>
      <c r="SLD559" s="152"/>
      <c r="SLE559" s="152"/>
      <c r="SLF559" s="152"/>
      <c r="SLG559" s="152"/>
      <c r="SLH559" s="152"/>
      <c r="SLI559" s="152"/>
      <c r="SLJ559" s="152"/>
      <c r="SLK559" s="152"/>
      <c r="SLL559" s="152"/>
      <c r="SLM559" s="152"/>
      <c r="SLN559" s="152"/>
      <c r="SLO559" s="152"/>
      <c r="SLP559" s="152"/>
      <c r="SLQ559" s="152"/>
      <c r="SLR559" s="152"/>
      <c r="SLS559" s="152"/>
      <c r="SLT559" s="152"/>
      <c r="SLU559" s="152"/>
      <c r="SLV559" s="152"/>
      <c r="SLW559" s="152"/>
      <c r="SLX559" s="152"/>
      <c r="SLY559" s="152"/>
      <c r="SLZ559" s="152"/>
      <c r="SMA559" s="152"/>
      <c r="SMB559" s="152"/>
      <c r="SMC559" s="152"/>
      <c r="SMD559" s="152"/>
      <c r="SME559" s="152"/>
      <c r="SMF559" s="152"/>
      <c r="SMG559" s="152"/>
      <c r="SMH559" s="152"/>
      <c r="SMI559" s="152"/>
      <c r="SMJ559" s="152"/>
      <c r="SMK559" s="152"/>
      <c r="SML559" s="152"/>
      <c r="SMM559" s="152"/>
      <c r="SMN559" s="152"/>
      <c r="SMO559" s="152"/>
      <c r="SMP559" s="152"/>
      <c r="SMQ559" s="152"/>
      <c r="SMR559" s="152"/>
      <c r="SMS559" s="152"/>
      <c r="SMT559" s="152"/>
      <c r="SMU559" s="152"/>
      <c r="SMV559" s="152"/>
      <c r="SMW559" s="152"/>
      <c r="SMX559" s="152"/>
      <c r="SMY559" s="152"/>
      <c r="SMZ559" s="152"/>
      <c r="SNA559" s="152"/>
      <c r="SNB559" s="152"/>
      <c r="SNC559" s="152"/>
      <c r="SND559" s="152"/>
      <c r="SNE559" s="152"/>
      <c r="SNF559" s="152"/>
      <c r="SNG559" s="152"/>
      <c r="SNH559" s="152"/>
      <c r="SNI559" s="152"/>
      <c r="SNJ559" s="152"/>
      <c r="SNK559" s="152"/>
      <c r="SNL559" s="152"/>
      <c r="SNM559" s="152"/>
      <c r="SNN559" s="152"/>
      <c r="SNO559" s="152"/>
      <c r="SNP559" s="152"/>
      <c r="SNQ559" s="152"/>
      <c r="SNR559" s="152"/>
      <c r="SNS559" s="152"/>
      <c r="SNT559" s="152"/>
      <c r="SNU559" s="152"/>
      <c r="SNV559" s="152"/>
      <c r="SNW559" s="152"/>
      <c r="SNX559" s="152"/>
      <c r="SNY559" s="152"/>
      <c r="SNZ559" s="152"/>
      <c r="SOA559" s="152"/>
      <c r="SOB559" s="152"/>
      <c r="SOC559" s="152"/>
      <c r="SOD559" s="152"/>
      <c r="SOE559" s="152"/>
      <c r="SOF559" s="152"/>
      <c r="SOG559" s="152"/>
      <c r="SOH559" s="152"/>
      <c r="SOI559" s="152"/>
      <c r="SOJ559" s="152"/>
      <c r="SOK559" s="152"/>
      <c r="SOL559" s="152"/>
      <c r="SOM559" s="152"/>
      <c r="SON559" s="152"/>
      <c r="SOO559" s="152"/>
      <c r="SOP559" s="152"/>
      <c r="SOQ559" s="152"/>
      <c r="SOR559" s="152"/>
      <c r="SOS559" s="152"/>
      <c r="SOT559" s="152"/>
      <c r="SOU559" s="152"/>
      <c r="SOV559" s="152"/>
      <c r="SOW559" s="152"/>
      <c r="SOX559" s="152"/>
      <c r="SOY559" s="152"/>
      <c r="SOZ559" s="152"/>
      <c r="SPA559" s="152"/>
      <c r="SPB559" s="152"/>
      <c r="SPC559" s="152"/>
      <c r="SPD559" s="152"/>
      <c r="SPE559" s="152"/>
      <c r="SPF559" s="152"/>
      <c r="SPG559" s="152"/>
      <c r="SPH559" s="152"/>
      <c r="SPI559" s="152"/>
      <c r="SPJ559" s="152"/>
      <c r="SPK559" s="152"/>
      <c r="SPL559" s="152"/>
      <c r="SPM559" s="152"/>
      <c r="SPN559" s="152"/>
      <c r="SPO559" s="152"/>
      <c r="SPP559" s="152"/>
      <c r="SPQ559" s="152"/>
      <c r="SPR559" s="152"/>
      <c r="SPS559" s="152"/>
      <c r="SPT559" s="152"/>
      <c r="SPU559" s="152"/>
      <c r="SPV559" s="152"/>
      <c r="SPW559" s="152"/>
      <c r="SPX559" s="152"/>
      <c r="SPY559" s="152"/>
      <c r="SPZ559" s="152"/>
      <c r="SQA559" s="152"/>
      <c r="SQB559" s="152"/>
      <c r="SQC559" s="152"/>
      <c r="SQD559" s="152"/>
      <c r="SQE559" s="152"/>
      <c r="SQF559" s="152"/>
      <c r="SQG559" s="152"/>
      <c r="SQH559" s="152"/>
      <c r="SQI559" s="152"/>
      <c r="SQJ559" s="152"/>
      <c r="SQK559" s="152"/>
      <c r="SQL559" s="152"/>
      <c r="SQM559" s="152"/>
      <c r="SQN559" s="152"/>
      <c r="SQO559" s="152"/>
      <c r="SQP559" s="152"/>
      <c r="SQQ559" s="152"/>
      <c r="SQR559" s="152"/>
      <c r="SQS559" s="152"/>
      <c r="SQT559" s="152"/>
      <c r="SQU559" s="152"/>
      <c r="SQV559" s="152"/>
      <c r="SQW559" s="152"/>
      <c r="SQX559" s="152"/>
      <c r="SQY559" s="152"/>
      <c r="SQZ559" s="152"/>
      <c r="SRA559" s="152"/>
      <c r="SRB559" s="152"/>
      <c r="SRC559" s="152"/>
      <c r="SRD559" s="152"/>
      <c r="SRE559" s="152"/>
      <c r="SRF559" s="152"/>
      <c r="SRG559" s="152"/>
      <c r="SRH559" s="152"/>
      <c r="SRI559" s="152"/>
      <c r="SRJ559" s="152"/>
      <c r="SRK559" s="152"/>
      <c r="SRL559" s="152"/>
      <c r="SRM559" s="152"/>
      <c r="SRN559" s="152"/>
      <c r="SRO559" s="152"/>
      <c r="SRP559" s="152"/>
      <c r="SRQ559" s="152"/>
      <c r="SRR559" s="152"/>
      <c r="SRS559" s="152"/>
      <c r="SRT559" s="152"/>
      <c r="SRU559" s="152"/>
      <c r="SRV559" s="152"/>
      <c r="SRW559" s="152"/>
      <c r="SRX559" s="152"/>
      <c r="SRY559" s="152"/>
      <c r="SRZ559" s="152"/>
      <c r="SSA559" s="152"/>
      <c r="SSB559" s="152"/>
      <c r="SSC559" s="152"/>
      <c r="SSD559" s="152"/>
      <c r="SSE559" s="152"/>
      <c r="SSF559" s="152"/>
      <c r="SSG559" s="152"/>
      <c r="SSH559" s="152"/>
      <c r="SSI559" s="152"/>
      <c r="SSJ559" s="152"/>
      <c r="SSK559" s="152"/>
      <c r="SSL559" s="152"/>
      <c r="SSM559" s="152"/>
      <c r="SSN559" s="152"/>
      <c r="SSO559" s="152"/>
      <c r="SSP559" s="152"/>
      <c r="SSQ559" s="152"/>
      <c r="SSR559" s="152"/>
      <c r="SSS559" s="152"/>
      <c r="SST559" s="152"/>
      <c r="SSU559" s="152"/>
      <c r="SSV559" s="152"/>
      <c r="SSW559" s="152"/>
      <c r="SSX559" s="152"/>
      <c r="SSY559" s="152"/>
      <c r="SSZ559" s="152"/>
      <c r="STA559" s="152"/>
      <c r="STB559" s="152"/>
      <c r="STC559" s="152"/>
      <c r="STD559" s="152"/>
      <c r="STE559" s="152"/>
      <c r="STF559" s="152"/>
      <c r="STG559" s="152"/>
      <c r="STH559" s="152"/>
      <c r="STI559" s="152"/>
      <c r="STJ559" s="152"/>
      <c r="STK559" s="152"/>
      <c r="STL559" s="152"/>
      <c r="STM559" s="152"/>
      <c r="STN559" s="152"/>
      <c r="STO559" s="152"/>
      <c r="STP559" s="152"/>
      <c r="STQ559" s="152"/>
      <c r="STR559" s="152"/>
      <c r="STS559" s="152"/>
      <c r="STT559" s="152"/>
      <c r="STU559" s="152"/>
      <c r="STV559" s="152"/>
      <c r="STW559" s="152"/>
      <c r="STX559" s="152"/>
      <c r="STY559" s="152"/>
      <c r="STZ559" s="152"/>
      <c r="SUA559" s="152"/>
      <c r="SUB559" s="152"/>
      <c r="SUC559" s="152"/>
      <c r="SUD559" s="152"/>
      <c r="SUE559" s="152"/>
      <c r="SUF559" s="152"/>
      <c r="SUG559" s="152"/>
      <c r="SUH559" s="152"/>
      <c r="SUI559" s="152"/>
      <c r="SUJ559" s="152"/>
      <c r="SUK559" s="152"/>
      <c r="SUL559" s="152"/>
      <c r="SUM559" s="152"/>
      <c r="SUN559" s="152"/>
      <c r="SUO559" s="152"/>
      <c r="SUP559" s="152"/>
      <c r="SUQ559" s="152"/>
      <c r="SUR559" s="152"/>
      <c r="SUS559" s="152"/>
      <c r="SUT559" s="152"/>
      <c r="SUU559" s="152"/>
      <c r="SUV559" s="152"/>
      <c r="SUW559" s="152"/>
      <c r="SUX559" s="152"/>
      <c r="SUY559" s="152"/>
      <c r="SUZ559" s="152"/>
      <c r="SVA559" s="152"/>
      <c r="SVB559" s="152"/>
      <c r="SVC559" s="152"/>
      <c r="SVD559" s="152"/>
      <c r="SVE559" s="152"/>
      <c r="SVF559" s="152"/>
      <c r="SVG559" s="152"/>
      <c r="SVH559" s="152"/>
      <c r="SVI559" s="152"/>
      <c r="SVJ559" s="152"/>
      <c r="SVK559" s="152"/>
      <c r="SVL559" s="152"/>
      <c r="SVM559" s="152"/>
      <c r="SVN559" s="152"/>
      <c r="SVO559" s="152"/>
      <c r="SVP559" s="152"/>
      <c r="SVQ559" s="152"/>
      <c r="SVR559" s="152"/>
      <c r="SVS559" s="152"/>
      <c r="SVT559" s="152"/>
      <c r="SVU559" s="152"/>
      <c r="SVV559" s="152"/>
      <c r="SVW559" s="152"/>
      <c r="SVX559" s="152"/>
      <c r="SVY559" s="152"/>
      <c r="SVZ559" s="152"/>
      <c r="SWA559" s="152"/>
      <c r="SWB559" s="152"/>
      <c r="SWC559" s="152"/>
      <c r="SWD559" s="152"/>
      <c r="SWE559" s="152"/>
      <c r="SWF559" s="152"/>
      <c r="SWG559" s="152"/>
      <c r="SWH559" s="152"/>
      <c r="SWI559" s="152"/>
      <c r="SWJ559" s="152"/>
      <c r="SWK559" s="152"/>
      <c r="SWL559" s="152"/>
      <c r="SWM559" s="152"/>
      <c r="SWN559" s="152"/>
      <c r="SWO559" s="152"/>
      <c r="SWP559" s="152"/>
      <c r="SWQ559" s="152"/>
      <c r="SWR559" s="152"/>
      <c r="SWS559" s="152"/>
      <c r="SWT559" s="152"/>
      <c r="SWU559" s="152"/>
      <c r="SWV559" s="152"/>
      <c r="SWW559" s="152"/>
      <c r="SWX559" s="152"/>
      <c r="SWY559" s="152"/>
      <c r="SWZ559" s="152"/>
      <c r="SXA559" s="152"/>
      <c r="SXB559" s="152"/>
      <c r="SXC559" s="152"/>
      <c r="SXD559" s="152"/>
      <c r="SXE559" s="152"/>
      <c r="SXF559" s="152"/>
      <c r="SXG559" s="152"/>
      <c r="SXH559" s="152"/>
      <c r="SXI559" s="152"/>
      <c r="SXJ559" s="152"/>
      <c r="SXK559" s="152"/>
      <c r="SXL559" s="152"/>
      <c r="SXM559" s="152"/>
      <c r="SXN559" s="152"/>
      <c r="SXO559" s="152"/>
      <c r="SXP559" s="152"/>
      <c r="SXQ559" s="152"/>
      <c r="SXR559" s="152"/>
      <c r="SXS559" s="152"/>
      <c r="SXT559" s="152"/>
      <c r="SXU559" s="152"/>
      <c r="SXV559" s="152"/>
      <c r="SXW559" s="152"/>
      <c r="SXX559" s="152"/>
      <c r="SXY559" s="152"/>
      <c r="SXZ559" s="152"/>
      <c r="SYA559" s="152"/>
      <c r="SYB559" s="152"/>
      <c r="SYC559" s="152"/>
      <c r="SYD559" s="152"/>
      <c r="SYE559" s="152"/>
      <c r="SYF559" s="152"/>
      <c r="SYG559" s="152"/>
      <c r="SYH559" s="152"/>
      <c r="SYI559" s="152"/>
      <c r="SYJ559" s="152"/>
      <c r="SYK559" s="152"/>
      <c r="SYL559" s="152"/>
      <c r="SYM559" s="152"/>
      <c r="SYN559" s="152"/>
      <c r="SYO559" s="152"/>
      <c r="SYP559" s="152"/>
      <c r="SYQ559" s="152"/>
      <c r="SYR559" s="152"/>
      <c r="SYS559" s="152"/>
      <c r="SYT559" s="152"/>
      <c r="SYU559" s="152"/>
      <c r="SYV559" s="152"/>
      <c r="SYW559" s="152"/>
      <c r="SYX559" s="152"/>
      <c r="SYY559" s="152"/>
      <c r="SYZ559" s="152"/>
      <c r="SZA559" s="152"/>
      <c r="SZB559" s="152"/>
      <c r="SZC559" s="152"/>
      <c r="SZD559" s="152"/>
      <c r="SZE559" s="152"/>
      <c r="SZF559" s="152"/>
      <c r="SZG559" s="152"/>
      <c r="SZH559" s="152"/>
      <c r="SZI559" s="152"/>
      <c r="SZJ559" s="152"/>
      <c r="SZK559" s="152"/>
      <c r="SZL559" s="152"/>
      <c r="SZM559" s="152"/>
      <c r="SZN559" s="152"/>
      <c r="SZO559" s="152"/>
      <c r="SZP559" s="152"/>
      <c r="SZQ559" s="152"/>
      <c r="SZR559" s="152"/>
      <c r="SZS559" s="152"/>
      <c r="SZT559" s="152"/>
      <c r="SZU559" s="152"/>
      <c r="SZV559" s="152"/>
      <c r="SZW559" s="152"/>
      <c r="SZX559" s="152"/>
      <c r="SZY559" s="152"/>
      <c r="SZZ559" s="152"/>
      <c r="TAA559" s="152"/>
      <c r="TAB559" s="152"/>
      <c r="TAC559" s="152"/>
      <c r="TAD559" s="152"/>
      <c r="TAE559" s="152"/>
      <c r="TAF559" s="152"/>
      <c r="TAG559" s="152"/>
      <c r="TAH559" s="152"/>
      <c r="TAI559" s="152"/>
      <c r="TAJ559" s="152"/>
      <c r="TAK559" s="152"/>
      <c r="TAL559" s="152"/>
      <c r="TAM559" s="152"/>
      <c r="TAN559" s="152"/>
      <c r="TAO559" s="152"/>
      <c r="TAP559" s="152"/>
      <c r="TAQ559" s="152"/>
      <c r="TAR559" s="152"/>
      <c r="TAS559" s="152"/>
      <c r="TAT559" s="152"/>
      <c r="TAU559" s="152"/>
      <c r="TAV559" s="152"/>
      <c r="TAW559" s="152"/>
      <c r="TAX559" s="152"/>
      <c r="TAY559" s="152"/>
      <c r="TAZ559" s="152"/>
      <c r="TBA559" s="152"/>
      <c r="TBB559" s="152"/>
      <c r="TBC559" s="152"/>
      <c r="TBD559" s="152"/>
      <c r="TBE559" s="152"/>
      <c r="TBF559" s="152"/>
      <c r="TBG559" s="152"/>
      <c r="TBH559" s="152"/>
      <c r="TBI559" s="152"/>
      <c r="TBJ559" s="152"/>
      <c r="TBK559" s="152"/>
      <c r="TBL559" s="152"/>
      <c r="TBM559" s="152"/>
      <c r="TBN559" s="152"/>
      <c r="TBO559" s="152"/>
      <c r="TBP559" s="152"/>
      <c r="TBQ559" s="152"/>
      <c r="TBR559" s="152"/>
      <c r="TBS559" s="152"/>
      <c r="TBT559" s="152"/>
      <c r="TBU559" s="152"/>
      <c r="TBV559" s="152"/>
      <c r="TBW559" s="152"/>
      <c r="TBX559" s="152"/>
      <c r="TBY559" s="152"/>
      <c r="TBZ559" s="152"/>
      <c r="TCA559" s="152"/>
      <c r="TCB559" s="152"/>
      <c r="TCC559" s="152"/>
      <c r="TCD559" s="152"/>
      <c r="TCE559" s="152"/>
      <c r="TCF559" s="152"/>
      <c r="TCG559" s="152"/>
      <c r="TCH559" s="152"/>
      <c r="TCI559" s="152"/>
      <c r="TCJ559" s="152"/>
      <c r="TCK559" s="152"/>
      <c r="TCL559" s="152"/>
      <c r="TCM559" s="152"/>
      <c r="TCN559" s="152"/>
      <c r="TCO559" s="152"/>
      <c r="TCP559" s="152"/>
      <c r="TCQ559" s="152"/>
      <c r="TCR559" s="152"/>
      <c r="TCS559" s="152"/>
      <c r="TCT559" s="152"/>
      <c r="TCU559" s="152"/>
      <c r="TCV559" s="152"/>
      <c r="TCW559" s="152"/>
      <c r="TCX559" s="152"/>
      <c r="TCY559" s="152"/>
      <c r="TCZ559" s="152"/>
      <c r="TDA559" s="152"/>
      <c r="TDB559" s="152"/>
      <c r="TDC559" s="152"/>
      <c r="TDD559" s="152"/>
      <c r="TDE559" s="152"/>
      <c r="TDF559" s="152"/>
      <c r="TDG559" s="152"/>
      <c r="TDH559" s="152"/>
      <c r="TDI559" s="152"/>
      <c r="TDJ559" s="152"/>
      <c r="TDK559" s="152"/>
      <c r="TDL559" s="152"/>
      <c r="TDM559" s="152"/>
      <c r="TDN559" s="152"/>
      <c r="TDO559" s="152"/>
      <c r="TDP559" s="152"/>
      <c r="TDQ559" s="152"/>
      <c r="TDR559" s="152"/>
      <c r="TDS559" s="152"/>
      <c r="TDT559" s="152"/>
      <c r="TDU559" s="152"/>
      <c r="TDV559" s="152"/>
      <c r="TDW559" s="152"/>
      <c r="TDX559" s="152"/>
      <c r="TDY559" s="152"/>
      <c r="TDZ559" s="152"/>
      <c r="TEA559" s="152"/>
      <c r="TEB559" s="152"/>
      <c r="TEC559" s="152"/>
      <c r="TED559" s="152"/>
      <c r="TEE559" s="152"/>
      <c r="TEF559" s="152"/>
      <c r="TEG559" s="152"/>
      <c r="TEH559" s="152"/>
      <c r="TEI559" s="152"/>
      <c r="TEJ559" s="152"/>
      <c r="TEK559" s="152"/>
      <c r="TEL559" s="152"/>
      <c r="TEM559" s="152"/>
      <c r="TEN559" s="152"/>
      <c r="TEO559" s="152"/>
      <c r="TEP559" s="152"/>
      <c r="TEQ559" s="152"/>
      <c r="TER559" s="152"/>
      <c r="TES559" s="152"/>
      <c r="TET559" s="152"/>
      <c r="TEU559" s="152"/>
      <c r="TEV559" s="152"/>
      <c r="TEW559" s="152"/>
      <c r="TEX559" s="152"/>
      <c r="TEY559" s="152"/>
      <c r="TEZ559" s="152"/>
      <c r="TFA559" s="152"/>
      <c r="TFB559" s="152"/>
      <c r="TFC559" s="152"/>
      <c r="TFD559" s="152"/>
      <c r="TFE559" s="152"/>
      <c r="TFF559" s="152"/>
      <c r="TFG559" s="152"/>
      <c r="TFH559" s="152"/>
      <c r="TFI559" s="152"/>
      <c r="TFJ559" s="152"/>
      <c r="TFK559" s="152"/>
      <c r="TFL559" s="152"/>
      <c r="TFM559" s="152"/>
      <c r="TFN559" s="152"/>
      <c r="TFO559" s="152"/>
      <c r="TFP559" s="152"/>
      <c r="TFQ559" s="152"/>
      <c r="TFR559" s="152"/>
      <c r="TFS559" s="152"/>
      <c r="TFT559" s="152"/>
      <c r="TFU559" s="152"/>
      <c r="TFV559" s="152"/>
      <c r="TFW559" s="152"/>
      <c r="TFX559" s="152"/>
      <c r="TFY559" s="152"/>
      <c r="TFZ559" s="152"/>
      <c r="TGA559" s="152"/>
      <c r="TGB559" s="152"/>
      <c r="TGC559" s="152"/>
      <c r="TGD559" s="152"/>
      <c r="TGE559" s="152"/>
      <c r="TGF559" s="152"/>
      <c r="TGG559" s="152"/>
      <c r="TGH559" s="152"/>
      <c r="TGI559" s="152"/>
      <c r="TGJ559" s="152"/>
      <c r="TGK559" s="152"/>
      <c r="TGL559" s="152"/>
      <c r="TGM559" s="152"/>
      <c r="TGN559" s="152"/>
      <c r="TGO559" s="152"/>
      <c r="TGP559" s="152"/>
      <c r="TGQ559" s="152"/>
      <c r="TGR559" s="152"/>
      <c r="TGS559" s="152"/>
      <c r="TGT559" s="152"/>
      <c r="TGU559" s="152"/>
      <c r="TGV559" s="152"/>
      <c r="TGW559" s="152"/>
      <c r="TGX559" s="152"/>
      <c r="TGY559" s="152"/>
      <c r="TGZ559" s="152"/>
      <c r="THA559" s="152"/>
      <c r="THB559" s="152"/>
      <c r="THC559" s="152"/>
      <c r="THD559" s="152"/>
      <c r="THE559" s="152"/>
      <c r="THF559" s="152"/>
      <c r="THG559" s="152"/>
      <c r="THH559" s="152"/>
      <c r="THI559" s="152"/>
      <c r="THJ559" s="152"/>
      <c r="THK559" s="152"/>
      <c r="THL559" s="152"/>
      <c r="THM559" s="152"/>
      <c r="THN559" s="152"/>
      <c r="THO559" s="152"/>
      <c r="THP559" s="152"/>
      <c r="THQ559" s="152"/>
      <c r="THR559" s="152"/>
      <c r="THS559" s="152"/>
      <c r="THT559" s="152"/>
      <c r="THU559" s="152"/>
      <c r="THV559" s="152"/>
      <c r="THW559" s="152"/>
      <c r="THX559" s="152"/>
      <c r="THY559" s="152"/>
      <c r="THZ559" s="152"/>
      <c r="TIA559" s="152"/>
      <c r="TIB559" s="152"/>
      <c r="TIC559" s="152"/>
      <c r="TID559" s="152"/>
      <c r="TIE559" s="152"/>
      <c r="TIF559" s="152"/>
      <c r="TIG559" s="152"/>
      <c r="TIH559" s="152"/>
      <c r="TII559" s="152"/>
      <c r="TIJ559" s="152"/>
      <c r="TIK559" s="152"/>
      <c r="TIL559" s="152"/>
      <c r="TIM559" s="152"/>
      <c r="TIN559" s="152"/>
      <c r="TIO559" s="152"/>
      <c r="TIP559" s="152"/>
      <c r="TIQ559" s="152"/>
      <c r="TIR559" s="152"/>
      <c r="TIS559" s="152"/>
      <c r="TIT559" s="152"/>
      <c r="TIU559" s="152"/>
      <c r="TIV559" s="152"/>
      <c r="TIW559" s="152"/>
      <c r="TIX559" s="152"/>
      <c r="TIY559" s="152"/>
      <c r="TIZ559" s="152"/>
      <c r="TJA559" s="152"/>
      <c r="TJB559" s="152"/>
      <c r="TJC559" s="152"/>
      <c r="TJD559" s="152"/>
      <c r="TJE559" s="152"/>
      <c r="TJF559" s="152"/>
      <c r="TJG559" s="152"/>
      <c r="TJH559" s="152"/>
      <c r="TJI559" s="152"/>
      <c r="TJJ559" s="152"/>
      <c r="TJK559" s="152"/>
      <c r="TJL559" s="152"/>
      <c r="TJM559" s="152"/>
      <c r="TJN559" s="152"/>
      <c r="TJO559" s="152"/>
      <c r="TJP559" s="152"/>
      <c r="TJQ559" s="152"/>
      <c r="TJR559" s="152"/>
      <c r="TJS559" s="152"/>
      <c r="TJT559" s="152"/>
      <c r="TJU559" s="152"/>
      <c r="TJV559" s="152"/>
      <c r="TJW559" s="152"/>
      <c r="TJX559" s="152"/>
      <c r="TJY559" s="152"/>
      <c r="TJZ559" s="152"/>
      <c r="TKA559" s="152"/>
      <c r="TKB559" s="152"/>
      <c r="TKC559" s="152"/>
      <c r="TKD559" s="152"/>
      <c r="TKE559" s="152"/>
      <c r="TKF559" s="152"/>
      <c r="TKG559" s="152"/>
      <c r="TKH559" s="152"/>
      <c r="TKI559" s="152"/>
      <c r="TKJ559" s="152"/>
      <c r="TKK559" s="152"/>
      <c r="TKL559" s="152"/>
      <c r="TKM559" s="152"/>
      <c r="TKN559" s="152"/>
      <c r="TKO559" s="152"/>
      <c r="TKP559" s="152"/>
      <c r="TKQ559" s="152"/>
      <c r="TKR559" s="152"/>
      <c r="TKS559" s="152"/>
      <c r="TKT559" s="152"/>
      <c r="TKU559" s="152"/>
      <c r="TKV559" s="152"/>
      <c r="TKW559" s="152"/>
      <c r="TKX559" s="152"/>
      <c r="TKY559" s="152"/>
      <c r="TKZ559" s="152"/>
      <c r="TLA559" s="152"/>
      <c r="TLB559" s="152"/>
      <c r="TLC559" s="152"/>
      <c r="TLD559" s="152"/>
      <c r="TLE559" s="152"/>
      <c r="TLF559" s="152"/>
      <c r="TLG559" s="152"/>
      <c r="TLH559" s="152"/>
      <c r="TLI559" s="152"/>
      <c r="TLJ559" s="152"/>
      <c r="TLK559" s="152"/>
      <c r="TLL559" s="152"/>
      <c r="TLM559" s="152"/>
      <c r="TLN559" s="152"/>
      <c r="TLO559" s="152"/>
      <c r="TLP559" s="152"/>
      <c r="TLQ559" s="152"/>
      <c r="TLR559" s="152"/>
      <c r="TLS559" s="152"/>
      <c r="TLT559" s="152"/>
      <c r="TLU559" s="152"/>
      <c r="TLV559" s="152"/>
      <c r="TLW559" s="152"/>
      <c r="TLX559" s="152"/>
      <c r="TLY559" s="152"/>
      <c r="TLZ559" s="152"/>
      <c r="TMA559" s="152"/>
      <c r="TMB559" s="152"/>
      <c r="TMC559" s="152"/>
      <c r="TMD559" s="152"/>
      <c r="TME559" s="152"/>
      <c r="TMF559" s="152"/>
      <c r="TMG559" s="152"/>
      <c r="TMH559" s="152"/>
      <c r="TMI559" s="152"/>
      <c r="TMJ559" s="152"/>
      <c r="TMK559" s="152"/>
      <c r="TML559" s="152"/>
      <c r="TMM559" s="152"/>
      <c r="TMN559" s="152"/>
      <c r="TMO559" s="152"/>
      <c r="TMP559" s="152"/>
      <c r="TMQ559" s="152"/>
      <c r="TMR559" s="152"/>
      <c r="TMS559" s="152"/>
      <c r="TMT559" s="152"/>
      <c r="TMU559" s="152"/>
      <c r="TMV559" s="152"/>
      <c r="TMW559" s="152"/>
      <c r="TMX559" s="152"/>
      <c r="TMY559" s="152"/>
      <c r="TMZ559" s="152"/>
      <c r="TNA559" s="152"/>
      <c r="TNB559" s="152"/>
      <c r="TNC559" s="152"/>
      <c r="TND559" s="152"/>
      <c r="TNE559" s="152"/>
      <c r="TNF559" s="152"/>
      <c r="TNG559" s="152"/>
      <c r="TNH559" s="152"/>
      <c r="TNI559" s="152"/>
      <c r="TNJ559" s="152"/>
      <c r="TNK559" s="152"/>
      <c r="TNL559" s="152"/>
      <c r="TNM559" s="152"/>
      <c r="TNN559" s="152"/>
      <c r="TNO559" s="152"/>
      <c r="TNP559" s="152"/>
      <c r="TNQ559" s="152"/>
      <c r="TNR559" s="152"/>
      <c r="TNS559" s="152"/>
      <c r="TNT559" s="152"/>
      <c r="TNU559" s="152"/>
      <c r="TNV559" s="152"/>
      <c r="TNW559" s="152"/>
      <c r="TNX559" s="152"/>
      <c r="TNY559" s="152"/>
      <c r="TNZ559" s="152"/>
      <c r="TOA559" s="152"/>
      <c r="TOB559" s="152"/>
      <c r="TOC559" s="152"/>
      <c r="TOD559" s="152"/>
      <c r="TOE559" s="152"/>
      <c r="TOF559" s="152"/>
      <c r="TOG559" s="152"/>
      <c r="TOH559" s="152"/>
      <c r="TOI559" s="152"/>
      <c r="TOJ559" s="152"/>
      <c r="TOK559" s="152"/>
      <c r="TOL559" s="152"/>
      <c r="TOM559" s="152"/>
      <c r="TON559" s="152"/>
      <c r="TOO559" s="152"/>
      <c r="TOP559" s="152"/>
      <c r="TOQ559" s="152"/>
      <c r="TOR559" s="152"/>
      <c r="TOS559" s="152"/>
      <c r="TOT559" s="152"/>
      <c r="TOU559" s="152"/>
      <c r="TOV559" s="152"/>
      <c r="TOW559" s="152"/>
      <c r="TOX559" s="152"/>
      <c r="TOY559" s="152"/>
      <c r="TOZ559" s="152"/>
      <c r="TPA559" s="152"/>
      <c r="TPB559" s="152"/>
      <c r="TPC559" s="152"/>
      <c r="TPD559" s="152"/>
      <c r="TPE559" s="152"/>
      <c r="TPF559" s="152"/>
      <c r="TPG559" s="152"/>
      <c r="TPH559" s="152"/>
      <c r="TPI559" s="152"/>
      <c r="TPJ559" s="152"/>
      <c r="TPK559" s="152"/>
      <c r="TPL559" s="152"/>
      <c r="TPM559" s="152"/>
      <c r="TPN559" s="152"/>
      <c r="TPO559" s="152"/>
      <c r="TPP559" s="152"/>
      <c r="TPQ559" s="152"/>
      <c r="TPR559" s="152"/>
      <c r="TPS559" s="152"/>
      <c r="TPT559" s="152"/>
      <c r="TPU559" s="152"/>
      <c r="TPV559" s="152"/>
      <c r="TPW559" s="152"/>
      <c r="TPX559" s="152"/>
      <c r="TPY559" s="152"/>
      <c r="TPZ559" s="152"/>
      <c r="TQA559" s="152"/>
      <c r="TQB559" s="152"/>
      <c r="TQC559" s="152"/>
      <c r="TQD559" s="152"/>
      <c r="TQE559" s="152"/>
      <c r="TQF559" s="152"/>
      <c r="TQG559" s="152"/>
      <c r="TQH559" s="152"/>
      <c r="TQI559" s="152"/>
      <c r="TQJ559" s="152"/>
      <c r="TQK559" s="152"/>
      <c r="TQL559" s="152"/>
      <c r="TQM559" s="152"/>
      <c r="TQN559" s="152"/>
      <c r="TQO559" s="152"/>
      <c r="TQP559" s="152"/>
      <c r="TQQ559" s="152"/>
      <c r="TQR559" s="152"/>
      <c r="TQS559" s="152"/>
      <c r="TQT559" s="152"/>
      <c r="TQU559" s="152"/>
      <c r="TQV559" s="152"/>
      <c r="TQW559" s="152"/>
      <c r="TQX559" s="152"/>
      <c r="TQY559" s="152"/>
      <c r="TQZ559" s="152"/>
      <c r="TRA559" s="152"/>
      <c r="TRB559" s="152"/>
      <c r="TRC559" s="152"/>
      <c r="TRD559" s="152"/>
      <c r="TRE559" s="152"/>
      <c r="TRF559" s="152"/>
      <c r="TRG559" s="152"/>
      <c r="TRH559" s="152"/>
      <c r="TRI559" s="152"/>
      <c r="TRJ559" s="152"/>
      <c r="TRK559" s="152"/>
      <c r="TRL559" s="152"/>
      <c r="TRM559" s="152"/>
      <c r="TRN559" s="152"/>
      <c r="TRO559" s="152"/>
      <c r="TRP559" s="152"/>
      <c r="TRQ559" s="152"/>
      <c r="TRR559" s="152"/>
      <c r="TRS559" s="152"/>
      <c r="TRT559" s="152"/>
      <c r="TRU559" s="152"/>
      <c r="TRV559" s="152"/>
      <c r="TRW559" s="152"/>
      <c r="TRX559" s="152"/>
      <c r="TRY559" s="152"/>
      <c r="TRZ559" s="152"/>
      <c r="TSA559" s="152"/>
      <c r="TSB559" s="152"/>
      <c r="TSC559" s="152"/>
      <c r="TSD559" s="152"/>
      <c r="TSE559" s="152"/>
      <c r="TSF559" s="152"/>
      <c r="TSG559" s="152"/>
      <c r="TSH559" s="152"/>
      <c r="TSI559" s="152"/>
      <c r="TSJ559" s="152"/>
      <c r="TSK559" s="152"/>
      <c r="TSL559" s="152"/>
      <c r="TSM559" s="152"/>
      <c r="TSN559" s="152"/>
      <c r="TSO559" s="152"/>
      <c r="TSP559" s="152"/>
      <c r="TSQ559" s="152"/>
      <c r="TSR559" s="152"/>
      <c r="TSS559" s="152"/>
      <c r="TST559" s="152"/>
      <c r="TSU559" s="152"/>
      <c r="TSV559" s="152"/>
      <c r="TSW559" s="152"/>
      <c r="TSX559" s="152"/>
      <c r="TSY559" s="152"/>
      <c r="TSZ559" s="152"/>
      <c r="TTA559" s="152"/>
      <c r="TTB559" s="152"/>
      <c r="TTC559" s="152"/>
      <c r="TTD559" s="152"/>
      <c r="TTE559" s="152"/>
      <c r="TTF559" s="152"/>
      <c r="TTG559" s="152"/>
      <c r="TTH559" s="152"/>
      <c r="TTI559" s="152"/>
      <c r="TTJ559" s="152"/>
      <c r="TTK559" s="152"/>
      <c r="TTL559" s="152"/>
      <c r="TTM559" s="152"/>
      <c r="TTN559" s="152"/>
      <c r="TTO559" s="152"/>
      <c r="TTP559" s="152"/>
      <c r="TTQ559" s="152"/>
      <c r="TTR559" s="152"/>
      <c r="TTS559" s="152"/>
      <c r="TTT559" s="152"/>
      <c r="TTU559" s="152"/>
      <c r="TTV559" s="152"/>
      <c r="TTW559" s="152"/>
      <c r="TTX559" s="152"/>
      <c r="TTY559" s="152"/>
      <c r="TTZ559" s="152"/>
      <c r="TUA559" s="152"/>
      <c r="TUB559" s="152"/>
      <c r="TUC559" s="152"/>
      <c r="TUD559" s="152"/>
      <c r="TUE559" s="152"/>
      <c r="TUF559" s="152"/>
      <c r="TUG559" s="152"/>
      <c r="TUH559" s="152"/>
      <c r="TUI559" s="152"/>
      <c r="TUJ559" s="152"/>
      <c r="TUK559" s="152"/>
      <c r="TUL559" s="152"/>
      <c r="TUM559" s="152"/>
      <c r="TUN559" s="152"/>
      <c r="TUO559" s="152"/>
      <c r="TUP559" s="152"/>
      <c r="TUQ559" s="152"/>
      <c r="TUR559" s="152"/>
      <c r="TUS559" s="152"/>
      <c r="TUT559" s="152"/>
      <c r="TUU559" s="152"/>
      <c r="TUV559" s="152"/>
      <c r="TUW559" s="152"/>
      <c r="TUX559" s="152"/>
      <c r="TUY559" s="152"/>
      <c r="TUZ559" s="152"/>
      <c r="TVA559" s="152"/>
      <c r="TVB559" s="152"/>
      <c r="TVC559" s="152"/>
      <c r="TVD559" s="152"/>
      <c r="TVE559" s="152"/>
      <c r="TVF559" s="152"/>
      <c r="TVG559" s="152"/>
      <c r="TVH559" s="152"/>
      <c r="TVI559" s="152"/>
      <c r="TVJ559" s="152"/>
      <c r="TVK559" s="152"/>
      <c r="TVL559" s="152"/>
      <c r="TVM559" s="152"/>
      <c r="TVN559" s="152"/>
      <c r="TVO559" s="152"/>
      <c r="TVP559" s="152"/>
      <c r="TVQ559" s="152"/>
      <c r="TVR559" s="152"/>
      <c r="TVS559" s="152"/>
      <c r="TVT559" s="152"/>
      <c r="TVU559" s="152"/>
      <c r="TVV559" s="152"/>
      <c r="TVW559" s="152"/>
      <c r="TVX559" s="152"/>
      <c r="TVY559" s="152"/>
      <c r="TVZ559" s="152"/>
      <c r="TWA559" s="152"/>
      <c r="TWB559" s="152"/>
      <c r="TWC559" s="152"/>
      <c r="TWD559" s="152"/>
      <c r="TWE559" s="152"/>
      <c r="TWF559" s="152"/>
      <c r="TWG559" s="152"/>
      <c r="TWH559" s="152"/>
      <c r="TWI559" s="152"/>
      <c r="TWJ559" s="152"/>
      <c r="TWK559" s="152"/>
      <c r="TWL559" s="152"/>
      <c r="TWM559" s="152"/>
      <c r="TWN559" s="152"/>
      <c r="TWO559" s="152"/>
      <c r="TWP559" s="152"/>
      <c r="TWQ559" s="152"/>
      <c r="TWR559" s="152"/>
      <c r="TWS559" s="152"/>
      <c r="TWT559" s="152"/>
      <c r="TWU559" s="152"/>
      <c r="TWV559" s="152"/>
      <c r="TWW559" s="152"/>
      <c r="TWX559" s="152"/>
      <c r="TWY559" s="152"/>
      <c r="TWZ559" s="152"/>
      <c r="TXA559" s="152"/>
      <c r="TXB559" s="152"/>
      <c r="TXC559" s="152"/>
      <c r="TXD559" s="152"/>
      <c r="TXE559" s="152"/>
      <c r="TXF559" s="152"/>
      <c r="TXG559" s="152"/>
      <c r="TXH559" s="152"/>
      <c r="TXI559" s="152"/>
      <c r="TXJ559" s="152"/>
      <c r="TXK559" s="152"/>
      <c r="TXL559" s="152"/>
      <c r="TXM559" s="152"/>
      <c r="TXN559" s="152"/>
      <c r="TXO559" s="152"/>
      <c r="TXP559" s="152"/>
      <c r="TXQ559" s="152"/>
      <c r="TXR559" s="152"/>
      <c r="TXS559" s="152"/>
      <c r="TXT559" s="152"/>
      <c r="TXU559" s="152"/>
      <c r="TXV559" s="152"/>
      <c r="TXW559" s="152"/>
      <c r="TXX559" s="152"/>
      <c r="TXY559" s="152"/>
      <c r="TXZ559" s="152"/>
      <c r="TYA559" s="152"/>
      <c r="TYB559" s="152"/>
      <c r="TYC559" s="152"/>
      <c r="TYD559" s="152"/>
      <c r="TYE559" s="152"/>
      <c r="TYF559" s="152"/>
      <c r="TYG559" s="152"/>
      <c r="TYH559" s="152"/>
      <c r="TYI559" s="152"/>
      <c r="TYJ559" s="152"/>
      <c r="TYK559" s="152"/>
      <c r="TYL559" s="152"/>
      <c r="TYM559" s="152"/>
      <c r="TYN559" s="152"/>
      <c r="TYO559" s="152"/>
      <c r="TYP559" s="152"/>
      <c r="TYQ559" s="152"/>
      <c r="TYR559" s="152"/>
      <c r="TYS559" s="152"/>
      <c r="TYT559" s="152"/>
      <c r="TYU559" s="152"/>
      <c r="TYV559" s="152"/>
      <c r="TYW559" s="152"/>
      <c r="TYX559" s="152"/>
      <c r="TYY559" s="152"/>
      <c r="TYZ559" s="152"/>
      <c r="TZA559" s="152"/>
      <c r="TZB559" s="152"/>
      <c r="TZC559" s="152"/>
      <c r="TZD559" s="152"/>
      <c r="TZE559" s="152"/>
      <c r="TZF559" s="152"/>
      <c r="TZG559" s="152"/>
      <c r="TZH559" s="152"/>
      <c r="TZI559" s="152"/>
      <c r="TZJ559" s="152"/>
      <c r="TZK559" s="152"/>
      <c r="TZL559" s="152"/>
      <c r="TZM559" s="152"/>
      <c r="TZN559" s="152"/>
      <c r="TZO559" s="152"/>
      <c r="TZP559" s="152"/>
      <c r="TZQ559" s="152"/>
      <c r="TZR559" s="152"/>
      <c r="TZS559" s="152"/>
      <c r="TZT559" s="152"/>
      <c r="TZU559" s="152"/>
      <c r="TZV559" s="152"/>
      <c r="TZW559" s="152"/>
      <c r="TZX559" s="152"/>
      <c r="TZY559" s="152"/>
      <c r="TZZ559" s="152"/>
      <c r="UAA559" s="152"/>
      <c r="UAB559" s="152"/>
      <c r="UAC559" s="152"/>
      <c r="UAD559" s="152"/>
      <c r="UAE559" s="152"/>
      <c r="UAF559" s="152"/>
      <c r="UAG559" s="152"/>
      <c r="UAH559" s="152"/>
      <c r="UAI559" s="152"/>
      <c r="UAJ559" s="152"/>
      <c r="UAK559" s="152"/>
      <c r="UAL559" s="152"/>
      <c r="UAM559" s="152"/>
      <c r="UAN559" s="152"/>
      <c r="UAO559" s="152"/>
      <c r="UAP559" s="152"/>
      <c r="UAQ559" s="152"/>
      <c r="UAR559" s="152"/>
      <c r="UAS559" s="152"/>
      <c r="UAT559" s="152"/>
      <c r="UAU559" s="152"/>
      <c r="UAV559" s="152"/>
      <c r="UAW559" s="152"/>
      <c r="UAX559" s="152"/>
      <c r="UAY559" s="152"/>
      <c r="UAZ559" s="152"/>
      <c r="UBA559" s="152"/>
      <c r="UBB559" s="152"/>
      <c r="UBC559" s="152"/>
      <c r="UBD559" s="152"/>
      <c r="UBE559" s="152"/>
      <c r="UBF559" s="152"/>
      <c r="UBG559" s="152"/>
      <c r="UBH559" s="152"/>
      <c r="UBI559" s="152"/>
      <c r="UBJ559" s="152"/>
      <c r="UBK559" s="152"/>
      <c r="UBL559" s="152"/>
      <c r="UBM559" s="152"/>
      <c r="UBN559" s="152"/>
      <c r="UBO559" s="152"/>
      <c r="UBP559" s="152"/>
      <c r="UBQ559" s="152"/>
      <c r="UBR559" s="152"/>
      <c r="UBS559" s="152"/>
      <c r="UBT559" s="152"/>
      <c r="UBU559" s="152"/>
      <c r="UBV559" s="152"/>
      <c r="UBW559" s="152"/>
      <c r="UBX559" s="152"/>
      <c r="UBY559" s="152"/>
      <c r="UBZ559" s="152"/>
      <c r="UCA559" s="152"/>
      <c r="UCB559" s="152"/>
      <c r="UCC559" s="152"/>
      <c r="UCD559" s="152"/>
      <c r="UCE559" s="152"/>
      <c r="UCF559" s="152"/>
      <c r="UCG559" s="152"/>
      <c r="UCH559" s="152"/>
      <c r="UCI559" s="152"/>
      <c r="UCJ559" s="152"/>
      <c r="UCK559" s="152"/>
      <c r="UCL559" s="152"/>
      <c r="UCM559" s="152"/>
      <c r="UCN559" s="152"/>
      <c r="UCO559" s="152"/>
      <c r="UCP559" s="152"/>
      <c r="UCQ559" s="152"/>
      <c r="UCR559" s="152"/>
      <c r="UCS559" s="152"/>
      <c r="UCT559" s="152"/>
      <c r="UCU559" s="152"/>
      <c r="UCV559" s="152"/>
      <c r="UCW559" s="152"/>
      <c r="UCX559" s="152"/>
      <c r="UCY559" s="152"/>
      <c r="UCZ559" s="152"/>
      <c r="UDA559" s="152"/>
      <c r="UDB559" s="152"/>
      <c r="UDC559" s="152"/>
      <c r="UDD559" s="152"/>
      <c r="UDE559" s="152"/>
      <c r="UDF559" s="152"/>
      <c r="UDG559" s="152"/>
      <c r="UDH559" s="152"/>
      <c r="UDI559" s="152"/>
      <c r="UDJ559" s="152"/>
      <c r="UDK559" s="152"/>
      <c r="UDL559" s="152"/>
      <c r="UDM559" s="152"/>
      <c r="UDN559" s="152"/>
      <c r="UDO559" s="152"/>
      <c r="UDP559" s="152"/>
      <c r="UDQ559" s="152"/>
      <c r="UDR559" s="152"/>
      <c r="UDS559" s="152"/>
      <c r="UDT559" s="152"/>
      <c r="UDU559" s="152"/>
      <c r="UDV559" s="152"/>
      <c r="UDW559" s="152"/>
      <c r="UDX559" s="152"/>
      <c r="UDY559" s="152"/>
      <c r="UDZ559" s="152"/>
      <c r="UEA559" s="152"/>
      <c r="UEB559" s="152"/>
      <c r="UEC559" s="152"/>
      <c r="UED559" s="152"/>
      <c r="UEE559" s="152"/>
      <c r="UEF559" s="152"/>
      <c r="UEG559" s="152"/>
      <c r="UEH559" s="152"/>
      <c r="UEI559" s="152"/>
      <c r="UEJ559" s="152"/>
      <c r="UEK559" s="152"/>
      <c r="UEL559" s="152"/>
      <c r="UEM559" s="152"/>
      <c r="UEN559" s="152"/>
      <c r="UEO559" s="152"/>
      <c r="UEP559" s="152"/>
      <c r="UEQ559" s="152"/>
      <c r="UER559" s="152"/>
      <c r="UES559" s="152"/>
      <c r="UET559" s="152"/>
      <c r="UEU559" s="152"/>
      <c r="UEV559" s="152"/>
      <c r="UEW559" s="152"/>
      <c r="UEX559" s="152"/>
      <c r="UEY559" s="152"/>
      <c r="UEZ559" s="152"/>
      <c r="UFA559" s="152"/>
      <c r="UFB559" s="152"/>
      <c r="UFC559" s="152"/>
      <c r="UFD559" s="152"/>
      <c r="UFE559" s="152"/>
      <c r="UFF559" s="152"/>
      <c r="UFG559" s="152"/>
      <c r="UFH559" s="152"/>
      <c r="UFI559" s="152"/>
      <c r="UFJ559" s="152"/>
      <c r="UFK559" s="152"/>
      <c r="UFL559" s="152"/>
      <c r="UFM559" s="152"/>
      <c r="UFN559" s="152"/>
      <c r="UFO559" s="152"/>
      <c r="UFP559" s="152"/>
      <c r="UFQ559" s="152"/>
      <c r="UFR559" s="152"/>
      <c r="UFS559" s="152"/>
      <c r="UFT559" s="152"/>
      <c r="UFU559" s="152"/>
      <c r="UFV559" s="152"/>
      <c r="UFW559" s="152"/>
      <c r="UFX559" s="152"/>
      <c r="UFY559" s="152"/>
      <c r="UFZ559" s="152"/>
      <c r="UGA559" s="152"/>
      <c r="UGB559" s="152"/>
      <c r="UGC559" s="152"/>
      <c r="UGD559" s="152"/>
      <c r="UGE559" s="152"/>
      <c r="UGF559" s="152"/>
      <c r="UGG559" s="152"/>
      <c r="UGH559" s="152"/>
      <c r="UGI559" s="152"/>
      <c r="UGJ559" s="152"/>
      <c r="UGK559" s="152"/>
      <c r="UGL559" s="152"/>
      <c r="UGM559" s="152"/>
      <c r="UGN559" s="152"/>
      <c r="UGO559" s="152"/>
      <c r="UGP559" s="152"/>
      <c r="UGQ559" s="152"/>
      <c r="UGR559" s="152"/>
      <c r="UGS559" s="152"/>
      <c r="UGT559" s="152"/>
      <c r="UGU559" s="152"/>
      <c r="UGV559" s="152"/>
      <c r="UGW559" s="152"/>
      <c r="UGX559" s="152"/>
      <c r="UGY559" s="152"/>
      <c r="UGZ559" s="152"/>
      <c r="UHA559" s="152"/>
      <c r="UHB559" s="152"/>
      <c r="UHC559" s="152"/>
      <c r="UHD559" s="152"/>
      <c r="UHE559" s="152"/>
      <c r="UHF559" s="152"/>
      <c r="UHG559" s="152"/>
      <c r="UHH559" s="152"/>
      <c r="UHI559" s="152"/>
      <c r="UHJ559" s="152"/>
      <c r="UHK559" s="152"/>
      <c r="UHL559" s="152"/>
      <c r="UHM559" s="152"/>
      <c r="UHN559" s="152"/>
      <c r="UHO559" s="152"/>
      <c r="UHP559" s="152"/>
      <c r="UHQ559" s="152"/>
      <c r="UHR559" s="152"/>
      <c r="UHS559" s="152"/>
      <c r="UHT559" s="152"/>
      <c r="UHU559" s="152"/>
      <c r="UHV559" s="152"/>
      <c r="UHW559" s="152"/>
      <c r="UHX559" s="152"/>
      <c r="UHY559" s="152"/>
      <c r="UHZ559" s="152"/>
      <c r="UIA559" s="152"/>
      <c r="UIB559" s="152"/>
      <c r="UIC559" s="152"/>
      <c r="UID559" s="152"/>
      <c r="UIE559" s="152"/>
      <c r="UIF559" s="152"/>
      <c r="UIG559" s="152"/>
      <c r="UIH559" s="152"/>
      <c r="UII559" s="152"/>
      <c r="UIJ559" s="152"/>
      <c r="UIK559" s="152"/>
      <c r="UIL559" s="152"/>
      <c r="UIM559" s="152"/>
      <c r="UIN559" s="152"/>
      <c r="UIO559" s="152"/>
      <c r="UIP559" s="152"/>
      <c r="UIQ559" s="152"/>
      <c r="UIR559" s="152"/>
      <c r="UIS559" s="152"/>
      <c r="UIT559" s="152"/>
      <c r="UIU559" s="152"/>
      <c r="UIV559" s="152"/>
      <c r="UIW559" s="152"/>
      <c r="UIX559" s="152"/>
      <c r="UIY559" s="152"/>
      <c r="UIZ559" s="152"/>
      <c r="UJA559" s="152"/>
      <c r="UJB559" s="152"/>
      <c r="UJC559" s="152"/>
      <c r="UJD559" s="152"/>
      <c r="UJE559" s="152"/>
      <c r="UJF559" s="152"/>
      <c r="UJG559" s="152"/>
      <c r="UJH559" s="152"/>
      <c r="UJI559" s="152"/>
      <c r="UJJ559" s="152"/>
      <c r="UJK559" s="152"/>
      <c r="UJL559" s="152"/>
      <c r="UJM559" s="152"/>
      <c r="UJN559" s="152"/>
      <c r="UJO559" s="152"/>
      <c r="UJP559" s="152"/>
      <c r="UJQ559" s="152"/>
      <c r="UJR559" s="152"/>
      <c r="UJS559" s="152"/>
      <c r="UJT559" s="152"/>
      <c r="UJU559" s="152"/>
      <c r="UJV559" s="152"/>
      <c r="UJW559" s="152"/>
      <c r="UJX559" s="152"/>
      <c r="UJY559" s="152"/>
      <c r="UJZ559" s="152"/>
      <c r="UKA559" s="152"/>
      <c r="UKB559" s="152"/>
      <c r="UKC559" s="152"/>
      <c r="UKD559" s="152"/>
      <c r="UKE559" s="152"/>
      <c r="UKF559" s="152"/>
      <c r="UKG559" s="152"/>
      <c r="UKH559" s="152"/>
      <c r="UKI559" s="152"/>
      <c r="UKJ559" s="152"/>
      <c r="UKK559" s="152"/>
      <c r="UKL559" s="152"/>
      <c r="UKM559" s="152"/>
      <c r="UKN559" s="152"/>
      <c r="UKO559" s="152"/>
      <c r="UKP559" s="152"/>
      <c r="UKQ559" s="152"/>
      <c r="UKR559" s="152"/>
      <c r="UKS559" s="152"/>
      <c r="UKT559" s="152"/>
      <c r="UKU559" s="152"/>
      <c r="UKV559" s="152"/>
      <c r="UKW559" s="152"/>
      <c r="UKX559" s="152"/>
      <c r="UKY559" s="152"/>
      <c r="UKZ559" s="152"/>
      <c r="ULA559" s="152"/>
      <c r="ULB559" s="152"/>
      <c r="ULC559" s="152"/>
      <c r="ULD559" s="152"/>
      <c r="ULE559" s="152"/>
      <c r="ULF559" s="152"/>
      <c r="ULG559" s="152"/>
      <c r="ULH559" s="152"/>
      <c r="ULI559" s="152"/>
      <c r="ULJ559" s="152"/>
      <c r="ULK559" s="152"/>
      <c r="ULL559" s="152"/>
      <c r="ULM559" s="152"/>
      <c r="ULN559" s="152"/>
      <c r="ULO559" s="152"/>
      <c r="ULP559" s="152"/>
      <c r="ULQ559" s="152"/>
      <c r="ULR559" s="152"/>
      <c r="ULS559" s="152"/>
      <c r="ULT559" s="152"/>
      <c r="ULU559" s="152"/>
      <c r="ULV559" s="152"/>
      <c r="ULW559" s="152"/>
      <c r="ULX559" s="152"/>
      <c r="ULY559" s="152"/>
      <c r="ULZ559" s="152"/>
      <c r="UMA559" s="152"/>
      <c r="UMB559" s="152"/>
      <c r="UMC559" s="152"/>
      <c r="UMD559" s="152"/>
      <c r="UME559" s="152"/>
      <c r="UMF559" s="152"/>
      <c r="UMG559" s="152"/>
      <c r="UMH559" s="152"/>
      <c r="UMI559" s="152"/>
      <c r="UMJ559" s="152"/>
      <c r="UMK559" s="152"/>
      <c r="UML559" s="152"/>
      <c r="UMM559" s="152"/>
      <c r="UMN559" s="152"/>
      <c r="UMO559" s="152"/>
      <c r="UMP559" s="152"/>
      <c r="UMQ559" s="152"/>
      <c r="UMR559" s="152"/>
      <c r="UMS559" s="152"/>
      <c r="UMT559" s="152"/>
      <c r="UMU559" s="152"/>
      <c r="UMV559" s="152"/>
      <c r="UMW559" s="152"/>
      <c r="UMX559" s="152"/>
      <c r="UMY559" s="152"/>
      <c r="UMZ559" s="152"/>
      <c r="UNA559" s="152"/>
      <c r="UNB559" s="152"/>
      <c r="UNC559" s="152"/>
      <c r="UND559" s="152"/>
      <c r="UNE559" s="152"/>
      <c r="UNF559" s="152"/>
      <c r="UNG559" s="152"/>
      <c r="UNH559" s="152"/>
      <c r="UNI559" s="152"/>
      <c r="UNJ559" s="152"/>
      <c r="UNK559" s="152"/>
      <c r="UNL559" s="152"/>
      <c r="UNM559" s="152"/>
      <c r="UNN559" s="152"/>
      <c r="UNO559" s="152"/>
      <c r="UNP559" s="152"/>
      <c r="UNQ559" s="152"/>
      <c r="UNR559" s="152"/>
      <c r="UNS559" s="152"/>
      <c r="UNT559" s="152"/>
      <c r="UNU559" s="152"/>
      <c r="UNV559" s="152"/>
      <c r="UNW559" s="152"/>
      <c r="UNX559" s="152"/>
      <c r="UNY559" s="152"/>
      <c r="UNZ559" s="152"/>
      <c r="UOA559" s="152"/>
      <c r="UOB559" s="152"/>
      <c r="UOC559" s="152"/>
      <c r="UOD559" s="152"/>
      <c r="UOE559" s="152"/>
      <c r="UOF559" s="152"/>
      <c r="UOG559" s="152"/>
      <c r="UOH559" s="152"/>
      <c r="UOI559" s="152"/>
      <c r="UOJ559" s="152"/>
      <c r="UOK559" s="152"/>
      <c r="UOL559" s="152"/>
      <c r="UOM559" s="152"/>
      <c r="UON559" s="152"/>
      <c r="UOO559" s="152"/>
      <c r="UOP559" s="152"/>
      <c r="UOQ559" s="152"/>
      <c r="UOR559" s="152"/>
      <c r="UOS559" s="152"/>
      <c r="UOT559" s="152"/>
      <c r="UOU559" s="152"/>
      <c r="UOV559" s="152"/>
      <c r="UOW559" s="152"/>
      <c r="UOX559" s="152"/>
      <c r="UOY559" s="152"/>
      <c r="UOZ559" s="152"/>
      <c r="UPA559" s="152"/>
      <c r="UPB559" s="152"/>
      <c r="UPC559" s="152"/>
      <c r="UPD559" s="152"/>
      <c r="UPE559" s="152"/>
      <c r="UPF559" s="152"/>
      <c r="UPG559" s="152"/>
      <c r="UPH559" s="152"/>
      <c r="UPI559" s="152"/>
      <c r="UPJ559" s="152"/>
      <c r="UPK559" s="152"/>
      <c r="UPL559" s="152"/>
      <c r="UPM559" s="152"/>
      <c r="UPN559" s="152"/>
      <c r="UPO559" s="152"/>
      <c r="UPP559" s="152"/>
      <c r="UPQ559" s="152"/>
      <c r="UPR559" s="152"/>
      <c r="UPS559" s="152"/>
      <c r="UPT559" s="152"/>
      <c r="UPU559" s="152"/>
      <c r="UPV559" s="152"/>
      <c r="UPW559" s="152"/>
      <c r="UPX559" s="152"/>
      <c r="UPY559" s="152"/>
      <c r="UPZ559" s="152"/>
      <c r="UQA559" s="152"/>
      <c r="UQB559" s="152"/>
      <c r="UQC559" s="152"/>
      <c r="UQD559" s="152"/>
      <c r="UQE559" s="152"/>
      <c r="UQF559" s="152"/>
      <c r="UQG559" s="152"/>
      <c r="UQH559" s="152"/>
      <c r="UQI559" s="152"/>
      <c r="UQJ559" s="152"/>
      <c r="UQK559" s="152"/>
      <c r="UQL559" s="152"/>
      <c r="UQM559" s="152"/>
      <c r="UQN559" s="152"/>
      <c r="UQO559" s="152"/>
      <c r="UQP559" s="152"/>
      <c r="UQQ559" s="152"/>
      <c r="UQR559" s="152"/>
      <c r="UQS559" s="152"/>
      <c r="UQT559" s="152"/>
      <c r="UQU559" s="152"/>
      <c r="UQV559" s="152"/>
      <c r="UQW559" s="152"/>
      <c r="UQX559" s="152"/>
      <c r="UQY559" s="152"/>
      <c r="UQZ559" s="152"/>
      <c r="URA559" s="152"/>
      <c r="URB559" s="152"/>
      <c r="URC559" s="152"/>
      <c r="URD559" s="152"/>
      <c r="URE559" s="152"/>
      <c r="URF559" s="152"/>
      <c r="URG559" s="152"/>
      <c r="URH559" s="152"/>
      <c r="URI559" s="152"/>
      <c r="URJ559" s="152"/>
      <c r="URK559" s="152"/>
      <c r="URL559" s="152"/>
      <c r="URM559" s="152"/>
      <c r="URN559" s="152"/>
      <c r="URO559" s="152"/>
      <c r="URP559" s="152"/>
      <c r="URQ559" s="152"/>
      <c r="URR559" s="152"/>
      <c r="URS559" s="152"/>
      <c r="URT559" s="152"/>
      <c r="URU559" s="152"/>
      <c r="URV559" s="152"/>
      <c r="URW559" s="152"/>
      <c r="URX559" s="152"/>
      <c r="URY559" s="152"/>
      <c r="URZ559" s="152"/>
      <c r="USA559" s="152"/>
      <c r="USB559" s="152"/>
      <c r="USC559" s="152"/>
      <c r="USD559" s="152"/>
      <c r="USE559" s="152"/>
      <c r="USF559" s="152"/>
      <c r="USG559" s="152"/>
      <c r="USH559" s="152"/>
      <c r="USI559" s="152"/>
      <c r="USJ559" s="152"/>
      <c r="USK559" s="152"/>
      <c r="USL559" s="152"/>
      <c r="USM559" s="152"/>
      <c r="USN559" s="152"/>
      <c r="USO559" s="152"/>
      <c r="USP559" s="152"/>
      <c r="USQ559" s="152"/>
      <c r="USR559" s="152"/>
      <c r="USS559" s="152"/>
      <c r="UST559" s="152"/>
      <c r="USU559" s="152"/>
      <c r="USV559" s="152"/>
      <c r="USW559" s="152"/>
      <c r="USX559" s="152"/>
      <c r="USY559" s="152"/>
      <c r="USZ559" s="152"/>
      <c r="UTA559" s="152"/>
      <c r="UTB559" s="152"/>
      <c r="UTC559" s="152"/>
      <c r="UTD559" s="152"/>
      <c r="UTE559" s="152"/>
      <c r="UTF559" s="152"/>
      <c r="UTG559" s="152"/>
      <c r="UTH559" s="152"/>
      <c r="UTI559" s="152"/>
      <c r="UTJ559" s="152"/>
      <c r="UTK559" s="152"/>
      <c r="UTL559" s="152"/>
      <c r="UTM559" s="152"/>
      <c r="UTN559" s="152"/>
      <c r="UTO559" s="152"/>
      <c r="UTP559" s="152"/>
      <c r="UTQ559" s="152"/>
      <c r="UTR559" s="152"/>
      <c r="UTS559" s="152"/>
      <c r="UTT559" s="152"/>
      <c r="UTU559" s="152"/>
      <c r="UTV559" s="152"/>
      <c r="UTW559" s="152"/>
      <c r="UTX559" s="152"/>
      <c r="UTY559" s="152"/>
      <c r="UTZ559" s="152"/>
      <c r="UUA559" s="152"/>
      <c r="UUB559" s="152"/>
      <c r="UUC559" s="152"/>
      <c r="UUD559" s="152"/>
      <c r="UUE559" s="152"/>
      <c r="UUF559" s="152"/>
      <c r="UUG559" s="152"/>
      <c r="UUH559" s="152"/>
      <c r="UUI559" s="152"/>
      <c r="UUJ559" s="152"/>
      <c r="UUK559" s="152"/>
      <c r="UUL559" s="152"/>
      <c r="UUM559" s="152"/>
      <c r="UUN559" s="152"/>
      <c r="UUO559" s="152"/>
      <c r="UUP559" s="152"/>
      <c r="UUQ559" s="152"/>
      <c r="UUR559" s="152"/>
      <c r="UUS559" s="152"/>
      <c r="UUT559" s="152"/>
      <c r="UUU559" s="152"/>
      <c r="UUV559" s="152"/>
      <c r="UUW559" s="152"/>
      <c r="UUX559" s="152"/>
      <c r="UUY559" s="152"/>
      <c r="UUZ559" s="152"/>
      <c r="UVA559" s="152"/>
      <c r="UVB559" s="152"/>
      <c r="UVC559" s="152"/>
      <c r="UVD559" s="152"/>
      <c r="UVE559" s="152"/>
      <c r="UVF559" s="152"/>
      <c r="UVG559" s="152"/>
      <c r="UVH559" s="152"/>
      <c r="UVI559" s="152"/>
      <c r="UVJ559" s="152"/>
      <c r="UVK559" s="152"/>
      <c r="UVL559" s="152"/>
      <c r="UVM559" s="152"/>
      <c r="UVN559" s="152"/>
      <c r="UVO559" s="152"/>
      <c r="UVP559" s="152"/>
      <c r="UVQ559" s="152"/>
      <c r="UVR559" s="152"/>
      <c r="UVS559" s="152"/>
      <c r="UVT559" s="152"/>
      <c r="UVU559" s="152"/>
      <c r="UVV559" s="152"/>
      <c r="UVW559" s="152"/>
      <c r="UVX559" s="152"/>
      <c r="UVY559" s="152"/>
      <c r="UVZ559" s="152"/>
      <c r="UWA559" s="152"/>
      <c r="UWB559" s="152"/>
      <c r="UWC559" s="152"/>
      <c r="UWD559" s="152"/>
      <c r="UWE559" s="152"/>
      <c r="UWF559" s="152"/>
      <c r="UWG559" s="152"/>
      <c r="UWH559" s="152"/>
      <c r="UWI559" s="152"/>
      <c r="UWJ559" s="152"/>
      <c r="UWK559" s="152"/>
      <c r="UWL559" s="152"/>
      <c r="UWM559" s="152"/>
      <c r="UWN559" s="152"/>
      <c r="UWO559" s="152"/>
      <c r="UWP559" s="152"/>
      <c r="UWQ559" s="152"/>
      <c r="UWR559" s="152"/>
      <c r="UWS559" s="152"/>
      <c r="UWT559" s="152"/>
      <c r="UWU559" s="152"/>
      <c r="UWV559" s="152"/>
      <c r="UWW559" s="152"/>
      <c r="UWX559" s="152"/>
      <c r="UWY559" s="152"/>
      <c r="UWZ559" s="152"/>
      <c r="UXA559" s="152"/>
      <c r="UXB559" s="152"/>
      <c r="UXC559" s="152"/>
      <c r="UXD559" s="152"/>
      <c r="UXE559" s="152"/>
      <c r="UXF559" s="152"/>
      <c r="UXG559" s="152"/>
      <c r="UXH559" s="152"/>
      <c r="UXI559" s="152"/>
      <c r="UXJ559" s="152"/>
      <c r="UXK559" s="152"/>
      <c r="UXL559" s="152"/>
      <c r="UXM559" s="152"/>
      <c r="UXN559" s="152"/>
      <c r="UXO559" s="152"/>
      <c r="UXP559" s="152"/>
      <c r="UXQ559" s="152"/>
      <c r="UXR559" s="152"/>
      <c r="UXS559" s="152"/>
      <c r="UXT559" s="152"/>
      <c r="UXU559" s="152"/>
      <c r="UXV559" s="152"/>
      <c r="UXW559" s="152"/>
      <c r="UXX559" s="152"/>
      <c r="UXY559" s="152"/>
      <c r="UXZ559" s="152"/>
      <c r="UYA559" s="152"/>
      <c r="UYB559" s="152"/>
      <c r="UYC559" s="152"/>
      <c r="UYD559" s="152"/>
      <c r="UYE559" s="152"/>
      <c r="UYF559" s="152"/>
      <c r="UYG559" s="152"/>
      <c r="UYH559" s="152"/>
      <c r="UYI559" s="152"/>
      <c r="UYJ559" s="152"/>
      <c r="UYK559" s="152"/>
      <c r="UYL559" s="152"/>
      <c r="UYM559" s="152"/>
      <c r="UYN559" s="152"/>
      <c r="UYO559" s="152"/>
      <c r="UYP559" s="152"/>
      <c r="UYQ559" s="152"/>
      <c r="UYR559" s="152"/>
      <c r="UYS559" s="152"/>
      <c r="UYT559" s="152"/>
      <c r="UYU559" s="152"/>
      <c r="UYV559" s="152"/>
      <c r="UYW559" s="152"/>
      <c r="UYX559" s="152"/>
      <c r="UYY559" s="152"/>
      <c r="UYZ559" s="152"/>
      <c r="UZA559" s="152"/>
      <c r="UZB559" s="152"/>
      <c r="UZC559" s="152"/>
      <c r="UZD559" s="152"/>
      <c r="UZE559" s="152"/>
      <c r="UZF559" s="152"/>
      <c r="UZG559" s="152"/>
      <c r="UZH559" s="152"/>
      <c r="UZI559" s="152"/>
      <c r="UZJ559" s="152"/>
      <c r="UZK559" s="152"/>
      <c r="UZL559" s="152"/>
      <c r="UZM559" s="152"/>
      <c r="UZN559" s="152"/>
      <c r="UZO559" s="152"/>
      <c r="UZP559" s="152"/>
      <c r="UZQ559" s="152"/>
      <c r="UZR559" s="152"/>
      <c r="UZS559" s="152"/>
      <c r="UZT559" s="152"/>
      <c r="UZU559" s="152"/>
      <c r="UZV559" s="152"/>
      <c r="UZW559" s="152"/>
      <c r="UZX559" s="152"/>
      <c r="UZY559" s="152"/>
      <c r="UZZ559" s="152"/>
      <c r="VAA559" s="152"/>
      <c r="VAB559" s="152"/>
      <c r="VAC559" s="152"/>
      <c r="VAD559" s="152"/>
      <c r="VAE559" s="152"/>
      <c r="VAF559" s="152"/>
      <c r="VAG559" s="152"/>
      <c r="VAH559" s="152"/>
      <c r="VAI559" s="152"/>
      <c r="VAJ559" s="152"/>
      <c r="VAK559" s="152"/>
      <c r="VAL559" s="152"/>
      <c r="VAM559" s="152"/>
      <c r="VAN559" s="152"/>
      <c r="VAO559" s="152"/>
      <c r="VAP559" s="152"/>
      <c r="VAQ559" s="152"/>
      <c r="VAR559" s="152"/>
      <c r="VAS559" s="152"/>
      <c r="VAT559" s="152"/>
      <c r="VAU559" s="152"/>
      <c r="VAV559" s="152"/>
      <c r="VAW559" s="152"/>
      <c r="VAX559" s="152"/>
      <c r="VAY559" s="152"/>
      <c r="VAZ559" s="152"/>
      <c r="VBA559" s="152"/>
      <c r="VBB559" s="152"/>
      <c r="VBC559" s="152"/>
      <c r="VBD559" s="152"/>
      <c r="VBE559" s="152"/>
      <c r="VBF559" s="152"/>
      <c r="VBG559" s="152"/>
      <c r="VBH559" s="152"/>
      <c r="VBI559" s="152"/>
      <c r="VBJ559" s="152"/>
      <c r="VBK559" s="152"/>
      <c r="VBL559" s="152"/>
      <c r="VBM559" s="152"/>
      <c r="VBN559" s="152"/>
      <c r="VBO559" s="152"/>
      <c r="VBP559" s="152"/>
      <c r="VBQ559" s="152"/>
      <c r="VBR559" s="152"/>
      <c r="VBS559" s="152"/>
      <c r="VBT559" s="152"/>
      <c r="VBU559" s="152"/>
      <c r="VBV559" s="152"/>
      <c r="VBW559" s="152"/>
      <c r="VBX559" s="152"/>
      <c r="VBY559" s="152"/>
      <c r="VBZ559" s="152"/>
      <c r="VCA559" s="152"/>
      <c r="VCB559" s="152"/>
      <c r="VCC559" s="152"/>
      <c r="VCD559" s="152"/>
      <c r="VCE559" s="152"/>
      <c r="VCF559" s="152"/>
      <c r="VCG559" s="152"/>
      <c r="VCH559" s="152"/>
      <c r="VCI559" s="152"/>
      <c r="VCJ559" s="152"/>
      <c r="VCK559" s="152"/>
      <c r="VCL559" s="152"/>
      <c r="VCM559" s="152"/>
      <c r="VCN559" s="152"/>
      <c r="VCO559" s="152"/>
      <c r="VCP559" s="152"/>
      <c r="VCQ559" s="152"/>
      <c r="VCR559" s="152"/>
      <c r="VCS559" s="152"/>
      <c r="VCT559" s="152"/>
      <c r="VCU559" s="152"/>
      <c r="VCV559" s="152"/>
      <c r="VCW559" s="152"/>
      <c r="VCX559" s="152"/>
      <c r="VCY559" s="152"/>
      <c r="VCZ559" s="152"/>
      <c r="VDA559" s="152"/>
      <c r="VDB559" s="152"/>
      <c r="VDC559" s="152"/>
      <c r="VDD559" s="152"/>
      <c r="VDE559" s="152"/>
      <c r="VDF559" s="152"/>
      <c r="VDG559" s="152"/>
      <c r="VDH559" s="152"/>
      <c r="VDI559" s="152"/>
      <c r="VDJ559" s="152"/>
      <c r="VDK559" s="152"/>
      <c r="VDL559" s="152"/>
      <c r="VDM559" s="152"/>
      <c r="VDN559" s="152"/>
      <c r="VDO559" s="152"/>
      <c r="VDP559" s="152"/>
      <c r="VDQ559" s="152"/>
      <c r="VDR559" s="152"/>
      <c r="VDS559" s="152"/>
      <c r="VDT559" s="152"/>
      <c r="VDU559" s="152"/>
      <c r="VDV559" s="152"/>
      <c r="VDW559" s="152"/>
      <c r="VDX559" s="152"/>
      <c r="VDY559" s="152"/>
      <c r="VDZ559" s="152"/>
      <c r="VEA559" s="152"/>
      <c r="VEB559" s="152"/>
      <c r="VEC559" s="152"/>
      <c r="VED559" s="152"/>
      <c r="VEE559" s="152"/>
      <c r="VEF559" s="152"/>
      <c r="VEG559" s="152"/>
      <c r="VEH559" s="152"/>
      <c r="VEI559" s="152"/>
      <c r="VEJ559" s="152"/>
      <c r="VEK559" s="152"/>
      <c r="VEL559" s="152"/>
      <c r="VEM559" s="152"/>
      <c r="VEN559" s="152"/>
      <c r="VEO559" s="152"/>
      <c r="VEP559" s="152"/>
      <c r="VEQ559" s="152"/>
      <c r="VER559" s="152"/>
      <c r="VES559" s="152"/>
      <c r="VET559" s="152"/>
      <c r="VEU559" s="152"/>
      <c r="VEV559" s="152"/>
      <c r="VEW559" s="152"/>
      <c r="VEX559" s="152"/>
      <c r="VEY559" s="152"/>
      <c r="VEZ559" s="152"/>
      <c r="VFA559" s="152"/>
      <c r="VFB559" s="152"/>
      <c r="VFC559" s="152"/>
      <c r="VFD559" s="152"/>
      <c r="VFE559" s="152"/>
      <c r="VFF559" s="152"/>
      <c r="VFG559" s="152"/>
      <c r="VFH559" s="152"/>
      <c r="VFI559" s="152"/>
      <c r="VFJ559" s="152"/>
      <c r="VFK559" s="152"/>
      <c r="VFL559" s="152"/>
      <c r="VFM559" s="152"/>
      <c r="VFN559" s="152"/>
      <c r="VFO559" s="152"/>
      <c r="VFP559" s="152"/>
      <c r="VFQ559" s="152"/>
      <c r="VFR559" s="152"/>
      <c r="VFS559" s="152"/>
      <c r="VFT559" s="152"/>
      <c r="VFU559" s="152"/>
      <c r="VFV559" s="152"/>
      <c r="VFW559" s="152"/>
      <c r="VFX559" s="152"/>
      <c r="VFY559" s="152"/>
      <c r="VFZ559" s="152"/>
      <c r="VGA559" s="152"/>
      <c r="VGB559" s="152"/>
      <c r="VGC559" s="152"/>
      <c r="VGD559" s="152"/>
      <c r="VGE559" s="152"/>
      <c r="VGF559" s="152"/>
      <c r="VGG559" s="152"/>
      <c r="VGH559" s="152"/>
      <c r="VGI559" s="152"/>
      <c r="VGJ559" s="152"/>
      <c r="VGK559" s="152"/>
      <c r="VGL559" s="152"/>
      <c r="VGM559" s="152"/>
      <c r="VGN559" s="152"/>
      <c r="VGO559" s="152"/>
      <c r="VGP559" s="152"/>
      <c r="VGQ559" s="152"/>
      <c r="VGR559" s="152"/>
      <c r="VGS559" s="152"/>
      <c r="VGT559" s="152"/>
      <c r="VGU559" s="152"/>
      <c r="VGV559" s="152"/>
      <c r="VGW559" s="152"/>
      <c r="VGX559" s="152"/>
      <c r="VGY559" s="152"/>
      <c r="VGZ559" s="152"/>
      <c r="VHA559" s="152"/>
      <c r="VHB559" s="152"/>
      <c r="VHC559" s="152"/>
      <c r="VHD559" s="152"/>
      <c r="VHE559" s="152"/>
      <c r="VHF559" s="152"/>
      <c r="VHG559" s="152"/>
      <c r="VHH559" s="152"/>
      <c r="VHI559" s="152"/>
      <c r="VHJ559" s="152"/>
      <c r="VHK559" s="152"/>
      <c r="VHL559" s="152"/>
      <c r="VHM559" s="152"/>
      <c r="VHN559" s="152"/>
      <c r="VHO559" s="152"/>
      <c r="VHP559" s="152"/>
      <c r="VHQ559" s="152"/>
      <c r="VHR559" s="152"/>
      <c r="VHS559" s="152"/>
      <c r="VHT559" s="152"/>
      <c r="VHU559" s="152"/>
      <c r="VHV559" s="152"/>
      <c r="VHW559" s="152"/>
      <c r="VHX559" s="152"/>
      <c r="VHY559" s="152"/>
      <c r="VHZ559" s="152"/>
      <c r="VIA559" s="152"/>
      <c r="VIB559" s="152"/>
      <c r="VIC559" s="152"/>
      <c r="VID559" s="152"/>
      <c r="VIE559" s="152"/>
      <c r="VIF559" s="152"/>
      <c r="VIG559" s="152"/>
      <c r="VIH559" s="152"/>
      <c r="VII559" s="152"/>
      <c r="VIJ559" s="152"/>
      <c r="VIK559" s="152"/>
      <c r="VIL559" s="152"/>
      <c r="VIM559" s="152"/>
      <c r="VIN559" s="152"/>
      <c r="VIO559" s="152"/>
      <c r="VIP559" s="152"/>
      <c r="VIQ559" s="152"/>
      <c r="VIR559" s="152"/>
      <c r="VIS559" s="152"/>
      <c r="VIT559" s="152"/>
      <c r="VIU559" s="152"/>
      <c r="VIV559" s="152"/>
      <c r="VIW559" s="152"/>
      <c r="VIX559" s="152"/>
      <c r="VIY559" s="152"/>
      <c r="VIZ559" s="152"/>
      <c r="VJA559" s="152"/>
      <c r="VJB559" s="152"/>
      <c r="VJC559" s="152"/>
      <c r="VJD559" s="152"/>
      <c r="VJE559" s="152"/>
      <c r="VJF559" s="152"/>
      <c r="VJG559" s="152"/>
      <c r="VJH559" s="152"/>
      <c r="VJI559" s="152"/>
      <c r="VJJ559" s="152"/>
      <c r="VJK559" s="152"/>
      <c r="VJL559" s="152"/>
      <c r="VJM559" s="152"/>
      <c r="VJN559" s="152"/>
      <c r="VJO559" s="152"/>
      <c r="VJP559" s="152"/>
      <c r="VJQ559" s="152"/>
      <c r="VJR559" s="152"/>
      <c r="VJS559" s="152"/>
      <c r="VJT559" s="152"/>
      <c r="VJU559" s="152"/>
      <c r="VJV559" s="152"/>
      <c r="VJW559" s="152"/>
      <c r="VJX559" s="152"/>
      <c r="VJY559" s="152"/>
      <c r="VJZ559" s="152"/>
      <c r="VKA559" s="152"/>
      <c r="VKB559" s="152"/>
      <c r="VKC559" s="152"/>
      <c r="VKD559" s="152"/>
      <c r="VKE559" s="152"/>
      <c r="VKF559" s="152"/>
      <c r="VKG559" s="152"/>
      <c r="VKH559" s="152"/>
      <c r="VKI559" s="152"/>
      <c r="VKJ559" s="152"/>
      <c r="VKK559" s="152"/>
      <c r="VKL559" s="152"/>
      <c r="VKM559" s="152"/>
      <c r="VKN559" s="152"/>
      <c r="VKO559" s="152"/>
      <c r="VKP559" s="152"/>
      <c r="VKQ559" s="152"/>
      <c r="VKR559" s="152"/>
      <c r="VKS559" s="152"/>
      <c r="VKT559" s="152"/>
      <c r="VKU559" s="152"/>
      <c r="VKV559" s="152"/>
      <c r="VKW559" s="152"/>
      <c r="VKX559" s="152"/>
      <c r="VKY559" s="152"/>
      <c r="VKZ559" s="152"/>
      <c r="VLA559" s="152"/>
      <c r="VLB559" s="152"/>
      <c r="VLC559" s="152"/>
      <c r="VLD559" s="152"/>
      <c r="VLE559" s="152"/>
      <c r="VLF559" s="152"/>
      <c r="VLG559" s="152"/>
      <c r="VLH559" s="152"/>
      <c r="VLI559" s="152"/>
      <c r="VLJ559" s="152"/>
      <c r="VLK559" s="152"/>
      <c r="VLL559" s="152"/>
      <c r="VLM559" s="152"/>
      <c r="VLN559" s="152"/>
      <c r="VLO559" s="152"/>
      <c r="VLP559" s="152"/>
      <c r="VLQ559" s="152"/>
      <c r="VLR559" s="152"/>
      <c r="VLS559" s="152"/>
      <c r="VLT559" s="152"/>
      <c r="VLU559" s="152"/>
      <c r="VLV559" s="152"/>
      <c r="VLW559" s="152"/>
      <c r="VLX559" s="152"/>
      <c r="VLY559" s="152"/>
      <c r="VLZ559" s="152"/>
      <c r="VMA559" s="152"/>
      <c r="VMB559" s="152"/>
      <c r="VMC559" s="152"/>
      <c r="VMD559" s="152"/>
      <c r="VME559" s="152"/>
      <c r="VMF559" s="152"/>
      <c r="VMG559" s="152"/>
      <c r="VMH559" s="152"/>
      <c r="VMI559" s="152"/>
      <c r="VMJ559" s="152"/>
      <c r="VMK559" s="152"/>
      <c r="VML559" s="152"/>
      <c r="VMM559" s="152"/>
      <c r="VMN559" s="152"/>
      <c r="VMO559" s="152"/>
      <c r="VMP559" s="152"/>
      <c r="VMQ559" s="152"/>
      <c r="VMR559" s="152"/>
      <c r="VMS559" s="152"/>
      <c r="VMT559" s="152"/>
      <c r="VMU559" s="152"/>
      <c r="VMV559" s="152"/>
      <c r="VMW559" s="152"/>
      <c r="VMX559" s="152"/>
      <c r="VMY559" s="152"/>
      <c r="VMZ559" s="152"/>
      <c r="VNA559" s="152"/>
      <c r="VNB559" s="152"/>
      <c r="VNC559" s="152"/>
      <c r="VND559" s="152"/>
      <c r="VNE559" s="152"/>
      <c r="VNF559" s="152"/>
      <c r="VNG559" s="152"/>
      <c r="VNH559" s="152"/>
      <c r="VNI559" s="152"/>
      <c r="VNJ559" s="152"/>
      <c r="VNK559" s="152"/>
      <c r="VNL559" s="152"/>
      <c r="VNM559" s="152"/>
      <c r="VNN559" s="152"/>
      <c r="VNO559" s="152"/>
      <c r="VNP559" s="152"/>
      <c r="VNQ559" s="152"/>
      <c r="VNR559" s="152"/>
      <c r="VNS559" s="152"/>
      <c r="VNT559" s="152"/>
      <c r="VNU559" s="152"/>
      <c r="VNV559" s="152"/>
      <c r="VNW559" s="152"/>
      <c r="VNX559" s="152"/>
      <c r="VNY559" s="152"/>
      <c r="VNZ559" s="152"/>
      <c r="VOA559" s="152"/>
      <c r="VOB559" s="152"/>
      <c r="VOC559" s="152"/>
      <c r="VOD559" s="152"/>
      <c r="VOE559" s="152"/>
      <c r="VOF559" s="152"/>
      <c r="VOG559" s="152"/>
      <c r="VOH559" s="152"/>
      <c r="VOI559" s="152"/>
      <c r="VOJ559" s="152"/>
      <c r="VOK559" s="152"/>
      <c r="VOL559" s="152"/>
      <c r="VOM559" s="152"/>
      <c r="VON559" s="152"/>
      <c r="VOO559" s="152"/>
      <c r="VOP559" s="152"/>
      <c r="VOQ559" s="152"/>
      <c r="VOR559" s="152"/>
      <c r="VOS559" s="152"/>
      <c r="VOT559" s="152"/>
      <c r="VOU559" s="152"/>
      <c r="VOV559" s="152"/>
      <c r="VOW559" s="152"/>
      <c r="VOX559" s="152"/>
      <c r="VOY559" s="152"/>
      <c r="VOZ559" s="152"/>
      <c r="VPA559" s="152"/>
      <c r="VPB559" s="152"/>
      <c r="VPC559" s="152"/>
      <c r="VPD559" s="152"/>
      <c r="VPE559" s="152"/>
      <c r="VPF559" s="152"/>
      <c r="VPG559" s="152"/>
      <c r="VPH559" s="152"/>
      <c r="VPI559" s="152"/>
      <c r="VPJ559" s="152"/>
      <c r="VPK559" s="152"/>
      <c r="VPL559" s="152"/>
      <c r="VPM559" s="152"/>
      <c r="VPN559" s="152"/>
      <c r="VPO559" s="152"/>
      <c r="VPP559" s="152"/>
      <c r="VPQ559" s="152"/>
      <c r="VPR559" s="152"/>
      <c r="VPS559" s="152"/>
      <c r="VPT559" s="152"/>
      <c r="VPU559" s="152"/>
      <c r="VPV559" s="152"/>
      <c r="VPW559" s="152"/>
      <c r="VPX559" s="152"/>
      <c r="VPY559" s="152"/>
      <c r="VPZ559" s="152"/>
      <c r="VQA559" s="152"/>
      <c r="VQB559" s="152"/>
      <c r="VQC559" s="152"/>
      <c r="VQD559" s="152"/>
      <c r="VQE559" s="152"/>
      <c r="VQF559" s="152"/>
      <c r="VQG559" s="152"/>
      <c r="VQH559" s="152"/>
      <c r="VQI559" s="152"/>
      <c r="VQJ559" s="152"/>
      <c r="VQK559" s="152"/>
      <c r="VQL559" s="152"/>
      <c r="VQM559" s="152"/>
      <c r="VQN559" s="152"/>
      <c r="VQO559" s="152"/>
      <c r="VQP559" s="152"/>
      <c r="VQQ559" s="152"/>
      <c r="VQR559" s="152"/>
      <c r="VQS559" s="152"/>
      <c r="VQT559" s="152"/>
      <c r="VQU559" s="152"/>
      <c r="VQV559" s="152"/>
      <c r="VQW559" s="152"/>
      <c r="VQX559" s="152"/>
      <c r="VQY559" s="152"/>
      <c r="VQZ559" s="152"/>
      <c r="VRA559" s="152"/>
      <c r="VRB559" s="152"/>
      <c r="VRC559" s="152"/>
      <c r="VRD559" s="152"/>
      <c r="VRE559" s="152"/>
      <c r="VRF559" s="152"/>
      <c r="VRG559" s="152"/>
      <c r="VRH559" s="152"/>
      <c r="VRI559" s="152"/>
      <c r="VRJ559" s="152"/>
      <c r="VRK559" s="152"/>
      <c r="VRL559" s="152"/>
      <c r="VRM559" s="152"/>
      <c r="VRN559" s="152"/>
      <c r="VRO559" s="152"/>
      <c r="VRP559" s="152"/>
      <c r="VRQ559" s="152"/>
      <c r="VRR559" s="152"/>
      <c r="VRS559" s="152"/>
      <c r="VRT559" s="152"/>
      <c r="VRU559" s="152"/>
      <c r="VRV559" s="152"/>
      <c r="VRW559" s="152"/>
      <c r="VRX559" s="152"/>
      <c r="VRY559" s="152"/>
      <c r="VRZ559" s="152"/>
      <c r="VSA559" s="152"/>
      <c r="VSB559" s="152"/>
      <c r="VSC559" s="152"/>
      <c r="VSD559" s="152"/>
      <c r="VSE559" s="152"/>
      <c r="VSF559" s="152"/>
      <c r="VSG559" s="152"/>
      <c r="VSH559" s="152"/>
      <c r="VSI559" s="152"/>
      <c r="VSJ559" s="152"/>
      <c r="VSK559" s="152"/>
      <c r="VSL559" s="152"/>
      <c r="VSM559" s="152"/>
      <c r="VSN559" s="152"/>
      <c r="VSO559" s="152"/>
      <c r="VSP559" s="152"/>
      <c r="VSQ559" s="152"/>
      <c r="VSR559" s="152"/>
      <c r="VSS559" s="152"/>
      <c r="VST559" s="152"/>
      <c r="VSU559" s="152"/>
      <c r="VSV559" s="152"/>
      <c r="VSW559" s="152"/>
      <c r="VSX559" s="152"/>
      <c r="VSY559" s="152"/>
      <c r="VSZ559" s="152"/>
      <c r="VTA559" s="152"/>
      <c r="VTB559" s="152"/>
      <c r="VTC559" s="152"/>
      <c r="VTD559" s="152"/>
      <c r="VTE559" s="152"/>
      <c r="VTF559" s="152"/>
      <c r="VTG559" s="152"/>
      <c r="VTH559" s="152"/>
      <c r="VTI559" s="152"/>
      <c r="VTJ559" s="152"/>
      <c r="VTK559" s="152"/>
      <c r="VTL559" s="152"/>
      <c r="VTM559" s="152"/>
      <c r="VTN559" s="152"/>
      <c r="VTO559" s="152"/>
      <c r="VTP559" s="152"/>
      <c r="VTQ559" s="152"/>
      <c r="VTR559" s="152"/>
      <c r="VTS559" s="152"/>
      <c r="VTT559" s="152"/>
      <c r="VTU559" s="152"/>
      <c r="VTV559" s="152"/>
      <c r="VTW559" s="152"/>
      <c r="VTX559" s="152"/>
      <c r="VTY559" s="152"/>
      <c r="VTZ559" s="152"/>
      <c r="VUA559" s="152"/>
      <c r="VUB559" s="152"/>
      <c r="VUC559" s="152"/>
      <c r="VUD559" s="152"/>
      <c r="VUE559" s="152"/>
      <c r="VUF559" s="152"/>
      <c r="VUG559" s="152"/>
      <c r="VUH559" s="152"/>
      <c r="VUI559" s="152"/>
      <c r="VUJ559" s="152"/>
      <c r="VUK559" s="152"/>
      <c r="VUL559" s="152"/>
      <c r="VUM559" s="152"/>
      <c r="VUN559" s="152"/>
      <c r="VUO559" s="152"/>
      <c r="VUP559" s="152"/>
      <c r="VUQ559" s="152"/>
      <c r="VUR559" s="152"/>
      <c r="VUS559" s="152"/>
      <c r="VUT559" s="152"/>
      <c r="VUU559" s="152"/>
      <c r="VUV559" s="152"/>
      <c r="VUW559" s="152"/>
      <c r="VUX559" s="152"/>
      <c r="VUY559" s="152"/>
      <c r="VUZ559" s="152"/>
      <c r="VVA559" s="152"/>
      <c r="VVB559" s="152"/>
      <c r="VVC559" s="152"/>
      <c r="VVD559" s="152"/>
      <c r="VVE559" s="152"/>
      <c r="VVF559" s="152"/>
      <c r="VVG559" s="152"/>
      <c r="VVH559" s="152"/>
      <c r="VVI559" s="152"/>
      <c r="VVJ559" s="152"/>
      <c r="VVK559" s="152"/>
      <c r="VVL559" s="152"/>
      <c r="VVM559" s="152"/>
      <c r="VVN559" s="152"/>
      <c r="VVO559" s="152"/>
      <c r="VVP559" s="152"/>
      <c r="VVQ559" s="152"/>
      <c r="VVR559" s="152"/>
      <c r="VVS559" s="152"/>
      <c r="VVT559" s="152"/>
      <c r="VVU559" s="152"/>
      <c r="VVV559" s="152"/>
      <c r="VVW559" s="152"/>
      <c r="VVX559" s="152"/>
      <c r="VVY559" s="152"/>
      <c r="VVZ559" s="152"/>
      <c r="VWA559" s="152"/>
      <c r="VWB559" s="152"/>
      <c r="VWC559" s="152"/>
      <c r="VWD559" s="152"/>
      <c r="VWE559" s="152"/>
      <c r="VWF559" s="152"/>
      <c r="VWG559" s="152"/>
      <c r="VWH559" s="152"/>
      <c r="VWI559" s="152"/>
      <c r="VWJ559" s="152"/>
      <c r="VWK559" s="152"/>
      <c r="VWL559" s="152"/>
      <c r="VWM559" s="152"/>
      <c r="VWN559" s="152"/>
      <c r="VWO559" s="152"/>
      <c r="VWP559" s="152"/>
      <c r="VWQ559" s="152"/>
      <c r="VWR559" s="152"/>
      <c r="VWS559" s="152"/>
      <c r="VWT559" s="152"/>
      <c r="VWU559" s="152"/>
      <c r="VWV559" s="152"/>
      <c r="VWW559" s="152"/>
      <c r="VWX559" s="152"/>
      <c r="VWY559" s="152"/>
      <c r="VWZ559" s="152"/>
      <c r="VXA559" s="152"/>
      <c r="VXB559" s="152"/>
      <c r="VXC559" s="152"/>
      <c r="VXD559" s="152"/>
      <c r="VXE559" s="152"/>
      <c r="VXF559" s="152"/>
      <c r="VXG559" s="152"/>
      <c r="VXH559" s="152"/>
      <c r="VXI559" s="152"/>
      <c r="VXJ559" s="152"/>
      <c r="VXK559" s="152"/>
      <c r="VXL559" s="152"/>
      <c r="VXM559" s="152"/>
      <c r="VXN559" s="152"/>
      <c r="VXO559" s="152"/>
      <c r="VXP559" s="152"/>
      <c r="VXQ559" s="152"/>
      <c r="VXR559" s="152"/>
      <c r="VXS559" s="152"/>
      <c r="VXT559" s="152"/>
      <c r="VXU559" s="152"/>
      <c r="VXV559" s="152"/>
      <c r="VXW559" s="152"/>
      <c r="VXX559" s="152"/>
      <c r="VXY559" s="152"/>
      <c r="VXZ559" s="152"/>
      <c r="VYA559" s="152"/>
      <c r="VYB559" s="152"/>
      <c r="VYC559" s="152"/>
      <c r="VYD559" s="152"/>
      <c r="VYE559" s="152"/>
      <c r="VYF559" s="152"/>
      <c r="VYG559" s="152"/>
      <c r="VYH559" s="152"/>
      <c r="VYI559" s="152"/>
      <c r="VYJ559" s="152"/>
      <c r="VYK559" s="152"/>
      <c r="VYL559" s="152"/>
      <c r="VYM559" s="152"/>
      <c r="VYN559" s="152"/>
      <c r="VYO559" s="152"/>
      <c r="VYP559" s="152"/>
      <c r="VYQ559" s="152"/>
      <c r="VYR559" s="152"/>
      <c r="VYS559" s="152"/>
      <c r="VYT559" s="152"/>
      <c r="VYU559" s="152"/>
      <c r="VYV559" s="152"/>
      <c r="VYW559" s="152"/>
      <c r="VYX559" s="152"/>
      <c r="VYY559" s="152"/>
      <c r="VYZ559" s="152"/>
      <c r="VZA559" s="152"/>
      <c r="VZB559" s="152"/>
      <c r="VZC559" s="152"/>
      <c r="VZD559" s="152"/>
      <c r="VZE559" s="152"/>
      <c r="VZF559" s="152"/>
      <c r="VZG559" s="152"/>
      <c r="VZH559" s="152"/>
      <c r="VZI559" s="152"/>
      <c r="VZJ559" s="152"/>
      <c r="VZK559" s="152"/>
      <c r="VZL559" s="152"/>
      <c r="VZM559" s="152"/>
      <c r="VZN559" s="152"/>
      <c r="VZO559" s="152"/>
      <c r="VZP559" s="152"/>
      <c r="VZQ559" s="152"/>
      <c r="VZR559" s="152"/>
      <c r="VZS559" s="152"/>
      <c r="VZT559" s="152"/>
      <c r="VZU559" s="152"/>
      <c r="VZV559" s="152"/>
      <c r="VZW559" s="152"/>
      <c r="VZX559" s="152"/>
      <c r="VZY559" s="152"/>
      <c r="VZZ559" s="152"/>
      <c r="WAA559" s="152"/>
      <c r="WAB559" s="152"/>
      <c r="WAC559" s="152"/>
      <c r="WAD559" s="152"/>
      <c r="WAE559" s="152"/>
      <c r="WAF559" s="152"/>
      <c r="WAG559" s="152"/>
      <c r="WAH559" s="152"/>
      <c r="WAI559" s="152"/>
      <c r="WAJ559" s="152"/>
      <c r="WAK559" s="152"/>
      <c r="WAL559" s="152"/>
      <c r="WAM559" s="152"/>
      <c r="WAN559" s="152"/>
      <c r="WAO559" s="152"/>
      <c r="WAP559" s="152"/>
      <c r="WAQ559" s="152"/>
      <c r="WAR559" s="152"/>
      <c r="WAS559" s="152"/>
      <c r="WAT559" s="152"/>
      <c r="WAU559" s="152"/>
      <c r="WAV559" s="152"/>
      <c r="WAW559" s="152"/>
      <c r="WAX559" s="152"/>
      <c r="WAY559" s="152"/>
      <c r="WAZ559" s="152"/>
      <c r="WBA559" s="152"/>
      <c r="WBB559" s="152"/>
      <c r="WBC559" s="152"/>
      <c r="WBD559" s="152"/>
      <c r="WBE559" s="152"/>
      <c r="WBF559" s="152"/>
      <c r="WBG559" s="152"/>
      <c r="WBH559" s="152"/>
      <c r="WBI559" s="152"/>
      <c r="WBJ559" s="152"/>
      <c r="WBK559" s="152"/>
      <c r="WBL559" s="152"/>
      <c r="WBM559" s="152"/>
      <c r="WBN559" s="152"/>
      <c r="WBO559" s="152"/>
      <c r="WBP559" s="152"/>
      <c r="WBQ559" s="152"/>
      <c r="WBR559" s="152"/>
      <c r="WBS559" s="152"/>
      <c r="WBT559" s="152"/>
      <c r="WBU559" s="152"/>
      <c r="WBV559" s="152"/>
      <c r="WBW559" s="152"/>
      <c r="WBX559" s="152"/>
      <c r="WBY559" s="152"/>
      <c r="WBZ559" s="152"/>
      <c r="WCA559" s="152"/>
      <c r="WCB559" s="152"/>
      <c r="WCC559" s="152"/>
      <c r="WCD559" s="152"/>
      <c r="WCE559" s="152"/>
      <c r="WCF559" s="152"/>
      <c r="WCG559" s="152"/>
      <c r="WCH559" s="152"/>
      <c r="WCI559" s="152"/>
      <c r="WCJ559" s="152"/>
      <c r="WCK559" s="152"/>
      <c r="WCL559" s="152"/>
      <c r="WCM559" s="152"/>
      <c r="WCN559" s="152"/>
      <c r="WCO559" s="152"/>
      <c r="WCP559" s="152"/>
      <c r="WCQ559" s="152"/>
      <c r="WCR559" s="152"/>
      <c r="WCS559" s="152"/>
      <c r="WCT559" s="152"/>
      <c r="WCU559" s="152"/>
      <c r="WCV559" s="152"/>
      <c r="WCW559" s="152"/>
      <c r="WCX559" s="152"/>
      <c r="WCY559" s="152"/>
      <c r="WCZ559" s="152"/>
      <c r="WDA559" s="152"/>
      <c r="WDB559" s="152"/>
      <c r="WDC559" s="152"/>
      <c r="WDD559" s="152"/>
      <c r="WDE559" s="152"/>
      <c r="WDF559" s="152"/>
      <c r="WDG559" s="152"/>
      <c r="WDH559" s="152"/>
      <c r="WDI559" s="152"/>
      <c r="WDJ559" s="152"/>
      <c r="WDK559" s="152"/>
      <c r="WDL559" s="152"/>
      <c r="WDM559" s="152"/>
      <c r="WDN559" s="152"/>
      <c r="WDO559" s="152"/>
      <c r="WDP559" s="152"/>
      <c r="WDQ559" s="152"/>
      <c r="WDR559" s="152"/>
      <c r="WDS559" s="152"/>
      <c r="WDT559" s="152"/>
      <c r="WDU559" s="152"/>
      <c r="WDV559" s="152"/>
      <c r="WDW559" s="152"/>
      <c r="WDX559" s="152"/>
      <c r="WDY559" s="152"/>
      <c r="WDZ559" s="152"/>
      <c r="WEA559" s="152"/>
      <c r="WEB559" s="152"/>
      <c r="WEC559" s="152"/>
      <c r="WED559" s="152"/>
      <c r="WEE559" s="152"/>
      <c r="WEF559" s="152"/>
      <c r="WEG559" s="152"/>
      <c r="WEH559" s="152"/>
      <c r="WEI559" s="152"/>
      <c r="WEJ559" s="152"/>
      <c r="WEK559" s="152"/>
      <c r="WEL559" s="152"/>
      <c r="WEM559" s="152"/>
      <c r="WEN559" s="152"/>
      <c r="WEO559" s="152"/>
      <c r="WEP559" s="152"/>
      <c r="WEQ559" s="152"/>
      <c r="WER559" s="152"/>
      <c r="WES559" s="152"/>
      <c r="WET559" s="152"/>
      <c r="WEU559" s="152"/>
      <c r="WEV559" s="152"/>
      <c r="WEW559" s="152"/>
      <c r="WEX559" s="152"/>
      <c r="WEY559" s="152"/>
      <c r="WEZ559" s="152"/>
      <c r="WFA559" s="152"/>
      <c r="WFB559" s="152"/>
      <c r="WFC559" s="152"/>
      <c r="WFD559" s="152"/>
      <c r="WFE559" s="152"/>
      <c r="WFF559" s="152"/>
      <c r="WFG559" s="152"/>
      <c r="WFH559" s="152"/>
      <c r="WFI559" s="152"/>
      <c r="WFJ559" s="152"/>
      <c r="WFK559" s="152"/>
      <c r="WFL559" s="152"/>
      <c r="WFM559" s="152"/>
      <c r="WFN559" s="152"/>
      <c r="WFO559" s="152"/>
      <c r="WFP559" s="152"/>
      <c r="WFQ559" s="152"/>
      <c r="WFR559" s="152"/>
      <c r="WFS559" s="152"/>
      <c r="WFT559" s="152"/>
      <c r="WFU559" s="152"/>
      <c r="WFV559" s="152"/>
      <c r="WFW559" s="152"/>
      <c r="WFX559" s="152"/>
      <c r="WFY559" s="152"/>
      <c r="WFZ559" s="152"/>
      <c r="WGA559" s="152"/>
      <c r="WGB559" s="152"/>
      <c r="WGC559" s="152"/>
      <c r="WGD559" s="152"/>
      <c r="WGE559" s="152"/>
      <c r="WGF559" s="152"/>
      <c r="WGG559" s="152"/>
      <c r="WGH559" s="152"/>
      <c r="WGI559" s="152"/>
      <c r="WGJ559" s="152"/>
      <c r="WGK559" s="152"/>
      <c r="WGL559" s="152"/>
      <c r="WGM559" s="152"/>
      <c r="WGN559" s="152"/>
      <c r="WGO559" s="152"/>
      <c r="WGP559" s="152"/>
      <c r="WGQ559" s="152"/>
      <c r="WGR559" s="152"/>
      <c r="WGS559" s="152"/>
      <c r="WGT559" s="152"/>
      <c r="WGU559" s="152"/>
      <c r="WGV559" s="152"/>
      <c r="WGW559" s="152"/>
      <c r="WGX559" s="152"/>
      <c r="WGY559" s="152"/>
      <c r="WGZ559" s="152"/>
      <c r="WHA559" s="152"/>
      <c r="WHB559" s="152"/>
      <c r="WHC559" s="152"/>
      <c r="WHD559" s="152"/>
      <c r="WHE559" s="152"/>
      <c r="WHF559" s="152"/>
      <c r="WHG559" s="152"/>
      <c r="WHH559" s="152"/>
      <c r="WHI559" s="152"/>
      <c r="WHJ559" s="152"/>
      <c r="WHK559" s="152"/>
      <c r="WHL559" s="152"/>
      <c r="WHM559" s="152"/>
      <c r="WHN559" s="152"/>
      <c r="WHO559" s="152"/>
      <c r="WHP559" s="152"/>
      <c r="WHQ559" s="152"/>
      <c r="WHR559" s="152"/>
      <c r="WHS559" s="152"/>
      <c r="WHT559" s="152"/>
      <c r="WHU559" s="152"/>
      <c r="WHV559" s="152"/>
      <c r="WHW559" s="152"/>
      <c r="WHX559" s="152"/>
      <c r="WHY559" s="152"/>
      <c r="WHZ559" s="152"/>
      <c r="WIA559" s="152"/>
      <c r="WIB559" s="152"/>
      <c r="WIC559" s="152"/>
      <c r="WID559" s="152"/>
      <c r="WIE559" s="152"/>
      <c r="WIF559" s="152"/>
      <c r="WIG559" s="152"/>
      <c r="WIH559" s="152"/>
      <c r="WII559" s="152"/>
      <c r="WIJ559" s="152"/>
      <c r="WIK559" s="152"/>
      <c r="WIL559" s="152"/>
      <c r="WIM559" s="152"/>
      <c r="WIN559" s="152"/>
      <c r="WIO559" s="152"/>
      <c r="WIP559" s="152"/>
      <c r="WIQ559" s="152"/>
      <c r="WIR559" s="152"/>
      <c r="WIS559" s="152"/>
      <c r="WIT559" s="152"/>
      <c r="WIU559" s="152"/>
      <c r="WIV559" s="152"/>
      <c r="WIW559" s="152"/>
      <c r="WIX559" s="152"/>
      <c r="WIY559" s="152"/>
      <c r="WIZ559" s="152"/>
      <c r="WJA559" s="152"/>
      <c r="WJB559" s="152"/>
      <c r="WJC559" s="152"/>
      <c r="WJD559" s="152"/>
      <c r="WJE559" s="152"/>
      <c r="WJF559" s="152"/>
      <c r="WJG559" s="152"/>
      <c r="WJH559" s="152"/>
      <c r="WJI559" s="152"/>
      <c r="WJJ559" s="152"/>
      <c r="WJK559" s="152"/>
      <c r="WJL559" s="152"/>
      <c r="WJM559" s="152"/>
      <c r="WJN559" s="152"/>
      <c r="WJO559" s="152"/>
      <c r="WJP559" s="152"/>
      <c r="WJQ559" s="152"/>
      <c r="WJR559" s="152"/>
      <c r="WJS559" s="152"/>
      <c r="WJT559" s="152"/>
      <c r="WJU559" s="152"/>
      <c r="WJV559" s="152"/>
      <c r="WJW559" s="152"/>
      <c r="WJX559" s="152"/>
      <c r="WJY559" s="152"/>
      <c r="WJZ559" s="152"/>
      <c r="WKA559" s="152"/>
      <c r="WKB559" s="152"/>
      <c r="WKC559" s="152"/>
      <c r="WKD559" s="152"/>
      <c r="WKE559" s="152"/>
      <c r="WKF559" s="152"/>
      <c r="WKG559" s="152"/>
      <c r="WKH559" s="152"/>
      <c r="WKI559" s="152"/>
      <c r="WKJ559" s="152"/>
      <c r="WKK559" s="152"/>
      <c r="WKL559" s="152"/>
      <c r="WKM559" s="152"/>
      <c r="WKN559" s="152"/>
      <c r="WKO559" s="152"/>
      <c r="WKP559" s="152"/>
      <c r="WKQ559" s="152"/>
      <c r="WKR559" s="152"/>
      <c r="WKS559" s="152"/>
      <c r="WKT559" s="152"/>
      <c r="WKU559" s="152"/>
      <c r="WKV559" s="152"/>
      <c r="WKW559" s="152"/>
      <c r="WKX559" s="152"/>
      <c r="WKY559" s="152"/>
      <c r="WKZ559" s="152"/>
      <c r="WLA559" s="152"/>
      <c r="WLB559" s="152"/>
      <c r="WLC559" s="152"/>
      <c r="WLD559" s="152"/>
      <c r="WLE559" s="152"/>
      <c r="WLF559" s="152"/>
      <c r="WLG559" s="152"/>
      <c r="WLH559" s="152"/>
      <c r="WLI559" s="152"/>
      <c r="WLJ559" s="152"/>
      <c r="WLK559" s="152"/>
      <c r="WLL559" s="152"/>
      <c r="WLM559" s="152"/>
      <c r="WLN559" s="152"/>
      <c r="WLO559" s="152"/>
      <c r="WLP559" s="152"/>
      <c r="WLQ559" s="152"/>
      <c r="WLR559" s="152"/>
      <c r="WLS559" s="152"/>
      <c r="WLT559" s="152"/>
      <c r="WLU559" s="152"/>
      <c r="WLV559" s="152"/>
      <c r="WLW559" s="152"/>
      <c r="WLX559" s="152"/>
      <c r="WLY559" s="152"/>
      <c r="WLZ559" s="152"/>
      <c r="WMA559" s="152"/>
      <c r="WMB559" s="152"/>
      <c r="WMC559" s="152"/>
      <c r="WMD559" s="152"/>
      <c r="WME559" s="152"/>
      <c r="WMF559" s="152"/>
      <c r="WMG559" s="152"/>
      <c r="WMH559" s="152"/>
      <c r="WMI559" s="152"/>
      <c r="WMJ559" s="152"/>
      <c r="WMK559" s="152"/>
      <c r="WML559" s="152"/>
      <c r="WMM559" s="152"/>
      <c r="WMN559" s="152"/>
      <c r="WMO559" s="152"/>
      <c r="WMP559" s="152"/>
      <c r="WMQ559" s="152"/>
      <c r="WMR559" s="152"/>
      <c r="WMS559" s="152"/>
      <c r="WMT559" s="152"/>
      <c r="WMU559" s="152"/>
      <c r="WMV559" s="152"/>
      <c r="WMW559" s="152"/>
      <c r="WMX559" s="152"/>
      <c r="WMY559" s="152"/>
      <c r="WMZ559" s="152"/>
      <c r="WNA559" s="152"/>
      <c r="WNB559" s="152"/>
      <c r="WNC559" s="152"/>
      <c r="WND559" s="152"/>
      <c r="WNE559" s="152"/>
      <c r="WNF559" s="152"/>
      <c r="WNG559" s="152"/>
      <c r="WNH559" s="152"/>
      <c r="WNI559" s="152"/>
      <c r="WNJ559" s="152"/>
      <c r="WNK559" s="152"/>
      <c r="WNL559" s="152"/>
      <c r="WNM559" s="152"/>
      <c r="WNN559" s="152"/>
      <c r="WNO559" s="152"/>
      <c r="WNP559" s="152"/>
      <c r="WNQ559" s="152"/>
      <c r="WNR559" s="152"/>
      <c r="WNS559" s="152"/>
      <c r="WNT559" s="152"/>
      <c r="WNU559" s="152"/>
      <c r="WNV559" s="152"/>
      <c r="WNW559" s="152"/>
      <c r="WNX559" s="152"/>
      <c r="WNY559" s="152"/>
      <c r="WNZ559" s="152"/>
      <c r="WOA559" s="152"/>
      <c r="WOB559" s="152"/>
      <c r="WOC559" s="152"/>
      <c r="WOD559" s="152"/>
      <c r="WOE559" s="152"/>
      <c r="WOF559" s="152"/>
      <c r="WOG559" s="152"/>
      <c r="WOH559" s="152"/>
      <c r="WOI559" s="152"/>
      <c r="WOJ559" s="152"/>
      <c r="WOK559" s="152"/>
      <c r="WOL559" s="152"/>
      <c r="WOM559" s="152"/>
      <c r="WON559" s="152"/>
      <c r="WOO559" s="152"/>
      <c r="WOP559" s="152"/>
      <c r="WOQ559" s="152"/>
      <c r="WOR559" s="152"/>
      <c r="WOS559" s="152"/>
      <c r="WOT559" s="152"/>
      <c r="WOU559" s="152"/>
      <c r="WOV559" s="152"/>
      <c r="WOW559" s="152"/>
      <c r="WOX559" s="152"/>
      <c r="WOY559" s="152"/>
      <c r="WOZ559" s="152"/>
      <c r="WPA559" s="152"/>
      <c r="WPB559" s="152"/>
      <c r="WPC559" s="152"/>
      <c r="WPD559" s="152"/>
      <c r="WPE559" s="152"/>
      <c r="WPF559" s="152"/>
      <c r="WPG559" s="152"/>
      <c r="WPH559" s="152"/>
      <c r="WPI559" s="152"/>
      <c r="WPJ559" s="152"/>
      <c r="WPK559" s="152"/>
      <c r="WPL559" s="152"/>
      <c r="WPM559" s="152"/>
      <c r="WPN559" s="152"/>
      <c r="WPO559" s="152"/>
      <c r="WPP559" s="152"/>
      <c r="WPQ559" s="152"/>
      <c r="WPR559" s="152"/>
      <c r="WPS559" s="152"/>
      <c r="WPT559" s="152"/>
      <c r="WPU559" s="152"/>
      <c r="WPV559" s="152"/>
      <c r="WPW559" s="152"/>
      <c r="WPX559" s="152"/>
      <c r="WPY559" s="152"/>
      <c r="WPZ559" s="152"/>
      <c r="WQA559" s="152"/>
      <c r="WQB559" s="152"/>
      <c r="WQC559" s="152"/>
      <c r="WQD559" s="152"/>
      <c r="WQE559" s="152"/>
      <c r="WQF559" s="152"/>
      <c r="WQG559" s="152"/>
      <c r="WQH559" s="152"/>
      <c r="WQI559" s="152"/>
      <c r="WQJ559" s="152"/>
      <c r="WQK559" s="152"/>
      <c r="WQL559" s="152"/>
      <c r="WQM559" s="152"/>
      <c r="WQN559" s="152"/>
      <c r="WQO559" s="152"/>
      <c r="WQP559" s="152"/>
      <c r="WQQ559" s="152"/>
      <c r="WQR559" s="152"/>
      <c r="WQS559" s="152"/>
      <c r="WQT559" s="152"/>
      <c r="WQU559" s="152"/>
      <c r="WQV559" s="152"/>
      <c r="WQW559" s="152"/>
      <c r="WQX559" s="152"/>
      <c r="WQY559" s="152"/>
      <c r="WQZ559" s="152"/>
      <c r="WRA559" s="152"/>
      <c r="WRB559" s="152"/>
      <c r="WRC559" s="152"/>
      <c r="WRD559" s="152"/>
      <c r="WRE559" s="152"/>
      <c r="WRF559" s="152"/>
      <c r="WRG559" s="152"/>
      <c r="WRH559" s="152"/>
      <c r="WRI559" s="152"/>
      <c r="WRJ559" s="152"/>
      <c r="WRK559" s="152"/>
      <c r="WRL559" s="152"/>
      <c r="WRM559" s="152"/>
      <c r="WRN559" s="152"/>
      <c r="WRO559" s="152"/>
      <c r="WRP559" s="152"/>
      <c r="WRQ559" s="152"/>
      <c r="WRR559" s="152"/>
      <c r="WRS559" s="152"/>
      <c r="WRT559" s="152"/>
      <c r="WRU559" s="152"/>
      <c r="WRV559" s="152"/>
      <c r="WRW559" s="152"/>
      <c r="WRX559" s="152"/>
      <c r="WRY559" s="152"/>
      <c r="WRZ559" s="152"/>
      <c r="WSA559" s="152"/>
      <c r="WSB559" s="152"/>
      <c r="WSC559" s="152"/>
      <c r="WSD559" s="152"/>
      <c r="WSE559" s="152"/>
      <c r="WSF559" s="152"/>
      <c r="WSG559" s="152"/>
      <c r="WSH559" s="152"/>
      <c r="WSI559" s="152"/>
      <c r="WSJ559" s="152"/>
      <c r="WSK559" s="152"/>
      <c r="WSL559" s="152"/>
      <c r="WSM559" s="152"/>
      <c r="WSN559" s="152"/>
      <c r="WSO559" s="152"/>
      <c r="WSP559" s="152"/>
      <c r="WSQ559" s="152"/>
      <c r="WSR559" s="152"/>
      <c r="WSS559" s="152"/>
      <c r="WST559" s="152"/>
      <c r="WSU559" s="152"/>
      <c r="WSV559" s="152"/>
      <c r="WSW559" s="152"/>
      <c r="WSX559" s="152"/>
      <c r="WSY559" s="152"/>
      <c r="WSZ559" s="152"/>
      <c r="WTA559" s="152"/>
      <c r="WTB559" s="152"/>
      <c r="WTC559" s="152"/>
      <c r="WTD559" s="152"/>
      <c r="WTE559" s="152"/>
      <c r="WTF559" s="152"/>
      <c r="WTG559" s="152"/>
      <c r="WTH559" s="152"/>
      <c r="WTI559" s="152"/>
      <c r="WTJ559" s="152"/>
      <c r="WTK559" s="152"/>
      <c r="WTL559" s="152"/>
      <c r="WTM559" s="152"/>
      <c r="WTN559" s="152"/>
      <c r="WTO559" s="152"/>
      <c r="WTP559" s="152"/>
      <c r="WTQ559" s="152"/>
      <c r="WTR559" s="152"/>
      <c r="WTS559" s="152"/>
      <c r="WTT559" s="152"/>
      <c r="WTU559" s="152"/>
      <c r="WTV559" s="152"/>
      <c r="WTW559" s="152"/>
      <c r="WTX559" s="152"/>
      <c r="WTY559" s="152"/>
      <c r="WTZ559" s="152"/>
      <c r="WUA559" s="152"/>
      <c r="WUB559" s="152"/>
      <c r="WUC559" s="152"/>
      <c r="WUD559" s="152"/>
      <c r="WUE559" s="152"/>
      <c r="WUF559" s="152"/>
      <c r="WUG559" s="152"/>
      <c r="WUH559" s="152"/>
      <c r="WUI559" s="152"/>
      <c r="WUJ559" s="152"/>
      <c r="WUK559" s="152"/>
      <c r="WUL559" s="152"/>
      <c r="WUM559" s="152"/>
      <c r="WUN559" s="152"/>
      <c r="WUO559" s="152"/>
      <c r="WUP559" s="152"/>
      <c r="WUQ559" s="152"/>
      <c r="WUR559" s="152"/>
      <c r="WUS559" s="152"/>
      <c r="WUT559" s="152"/>
      <c r="WUU559" s="152"/>
      <c r="WUV559" s="152"/>
      <c r="WUW559" s="152"/>
      <c r="WUX559" s="152"/>
      <c r="WUY559" s="152"/>
      <c r="WUZ559" s="152"/>
      <c r="WVA559" s="152"/>
      <c r="WVB559" s="152"/>
      <c r="WVC559" s="152"/>
      <c r="WVD559" s="152"/>
      <c r="WVE559" s="152"/>
      <c r="WVF559" s="152"/>
      <c r="WVG559" s="152"/>
      <c r="WVH559" s="152"/>
      <c r="WVI559" s="152"/>
      <c r="WVJ559" s="152"/>
      <c r="WVK559" s="152"/>
      <c r="WVL559" s="152"/>
      <c r="WVM559" s="152"/>
      <c r="WVN559" s="152"/>
      <c r="WVO559" s="152"/>
      <c r="WVP559" s="152"/>
      <c r="WVQ559" s="152"/>
      <c r="WVR559" s="152"/>
      <c r="WVS559" s="152"/>
      <c r="WVT559" s="152"/>
      <c r="WVU559" s="152"/>
      <c r="WVV559" s="152"/>
      <c r="WVW559" s="152"/>
      <c r="WVX559" s="152"/>
      <c r="WVY559" s="152"/>
      <c r="WVZ559" s="152"/>
      <c r="WWA559" s="152"/>
      <c r="WWB559" s="152"/>
      <c r="WWC559" s="152"/>
      <c r="WWD559" s="152"/>
      <c r="WWE559" s="152"/>
      <c r="WWF559" s="152"/>
      <c r="WWG559" s="152"/>
      <c r="WWH559" s="152"/>
      <c r="WWI559" s="152"/>
      <c r="WWJ559" s="152"/>
      <c r="WWK559" s="152"/>
      <c r="WWL559" s="152"/>
      <c r="WWM559" s="152"/>
      <c r="WWN559" s="152"/>
      <c r="WWO559" s="152"/>
      <c r="WWP559" s="152"/>
      <c r="WWQ559" s="152"/>
      <c r="WWR559" s="152"/>
      <c r="WWS559" s="152"/>
      <c r="WWT559" s="152"/>
      <c r="WWU559" s="152"/>
      <c r="WWV559" s="152"/>
      <c r="WWW559" s="152"/>
      <c r="WWX559" s="152"/>
      <c r="WWY559" s="152"/>
      <c r="WWZ559" s="152"/>
      <c r="WXA559" s="152"/>
      <c r="WXB559" s="152"/>
      <c r="WXC559" s="152"/>
      <c r="WXD559" s="152"/>
      <c r="WXE559" s="152"/>
      <c r="WXF559" s="152"/>
      <c r="WXG559" s="152"/>
      <c r="WXH559" s="152"/>
      <c r="WXI559" s="152"/>
      <c r="WXJ559" s="152"/>
      <c r="WXK559" s="152"/>
      <c r="WXL559" s="152"/>
      <c r="WXM559" s="152"/>
      <c r="WXN559" s="152"/>
      <c r="WXO559" s="152"/>
      <c r="WXP559" s="152"/>
      <c r="WXQ559" s="152"/>
      <c r="WXR559" s="152"/>
      <c r="WXS559" s="152"/>
      <c r="WXT559" s="152"/>
      <c r="WXU559" s="152"/>
      <c r="WXV559" s="152"/>
      <c r="WXW559" s="152"/>
      <c r="WXX559" s="152"/>
      <c r="WXY559" s="152"/>
      <c r="WXZ559" s="152"/>
      <c r="WYA559" s="152"/>
      <c r="WYB559" s="152"/>
      <c r="WYC559" s="152"/>
      <c r="WYD559" s="152"/>
      <c r="WYE559" s="152"/>
      <c r="WYF559" s="152"/>
      <c r="WYG559" s="152"/>
      <c r="WYH559" s="152"/>
      <c r="WYI559" s="152"/>
      <c r="WYJ559" s="152"/>
      <c r="WYK559" s="152"/>
      <c r="WYL559" s="152"/>
      <c r="WYM559" s="152"/>
      <c r="WYN559" s="152"/>
      <c r="WYO559" s="152"/>
      <c r="WYP559" s="152"/>
      <c r="WYQ559" s="152"/>
      <c r="WYR559" s="152"/>
      <c r="WYS559" s="152"/>
      <c r="WYT559" s="152"/>
      <c r="WYU559" s="152"/>
      <c r="WYV559" s="152"/>
      <c r="WYW559" s="152"/>
      <c r="WYX559" s="152"/>
      <c r="WYY559" s="152"/>
      <c r="WYZ559" s="152"/>
      <c r="WZA559" s="152"/>
      <c r="WZB559" s="152"/>
      <c r="WZC559" s="152"/>
      <c r="WZD559" s="152"/>
      <c r="WZE559" s="152"/>
      <c r="WZF559" s="152"/>
      <c r="WZG559" s="152"/>
      <c r="WZH559" s="152"/>
      <c r="WZI559" s="152"/>
      <c r="WZJ559" s="152"/>
      <c r="WZK559" s="152"/>
      <c r="WZL559" s="152"/>
      <c r="WZM559" s="152"/>
      <c r="WZN559" s="152"/>
      <c r="WZO559" s="152"/>
      <c r="WZP559" s="152"/>
      <c r="WZQ559" s="152"/>
      <c r="WZR559" s="152"/>
      <c r="WZS559" s="152"/>
      <c r="WZT559" s="152"/>
      <c r="WZU559" s="152"/>
      <c r="WZV559" s="152"/>
      <c r="WZW559" s="152"/>
      <c r="WZX559" s="152"/>
      <c r="WZY559" s="152"/>
      <c r="WZZ559" s="152"/>
      <c r="XAA559" s="152"/>
      <c r="XAB559" s="152"/>
      <c r="XAC559" s="152"/>
      <c r="XAD559" s="152"/>
      <c r="XAE559" s="152"/>
      <c r="XAF559" s="152"/>
      <c r="XAG559" s="152"/>
      <c r="XAH559" s="152"/>
      <c r="XAI559" s="152"/>
      <c r="XAJ559" s="152"/>
      <c r="XAK559" s="152"/>
      <c r="XAL559" s="152"/>
      <c r="XAM559" s="152"/>
      <c r="XAN559" s="152"/>
      <c r="XAO559" s="152"/>
      <c r="XAP559" s="152"/>
      <c r="XAQ559" s="152"/>
      <c r="XAR559" s="152"/>
      <c r="XAS559" s="152"/>
      <c r="XAT559" s="152"/>
      <c r="XAU559" s="152"/>
      <c r="XAV559" s="152"/>
      <c r="XAW559" s="152"/>
      <c r="XAX559" s="152"/>
      <c r="XAY559" s="152"/>
      <c r="XAZ559" s="152"/>
      <c r="XBA559" s="152"/>
      <c r="XBB559" s="152"/>
      <c r="XBC559" s="152"/>
      <c r="XBD559" s="152"/>
      <c r="XBE559" s="152"/>
      <c r="XBF559" s="152"/>
      <c r="XBG559" s="152"/>
      <c r="XBH559" s="152"/>
      <c r="XBI559" s="152"/>
      <c r="XBJ559" s="152"/>
      <c r="XBK559" s="152"/>
      <c r="XBL559" s="152"/>
      <c r="XBM559" s="152"/>
      <c r="XBN559" s="152"/>
      <c r="XBO559" s="152"/>
      <c r="XBP559" s="152"/>
      <c r="XBQ559" s="152"/>
      <c r="XBR559" s="152"/>
      <c r="XBS559" s="152"/>
      <c r="XBT559" s="152"/>
      <c r="XBU559" s="152"/>
      <c r="XBV559" s="152"/>
      <c r="XBW559" s="152"/>
      <c r="XBX559" s="152"/>
      <c r="XBY559" s="152"/>
      <c r="XBZ559" s="152"/>
      <c r="XCA559" s="152"/>
      <c r="XCB559" s="152"/>
      <c r="XCC559" s="152"/>
      <c r="XCD559" s="152"/>
      <c r="XCE559" s="152"/>
      <c r="XCF559" s="152"/>
      <c r="XCG559" s="152"/>
      <c r="XCH559" s="152"/>
      <c r="XCI559" s="152"/>
      <c r="XCJ559" s="152"/>
      <c r="XCK559" s="152"/>
      <c r="XCL559" s="152"/>
      <c r="XCM559" s="152"/>
      <c r="XCN559" s="152"/>
      <c r="XCO559" s="152"/>
      <c r="XCP559" s="152"/>
      <c r="XCQ559" s="152"/>
      <c r="XCR559" s="152"/>
      <c r="XCS559" s="152"/>
      <c r="XCT559" s="152"/>
      <c r="XCU559" s="152"/>
      <c r="XCV559" s="152"/>
      <c r="XCW559" s="152"/>
      <c r="XCX559" s="152"/>
      <c r="XCY559" s="152"/>
      <c r="XCZ559" s="152"/>
      <c r="XDA559" s="152"/>
      <c r="XDB559" s="152"/>
      <c r="XDC559" s="152"/>
      <c r="XDD559" s="152"/>
      <c r="XDE559" s="152"/>
      <c r="XDF559" s="152"/>
      <c r="XDG559" s="152"/>
      <c r="XDH559" s="152"/>
      <c r="XDI559" s="152"/>
      <c r="XDJ559" s="152"/>
      <c r="XDK559" s="152"/>
      <c r="XDL559" s="152"/>
      <c r="XDM559" s="152"/>
      <c r="XDN559" s="152"/>
      <c r="XDO559" s="152"/>
      <c r="XDP559" s="152"/>
      <c r="XDQ559" s="152"/>
      <c r="XDR559" s="152"/>
      <c r="XDS559" s="152"/>
      <c r="XDT559" s="152"/>
      <c r="XDU559" s="152"/>
      <c r="XDV559" s="152"/>
      <c r="XDW559" s="152"/>
      <c r="XDX559" s="152"/>
      <c r="XDY559" s="152"/>
      <c r="XDZ559" s="152"/>
      <c r="XEA559" s="152"/>
      <c r="XEB559" s="152"/>
      <c r="XEC559" s="152"/>
      <c r="XED559" s="152"/>
      <c r="XEE559" s="152"/>
      <c r="XEF559" s="152"/>
      <c r="XEG559" s="152"/>
      <c r="XEH559" s="152"/>
      <c r="XEI559" s="152"/>
      <c r="XEJ559" s="152"/>
      <c r="XEK559" s="152"/>
      <c r="XEL559" s="152"/>
      <c r="XEM559" s="152"/>
      <c r="XEN559" s="152"/>
      <c r="XEO559" s="152"/>
      <c r="XEP559" s="152"/>
      <c r="XEQ559" s="152"/>
      <c r="XER559" s="152"/>
      <c r="XES559" s="152"/>
      <c r="XET559" s="152"/>
      <c r="XEU559" s="152"/>
      <c r="XEV559" s="152"/>
      <c r="XEW559" s="152"/>
      <c r="XEX559" s="152"/>
      <c r="XEY559" s="152"/>
      <c r="XEZ559" s="152"/>
      <c r="XFA559" s="152"/>
      <c r="XFB559" s="152"/>
      <c r="XFC559" s="152"/>
      <c r="XFD559" s="152"/>
    </row>
    <row r="560" spans="1:16384" s="246" customFormat="1" ht="216.75">
      <c r="A560" s="261" t="s">
        <v>181</v>
      </c>
      <c r="B560" s="173" t="s">
        <v>2187</v>
      </c>
      <c r="C560" s="473">
        <f t="shared" si="121"/>
        <v>0</v>
      </c>
      <c r="D560" s="173" t="s">
        <v>2171</v>
      </c>
      <c r="E560" s="53"/>
      <c r="F560" s="3" t="s">
        <v>2188</v>
      </c>
      <c r="G560" s="53"/>
      <c r="H560" s="188" t="s">
        <v>2189</v>
      </c>
      <c r="I560" s="188" t="s">
        <v>2192</v>
      </c>
      <c r="J560" s="427" t="s">
        <v>2193</v>
      </c>
      <c r="K560" s="298">
        <v>1</v>
      </c>
      <c r="L560" s="157">
        <v>42887</v>
      </c>
      <c r="M560" s="299">
        <v>42916</v>
      </c>
      <c r="N560" s="428">
        <f t="shared" si="116"/>
        <v>4.0999999999999996</v>
      </c>
      <c r="O560" s="408"/>
      <c r="P560" s="429">
        <f t="shared" si="122"/>
        <v>0</v>
      </c>
      <c r="Q560" s="300">
        <f t="shared" si="123"/>
        <v>0</v>
      </c>
      <c r="R560" s="300">
        <f t="shared" si="124"/>
        <v>0</v>
      </c>
      <c r="S560" s="300">
        <f t="shared" si="125"/>
        <v>0</v>
      </c>
      <c r="T560" s="431"/>
      <c r="U560" s="244"/>
      <c r="V560" s="244"/>
      <c r="W560" s="244"/>
      <c r="X560" s="244"/>
      <c r="Y560" s="244"/>
      <c r="Z560" s="244"/>
      <c r="AA560" s="244"/>
      <c r="AB560" s="244"/>
      <c r="AC560" s="244"/>
      <c r="AD560" s="244"/>
      <c r="AE560" s="244"/>
      <c r="AF560" s="244"/>
      <c r="AG560" s="244"/>
      <c r="AH560" s="244"/>
      <c r="AI560" s="244"/>
      <c r="AJ560" s="244"/>
      <c r="AK560" s="152"/>
      <c r="AL560" s="152"/>
      <c r="AM560" s="152"/>
      <c r="AN560" s="152"/>
      <c r="AO560" s="152"/>
      <c r="AP560" s="152"/>
      <c r="AQ560" s="152"/>
      <c r="AR560" s="152"/>
      <c r="AS560" s="152"/>
      <c r="AT560" s="152"/>
      <c r="AU560" s="152"/>
      <c r="AV560" s="152"/>
      <c r="AW560" s="152"/>
      <c r="AX560" s="152"/>
      <c r="AY560" s="152"/>
      <c r="AZ560" s="152"/>
      <c r="BA560" s="152"/>
      <c r="BB560" s="152"/>
      <c r="BC560" s="152"/>
      <c r="BD560" s="152"/>
      <c r="BE560" s="152"/>
      <c r="BF560" s="152"/>
      <c r="BG560" s="152"/>
      <c r="BH560" s="152"/>
      <c r="BI560" s="152"/>
      <c r="BJ560" s="152"/>
      <c r="BK560" s="152"/>
      <c r="BL560" s="152"/>
      <c r="BM560" s="152"/>
      <c r="BN560" s="152"/>
      <c r="BO560" s="152"/>
      <c r="BP560" s="152"/>
      <c r="BQ560" s="152"/>
      <c r="BR560" s="152"/>
      <c r="BS560" s="152"/>
      <c r="BT560" s="152"/>
      <c r="BU560" s="152"/>
      <c r="BV560" s="152"/>
      <c r="BW560" s="152"/>
      <c r="BX560" s="152"/>
      <c r="BY560" s="152"/>
      <c r="BZ560" s="152"/>
      <c r="CA560" s="152"/>
      <c r="CB560" s="152"/>
      <c r="CC560" s="152"/>
      <c r="CD560" s="152"/>
      <c r="CE560" s="152"/>
      <c r="CF560" s="152"/>
      <c r="CG560" s="152"/>
      <c r="CH560" s="152"/>
      <c r="CI560" s="152"/>
      <c r="CJ560" s="152"/>
      <c r="CK560" s="152"/>
      <c r="CL560" s="152"/>
      <c r="CM560" s="152"/>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2"/>
      <c r="DL560" s="152"/>
      <c r="DM560" s="152"/>
      <c r="DN560" s="152"/>
      <c r="DO560" s="152"/>
      <c r="DP560" s="152"/>
      <c r="DQ560" s="152"/>
      <c r="DR560" s="152"/>
      <c r="DS560" s="152"/>
      <c r="DT560" s="152"/>
      <c r="DU560" s="152"/>
      <c r="DV560" s="152"/>
      <c r="DW560" s="152"/>
      <c r="DX560" s="152"/>
      <c r="DY560" s="152"/>
      <c r="DZ560" s="152"/>
      <c r="EA560" s="152"/>
      <c r="EB560" s="152"/>
      <c r="EC560" s="152"/>
      <c r="ED560" s="152"/>
      <c r="EE560" s="152"/>
      <c r="EF560" s="152"/>
      <c r="EG560" s="152"/>
      <c r="EH560" s="152"/>
      <c r="EI560" s="152"/>
      <c r="EJ560" s="152"/>
      <c r="EK560" s="152"/>
      <c r="EL560" s="152"/>
      <c r="EM560" s="152"/>
      <c r="EN560" s="152"/>
      <c r="EO560" s="152"/>
      <c r="EP560" s="152"/>
      <c r="EQ560" s="152"/>
      <c r="ER560" s="152"/>
      <c r="ES560" s="152"/>
      <c r="ET560" s="152"/>
      <c r="EU560" s="152"/>
      <c r="EV560" s="152"/>
      <c r="EW560" s="152"/>
      <c r="EX560" s="152"/>
      <c r="EY560" s="152"/>
      <c r="EZ560" s="152"/>
      <c r="FA560" s="152"/>
      <c r="FB560" s="152"/>
      <c r="FC560" s="152"/>
      <c r="FD560" s="152"/>
      <c r="FE560" s="152"/>
      <c r="FF560" s="152"/>
      <c r="FG560" s="152"/>
      <c r="FH560" s="152"/>
      <c r="FI560" s="152"/>
      <c r="FJ560" s="152"/>
      <c r="FK560" s="152"/>
      <c r="FL560" s="152"/>
      <c r="FM560" s="152"/>
      <c r="FN560" s="152"/>
      <c r="FO560" s="152"/>
      <c r="FP560" s="152"/>
      <c r="FQ560" s="152"/>
      <c r="FR560" s="152"/>
      <c r="FS560" s="152"/>
      <c r="FT560" s="152"/>
      <c r="FU560" s="152"/>
      <c r="FV560" s="152"/>
      <c r="FW560" s="152"/>
      <c r="FX560" s="152"/>
      <c r="FY560" s="152"/>
      <c r="FZ560" s="152"/>
      <c r="GA560" s="152"/>
      <c r="GB560" s="152"/>
      <c r="GC560" s="152"/>
      <c r="GD560" s="152"/>
      <c r="GE560" s="152"/>
      <c r="GF560" s="152"/>
      <c r="GG560" s="152"/>
      <c r="GH560" s="152"/>
      <c r="GI560" s="152"/>
      <c r="GJ560" s="152"/>
      <c r="GK560" s="152"/>
      <c r="GL560" s="152"/>
      <c r="GM560" s="152"/>
      <c r="GN560" s="152"/>
      <c r="GO560" s="152"/>
      <c r="GP560" s="152"/>
      <c r="GQ560" s="152"/>
      <c r="GR560" s="152"/>
      <c r="GS560" s="152"/>
      <c r="GT560" s="152"/>
      <c r="GU560" s="152"/>
      <c r="GV560" s="152"/>
      <c r="GW560" s="152"/>
      <c r="GX560" s="152"/>
      <c r="GY560" s="152"/>
      <c r="GZ560" s="152"/>
      <c r="HA560" s="152"/>
      <c r="HB560" s="152"/>
      <c r="HC560" s="152"/>
      <c r="HD560" s="152"/>
      <c r="HE560" s="152"/>
      <c r="HF560" s="152"/>
      <c r="HG560" s="152"/>
      <c r="HH560" s="152"/>
      <c r="HI560" s="152"/>
      <c r="HJ560" s="152"/>
      <c r="HK560" s="152"/>
      <c r="HL560" s="152"/>
      <c r="HM560" s="152"/>
      <c r="HN560" s="152"/>
      <c r="HO560" s="152"/>
      <c r="HP560" s="152"/>
      <c r="HQ560" s="152"/>
      <c r="HR560" s="152"/>
      <c r="HS560" s="152"/>
      <c r="HT560" s="152"/>
      <c r="HU560" s="152"/>
      <c r="HV560" s="152"/>
      <c r="HW560" s="152"/>
      <c r="HX560" s="152"/>
      <c r="HY560" s="152"/>
      <c r="HZ560" s="152"/>
      <c r="IA560" s="152"/>
      <c r="IB560" s="152"/>
      <c r="IC560" s="152"/>
      <c r="ID560" s="152"/>
      <c r="IE560" s="152"/>
      <c r="IF560" s="152"/>
      <c r="IG560" s="152"/>
      <c r="IH560" s="152"/>
      <c r="II560" s="152"/>
      <c r="IJ560" s="152"/>
      <c r="IK560" s="152"/>
      <c r="IL560" s="152"/>
      <c r="IM560" s="152"/>
      <c r="IN560" s="152"/>
      <c r="IO560" s="152"/>
      <c r="IP560" s="152"/>
      <c r="IQ560" s="152"/>
      <c r="IR560" s="152"/>
      <c r="IS560" s="152"/>
      <c r="IT560" s="152"/>
      <c r="IU560" s="152"/>
      <c r="IV560" s="152"/>
      <c r="IW560" s="152"/>
      <c r="IX560" s="152"/>
      <c r="IY560" s="152"/>
      <c r="IZ560" s="152"/>
      <c r="JA560" s="152"/>
      <c r="JB560" s="152"/>
      <c r="JC560" s="152"/>
      <c r="JD560" s="152"/>
      <c r="JE560" s="152"/>
      <c r="JF560" s="152"/>
      <c r="JG560" s="152"/>
      <c r="JH560" s="152"/>
      <c r="JI560" s="152"/>
      <c r="JJ560" s="152"/>
      <c r="JK560" s="152"/>
      <c r="JL560" s="152"/>
      <c r="JM560" s="152"/>
      <c r="JN560" s="152"/>
      <c r="JO560" s="152"/>
      <c r="JP560" s="152"/>
      <c r="JQ560" s="152"/>
      <c r="JR560" s="152"/>
      <c r="JS560" s="152"/>
      <c r="JT560" s="152"/>
      <c r="JU560" s="152"/>
      <c r="JV560" s="152"/>
      <c r="JW560" s="152"/>
      <c r="JX560" s="152"/>
      <c r="JY560" s="152"/>
      <c r="JZ560" s="152"/>
      <c r="KA560" s="152"/>
      <c r="KB560" s="152"/>
      <c r="KC560" s="152"/>
      <c r="KD560" s="152"/>
      <c r="KE560" s="152"/>
      <c r="KF560" s="152"/>
      <c r="KG560" s="152"/>
      <c r="KH560" s="152"/>
      <c r="KI560" s="152"/>
      <c r="KJ560" s="152"/>
      <c r="KK560" s="152"/>
      <c r="KL560" s="152"/>
      <c r="KM560" s="152"/>
      <c r="KN560" s="152"/>
      <c r="KO560" s="152"/>
      <c r="KP560" s="152"/>
      <c r="KQ560" s="152"/>
      <c r="KR560" s="152"/>
      <c r="KS560" s="152"/>
      <c r="KT560" s="152"/>
      <c r="KU560" s="152"/>
      <c r="KV560" s="152"/>
      <c r="KW560" s="152"/>
      <c r="KX560" s="152"/>
      <c r="KY560" s="152"/>
      <c r="KZ560" s="152"/>
      <c r="LA560" s="152"/>
      <c r="LB560" s="152"/>
      <c r="LC560" s="152"/>
      <c r="LD560" s="152"/>
      <c r="LE560" s="152"/>
      <c r="LF560" s="152"/>
      <c r="LG560" s="152"/>
      <c r="LH560" s="152"/>
      <c r="LI560" s="152"/>
      <c r="LJ560" s="152"/>
      <c r="LK560" s="152"/>
      <c r="LL560" s="152"/>
      <c r="LM560" s="152"/>
      <c r="LN560" s="152"/>
      <c r="LO560" s="152"/>
      <c r="LP560" s="152"/>
      <c r="LQ560" s="152"/>
      <c r="LR560" s="152"/>
      <c r="LS560" s="152"/>
      <c r="LT560" s="152"/>
      <c r="LU560" s="152"/>
      <c r="LV560" s="152"/>
      <c r="LW560" s="152"/>
      <c r="LX560" s="152"/>
      <c r="LY560" s="152"/>
      <c r="LZ560" s="152"/>
      <c r="MA560" s="152"/>
      <c r="MB560" s="152"/>
      <c r="MC560" s="152"/>
      <c r="MD560" s="152"/>
      <c r="ME560" s="152"/>
      <c r="MF560" s="152"/>
      <c r="MG560" s="152"/>
      <c r="MH560" s="152"/>
      <c r="MI560" s="152"/>
      <c r="MJ560" s="152"/>
      <c r="MK560" s="152"/>
      <c r="ML560" s="152"/>
      <c r="MM560" s="152"/>
      <c r="MN560" s="152"/>
      <c r="MO560" s="152"/>
      <c r="MP560" s="152"/>
      <c r="MQ560" s="152"/>
      <c r="MR560" s="152"/>
      <c r="MS560" s="152"/>
      <c r="MT560" s="152"/>
      <c r="MU560" s="152"/>
      <c r="MV560" s="152"/>
      <c r="MW560" s="152"/>
      <c r="MX560" s="152"/>
      <c r="MY560" s="152"/>
      <c r="MZ560" s="152"/>
      <c r="NA560" s="152"/>
      <c r="NB560" s="152"/>
      <c r="NC560" s="152"/>
      <c r="ND560" s="152"/>
      <c r="NE560" s="152"/>
      <c r="NF560" s="152"/>
      <c r="NG560" s="152"/>
      <c r="NH560" s="152"/>
      <c r="NI560" s="152"/>
      <c r="NJ560" s="152"/>
      <c r="NK560" s="152"/>
      <c r="NL560" s="152"/>
      <c r="NM560" s="152"/>
      <c r="NN560" s="152"/>
      <c r="NO560" s="152"/>
      <c r="NP560" s="152"/>
      <c r="NQ560" s="152"/>
      <c r="NR560" s="152"/>
      <c r="NS560" s="152"/>
      <c r="NT560" s="152"/>
      <c r="NU560" s="152"/>
      <c r="NV560" s="152"/>
      <c r="NW560" s="152"/>
      <c r="NX560" s="152"/>
      <c r="NY560" s="152"/>
      <c r="NZ560" s="152"/>
      <c r="OA560" s="152"/>
      <c r="OB560" s="152"/>
      <c r="OC560" s="152"/>
      <c r="OD560" s="152"/>
      <c r="OE560" s="152"/>
      <c r="OF560" s="152"/>
      <c r="OG560" s="152"/>
      <c r="OH560" s="152"/>
      <c r="OI560" s="152"/>
      <c r="OJ560" s="152"/>
      <c r="OK560" s="152"/>
      <c r="OL560" s="152"/>
      <c r="OM560" s="152"/>
      <c r="ON560" s="152"/>
      <c r="OO560" s="152"/>
      <c r="OP560" s="152"/>
      <c r="OQ560" s="152"/>
      <c r="OR560" s="152"/>
      <c r="OS560" s="152"/>
      <c r="OT560" s="152"/>
      <c r="OU560" s="152"/>
      <c r="OV560" s="152"/>
      <c r="OW560" s="152"/>
      <c r="OX560" s="152"/>
      <c r="OY560" s="152"/>
      <c r="OZ560" s="152"/>
      <c r="PA560" s="152"/>
      <c r="PB560" s="152"/>
      <c r="PC560" s="152"/>
      <c r="PD560" s="152"/>
      <c r="PE560" s="152"/>
      <c r="PF560" s="152"/>
      <c r="PG560" s="152"/>
      <c r="PH560" s="152"/>
      <c r="PI560" s="152"/>
      <c r="PJ560" s="152"/>
      <c r="PK560" s="152"/>
      <c r="PL560" s="152"/>
      <c r="PM560" s="152"/>
      <c r="PN560" s="152"/>
      <c r="PO560" s="152"/>
      <c r="PP560" s="152"/>
      <c r="PQ560" s="152"/>
      <c r="PR560" s="152"/>
      <c r="PS560" s="152"/>
      <c r="PT560" s="152"/>
      <c r="PU560" s="152"/>
      <c r="PV560" s="152"/>
      <c r="PW560" s="152"/>
      <c r="PX560" s="152"/>
      <c r="PY560" s="152"/>
      <c r="PZ560" s="152"/>
      <c r="QA560" s="152"/>
      <c r="QB560" s="152"/>
      <c r="QC560" s="152"/>
      <c r="QD560" s="152"/>
      <c r="QE560" s="152"/>
      <c r="QF560" s="152"/>
      <c r="QG560" s="152"/>
      <c r="QH560" s="152"/>
      <c r="QI560" s="152"/>
      <c r="QJ560" s="152"/>
      <c r="QK560" s="152"/>
      <c r="QL560" s="152"/>
      <c r="QM560" s="152"/>
      <c r="QN560" s="152"/>
      <c r="QO560" s="152"/>
      <c r="QP560" s="152"/>
      <c r="QQ560" s="152"/>
      <c r="QR560" s="152"/>
      <c r="QS560" s="152"/>
      <c r="QT560" s="152"/>
      <c r="QU560" s="152"/>
      <c r="QV560" s="152"/>
      <c r="QW560" s="152"/>
      <c r="QX560" s="152"/>
      <c r="QY560" s="152"/>
      <c r="QZ560" s="152"/>
      <c r="RA560" s="152"/>
      <c r="RB560" s="152"/>
      <c r="RC560" s="152"/>
      <c r="RD560" s="152"/>
      <c r="RE560" s="152"/>
      <c r="RF560" s="152"/>
      <c r="RG560" s="152"/>
      <c r="RH560" s="152"/>
      <c r="RI560" s="152"/>
      <c r="RJ560" s="152"/>
      <c r="RK560" s="152"/>
      <c r="RL560" s="152"/>
      <c r="RM560" s="152"/>
      <c r="RN560" s="152"/>
      <c r="RO560" s="152"/>
      <c r="RP560" s="152"/>
      <c r="RQ560" s="152"/>
      <c r="RR560" s="152"/>
      <c r="RS560" s="152"/>
      <c r="RT560" s="152"/>
      <c r="RU560" s="152"/>
      <c r="RV560" s="152"/>
      <c r="RW560" s="152"/>
      <c r="RX560" s="152"/>
      <c r="RY560" s="152"/>
      <c r="RZ560" s="152"/>
      <c r="SA560" s="152"/>
      <c r="SB560" s="152"/>
      <c r="SC560" s="152"/>
      <c r="SD560" s="152"/>
      <c r="SE560" s="152"/>
      <c r="SF560" s="152"/>
      <c r="SG560" s="152"/>
      <c r="SH560" s="152"/>
      <c r="SI560" s="152"/>
      <c r="SJ560" s="152"/>
      <c r="SK560" s="152"/>
      <c r="SL560" s="152"/>
      <c r="SM560" s="152"/>
      <c r="SN560" s="152"/>
      <c r="SO560" s="152"/>
      <c r="SP560" s="152"/>
      <c r="SQ560" s="152"/>
      <c r="SR560" s="152"/>
      <c r="SS560" s="152"/>
      <c r="ST560" s="152"/>
      <c r="SU560" s="152"/>
      <c r="SV560" s="152"/>
      <c r="SW560" s="152"/>
      <c r="SX560" s="152"/>
      <c r="SY560" s="152"/>
      <c r="SZ560" s="152"/>
      <c r="TA560" s="152"/>
      <c r="TB560" s="152"/>
      <c r="TC560" s="152"/>
      <c r="TD560" s="152"/>
      <c r="TE560" s="152"/>
      <c r="TF560" s="152"/>
      <c r="TG560" s="152"/>
      <c r="TH560" s="152"/>
      <c r="TI560" s="152"/>
      <c r="TJ560" s="152"/>
      <c r="TK560" s="152"/>
      <c r="TL560" s="152"/>
      <c r="TM560" s="152"/>
      <c r="TN560" s="152"/>
      <c r="TO560" s="152"/>
      <c r="TP560" s="152"/>
      <c r="TQ560" s="152"/>
      <c r="TR560" s="152"/>
      <c r="TS560" s="152"/>
      <c r="TT560" s="152"/>
      <c r="TU560" s="152"/>
      <c r="TV560" s="152"/>
      <c r="TW560" s="152"/>
      <c r="TX560" s="152"/>
      <c r="TY560" s="152"/>
      <c r="TZ560" s="152"/>
      <c r="UA560" s="152"/>
      <c r="UB560" s="152"/>
      <c r="UC560" s="152"/>
      <c r="UD560" s="152"/>
      <c r="UE560" s="152"/>
      <c r="UF560" s="152"/>
      <c r="UG560" s="152"/>
      <c r="UH560" s="152"/>
      <c r="UI560" s="152"/>
      <c r="UJ560" s="152"/>
      <c r="UK560" s="152"/>
      <c r="UL560" s="152"/>
      <c r="UM560" s="152"/>
      <c r="UN560" s="152"/>
      <c r="UO560" s="152"/>
      <c r="UP560" s="152"/>
      <c r="UQ560" s="152"/>
      <c r="UR560" s="152"/>
      <c r="US560" s="152"/>
      <c r="UT560" s="152"/>
      <c r="UU560" s="152"/>
      <c r="UV560" s="152"/>
      <c r="UW560" s="152"/>
      <c r="UX560" s="152"/>
      <c r="UY560" s="152"/>
      <c r="UZ560" s="152"/>
      <c r="VA560" s="152"/>
      <c r="VB560" s="152"/>
      <c r="VC560" s="152"/>
      <c r="VD560" s="152"/>
      <c r="VE560" s="152"/>
      <c r="VF560" s="152"/>
      <c r="VG560" s="152"/>
      <c r="VH560" s="152"/>
      <c r="VI560" s="152"/>
      <c r="VJ560" s="152"/>
      <c r="VK560" s="152"/>
      <c r="VL560" s="152"/>
      <c r="VM560" s="152"/>
      <c r="VN560" s="152"/>
      <c r="VO560" s="152"/>
      <c r="VP560" s="152"/>
      <c r="VQ560" s="152"/>
      <c r="VR560" s="152"/>
      <c r="VS560" s="152"/>
      <c r="VT560" s="152"/>
      <c r="VU560" s="152"/>
      <c r="VV560" s="152"/>
      <c r="VW560" s="152"/>
      <c r="VX560" s="152"/>
      <c r="VY560" s="152"/>
      <c r="VZ560" s="152"/>
      <c r="WA560" s="152"/>
      <c r="WB560" s="152"/>
      <c r="WC560" s="152"/>
      <c r="WD560" s="152"/>
      <c r="WE560" s="152"/>
      <c r="WF560" s="152"/>
      <c r="WG560" s="152"/>
      <c r="WH560" s="152"/>
      <c r="WI560" s="152"/>
      <c r="WJ560" s="152"/>
      <c r="WK560" s="152"/>
      <c r="WL560" s="152"/>
      <c r="WM560" s="152"/>
      <c r="WN560" s="152"/>
      <c r="WO560" s="152"/>
      <c r="WP560" s="152"/>
      <c r="WQ560" s="152"/>
      <c r="WR560" s="152"/>
      <c r="WS560" s="152"/>
      <c r="WT560" s="152"/>
      <c r="WU560" s="152"/>
      <c r="WV560" s="152"/>
      <c r="WW560" s="152"/>
      <c r="WX560" s="152"/>
      <c r="WY560" s="152"/>
      <c r="WZ560" s="152"/>
      <c r="XA560" s="152"/>
      <c r="XB560" s="152"/>
      <c r="XC560" s="152"/>
      <c r="XD560" s="152"/>
      <c r="XE560" s="152"/>
      <c r="XF560" s="152"/>
      <c r="XG560" s="152"/>
      <c r="XH560" s="152"/>
      <c r="XI560" s="152"/>
      <c r="XJ560" s="152"/>
      <c r="XK560" s="152"/>
      <c r="XL560" s="152"/>
      <c r="XM560" s="152"/>
      <c r="XN560" s="152"/>
      <c r="XO560" s="152"/>
      <c r="XP560" s="152"/>
      <c r="XQ560" s="152"/>
      <c r="XR560" s="152"/>
      <c r="XS560" s="152"/>
      <c r="XT560" s="152"/>
      <c r="XU560" s="152"/>
      <c r="XV560" s="152"/>
      <c r="XW560" s="152"/>
      <c r="XX560" s="152"/>
      <c r="XY560" s="152"/>
      <c r="XZ560" s="152"/>
      <c r="YA560" s="152"/>
      <c r="YB560" s="152"/>
      <c r="YC560" s="152"/>
      <c r="YD560" s="152"/>
      <c r="YE560" s="152"/>
      <c r="YF560" s="152"/>
      <c r="YG560" s="152"/>
      <c r="YH560" s="152"/>
      <c r="YI560" s="152"/>
      <c r="YJ560" s="152"/>
      <c r="YK560" s="152"/>
      <c r="YL560" s="152"/>
      <c r="YM560" s="152"/>
      <c r="YN560" s="152"/>
      <c r="YO560" s="152"/>
      <c r="YP560" s="152"/>
      <c r="YQ560" s="152"/>
      <c r="YR560" s="152"/>
      <c r="YS560" s="152"/>
      <c r="YT560" s="152"/>
      <c r="YU560" s="152"/>
      <c r="YV560" s="152"/>
      <c r="YW560" s="152"/>
      <c r="YX560" s="152"/>
      <c r="YY560" s="152"/>
      <c r="YZ560" s="152"/>
      <c r="ZA560" s="152"/>
      <c r="ZB560" s="152"/>
      <c r="ZC560" s="152"/>
      <c r="ZD560" s="152"/>
      <c r="ZE560" s="152"/>
      <c r="ZF560" s="152"/>
      <c r="ZG560" s="152"/>
      <c r="ZH560" s="152"/>
      <c r="ZI560" s="152"/>
      <c r="ZJ560" s="152"/>
      <c r="ZK560" s="152"/>
      <c r="ZL560" s="152"/>
      <c r="ZM560" s="152"/>
      <c r="ZN560" s="152"/>
      <c r="ZO560" s="152"/>
      <c r="ZP560" s="152"/>
      <c r="ZQ560" s="152"/>
      <c r="ZR560" s="152"/>
      <c r="ZS560" s="152"/>
      <c r="ZT560" s="152"/>
      <c r="ZU560" s="152"/>
      <c r="ZV560" s="152"/>
      <c r="ZW560" s="152"/>
      <c r="ZX560" s="152"/>
      <c r="ZY560" s="152"/>
      <c r="ZZ560" s="152"/>
      <c r="AAA560" s="152"/>
      <c r="AAB560" s="152"/>
      <c r="AAC560" s="152"/>
      <c r="AAD560" s="152"/>
      <c r="AAE560" s="152"/>
      <c r="AAF560" s="152"/>
      <c r="AAG560" s="152"/>
      <c r="AAH560" s="152"/>
      <c r="AAI560" s="152"/>
      <c r="AAJ560" s="152"/>
      <c r="AAK560" s="152"/>
      <c r="AAL560" s="152"/>
      <c r="AAM560" s="152"/>
      <c r="AAN560" s="152"/>
      <c r="AAO560" s="152"/>
      <c r="AAP560" s="152"/>
      <c r="AAQ560" s="152"/>
      <c r="AAR560" s="152"/>
      <c r="AAS560" s="152"/>
      <c r="AAT560" s="152"/>
      <c r="AAU560" s="152"/>
      <c r="AAV560" s="152"/>
      <c r="AAW560" s="152"/>
      <c r="AAX560" s="152"/>
      <c r="AAY560" s="152"/>
      <c r="AAZ560" s="152"/>
      <c r="ABA560" s="152"/>
      <c r="ABB560" s="152"/>
      <c r="ABC560" s="152"/>
      <c r="ABD560" s="152"/>
      <c r="ABE560" s="152"/>
      <c r="ABF560" s="152"/>
      <c r="ABG560" s="152"/>
      <c r="ABH560" s="152"/>
      <c r="ABI560" s="152"/>
      <c r="ABJ560" s="152"/>
      <c r="ABK560" s="152"/>
      <c r="ABL560" s="152"/>
      <c r="ABM560" s="152"/>
      <c r="ABN560" s="152"/>
      <c r="ABO560" s="152"/>
      <c r="ABP560" s="152"/>
      <c r="ABQ560" s="152"/>
      <c r="ABR560" s="152"/>
      <c r="ABS560" s="152"/>
      <c r="ABT560" s="152"/>
      <c r="ABU560" s="152"/>
      <c r="ABV560" s="152"/>
      <c r="ABW560" s="152"/>
      <c r="ABX560" s="152"/>
      <c r="ABY560" s="152"/>
      <c r="ABZ560" s="152"/>
      <c r="ACA560" s="152"/>
      <c r="ACB560" s="152"/>
      <c r="ACC560" s="152"/>
      <c r="ACD560" s="152"/>
      <c r="ACE560" s="152"/>
      <c r="ACF560" s="152"/>
      <c r="ACG560" s="152"/>
      <c r="ACH560" s="152"/>
      <c r="ACI560" s="152"/>
      <c r="ACJ560" s="152"/>
      <c r="ACK560" s="152"/>
      <c r="ACL560" s="152"/>
      <c r="ACM560" s="152"/>
      <c r="ACN560" s="152"/>
      <c r="ACO560" s="152"/>
      <c r="ACP560" s="152"/>
      <c r="ACQ560" s="152"/>
      <c r="ACR560" s="152"/>
      <c r="ACS560" s="152"/>
      <c r="ACT560" s="152"/>
      <c r="ACU560" s="152"/>
      <c r="ACV560" s="152"/>
      <c r="ACW560" s="152"/>
      <c r="ACX560" s="152"/>
      <c r="ACY560" s="152"/>
      <c r="ACZ560" s="152"/>
      <c r="ADA560" s="152"/>
      <c r="ADB560" s="152"/>
      <c r="ADC560" s="152"/>
      <c r="ADD560" s="152"/>
      <c r="ADE560" s="152"/>
      <c r="ADF560" s="152"/>
      <c r="ADG560" s="152"/>
      <c r="ADH560" s="152"/>
      <c r="ADI560" s="152"/>
      <c r="ADJ560" s="152"/>
      <c r="ADK560" s="152"/>
      <c r="ADL560" s="152"/>
      <c r="ADM560" s="152"/>
      <c r="ADN560" s="152"/>
      <c r="ADO560" s="152"/>
      <c r="ADP560" s="152"/>
      <c r="ADQ560" s="152"/>
      <c r="ADR560" s="152"/>
      <c r="ADS560" s="152"/>
      <c r="ADT560" s="152"/>
      <c r="ADU560" s="152"/>
      <c r="ADV560" s="152"/>
      <c r="ADW560" s="152"/>
      <c r="ADX560" s="152"/>
      <c r="ADY560" s="152"/>
      <c r="ADZ560" s="152"/>
      <c r="AEA560" s="152"/>
      <c r="AEB560" s="152"/>
      <c r="AEC560" s="152"/>
      <c r="AED560" s="152"/>
      <c r="AEE560" s="152"/>
      <c r="AEF560" s="152"/>
      <c r="AEG560" s="152"/>
      <c r="AEH560" s="152"/>
      <c r="AEI560" s="152"/>
      <c r="AEJ560" s="152"/>
      <c r="AEK560" s="152"/>
      <c r="AEL560" s="152"/>
      <c r="AEM560" s="152"/>
      <c r="AEN560" s="152"/>
      <c r="AEO560" s="152"/>
      <c r="AEP560" s="152"/>
      <c r="AEQ560" s="152"/>
      <c r="AER560" s="152"/>
      <c r="AES560" s="152"/>
      <c r="AET560" s="152"/>
      <c r="AEU560" s="152"/>
      <c r="AEV560" s="152"/>
      <c r="AEW560" s="152"/>
      <c r="AEX560" s="152"/>
      <c r="AEY560" s="152"/>
      <c r="AEZ560" s="152"/>
      <c r="AFA560" s="152"/>
      <c r="AFB560" s="152"/>
      <c r="AFC560" s="152"/>
      <c r="AFD560" s="152"/>
      <c r="AFE560" s="152"/>
      <c r="AFF560" s="152"/>
      <c r="AFG560" s="152"/>
      <c r="AFH560" s="152"/>
      <c r="AFI560" s="152"/>
      <c r="AFJ560" s="152"/>
      <c r="AFK560" s="152"/>
      <c r="AFL560" s="152"/>
      <c r="AFM560" s="152"/>
      <c r="AFN560" s="152"/>
      <c r="AFO560" s="152"/>
      <c r="AFP560" s="152"/>
      <c r="AFQ560" s="152"/>
      <c r="AFR560" s="152"/>
      <c r="AFS560" s="152"/>
      <c r="AFT560" s="152"/>
      <c r="AFU560" s="152"/>
      <c r="AFV560" s="152"/>
      <c r="AFW560" s="152"/>
      <c r="AFX560" s="152"/>
      <c r="AFY560" s="152"/>
      <c r="AFZ560" s="152"/>
      <c r="AGA560" s="152"/>
      <c r="AGB560" s="152"/>
      <c r="AGC560" s="152"/>
      <c r="AGD560" s="152"/>
      <c r="AGE560" s="152"/>
      <c r="AGF560" s="152"/>
      <c r="AGG560" s="152"/>
      <c r="AGH560" s="152"/>
      <c r="AGI560" s="152"/>
      <c r="AGJ560" s="152"/>
      <c r="AGK560" s="152"/>
      <c r="AGL560" s="152"/>
      <c r="AGM560" s="152"/>
      <c r="AGN560" s="152"/>
      <c r="AGO560" s="152"/>
      <c r="AGP560" s="152"/>
      <c r="AGQ560" s="152"/>
      <c r="AGR560" s="152"/>
      <c r="AGS560" s="152"/>
      <c r="AGT560" s="152"/>
      <c r="AGU560" s="152"/>
      <c r="AGV560" s="152"/>
      <c r="AGW560" s="152"/>
      <c r="AGX560" s="152"/>
      <c r="AGY560" s="152"/>
      <c r="AGZ560" s="152"/>
      <c r="AHA560" s="152"/>
      <c r="AHB560" s="152"/>
      <c r="AHC560" s="152"/>
      <c r="AHD560" s="152"/>
      <c r="AHE560" s="152"/>
      <c r="AHF560" s="152"/>
      <c r="AHG560" s="152"/>
      <c r="AHH560" s="152"/>
      <c r="AHI560" s="152"/>
      <c r="AHJ560" s="152"/>
      <c r="AHK560" s="152"/>
      <c r="AHL560" s="152"/>
      <c r="AHM560" s="152"/>
      <c r="AHN560" s="152"/>
      <c r="AHO560" s="152"/>
      <c r="AHP560" s="152"/>
      <c r="AHQ560" s="152"/>
      <c r="AHR560" s="152"/>
      <c r="AHS560" s="152"/>
      <c r="AHT560" s="152"/>
      <c r="AHU560" s="152"/>
      <c r="AHV560" s="152"/>
      <c r="AHW560" s="152"/>
      <c r="AHX560" s="152"/>
      <c r="AHY560" s="152"/>
      <c r="AHZ560" s="152"/>
      <c r="AIA560" s="152"/>
      <c r="AIB560" s="152"/>
      <c r="AIC560" s="152"/>
      <c r="AID560" s="152"/>
      <c r="AIE560" s="152"/>
      <c r="AIF560" s="152"/>
      <c r="AIG560" s="152"/>
      <c r="AIH560" s="152"/>
      <c r="AII560" s="152"/>
      <c r="AIJ560" s="152"/>
      <c r="AIK560" s="152"/>
      <c r="AIL560" s="152"/>
      <c r="AIM560" s="152"/>
      <c r="AIN560" s="152"/>
      <c r="AIO560" s="152"/>
      <c r="AIP560" s="152"/>
      <c r="AIQ560" s="152"/>
      <c r="AIR560" s="152"/>
      <c r="AIS560" s="152"/>
      <c r="AIT560" s="152"/>
      <c r="AIU560" s="152"/>
      <c r="AIV560" s="152"/>
      <c r="AIW560" s="152"/>
      <c r="AIX560" s="152"/>
      <c r="AIY560" s="152"/>
      <c r="AIZ560" s="152"/>
      <c r="AJA560" s="152"/>
      <c r="AJB560" s="152"/>
      <c r="AJC560" s="152"/>
      <c r="AJD560" s="152"/>
      <c r="AJE560" s="152"/>
      <c r="AJF560" s="152"/>
      <c r="AJG560" s="152"/>
      <c r="AJH560" s="152"/>
      <c r="AJI560" s="152"/>
      <c r="AJJ560" s="152"/>
      <c r="AJK560" s="152"/>
      <c r="AJL560" s="152"/>
      <c r="AJM560" s="152"/>
      <c r="AJN560" s="152"/>
      <c r="AJO560" s="152"/>
      <c r="AJP560" s="152"/>
      <c r="AJQ560" s="152"/>
      <c r="AJR560" s="152"/>
      <c r="AJS560" s="152"/>
      <c r="AJT560" s="152"/>
      <c r="AJU560" s="152"/>
      <c r="AJV560" s="152"/>
      <c r="AJW560" s="152"/>
      <c r="AJX560" s="152"/>
      <c r="AJY560" s="152"/>
      <c r="AJZ560" s="152"/>
      <c r="AKA560" s="152"/>
      <c r="AKB560" s="152"/>
      <c r="AKC560" s="152"/>
      <c r="AKD560" s="152"/>
      <c r="AKE560" s="152"/>
      <c r="AKF560" s="152"/>
      <c r="AKG560" s="152"/>
      <c r="AKH560" s="152"/>
      <c r="AKI560" s="152"/>
      <c r="AKJ560" s="152"/>
      <c r="AKK560" s="152"/>
      <c r="AKL560" s="152"/>
      <c r="AKM560" s="152"/>
      <c r="AKN560" s="152"/>
      <c r="AKO560" s="152"/>
      <c r="AKP560" s="152"/>
      <c r="AKQ560" s="152"/>
      <c r="AKR560" s="152"/>
      <c r="AKS560" s="152"/>
      <c r="AKT560" s="152"/>
      <c r="AKU560" s="152"/>
      <c r="AKV560" s="152"/>
      <c r="AKW560" s="152"/>
      <c r="AKX560" s="152"/>
      <c r="AKY560" s="152"/>
      <c r="AKZ560" s="152"/>
      <c r="ALA560" s="152"/>
      <c r="ALB560" s="152"/>
      <c r="ALC560" s="152"/>
      <c r="ALD560" s="152"/>
      <c r="ALE560" s="152"/>
      <c r="ALF560" s="152"/>
      <c r="ALG560" s="152"/>
      <c r="ALH560" s="152"/>
      <c r="ALI560" s="152"/>
      <c r="ALJ560" s="152"/>
      <c r="ALK560" s="152"/>
      <c r="ALL560" s="152"/>
      <c r="ALM560" s="152"/>
      <c r="ALN560" s="152"/>
      <c r="ALO560" s="152"/>
      <c r="ALP560" s="152"/>
      <c r="ALQ560" s="152"/>
      <c r="ALR560" s="152"/>
      <c r="ALS560" s="152"/>
      <c r="ALT560" s="152"/>
      <c r="ALU560" s="152"/>
      <c r="ALV560" s="152"/>
      <c r="ALW560" s="152"/>
      <c r="ALX560" s="152"/>
      <c r="ALY560" s="152"/>
      <c r="ALZ560" s="152"/>
      <c r="AMA560" s="152"/>
      <c r="AMB560" s="152"/>
      <c r="AMC560" s="152"/>
      <c r="AMD560" s="152"/>
      <c r="AME560" s="152"/>
      <c r="AMF560" s="152"/>
      <c r="AMG560" s="152"/>
      <c r="AMH560" s="152"/>
      <c r="AMI560" s="152"/>
      <c r="AMJ560" s="152"/>
      <c r="AMK560" s="152"/>
      <c r="AML560" s="152"/>
      <c r="AMM560" s="152"/>
      <c r="AMN560" s="152"/>
      <c r="AMO560" s="152"/>
      <c r="AMP560" s="152"/>
      <c r="AMQ560" s="152"/>
      <c r="AMR560" s="152"/>
      <c r="AMS560" s="152"/>
      <c r="AMT560" s="152"/>
      <c r="AMU560" s="152"/>
      <c r="AMV560" s="152"/>
      <c r="AMW560" s="152"/>
      <c r="AMX560" s="152"/>
      <c r="AMY560" s="152"/>
      <c r="AMZ560" s="152"/>
      <c r="ANA560" s="152"/>
      <c r="ANB560" s="152"/>
      <c r="ANC560" s="152"/>
      <c r="AND560" s="152"/>
      <c r="ANE560" s="152"/>
      <c r="ANF560" s="152"/>
      <c r="ANG560" s="152"/>
      <c r="ANH560" s="152"/>
      <c r="ANI560" s="152"/>
      <c r="ANJ560" s="152"/>
      <c r="ANK560" s="152"/>
      <c r="ANL560" s="152"/>
      <c r="ANM560" s="152"/>
      <c r="ANN560" s="152"/>
      <c r="ANO560" s="152"/>
      <c r="ANP560" s="152"/>
      <c r="ANQ560" s="152"/>
      <c r="ANR560" s="152"/>
      <c r="ANS560" s="152"/>
      <c r="ANT560" s="152"/>
      <c r="ANU560" s="152"/>
      <c r="ANV560" s="152"/>
      <c r="ANW560" s="152"/>
      <c r="ANX560" s="152"/>
      <c r="ANY560" s="152"/>
      <c r="ANZ560" s="152"/>
      <c r="AOA560" s="152"/>
      <c r="AOB560" s="152"/>
      <c r="AOC560" s="152"/>
      <c r="AOD560" s="152"/>
      <c r="AOE560" s="152"/>
      <c r="AOF560" s="152"/>
      <c r="AOG560" s="152"/>
      <c r="AOH560" s="152"/>
      <c r="AOI560" s="152"/>
      <c r="AOJ560" s="152"/>
      <c r="AOK560" s="152"/>
      <c r="AOL560" s="152"/>
      <c r="AOM560" s="152"/>
      <c r="AON560" s="152"/>
      <c r="AOO560" s="152"/>
      <c r="AOP560" s="152"/>
      <c r="AOQ560" s="152"/>
      <c r="AOR560" s="152"/>
      <c r="AOS560" s="152"/>
      <c r="AOT560" s="152"/>
      <c r="AOU560" s="152"/>
      <c r="AOV560" s="152"/>
      <c r="AOW560" s="152"/>
      <c r="AOX560" s="152"/>
      <c r="AOY560" s="152"/>
      <c r="AOZ560" s="152"/>
      <c r="APA560" s="152"/>
      <c r="APB560" s="152"/>
      <c r="APC560" s="152"/>
      <c r="APD560" s="152"/>
      <c r="APE560" s="152"/>
      <c r="APF560" s="152"/>
      <c r="APG560" s="152"/>
      <c r="APH560" s="152"/>
      <c r="API560" s="152"/>
      <c r="APJ560" s="152"/>
      <c r="APK560" s="152"/>
      <c r="APL560" s="152"/>
      <c r="APM560" s="152"/>
      <c r="APN560" s="152"/>
      <c r="APO560" s="152"/>
      <c r="APP560" s="152"/>
      <c r="APQ560" s="152"/>
      <c r="APR560" s="152"/>
      <c r="APS560" s="152"/>
      <c r="APT560" s="152"/>
      <c r="APU560" s="152"/>
      <c r="APV560" s="152"/>
      <c r="APW560" s="152"/>
      <c r="APX560" s="152"/>
      <c r="APY560" s="152"/>
      <c r="APZ560" s="152"/>
      <c r="AQA560" s="152"/>
      <c r="AQB560" s="152"/>
      <c r="AQC560" s="152"/>
      <c r="AQD560" s="152"/>
      <c r="AQE560" s="152"/>
      <c r="AQF560" s="152"/>
      <c r="AQG560" s="152"/>
      <c r="AQH560" s="152"/>
      <c r="AQI560" s="152"/>
      <c r="AQJ560" s="152"/>
      <c r="AQK560" s="152"/>
      <c r="AQL560" s="152"/>
      <c r="AQM560" s="152"/>
      <c r="AQN560" s="152"/>
      <c r="AQO560" s="152"/>
      <c r="AQP560" s="152"/>
      <c r="AQQ560" s="152"/>
      <c r="AQR560" s="152"/>
      <c r="AQS560" s="152"/>
      <c r="AQT560" s="152"/>
      <c r="AQU560" s="152"/>
      <c r="AQV560" s="152"/>
      <c r="AQW560" s="152"/>
      <c r="AQX560" s="152"/>
      <c r="AQY560" s="152"/>
      <c r="AQZ560" s="152"/>
      <c r="ARA560" s="152"/>
      <c r="ARB560" s="152"/>
      <c r="ARC560" s="152"/>
      <c r="ARD560" s="152"/>
      <c r="ARE560" s="152"/>
      <c r="ARF560" s="152"/>
      <c r="ARG560" s="152"/>
      <c r="ARH560" s="152"/>
      <c r="ARI560" s="152"/>
      <c r="ARJ560" s="152"/>
      <c r="ARK560" s="152"/>
      <c r="ARL560" s="152"/>
      <c r="ARM560" s="152"/>
      <c r="ARN560" s="152"/>
      <c r="ARO560" s="152"/>
      <c r="ARP560" s="152"/>
      <c r="ARQ560" s="152"/>
      <c r="ARR560" s="152"/>
      <c r="ARS560" s="152"/>
      <c r="ART560" s="152"/>
      <c r="ARU560" s="152"/>
      <c r="ARV560" s="152"/>
      <c r="ARW560" s="152"/>
      <c r="ARX560" s="152"/>
      <c r="ARY560" s="152"/>
      <c r="ARZ560" s="152"/>
      <c r="ASA560" s="152"/>
      <c r="ASB560" s="152"/>
      <c r="ASC560" s="152"/>
      <c r="ASD560" s="152"/>
      <c r="ASE560" s="152"/>
      <c r="ASF560" s="152"/>
      <c r="ASG560" s="152"/>
      <c r="ASH560" s="152"/>
      <c r="ASI560" s="152"/>
      <c r="ASJ560" s="152"/>
      <c r="ASK560" s="152"/>
      <c r="ASL560" s="152"/>
      <c r="ASM560" s="152"/>
      <c r="ASN560" s="152"/>
      <c r="ASO560" s="152"/>
      <c r="ASP560" s="152"/>
      <c r="ASQ560" s="152"/>
      <c r="ASR560" s="152"/>
      <c r="ASS560" s="152"/>
      <c r="AST560" s="152"/>
      <c r="ASU560" s="152"/>
      <c r="ASV560" s="152"/>
      <c r="ASW560" s="152"/>
      <c r="ASX560" s="152"/>
      <c r="ASY560" s="152"/>
      <c r="ASZ560" s="152"/>
      <c r="ATA560" s="152"/>
      <c r="ATB560" s="152"/>
      <c r="ATC560" s="152"/>
      <c r="ATD560" s="152"/>
      <c r="ATE560" s="152"/>
      <c r="ATF560" s="152"/>
      <c r="ATG560" s="152"/>
      <c r="ATH560" s="152"/>
      <c r="ATI560" s="152"/>
      <c r="ATJ560" s="152"/>
      <c r="ATK560" s="152"/>
      <c r="ATL560" s="152"/>
      <c r="ATM560" s="152"/>
      <c r="ATN560" s="152"/>
      <c r="ATO560" s="152"/>
      <c r="ATP560" s="152"/>
      <c r="ATQ560" s="152"/>
      <c r="ATR560" s="152"/>
      <c r="ATS560" s="152"/>
      <c r="ATT560" s="152"/>
      <c r="ATU560" s="152"/>
      <c r="ATV560" s="152"/>
      <c r="ATW560" s="152"/>
      <c r="ATX560" s="152"/>
      <c r="ATY560" s="152"/>
      <c r="ATZ560" s="152"/>
      <c r="AUA560" s="152"/>
      <c r="AUB560" s="152"/>
      <c r="AUC560" s="152"/>
      <c r="AUD560" s="152"/>
      <c r="AUE560" s="152"/>
      <c r="AUF560" s="152"/>
      <c r="AUG560" s="152"/>
      <c r="AUH560" s="152"/>
      <c r="AUI560" s="152"/>
      <c r="AUJ560" s="152"/>
      <c r="AUK560" s="152"/>
      <c r="AUL560" s="152"/>
      <c r="AUM560" s="152"/>
      <c r="AUN560" s="152"/>
      <c r="AUO560" s="152"/>
      <c r="AUP560" s="152"/>
      <c r="AUQ560" s="152"/>
      <c r="AUR560" s="152"/>
      <c r="AUS560" s="152"/>
      <c r="AUT560" s="152"/>
      <c r="AUU560" s="152"/>
      <c r="AUV560" s="152"/>
      <c r="AUW560" s="152"/>
      <c r="AUX560" s="152"/>
      <c r="AUY560" s="152"/>
      <c r="AUZ560" s="152"/>
      <c r="AVA560" s="152"/>
      <c r="AVB560" s="152"/>
      <c r="AVC560" s="152"/>
      <c r="AVD560" s="152"/>
      <c r="AVE560" s="152"/>
      <c r="AVF560" s="152"/>
      <c r="AVG560" s="152"/>
      <c r="AVH560" s="152"/>
      <c r="AVI560" s="152"/>
      <c r="AVJ560" s="152"/>
      <c r="AVK560" s="152"/>
      <c r="AVL560" s="152"/>
      <c r="AVM560" s="152"/>
      <c r="AVN560" s="152"/>
      <c r="AVO560" s="152"/>
      <c r="AVP560" s="152"/>
      <c r="AVQ560" s="152"/>
      <c r="AVR560" s="152"/>
      <c r="AVS560" s="152"/>
      <c r="AVT560" s="152"/>
      <c r="AVU560" s="152"/>
      <c r="AVV560" s="152"/>
      <c r="AVW560" s="152"/>
      <c r="AVX560" s="152"/>
      <c r="AVY560" s="152"/>
      <c r="AVZ560" s="152"/>
      <c r="AWA560" s="152"/>
      <c r="AWB560" s="152"/>
      <c r="AWC560" s="152"/>
      <c r="AWD560" s="152"/>
      <c r="AWE560" s="152"/>
      <c r="AWF560" s="152"/>
      <c r="AWG560" s="152"/>
      <c r="AWH560" s="152"/>
      <c r="AWI560" s="152"/>
      <c r="AWJ560" s="152"/>
      <c r="AWK560" s="152"/>
      <c r="AWL560" s="152"/>
      <c r="AWM560" s="152"/>
      <c r="AWN560" s="152"/>
      <c r="AWO560" s="152"/>
      <c r="AWP560" s="152"/>
      <c r="AWQ560" s="152"/>
      <c r="AWR560" s="152"/>
      <c r="AWS560" s="152"/>
      <c r="AWT560" s="152"/>
      <c r="AWU560" s="152"/>
      <c r="AWV560" s="152"/>
      <c r="AWW560" s="152"/>
      <c r="AWX560" s="152"/>
      <c r="AWY560" s="152"/>
      <c r="AWZ560" s="152"/>
      <c r="AXA560" s="152"/>
      <c r="AXB560" s="152"/>
      <c r="AXC560" s="152"/>
      <c r="AXD560" s="152"/>
      <c r="AXE560" s="152"/>
      <c r="AXF560" s="152"/>
      <c r="AXG560" s="152"/>
      <c r="AXH560" s="152"/>
      <c r="AXI560" s="152"/>
      <c r="AXJ560" s="152"/>
      <c r="AXK560" s="152"/>
      <c r="AXL560" s="152"/>
      <c r="AXM560" s="152"/>
      <c r="AXN560" s="152"/>
      <c r="AXO560" s="152"/>
      <c r="AXP560" s="152"/>
      <c r="AXQ560" s="152"/>
      <c r="AXR560" s="152"/>
      <c r="AXS560" s="152"/>
      <c r="AXT560" s="152"/>
      <c r="AXU560" s="152"/>
      <c r="AXV560" s="152"/>
      <c r="AXW560" s="152"/>
      <c r="AXX560" s="152"/>
      <c r="AXY560" s="152"/>
      <c r="AXZ560" s="152"/>
      <c r="AYA560" s="152"/>
      <c r="AYB560" s="152"/>
      <c r="AYC560" s="152"/>
      <c r="AYD560" s="152"/>
      <c r="AYE560" s="152"/>
      <c r="AYF560" s="152"/>
      <c r="AYG560" s="152"/>
      <c r="AYH560" s="152"/>
      <c r="AYI560" s="152"/>
      <c r="AYJ560" s="152"/>
      <c r="AYK560" s="152"/>
      <c r="AYL560" s="152"/>
      <c r="AYM560" s="152"/>
      <c r="AYN560" s="152"/>
      <c r="AYO560" s="152"/>
      <c r="AYP560" s="152"/>
      <c r="AYQ560" s="152"/>
      <c r="AYR560" s="152"/>
      <c r="AYS560" s="152"/>
      <c r="AYT560" s="152"/>
      <c r="AYU560" s="152"/>
      <c r="AYV560" s="152"/>
      <c r="AYW560" s="152"/>
      <c r="AYX560" s="152"/>
      <c r="AYY560" s="152"/>
      <c r="AYZ560" s="152"/>
      <c r="AZA560" s="152"/>
      <c r="AZB560" s="152"/>
      <c r="AZC560" s="152"/>
      <c r="AZD560" s="152"/>
      <c r="AZE560" s="152"/>
      <c r="AZF560" s="152"/>
      <c r="AZG560" s="152"/>
      <c r="AZH560" s="152"/>
      <c r="AZI560" s="152"/>
      <c r="AZJ560" s="152"/>
      <c r="AZK560" s="152"/>
      <c r="AZL560" s="152"/>
      <c r="AZM560" s="152"/>
      <c r="AZN560" s="152"/>
      <c r="AZO560" s="152"/>
      <c r="AZP560" s="152"/>
      <c r="AZQ560" s="152"/>
      <c r="AZR560" s="152"/>
      <c r="AZS560" s="152"/>
      <c r="AZT560" s="152"/>
      <c r="AZU560" s="152"/>
      <c r="AZV560" s="152"/>
      <c r="AZW560" s="152"/>
      <c r="AZX560" s="152"/>
      <c r="AZY560" s="152"/>
      <c r="AZZ560" s="152"/>
      <c r="BAA560" s="152"/>
      <c r="BAB560" s="152"/>
      <c r="BAC560" s="152"/>
      <c r="BAD560" s="152"/>
      <c r="BAE560" s="152"/>
      <c r="BAF560" s="152"/>
      <c r="BAG560" s="152"/>
      <c r="BAH560" s="152"/>
      <c r="BAI560" s="152"/>
      <c r="BAJ560" s="152"/>
      <c r="BAK560" s="152"/>
      <c r="BAL560" s="152"/>
      <c r="BAM560" s="152"/>
      <c r="BAN560" s="152"/>
      <c r="BAO560" s="152"/>
      <c r="BAP560" s="152"/>
      <c r="BAQ560" s="152"/>
      <c r="BAR560" s="152"/>
      <c r="BAS560" s="152"/>
      <c r="BAT560" s="152"/>
      <c r="BAU560" s="152"/>
      <c r="BAV560" s="152"/>
      <c r="BAW560" s="152"/>
      <c r="BAX560" s="152"/>
      <c r="BAY560" s="152"/>
      <c r="BAZ560" s="152"/>
      <c r="BBA560" s="152"/>
      <c r="BBB560" s="152"/>
      <c r="BBC560" s="152"/>
      <c r="BBD560" s="152"/>
      <c r="BBE560" s="152"/>
      <c r="BBF560" s="152"/>
      <c r="BBG560" s="152"/>
      <c r="BBH560" s="152"/>
      <c r="BBI560" s="152"/>
      <c r="BBJ560" s="152"/>
      <c r="BBK560" s="152"/>
      <c r="BBL560" s="152"/>
      <c r="BBM560" s="152"/>
      <c r="BBN560" s="152"/>
      <c r="BBO560" s="152"/>
      <c r="BBP560" s="152"/>
      <c r="BBQ560" s="152"/>
      <c r="BBR560" s="152"/>
      <c r="BBS560" s="152"/>
      <c r="BBT560" s="152"/>
      <c r="BBU560" s="152"/>
      <c r="BBV560" s="152"/>
      <c r="BBW560" s="152"/>
      <c r="BBX560" s="152"/>
      <c r="BBY560" s="152"/>
      <c r="BBZ560" s="152"/>
      <c r="BCA560" s="152"/>
      <c r="BCB560" s="152"/>
      <c r="BCC560" s="152"/>
      <c r="BCD560" s="152"/>
      <c r="BCE560" s="152"/>
      <c r="BCF560" s="152"/>
      <c r="BCG560" s="152"/>
      <c r="BCH560" s="152"/>
      <c r="BCI560" s="152"/>
      <c r="BCJ560" s="152"/>
      <c r="BCK560" s="152"/>
      <c r="BCL560" s="152"/>
      <c r="BCM560" s="152"/>
      <c r="BCN560" s="152"/>
      <c r="BCO560" s="152"/>
      <c r="BCP560" s="152"/>
      <c r="BCQ560" s="152"/>
      <c r="BCR560" s="152"/>
      <c r="BCS560" s="152"/>
      <c r="BCT560" s="152"/>
      <c r="BCU560" s="152"/>
      <c r="BCV560" s="152"/>
      <c r="BCW560" s="152"/>
      <c r="BCX560" s="152"/>
      <c r="BCY560" s="152"/>
      <c r="BCZ560" s="152"/>
      <c r="BDA560" s="152"/>
      <c r="BDB560" s="152"/>
      <c r="BDC560" s="152"/>
      <c r="BDD560" s="152"/>
      <c r="BDE560" s="152"/>
      <c r="BDF560" s="152"/>
      <c r="BDG560" s="152"/>
      <c r="BDH560" s="152"/>
      <c r="BDI560" s="152"/>
      <c r="BDJ560" s="152"/>
      <c r="BDK560" s="152"/>
      <c r="BDL560" s="152"/>
      <c r="BDM560" s="152"/>
      <c r="BDN560" s="152"/>
      <c r="BDO560" s="152"/>
      <c r="BDP560" s="152"/>
      <c r="BDQ560" s="152"/>
      <c r="BDR560" s="152"/>
      <c r="BDS560" s="152"/>
      <c r="BDT560" s="152"/>
      <c r="BDU560" s="152"/>
      <c r="BDV560" s="152"/>
      <c r="BDW560" s="152"/>
      <c r="BDX560" s="152"/>
      <c r="BDY560" s="152"/>
      <c r="BDZ560" s="152"/>
      <c r="BEA560" s="152"/>
      <c r="BEB560" s="152"/>
      <c r="BEC560" s="152"/>
      <c r="BED560" s="152"/>
      <c r="BEE560" s="152"/>
      <c r="BEF560" s="152"/>
      <c r="BEG560" s="152"/>
      <c r="BEH560" s="152"/>
      <c r="BEI560" s="152"/>
      <c r="BEJ560" s="152"/>
      <c r="BEK560" s="152"/>
      <c r="BEL560" s="152"/>
      <c r="BEM560" s="152"/>
      <c r="BEN560" s="152"/>
      <c r="BEO560" s="152"/>
      <c r="BEP560" s="152"/>
      <c r="BEQ560" s="152"/>
      <c r="BER560" s="152"/>
      <c r="BES560" s="152"/>
      <c r="BET560" s="152"/>
      <c r="BEU560" s="152"/>
      <c r="BEV560" s="152"/>
      <c r="BEW560" s="152"/>
      <c r="BEX560" s="152"/>
      <c r="BEY560" s="152"/>
      <c r="BEZ560" s="152"/>
      <c r="BFA560" s="152"/>
      <c r="BFB560" s="152"/>
      <c r="BFC560" s="152"/>
      <c r="BFD560" s="152"/>
      <c r="BFE560" s="152"/>
      <c r="BFF560" s="152"/>
      <c r="BFG560" s="152"/>
      <c r="BFH560" s="152"/>
      <c r="BFI560" s="152"/>
      <c r="BFJ560" s="152"/>
      <c r="BFK560" s="152"/>
      <c r="BFL560" s="152"/>
      <c r="BFM560" s="152"/>
      <c r="BFN560" s="152"/>
      <c r="BFO560" s="152"/>
      <c r="BFP560" s="152"/>
      <c r="BFQ560" s="152"/>
      <c r="BFR560" s="152"/>
      <c r="BFS560" s="152"/>
      <c r="BFT560" s="152"/>
      <c r="BFU560" s="152"/>
      <c r="BFV560" s="152"/>
      <c r="BFW560" s="152"/>
      <c r="BFX560" s="152"/>
      <c r="BFY560" s="152"/>
      <c r="BFZ560" s="152"/>
      <c r="BGA560" s="152"/>
      <c r="BGB560" s="152"/>
      <c r="BGC560" s="152"/>
      <c r="BGD560" s="152"/>
      <c r="BGE560" s="152"/>
      <c r="BGF560" s="152"/>
      <c r="BGG560" s="152"/>
      <c r="BGH560" s="152"/>
      <c r="BGI560" s="152"/>
      <c r="BGJ560" s="152"/>
      <c r="BGK560" s="152"/>
      <c r="BGL560" s="152"/>
      <c r="BGM560" s="152"/>
      <c r="BGN560" s="152"/>
      <c r="BGO560" s="152"/>
      <c r="BGP560" s="152"/>
      <c r="BGQ560" s="152"/>
      <c r="BGR560" s="152"/>
      <c r="BGS560" s="152"/>
      <c r="BGT560" s="152"/>
      <c r="BGU560" s="152"/>
      <c r="BGV560" s="152"/>
      <c r="BGW560" s="152"/>
      <c r="BGX560" s="152"/>
      <c r="BGY560" s="152"/>
      <c r="BGZ560" s="152"/>
      <c r="BHA560" s="152"/>
      <c r="BHB560" s="152"/>
      <c r="BHC560" s="152"/>
      <c r="BHD560" s="152"/>
      <c r="BHE560" s="152"/>
      <c r="BHF560" s="152"/>
      <c r="BHG560" s="152"/>
      <c r="BHH560" s="152"/>
      <c r="BHI560" s="152"/>
      <c r="BHJ560" s="152"/>
      <c r="BHK560" s="152"/>
      <c r="BHL560" s="152"/>
      <c r="BHM560" s="152"/>
      <c r="BHN560" s="152"/>
      <c r="BHO560" s="152"/>
      <c r="BHP560" s="152"/>
      <c r="BHQ560" s="152"/>
      <c r="BHR560" s="152"/>
      <c r="BHS560" s="152"/>
      <c r="BHT560" s="152"/>
      <c r="BHU560" s="152"/>
      <c r="BHV560" s="152"/>
      <c r="BHW560" s="152"/>
      <c r="BHX560" s="152"/>
      <c r="BHY560" s="152"/>
      <c r="BHZ560" s="152"/>
      <c r="BIA560" s="152"/>
      <c r="BIB560" s="152"/>
      <c r="BIC560" s="152"/>
      <c r="BID560" s="152"/>
      <c r="BIE560" s="152"/>
      <c r="BIF560" s="152"/>
      <c r="BIG560" s="152"/>
      <c r="BIH560" s="152"/>
      <c r="BII560" s="152"/>
      <c r="BIJ560" s="152"/>
      <c r="BIK560" s="152"/>
      <c r="BIL560" s="152"/>
      <c r="BIM560" s="152"/>
      <c r="BIN560" s="152"/>
      <c r="BIO560" s="152"/>
      <c r="BIP560" s="152"/>
      <c r="BIQ560" s="152"/>
      <c r="BIR560" s="152"/>
      <c r="BIS560" s="152"/>
      <c r="BIT560" s="152"/>
      <c r="BIU560" s="152"/>
      <c r="BIV560" s="152"/>
      <c r="BIW560" s="152"/>
      <c r="BIX560" s="152"/>
      <c r="BIY560" s="152"/>
      <c r="BIZ560" s="152"/>
      <c r="BJA560" s="152"/>
      <c r="BJB560" s="152"/>
      <c r="BJC560" s="152"/>
      <c r="BJD560" s="152"/>
      <c r="BJE560" s="152"/>
      <c r="BJF560" s="152"/>
      <c r="BJG560" s="152"/>
      <c r="BJH560" s="152"/>
      <c r="BJI560" s="152"/>
      <c r="BJJ560" s="152"/>
      <c r="BJK560" s="152"/>
      <c r="BJL560" s="152"/>
      <c r="BJM560" s="152"/>
      <c r="BJN560" s="152"/>
      <c r="BJO560" s="152"/>
      <c r="BJP560" s="152"/>
      <c r="BJQ560" s="152"/>
      <c r="BJR560" s="152"/>
      <c r="BJS560" s="152"/>
      <c r="BJT560" s="152"/>
      <c r="BJU560" s="152"/>
      <c r="BJV560" s="152"/>
      <c r="BJW560" s="152"/>
      <c r="BJX560" s="152"/>
      <c r="BJY560" s="152"/>
      <c r="BJZ560" s="152"/>
      <c r="BKA560" s="152"/>
      <c r="BKB560" s="152"/>
      <c r="BKC560" s="152"/>
      <c r="BKD560" s="152"/>
      <c r="BKE560" s="152"/>
      <c r="BKF560" s="152"/>
      <c r="BKG560" s="152"/>
      <c r="BKH560" s="152"/>
      <c r="BKI560" s="152"/>
      <c r="BKJ560" s="152"/>
      <c r="BKK560" s="152"/>
      <c r="BKL560" s="152"/>
      <c r="BKM560" s="152"/>
      <c r="BKN560" s="152"/>
      <c r="BKO560" s="152"/>
      <c r="BKP560" s="152"/>
      <c r="BKQ560" s="152"/>
      <c r="BKR560" s="152"/>
      <c r="BKS560" s="152"/>
      <c r="BKT560" s="152"/>
      <c r="BKU560" s="152"/>
      <c r="BKV560" s="152"/>
      <c r="BKW560" s="152"/>
      <c r="BKX560" s="152"/>
      <c r="BKY560" s="152"/>
      <c r="BKZ560" s="152"/>
      <c r="BLA560" s="152"/>
      <c r="BLB560" s="152"/>
      <c r="BLC560" s="152"/>
      <c r="BLD560" s="152"/>
      <c r="BLE560" s="152"/>
      <c r="BLF560" s="152"/>
      <c r="BLG560" s="152"/>
      <c r="BLH560" s="152"/>
      <c r="BLI560" s="152"/>
      <c r="BLJ560" s="152"/>
      <c r="BLK560" s="152"/>
      <c r="BLL560" s="152"/>
      <c r="BLM560" s="152"/>
      <c r="BLN560" s="152"/>
      <c r="BLO560" s="152"/>
      <c r="BLP560" s="152"/>
      <c r="BLQ560" s="152"/>
      <c r="BLR560" s="152"/>
      <c r="BLS560" s="152"/>
      <c r="BLT560" s="152"/>
      <c r="BLU560" s="152"/>
      <c r="BLV560" s="152"/>
      <c r="BLW560" s="152"/>
      <c r="BLX560" s="152"/>
      <c r="BLY560" s="152"/>
      <c r="BLZ560" s="152"/>
      <c r="BMA560" s="152"/>
      <c r="BMB560" s="152"/>
      <c r="BMC560" s="152"/>
      <c r="BMD560" s="152"/>
      <c r="BME560" s="152"/>
      <c r="BMF560" s="152"/>
      <c r="BMG560" s="152"/>
      <c r="BMH560" s="152"/>
      <c r="BMI560" s="152"/>
      <c r="BMJ560" s="152"/>
      <c r="BMK560" s="152"/>
      <c r="BML560" s="152"/>
      <c r="BMM560" s="152"/>
      <c r="BMN560" s="152"/>
      <c r="BMO560" s="152"/>
      <c r="BMP560" s="152"/>
      <c r="BMQ560" s="152"/>
      <c r="BMR560" s="152"/>
      <c r="BMS560" s="152"/>
      <c r="BMT560" s="152"/>
      <c r="BMU560" s="152"/>
      <c r="BMV560" s="152"/>
      <c r="BMW560" s="152"/>
      <c r="BMX560" s="152"/>
      <c r="BMY560" s="152"/>
      <c r="BMZ560" s="152"/>
      <c r="BNA560" s="152"/>
      <c r="BNB560" s="152"/>
      <c r="BNC560" s="152"/>
      <c r="BND560" s="152"/>
      <c r="BNE560" s="152"/>
      <c r="BNF560" s="152"/>
      <c r="BNG560" s="152"/>
      <c r="BNH560" s="152"/>
      <c r="BNI560" s="152"/>
      <c r="BNJ560" s="152"/>
      <c r="BNK560" s="152"/>
      <c r="BNL560" s="152"/>
      <c r="BNM560" s="152"/>
      <c r="BNN560" s="152"/>
      <c r="BNO560" s="152"/>
      <c r="BNP560" s="152"/>
      <c r="BNQ560" s="152"/>
      <c r="BNR560" s="152"/>
      <c r="BNS560" s="152"/>
      <c r="BNT560" s="152"/>
      <c r="BNU560" s="152"/>
      <c r="BNV560" s="152"/>
      <c r="BNW560" s="152"/>
      <c r="BNX560" s="152"/>
      <c r="BNY560" s="152"/>
      <c r="BNZ560" s="152"/>
      <c r="BOA560" s="152"/>
      <c r="BOB560" s="152"/>
      <c r="BOC560" s="152"/>
      <c r="BOD560" s="152"/>
      <c r="BOE560" s="152"/>
      <c r="BOF560" s="152"/>
      <c r="BOG560" s="152"/>
      <c r="BOH560" s="152"/>
      <c r="BOI560" s="152"/>
      <c r="BOJ560" s="152"/>
      <c r="BOK560" s="152"/>
      <c r="BOL560" s="152"/>
      <c r="BOM560" s="152"/>
      <c r="BON560" s="152"/>
      <c r="BOO560" s="152"/>
      <c r="BOP560" s="152"/>
      <c r="BOQ560" s="152"/>
      <c r="BOR560" s="152"/>
      <c r="BOS560" s="152"/>
      <c r="BOT560" s="152"/>
      <c r="BOU560" s="152"/>
      <c r="BOV560" s="152"/>
      <c r="BOW560" s="152"/>
      <c r="BOX560" s="152"/>
      <c r="BOY560" s="152"/>
      <c r="BOZ560" s="152"/>
      <c r="BPA560" s="152"/>
      <c r="BPB560" s="152"/>
      <c r="BPC560" s="152"/>
      <c r="BPD560" s="152"/>
      <c r="BPE560" s="152"/>
      <c r="BPF560" s="152"/>
      <c r="BPG560" s="152"/>
      <c r="BPH560" s="152"/>
      <c r="BPI560" s="152"/>
      <c r="BPJ560" s="152"/>
      <c r="BPK560" s="152"/>
      <c r="BPL560" s="152"/>
      <c r="BPM560" s="152"/>
      <c r="BPN560" s="152"/>
      <c r="BPO560" s="152"/>
      <c r="BPP560" s="152"/>
      <c r="BPQ560" s="152"/>
      <c r="BPR560" s="152"/>
      <c r="BPS560" s="152"/>
      <c r="BPT560" s="152"/>
      <c r="BPU560" s="152"/>
      <c r="BPV560" s="152"/>
      <c r="BPW560" s="152"/>
      <c r="BPX560" s="152"/>
      <c r="BPY560" s="152"/>
      <c r="BPZ560" s="152"/>
      <c r="BQA560" s="152"/>
      <c r="BQB560" s="152"/>
      <c r="BQC560" s="152"/>
      <c r="BQD560" s="152"/>
      <c r="BQE560" s="152"/>
      <c r="BQF560" s="152"/>
      <c r="BQG560" s="152"/>
      <c r="BQH560" s="152"/>
      <c r="BQI560" s="152"/>
      <c r="BQJ560" s="152"/>
      <c r="BQK560" s="152"/>
      <c r="BQL560" s="152"/>
      <c r="BQM560" s="152"/>
      <c r="BQN560" s="152"/>
      <c r="BQO560" s="152"/>
      <c r="BQP560" s="152"/>
      <c r="BQQ560" s="152"/>
      <c r="BQR560" s="152"/>
      <c r="BQS560" s="152"/>
      <c r="BQT560" s="152"/>
      <c r="BQU560" s="152"/>
      <c r="BQV560" s="152"/>
      <c r="BQW560" s="152"/>
      <c r="BQX560" s="152"/>
      <c r="BQY560" s="152"/>
      <c r="BQZ560" s="152"/>
      <c r="BRA560" s="152"/>
      <c r="BRB560" s="152"/>
      <c r="BRC560" s="152"/>
      <c r="BRD560" s="152"/>
      <c r="BRE560" s="152"/>
      <c r="BRF560" s="152"/>
      <c r="BRG560" s="152"/>
      <c r="BRH560" s="152"/>
      <c r="BRI560" s="152"/>
      <c r="BRJ560" s="152"/>
      <c r="BRK560" s="152"/>
      <c r="BRL560" s="152"/>
      <c r="BRM560" s="152"/>
      <c r="BRN560" s="152"/>
      <c r="BRO560" s="152"/>
      <c r="BRP560" s="152"/>
      <c r="BRQ560" s="152"/>
      <c r="BRR560" s="152"/>
      <c r="BRS560" s="152"/>
      <c r="BRT560" s="152"/>
      <c r="BRU560" s="152"/>
      <c r="BRV560" s="152"/>
      <c r="BRW560" s="152"/>
      <c r="BRX560" s="152"/>
      <c r="BRY560" s="152"/>
      <c r="BRZ560" s="152"/>
      <c r="BSA560" s="152"/>
      <c r="BSB560" s="152"/>
      <c r="BSC560" s="152"/>
      <c r="BSD560" s="152"/>
      <c r="BSE560" s="152"/>
      <c r="BSF560" s="152"/>
      <c r="BSG560" s="152"/>
      <c r="BSH560" s="152"/>
      <c r="BSI560" s="152"/>
      <c r="BSJ560" s="152"/>
      <c r="BSK560" s="152"/>
      <c r="BSL560" s="152"/>
      <c r="BSM560" s="152"/>
      <c r="BSN560" s="152"/>
      <c r="BSO560" s="152"/>
      <c r="BSP560" s="152"/>
      <c r="BSQ560" s="152"/>
      <c r="BSR560" s="152"/>
      <c r="BSS560" s="152"/>
      <c r="BST560" s="152"/>
      <c r="BSU560" s="152"/>
      <c r="BSV560" s="152"/>
      <c r="BSW560" s="152"/>
      <c r="BSX560" s="152"/>
      <c r="BSY560" s="152"/>
      <c r="BSZ560" s="152"/>
      <c r="BTA560" s="152"/>
      <c r="BTB560" s="152"/>
      <c r="BTC560" s="152"/>
      <c r="BTD560" s="152"/>
      <c r="BTE560" s="152"/>
      <c r="BTF560" s="152"/>
      <c r="BTG560" s="152"/>
      <c r="BTH560" s="152"/>
      <c r="BTI560" s="152"/>
      <c r="BTJ560" s="152"/>
      <c r="BTK560" s="152"/>
      <c r="BTL560" s="152"/>
      <c r="BTM560" s="152"/>
      <c r="BTN560" s="152"/>
      <c r="BTO560" s="152"/>
      <c r="BTP560" s="152"/>
      <c r="BTQ560" s="152"/>
      <c r="BTR560" s="152"/>
      <c r="BTS560" s="152"/>
      <c r="BTT560" s="152"/>
      <c r="BTU560" s="152"/>
      <c r="BTV560" s="152"/>
      <c r="BTW560" s="152"/>
      <c r="BTX560" s="152"/>
      <c r="BTY560" s="152"/>
      <c r="BTZ560" s="152"/>
      <c r="BUA560" s="152"/>
      <c r="BUB560" s="152"/>
      <c r="BUC560" s="152"/>
      <c r="BUD560" s="152"/>
      <c r="BUE560" s="152"/>
      <c r="BUF560" s="152"/>
      <c r="BUG560" s="152"/>
      <c r="BUH560" s="152"/>
      <c r="BUI560" s="152"/>
      <c r="BUJ560" s="152"/>
      <c r="BUK560" s="152"/>
      <c r="BUL560" s="152"/>
      <c r="BUM560" s="152"/>
      <c r="BUN560" s="152"/>
      <c r="BUO560" s="152"/>
      <c r="BUP560" s="152"/>
      <c r="BUQ560" s="152"/>
      <c r="BUR560" s="152"/>
      <c r="BUS560" s="152"/>
      <c r="BUT560" s="152"/>
      <c r="BUU560" s="152"/>
      <c r="BUV560" s="152"/>
      <c r="BUW560" s="152"/>
      <c r="BUX560" s="152"/>
      <c r="BUY560" s="152"/>
      <c r="BUZ560" s="152"/>
      <c r="BVA560" s="152"/>
      <c r="BVB560" s="152"/>
      <c r="BVC560" s="152"/>
      <c r="BVD560" s="152"/>
      <c r="BVE560" s="152"/>
      <c r="BVF560" s="152"/>
      <c r="BVG560" s="152"/>
      <c r="BVH560" s="152"/>
      <c r="BVI560" s="152"/>
      <c r="BVJ560" s="152"/>
      <c r="BVK560" s="152"/>
      <c r="BVL560" s="152"/>
      <c r="BVM560" s="152"/>
      <c r="BVN560" s="152"/>
      <c r="BVO560" s="152"/>
      <c r="BVP560" s="152"/>
      <c r="BVQ560" s="152"/>
      <c r="BVR560" s="152"/>
      <c r="BVS560" s="152"/>
      <c r="BVT560" s="152"/>
      <c r="BVU560" s="152"/>
      <c r="BVV560" s="152"/>
      <c r="BVW560" s="152"/>
      <c r="BVX560" s="152"/>
      <c r="BVY560" s="152"/>
      <c r="BVZ560" s="152"/>
      <c r="BWA560" s="152"/>
      <c r="BWB560" s="152"/>
      <c r="BWC560" s="152"/>
      <c r="BWD560" s="152"/>
      <c r="BWE560" s="152"/>
      <c r="BWF560" s="152"/>
      <c r="BWG560" s="152"/>
      <c r="BWH560" s="152"/>
      <c r="BWI560" s="152"/>
      <c r="BWJ560" s="152"/>
      <c r="BWK560" s="152"/>
      <c r="BWL560" s="152"/>
      <c r="BWM560" s="152"/>
      <c r="BWN560" s="152"/>
      <c r="BWO560" s="152"/>
      <c r="BWP560" s="152"/>
      <c r="BWQ560" s="152"/>
      <c r="BWR560" s="152"/>
      <c r="BWS560" s="152"/>
      <c r="BWT560" s="152"/>
      <c r="BWU560" s="152"/>
      <c r="BWV560" s="152"/>
      <c r="BWW560" s="152"/>
      <c r="BWX560" s="152"/>
      <c r="BWY560" s="152"/>
      <c r="BWZ560" s="152"/>
      <c r="BXA560" s="152"/>
      <c r="BXB560" s="152"/>
      <c r="BXC560" s="152"/>
      <c r="BXD560" s="152"/>
      <c r="BXE560" s="152"/>
      <c r="BXF560" s="152"/>
      <c r="BXG560" s="152"/>
      <c r="BXH560" s="152"/>
      <c r="BXI560" s="152"/>
      <c r="BXJ560" s="152"/>
      <c r="BXK560" s="152"/>
      <c r="BXL560" s="152"/>
      <c r="BXM560" s="152"/>
      <c r="BXN560" s="152"/>
      <c r="BXO560" s="152"/>
      <c r="BXP560" s="152"/>
      <c r="BXQ560" s="152"/>
      <c r="BXR560" s="152"/>
      <c r="BXS560" s="152"/>
      <c r="BXT560" s="152"/>
      <c r="BXU560" s="152"/>
      <c r="BXV560" s="152"/>
      <c r="BXW560" s="152"/>
      <c r="BXX560" s="152"/>
      <c r="BXY560" s="152"/>
      <c r="BXZ560" s="152"/>
      <c r="BYA560" s="152"/>
      <c r="BYB560" s="152"/>
      <c r="BYC560" s="152"/>
      <c r="BYD560" s="152"/>
      <c r="BYE560" s="152"/>
      <c r="BYF560" s="152"/>
      <c r="BYG560" s="152"/>
      <c r="BYH560" s="152"/>
      <c r="BYI560" s="152"/>
      <c r="BYJ560" s="152"/>
      <c r="BYK560" s="152"/>
      <c r="BYL560" s="152"/>
      <c r="BYM560" s="152"/>
      <c r="BYN560" s="152"/>
      <c r="BYO560" s="152"/>
      <c r="BYP560" s="152"/>
      <c r="BYQ560" s="152"/>
      <c r="BYR560" s="152"/>
      <c r="BYS560" s="152"/>
      <c r="BYT560" s="152"/>
      <c r="BYU560" s="152"/>
      <c r="BYV560" s="152"/>
      <c r="BYW560" s="152"/>
      <c r="BYX560" s="152"/>
      <c r="BYY560" s="152"/>
      <c r="BYZ560" s="152"/>
      <c r="BZA560" s="152"/>
      <c r="BZB560" s="152"/>
      <c r="BZC560" s="152"/>
      <c r="BZD560" s="152"/>
      <c r="BZE560" s="152"/>
      <c r="BZF560" s="152"/>
      <c r="BZG560" s="152"/>
      <c r="BZH560" s="152"/>
      <c r="BZI560" s="152"/>
      <c r="BZJ560" s="152"/>
      <c r="BZK560" s="152"/>
      <c r="BZL560" s="152"/>
      <c r="BZM560" s="152"/>
      <c r="BZN560" s="152"/>
      <c r="BZO560" s="152"/>
      <c r="BZP560" s="152"/>
      <c r="BZQ560" s="152"/>
      <c r="BZR560" s="152"/>
      <c r="BZS560" s="152"/>
      <c r="BZT560" s="152"/>
      <c r="BZU560" s="152"/>
      <c r="BZV560" s="152"/>
      <c r="BZW560" s="152"/>
      <c r="BZX560" s="152"/>
      <c r="BZY560" s="152"/>
      <c r="BZZ560" s="152"/>
      <c r="CAA560" s="152"/>
      <c r="CAB560" s="152"/>
      <c r="CAC560" s="152"/>
      <c r="CAD560" s="152"/>
      <c r="CAE560" s="152"/>
      <c r="CAF560" s="152"/>
      <c r="CAG560" s="152"/>
      <c r="CAH560" s="152"/>
      <c r="CAI560" s="152"/>
      <c r="CAJ560" s="152"/>
      <c r="CAK560" s="152"/>
      <c r="CAL560" s="152"/>
      <c r="CAM560" s="152"/>
      <c r="CAN560" s="152"/>
      <c r="CAO560" s="152"/>
      <c r="CAP560" s="152"/>
      <c r="CAQ560" s="152"/>
      <c r="CAR560" s="152"/>
      <c r="CAS560" s="152"/>
      <c r="CAT560" s="152"/>
      <c r="CAU560" s="152"/>
      <c r="CAV560" s="152"/>
      <c r="CAW560" s="152"/>
      <c r="CAX560" s="152"/>
      <c r="CAY560" s="152"/>
      <c r="CAZ560" s="152"/>
      <c r="CBA560" s="152"/>
      <c r="CBB560" s="152"/>
      <c r="CBC560" s="152"/>
      <c r="CBD560" s="152"/>
      <c r="CBE560" s="152"/>
      <c r="CBF560" s="152"/>
      <c r="CBG560" s="152"/>
      <c r="CBH560" s="152"/>
      <c r="CBI560" s="152"/>
      <c r="CBJ560" s="152"/>
      <c r="CBK560" s="152"/>
      <c r="CBL560" s="152"/>
      <c r="CBM560" s="152"/>
      <c r="CBN560" s="152"/>
      <c r="CBO560" s="152"/>
      <c r="CBP560" s="152"/>
      <c r="CBQ560" s="152"/>
      <c r="CBR560" s="152"/>
      <c r="CBS560" s="152"/>
      <c r="CBT560" s="152"/>
      <c r="CBU560" s="152"/>
      <c r="CBV560" s="152"/>
      <c r="CBW560" s="152"/>
      <c r="CBX560" s="152"/>
      <c r="CBY560" s="152"/>
      <c r="CBZ560" s="152"/>
      <c r="CCA560" s="152"/>
      <c r="CCB560" s="152"/>
      <c r="CCC560" s="152"/>
      <c r="CCD560" s="152"/>
      <c r="CCE560" s="152"/>
      <c r="CCF560" s="152"/>
      <c r="CCG560" s="152"/>
      <c r="CCH560" s="152"/>
      <c r="CCI560" s="152"/>
      <c r="CCJ560" s="152"/>
      <c r="CCK560" s="152"/>
      <c r="CCL560" s="152"/>
      <c r="CCM560" s="152"/>
      <c r="CCN560" s="152"/>
      <c r="CCO560" s="152"/>
      <c r="CCP560" s="152"/>
      <c r="CCQ560" s="152"/>
      <c r="CCR560" s="152"/>
      <c r="CCS560" s="152"/>
      <c r="CCT560" s="152"/>
      <c r="CCU560" s="152"/>
      <c r="CCV560" s="152"/>
      <c r="CCW560" s="152"/>
      <c r="CCX560" s="152"/>
      <c r="CCY560" s="152"/>
      <c r="CCZ560" s="152"/>
      <c r="CDA560" s="152"/>
      <c r="CDB560" s="152"/>
      <c r="CDC560" s="152"/>
      <c r="CDD560" s="152"/>
      <c r="CDE560" s="152"/>
      <c r="CDF560" s="152"/>
      <c r="CDG560" s="152"/>
      <c r="CDH560" s="152"/>
      <c r="CDI560" s="152"/>
      <c r="CDJ560" s="152"/>
      <c r="CDK560" s="152"/>
      <c r="CDL560" s="152"/>
      <c r="CDM560" s="152"/>
      <c r="CDN560" s="152"/>
      <c r="CDO560" s="152"/>
      <c r="CDP560" s="152"/>
      <c r="CDQ560" s="152"/>
      <c r="CDR560" s="152"/>
      <c r="CDS560" s="152"/>
      <c r="CDT560" s="152"/>
      <c r="CDU560" s="152"/>
      <c r="CDV560" s="152"/>
      <c r="CDW560" s="152"/>
      <c r="CDX560" s="152"/>
      <c r="CDY560" s="152"/>
      <c r="CDZ560" s="152"/>
      <c r="CEA560" s="152"/>
      <c r="CEB560" s="152"/>
      <c r="CEC560" s="152"/>
      <c r="CED560" s="152"/>
      <c r="CEE560" s="152"/>
      <c r="CEF560" s="152"/>
      <c r="CEG560" s="152"/>
      <c r="CEH560" s="152"/>
      <c r="CEI560" s="152"/>
      <c r="CEJ560" s="152"/>
      <c r="CEK560" s="152"/>
      <c r="CEL560" s="152"/>
      <c r="CEM560" s="152"/>
      <c r="CEN560" s="152"/>
      <c r="CEO560" s="152"/>
      <c r="CEP560" s="152"/>
      <c r="CEQ560" s="152"/>
      <c r="CER560" s="152"/>
      <c r="CES560" s="152"/>
      <c r="CET560" s="152"/>
      <c r="CEU560" s="152"/>
      <c r="CEV560" s="152"/>
      <c r="CEW560" s="152"/>
      <c r="CEX560" s="152"/>
      <c r="CEY560" s="152"/>
      <c r="CEZ560" s="152"/>
      <c r="CFA560" s="152"/>
      <c r="CFB560" s="152"/>
      <c r="CFC560" s="152"/>
      <c r="CFD560" s="152"/>
      <c r="CFE560" s="152"/>
      <c r="CFF560" s="152"/>
      <c r="CFG560" s="152"/>
      <c r="CFH560" s="152"/>
      <c r="CFI560" s="152"/>
      <c r="CFJ560" s="152"/>
      <c r="CFK560" s="152"/>
      <c r="CFL560" s="152"/>
      <c r="CFM560" s="152"/>
      <c r="CFN560" s="152"/>
      <c r="CFO560" s="152"/>
      <c r="CFP560" s="152"/>
      <c r="CFQ560" s="152"/>
      <c r="CFR560" s="152"/>
      <c r="CFS560" s="152"/>
      <c r="CFT560" s="152"/>
      <c r="CFU560" s="152"/>
      <c r="CFV560" s="152"/>
      <c r="CFW560" s="152"/>
      <c r="CFX560" s="152"/>
      <c r="CFY560" s="152"/>
      <c r="CFZ560" s="152"/>
      <c r="CGA560" s="152"/>
      <c r="CGB560" s="152"/>
      <c r="CGC560" s="152"/>
      <c r="CGD560" s="152"/>
      <c r="CGE560" s="152"/>
      <c r="CGF560" s="152"/>
      <c r="CGG560" s="152"/>
      <c r="CGH560" s="152"/>
      <c r="CGI560" s="152"/>
      <c r="CGJ560" s="152"/>
      <c r="CGK560" s="152"/>
      <c r="CGL560" s="152"/>
      <c r="CGM560" s="152"/>
      <c r="CGN560" s="152"/>
      <c r="CGO560" s="152"/>
      <c r="CGP560" s="152"/>
      <c r="CGQ560" s="152"/>
      <c r="CGR560" s="152"/>
      <c r="CGS560" s="152"/>
      <c r="CGT560" s="152"/>
      <c r="CGU560" s="152"/>
      <c r="CGV560" s="152"/>
      <c r="CGW560" s="152"/>
      <c r="CGX560" s="152"/>
      <c r="CGY560" s="152"/>
      <c r="CGZ560" s="152"/>
      <c r="CHA560" s="152"/>
      <c r="CHB560" s="152"/>
      <c r="CHC560" s="152"/>
      <c r="CHD560" s="152"/>
      <c r="CHE560" s="152"/>
      <c r="CHF560" s="152"/>
      <c r="CHG560" s="152"/>
      <c r="CHH560" s="152"/>
      <c r="CHI560" s="152"/>
      <c r="CHJ560" s="152"/>
      <c r="CHK560" s="152"/>
      <c r="CHL560" s="152"/>
      <c r="CHM560" s="152"/>
      <c r="CHN560" s="152"/>
      <c r="CHO560" s="152"/>
      <c r="CHP560" s="152"/>
      <c r="CHQ560" s="152"/>
      <c r="CHR560" s="152"/>
      <c r="CHS560" s="152"/>
      <c r="CHT560" s="152"/>
      <c r="CHU560" s="152"/>
      <c r="CHV560" s="152"/>
      <c r="CHW560" s="152"/>
      <c r="CHX560" s="152"/>
      <c r="CHY560" s="152"/>
      <c r="CHZ560" s="152"/>
      <c r="CIA560" s="152"/>
      <c r="CIB560" s="152"/>
      <c r="CIC560" s="152"/>
      <c r="CID560" s="152"/>
      <c r="CIE560" s="152"/>
      <c r="CIF560" s="152"/>
      <c r="CIG560" s="152"/>
      <c r="CIH560" s="152"/>
      <c r="CII560" s="152"/>
      <c r="CIJ560" s="152"/>
      <c r="CIK560" s="152"/>
      <c r="CIL560" s="152"/>
      <c r="CIM560" s="152"/>
      <c r="CIN560" s="152"/>
      <c r="CIO560" s="152"/>
      <c r="CIP560" s="152"/>
      <c r="CIQ560" s="152"/>
      <c r="CIR560" s="152"/>
      <c r="CIS560" s="152"/>
      <c r="CIT560" s="152"/>
      <c r="CIU560" s="152"/>
      <c r="CIV560" s="152"/>
      <c r="CIW560" s="152"/>
      <c r="CIX560" s="152"/>
      <c r="CIY560" s="152"/>
      <c r="CIZ560" s="152"/>
      <c r="CJA560" s="152"/>
      <c r="CJB560" s="152"/>
      <c r="CJC560" s="152"/>
      <c r="CJD560" s="152"/>
      <c r="CJE560" s="152"/>
      <c r="CJF560" s="152"/>
      <c r="CJG560" s="152"/>
      <c r="CJH560" s="152"/>
      <c r="CJI560" s="152"/>
      <c r="CJJ560" s="152"/>
      <c r="CJK560" s="152"/>
      <c r="CJL560" s="152"/>
      <c r="CJM560" s="152"/>
      <c r="CJN560" s="152"/>
      <c r="CJO560" s="152"/>
      <c r="CJP560" s="152"/>
      <c r="CJQ560" s="152"/>
      <c r="CJR560" s="152"/>
      <c r="CJS560" s="152"/>
      <c r="CJT560" s="152"/>
      <c r="CJU560" s="152"/>
      <c r="CJV560" s="152"/>
      <c r="CJW560" s="152"/>
      <c r="CJX560" s="152"/>
      <c r="CJY560" s="152"/>
      <c r="CJZ560" s="152"/>
      <c r="CKA560" s="152"/>
      <c r="CKB560" s="152"/>
      <c r="CKC560" s="152"/>
      <c r="CKD560" s="152"/>
      <c r="CKE560" s="152"/>
      <c r="CKF560" s="152"/>
      <c r="CKG560" s="152"/>
      <c r="CKH560" s="152"/>
      <c r="CKI560" s="152"/>
      <c r="CKJ560" s="152"/>
      <c r="CKK560" s="152"/>
      <c r="CKL560" s="152"/>
      <c r="CKM560" s="152"/>
      <c r="CKN560" s="152"/>
      <c r="CKO560" s="152"/>
      <c r="CKP560" s="152"/>
      <c r="CKQ560" s="152"/>
      <c r="CKR560" s="152"/>
      <c r="CKS560" s="152"/>
      <c r="CKT560" s="152"/>
      <c r="CKU560" s="152"/>
      <c r="CKV560" s="152"/>
      <c r="CKW560" s="152"/>
      <c r="CKX560" s="152"/>
      <c r="CKY560" s="152"/>
      <c r="CKZ560" s="152"/>
      <c r="CLA560" s="152"/>
      <c r="CLB560" s="152"/>
      <c r="CLC560" s="152"/>
      <c r="CLD560" s="152"/>
      <c r="CLE560" s="152"/>
      <c r="CLF560" s="152"/>
      <c r="CLG560" s="152"/>
      <c r="CLH560" s="152"/>
      <c r="CLI560" s="152"/>
      <c r="CLJ560" s="152"/>
      <c r="CLK560" s="152"/>
      <c r="CLL560" s="152"/>
      <c r="CLM560" s="152"/>
      <c r="CLN560" s="152"/>
      <c r="CLO560" s="152"/>
      <c r="CLP560" s="152"/>
      <c r="CLQ560" s="152"/>
      <c r="CLR560" s="152"/>
      <c r="CLS560" s="152"/>
      <c r="CLT560" s="152"/>
      <c r="CLU560" s="152"/>
      <c r="CLV560" s="152"/>
      <c r="CLW560" s="152"/>
      <c r="CLX560" s="152"/>
      <c r="CLY560" s="152"/>
      <c r="CLZ560" s="152"/>
      <c r="CMA560" s="152"/>
      <c r="CMB560" s="152"/>
      <c r="CMC560" s="152"/>
      <c r="CMD560" s="152"/>
      <c r="CME560" s="152"/>
      <c r="CMF560" s="152"/>
      <c r="CMG560" s="152"/>
      <c r="CMH560" s="152"/>
      <c r="CMI560" s="152"/>
      <c r="CMJ560" s="152"/>
      <c r="CMK560" s="152"/>
      <c r="CML560" s="152"/>
      <c r="CMM560" s="152"/>
      <c r="CMN560" s="152"/>
      <c r="CMO560" s="152"/>
      <c r="CMP560" s="152"/>
      <c r="CMQ560" s="152"/>
      <c r="CMR560" s="152"/>
      <c r="CMS560" s="152"/>
      <c r="CMT560" s="152"/>
      <c r="CMU560" s="152"/>
      <c r="CMV560" s="152"/>
      <c r="CMW560" s="152"/>
      <c r="CMX560" s="152"/>
      <c r="CMY560" s="152"/>
      <c r="CMZ560" s="152"/>
      <c r="CNA560" s="152"/>
      <c r="CNB560" s="152"/>
      <c r="CNC560" s="152"/>
      <c r="CND560" s="152"/>
      <c r="CNE560" s="152"/>
      <c r="CNF560" s="152"/>
      <c r="CNG560" s="152"/>
      <c r="CNH560" s="152"/>
      <c r="CNI560" s="152"/>
      <c r="CNJ560" s="152"/>
      <c r="CNK560" s="152"/>
      <c r="CNL560" s="152"/>
      <c r="CNM560" s="152"/>
      <c r="CNN560" s="152"/>
      <c r="CNO560" s="152"/>
      <c r="CNP560" s="152"/>
      <c r="CNQ560" s="152"/>
      <c r="CNR560" s="152"/>
      <c r="CNS560" s="152"/>
      <c r="CNT560" s="152"/>
      <c r="CNU560" s="152"/>
      <c r="CNV560" s="152"/>
      <c r="CNW560" s="152"/>
      <c r="CNX560" s="152"/>
      <c r="CNY560" s="152"/>
      <c r="CNZ560" s="152"/>
      <c r="COA560" s="152"/>
      <c r="COB560" s="152"/>
      <c r="COC560" s="152"/>
      <c r="COD560" s="152"/>
      <c r="COE560" s="152"/>
      <c r="COF560" s="152"/>
      <c r="COG560" s="152"/>
      <c r="COH560" s="152"/>
      <c r="COI560" s="152"/>
      <c r="COJ560" s="152"/>
      <c r="COK560" s="152"/>
      <c r="COL560" s="152"/>
      <c r="COM560" s="152"/>
      <c r="CON560" s="152"/>
      <c r="COO560" s="152"/>
      <c r="COP560" s="152"/>
      <c r="COQ560" s="152"/>
      <c r="COR560" s="152"/>
      <c r="COS560" s="152"/>
      <c r="COT560" s="152"/>
      <c r="COU560" s="152"/>
      <c r="COV560" s="152"/>
      <c r="COW560" s="152"/>
      <c r="COX560" s="152"/>
      <c r="COY560" s="152"/>
      <c r="COZ560" s="152"/>
      <c r="CPA560" s="152"/>
      <c r="CPB560" s="152"/>
      <c r="CPC560" s="152"/>
      <c r="CPD560" s="152"/>
      <c r="CPE560" s="152"/>
      <c r="CPF560" s="152"/>
      <c r="CPG560" s="152"/>
      <c r="CPH560" s="152"/>
      <c r="CPI560" s="152"/>
      <c r="CPJ560" s="152"/>
      <c r="CPK560" s="152"/>
      <c r="CPL560" s="152"/>
      <c r="CPM560" s="152"/>
      <c r="CPN560" s="152"/>
      <c r="CPO560" s="152"/>
      <c r="CPP560" s="152"/>
      <c r="CPQ560" s="152"/>
      <c r="CPR560" s="152"/>
      <c r="CPS560" s="152"/>
      <c r="CPT560" s="152"/>
      <c r="CPU560" s="152"/>
      <c r="CPV560" s="152"/>
      <c r="CPW560" s="152"/>
      <c r="CPX560" s="152"/>
      <c r="CPY560" s="152"/>
      <c r="CPZ560" s="152"/>
      <c r="CQA560" s="152"/>
      <c r="CQB560" s="152"/>
      <c r="CQC560" s="152"/>
      <c r="CQD560" s="152"/>
      <c r="CQE560" s="152"/>
      <c r="CQF560" s="152"/>
      <c r="CQG560" s="152"/>
      <c r="CQH560" s="152"/>
      <c r="CQI560" s="152"/>
      <c r="CQJ560" s="152"/>
      <c r="CQK560" s="152"/>
      <c r="CQL560" s="152"/>
      <c r="CQM560" s="152"/>
      <c r="CQN560" s="152"/>
      <c r="CQO560" s="152"/>
      <c r="CQP560" s="152"/>
      <c r="CQQ560" s="152"/>
      <c r="CQR560" s="152"/>
      <c r="CQS560" s="152"/>
      <c r="CQT560" s="152"/>
      <c r="CQU560" s="152"/>
      <c r="CQV560" s="152"/>
      <c r="CQW560" s="152"/>
      <c r="CQX560" s="152"/>
      <c r="CQY560" s="152"/>
      <c r="CQZ560" s="152"/>
      <c r="CRA560" s="152"/>
      <c r="CRB560" s="152"/>
      <c r="CRC560" s="152"/>
      <c r="CRD560" s="152"/>
      <c r="CRE560" s="152"/>
      <c r="CRF560" s="152"/>
      <c r="CRG560" s="152"/>
      <c r="CRH560" s="152"/>
      <c r="CRI560" s="152"/>
      <c r="CRJ560" s="152"/>
      <c r="CRK560" s="152"/>
      <c r="CRL560" s="152"/>
      <c r="CRM560" s="152"/>
      <c r="CRN560" s="152"/>
      <c r="CRO560" s="152"/>
      <c r="CRP560" s="152"/>
      <c r="CRQ560" s="152"/>
      <c r="CRR560" s="152"/>
      <c r="CRS560" s="152"/>
      <c r="CRT560" s="152"/>
      <c r="CRU560" s="152"/>
      <c r="CRV560" s="152"/>
      <c r="CRW560" s="152"/>
      <c r="CRX560" s="152"/>
      <c r="CRY560" s="152"/>
      <c r="CRZ560" s="152"/>
      <c r="CSA560" s="152"/>
      <c r="CSB560" s="152"/>
      <c r="CSC560" s="152"/>
      <c r="CSD560" s="152"/>
      <c r="CSE560" s="152"/>
      <c r="CSF560" s="152"/>
      <c r="CSG560" s="152"/>
      <c r="CSH560" s="152"/>
      <c r="CSI560" s="152"/>
      <c r="CSJ560" s="152"/>
      <c r="CSK560" s="152"/>
      <c r="CSL560" s="152"/>
      <c r="CSM560" s="152"/>
      <c r="CSN560" s="152"/>
      <c r="CSO560" s="152"/>
      <c r="CSP560" s="152"/>
      <c r="CSQ560" s="152"/>
      <c r="CSR560" s="152"/>
      <c r="CSS560" s="152"/>
      <c r="CST560" s="152"/>
      <c r="CSU560" s="152"/>
      <c r="CSV560" s="152"/>
      <c r="CSW560" s="152"/>
      <c r="CSX560" s="152"/>
      <c r="CSY560" s="152"/>
      <c r="CSZ560" s="152"/>
      <c r="CTA560" s="152"/>
      <c r="CTB560" s="152"/>
      <c r="CTC560" s="152"/>
      <c r="CTD560" s="152"/>
      <c r="CTE560" s="152"/>
      <c r="CTF560" s="152"/>
      <c r="CTG560" s="152"/>
      <c r="CTH560" s="152"/>
      <c r="CTI560" s="152"/>
      <c r="CTJ560" s="152"/>
      <c r="CTK560" s="152"/>
      <c r="CTL560" s="152"/>
      <c r="CTM560" s="152"/>
      <c r="CTN560" s="152"/>
      <c r="CTO560" s="152"/>
      <c r="CTP560" s="152"/>
      <c r="CTQ560" s="152"/>
      <c r="CTR560" s="152"/>
      <c r="CTS560" s="152"/>
      <c r="CTT560" s="152"/>
      <c r="CTU560" s="152"/>
      <c r="CTV560" s="152"/>
      <c r="CTW560" s="152"/>
      <c r="CTX560" s="152"/>
      <c r="CTY560" s="152"/>
      <c r="CTZ560" s="152"/>
      <c r="CUA560" s="152"/>
      <c r="CUB560" s="152"/>
      <c r="CUC560" s="152"/>
      <c r="CUD560" s="152"/>
      <c r="CUE560" s="152"/>
      <c r="CUF560" s="152"/>
      <c r="CUG560" s="152"/>
      <c r="CUH560" s="152"/>
      <c r="CUI560" s="152"/>
      <c r="CUJ560" s="152"/>
      <c r="CUK560" s="152"/>
      <c r="CUL560" s="152"/>
      <c r="CUM560" s="152"/>
      <c r="CUN560" s="152"/>
      <c r="CUO560" s="152"/>
      <c r="CUP560" s="152"/>
      <c r="CUQ560" s="152"/>
      <c r="CUR560" s="152"/>
      <c r="CUS560" s="152"/>
      <c r="CUT560" s="152"/>
      <c r="CUU560" s="152"/>
      <c r="CUV560" s="152"/>
      <c r="CUW560" s="152"/>
      <c r="CUX560" s="152"/>
      <c r="CUY560" s="152"/>
      <c r="CUZ560" s="152"/>
      <c r="CVA560" s="152"/>
      <c r="CVB560" s="152"/>
      <c r="CVC560" s="152"/>
      <c r="CVD560" s="152"/>
      <c r="CVE560" s="152"/>
      <c r="CVF560" s="152"/>
      <c r="CVG560" s="152"/>
      <c r="CVH560" s="152"/>
      <c r="CVI560" s="152"/>
      <c r="CVJ560" s="152"/>
      <c r="CVK560" s="152"/>
      <c r="CVL560" s="152"/>
      <c r="CVM560" s="152"/>
      <c r="CVN560" s="152"/>
      <c r="CVO560" s="152"/>
      <c r="CVP560" s="152"/>
      <c r="CVQ560" s="152"/>
      <c r="CVR560" s="152"/>
      <c r="CVS560" s="152"/>
      <c r="CVT560" s="152"/>
      <c r="CVU560" s="152"/>
      <c r="CVV560" s="152"/>
      <c r="CVW560" s="152"/>
      <c r="CVX560" s="152"/>
      <c r="CVY560" s="152"/>
      <c r="CVZ560" s="152"/>
      <c r="CWA560" s="152"/>
      <c r="CWB560" s="152"/>
      <c r="CWC560" s="152"/>
      <c r="CWD560" s="152"/>
      <c r="CWE560" s="152"/>
      <c r="CWF560" s="152"/>
      <c r="CWG560" s="152"/>
      <c r="CWH560" s="152"/>
      <c r="CWI560" s="152"/>
      <c r="CWJ560" s="152"/>
      <c r="CWK560" s="152"/>
      <c r="CWL560" s="152"/>
      <c r="CWM560" s="152"/>
      <c r="CWN560" s="152"/>
      <c r="CWO560" s="152"/>
      <c r="CWP560" s="152"/>
      <c r="CWQ560" s="152"/>
      <c r="CWR560" s="152"/>
      <c r="CWS560" s="152"/>
      <c r="CWT560" s="152"/>
      <c r="CWU560" s="152"/>
      <c r="CWV560" s="152"/>
      <c r="CWW560" s="152"/>
      <c r="CWX560" s="152"/>
      <c r="CWY560" s="152"/>
      <c r="CWZ560" s="152"/>
      <c r="CXA560" s="152"/>
      <c r="CXB560" s="152"/>
      <c r="CXC560" s="152"/>
      <c r="CXD560" s="152"/>
      <c r="CXE560" s="152"/>
      <c r="CXF560" s="152"/>
      <c r="CXG560" s="152"/>
      <c r="CXH560" s="152"/>
      <c r="CXI560" s="152"/>
      <c r="CXJ560" s="152"/>
      <c r="CXK560" s="152"/>
      <c r="CXL560" s="152"/>
      <c r="CXM560" s="152"/>
      <c r="CXN560" s="152"/>
      <c r="CXO560" s="152"/>
      <c r="CXP560" s="152"/>
      <c r="CXQ560" s="152"/>
      <c r="CXR560" s="152"/>
      <c r="CXS560" s="152"/>
      <c r="CXT560" s="152"/>
      <c r="CXU560" s="152"/>
      <c r="CXV560" s="152"/>
      <c r="CXW560" s="152"/>
      <c r="CXX560" s="152"/>
      <c r="CXY560" s="152"/>
      <c r="CXZ560" s="152"/>
      <c r="CYA560" s="152"/>
      <c r="CYB560" s="152"/>
      <c r="CYC560" s="152"/>
      <c r="CYD560" s="152"/>
      <c r="CYE560" s="152"/>
      <c r="CYF560" s="152"/>
      <c r="CYG560" s="152"/>
      <c r="CYH560" s="152"/>
      <c r="CYI560" s="152"/>
      <c r="CYJ560" s="152"/>
      <c r="CYK560" s="152"/>
      <c r="CYL560" s="152"/>
      <c r="CYM560" s="152"/>
      <c r="CYN560" s="152"/>
      <c r="CYO560" s="152"/>
      <c r="CYP560" s="152"/>
      <c r="CYQ560" s="152"/>
      <c r="CYR560" s="152"/>
      <c r="CYS560" s="152"/>
      <c r="CYT560" s="152"/>
      <c r="CYU560" s="152"/>
      <c r="CYV560" s="152"/>
      <c r="CYW560" s="152"/>
      <c r="CYX560" s="152"/>
      <c r="CYY560" s="152"/>
      <c r="CYZ560" s="152"/>
      <c r="CZA560" s="152"/>
      <c r="CZB560" s="152"/>
      <c r="CZC560" s="152"/>
      <c r="CZD560" s="152"/>
      <c r="CZE560" s="152"/>
      <c r="CZF560" s="152"/>
      <c r="CZG560" s="152"/>
      <c r="CZH560" s="152"/>
      <c r="CZI560" s="152"/>
      <c r="CZJ560" s="152"/>
      <c r="CZK560" s="152"/>
      <c r="CZL560" s="152"/>
      <c r="CZM560" s="152"/>
      <c r="CZN560" s="152"/>
      <c r="CZO560" s="152"/>
      <c r="CZP560" s="152"/>
      <c r="CZQ560" s="152"/>
      <c r="CZR560" s="152"/>
      <c r="CZS560" s="152"/>
      <c r="CZT560" s="152"/>
      <c r="CZU560" s="152"/>
      <c r="CZV560" s="152"/>
      <c r="CZW560" s="152"/>
      <c r="CZX560" s="152"/>
      <c r="CZY560" s="152"/>
      <c r="CZZ560" s="152"/>
      <c r="DAA560" s="152"/>
      <c r="DAB560" s="152"/>
      <c r="DAC560" s="152"/>
      <c r="DAD560" s="152"/>
      <c r="DAE560" s="152"/>
      <c r="DAF560" s="152"/>
      <c r="DAG560" s="152"/>
      <c r="DAH560" s="152"/>
      <c r="DAI560" s="152"/>
      <c r="DAJ560" s="152"/>
      <c r="DAK560" s="152"/>
      <c r="DAL560" s="152"/>
      <c r="DAM560" s="152"/>
      <c r="DAN560" s="152"/>
      <c r="DAO560" s="152"/>
      <c r="DAP560" s="152"/>
      <c r="DAQ560" s="152"/>
      <c r="DAR560" s="152"/>
      <c r="DAS560" s="152"/>
      <c r="DAT560" s="152"/>
      <c r="DAU560" s="152"/>
      <c r="DAV560" s="152"/>
      <c r="DAW560" s="152"/>
      <c r="DAX560" s="152"/>
      <c r="DAY560" s="152"/>
      <c r="DAZ560" s="152"/>
      <c r="DBA560" s="152"/>
      <c r="DBB560" s="152"/>
      <c r="DBC560" s="152"/>
      <c r="DBD560" s="152"/>
      <c r="DBE560" s="152"/>
      <c r="DBF560" s="152"/>
      <c r="DBG560" s="152"/>
      <c r="DBH560" s="152"/>
      <c r="DBI560" s="152"/>
      <c r="DBJ560" s="152"/>
      <c r="DBK560" s="152"/>
      <c r="DBL560" s="152"/>
      <c r="DBM560" s="152"/>
      <c r="DBN560" s="152"/>
      <c r="DBO560" s="152"/>
      <c r="DBP560" s="152"/>
      <c r="DBQ560" s="152"/>
      <c r="DBR560" s="152"/>
      <c r="DBS560" s="152"/>
      <c r="DBT560" s="152"/>
      <c r="DBU560" s="152"/>
      <c r="DBV560" s="152"/>
      <c r="DBW560" s="152"/>
      <c r="DBX560" s="152"/>
      <c r="DBY560" s="152"/>
      <c r="DBZ560" s="152"/>
      <c r="DCA560" s="152"/>
      <c r="DCB560" s="152"/>
      <c r="DCC560" s="152"/>
      <c r="DCD560" s="152"/>
      <c r="DCE560" s="152"/>
      <c r="DCF560" s="152"/>
      <c r="DCG560" s="152"/>
      <c r="DCH560" s="152"/>
      <c r="DCI560" s="152"/>
      <c r="DCJ560" s="152"/>
      <c r="DCK560" s="152"/>
      <c r="DCL560" s="152"/>
      <c r="DCM560" s="152"/>
      <c r="DCN560" s="152"/>
      <c r="DCO560" s="152"/>
      <c r="DCP560" s="152"/>
      <c r="DCQ560" s="152"/>
      <c r="DCR560" s="152"/>
      <c r="DCS560" s="152"/>
      <c r="DCT560" s="152"/>
      <c r="DCU560" s="152"/>
      <c r="DCV560" s="152"/>
      <c r="DCW560" s="152"/>
      <c r="DCX560" s="152"/>
      <c r="DCY560" s="152"/>
      <c r="DCZ560" s="152"/>
      <c r="DDA560" s="152"/>
      <c r="DDB560" s="152"/>
      <c r="DDC560" s="152"/>
      <c r="DDD560" s="152"/>
      <c r="DDE560" s="152"/>
      <c r="DDF560" s="152"/>
      <c r="DDG560" s="152"/>
      <c r="DDH560" s="152"/>
      <c r="DDI560" s="152"/>
      <c r="DDJ560" s="152"/>
      <c r="DDK560" s="152"/>
      <c r="DDL560" s="152"/>
      <c r="DDM560" s="152"/>
      <c r="DDN560" s="152"/>
      <c r="DDO560" s="152"/>
      <c r="DDP560" s="152"/>
      <c r="DDQ560" s="152"/>
      <c r="DDR560" s="152"/>
      <c r="DDS560" s="152"/>
      <c r="DDT560" s="152"/>
      <c r="DDU560" s="152"/>
      <c r="DDV560" s="152"/>
      <c r="DDW560" s="152"/>
      <c r="DDX560" s="152"/>
      <c r="DDY560" s="152"/>
      <c r="DDZ560" s="152"/>
      <c r="DEA560" s="152"/>
      <c r="DEB560" s="152"/>
      <c r="DEC560" s="152"/>
      <c r="DED560" s="152"/>
      <c r="DEE560" s="152"/>
      <c r="DEF560" s="152"/>
      <c r="DEG560" s="152"/>
      <c r="DEH560" s="152"/>
      <c r="DEI560" s="152"/>
      <c r="DEJ560" s="152"/>
      <c r="DEK560" s="152"/>
      <c r="DEL560" s="152"/>
      <c r="DEM560" s="152"/>
      <c r="DEN560" s="152"/>
      <c r="DEO560" s="152"/>
      <c r="DEP560" s="152"/>
      <c r="DEQ560" s="152"/>
      <c r="DER560" s="152"/>
      <c r="DES560" s="152"/>
      <c r="DET560" s="152"/>
      <c r="DEU560" s="152"/>
      <c r="DEV560" s="152"/>
      <c r="DEW560" s="152"/>
      <c r="DEX560" s="152"/>
      <c r="DEY560" s="152"/>
      <c r="DEZ560" s="152"/>
      <c r="DFA560" s="152"/>
      <c r="DFB560" s="152"/>
      <c r="DFC560" s="152"/>
      <c r="DFD560" s="152"/>
      <c r="DFE560" s="152"/>
      <c r="DFF560" s="152"/>
      <c r="DFG560" s="152"/>
      <c r="DFH560" s="152"/>
      <c r="DFI560" s="152"/>
      <c r="DFJ560" s="152"/>
      <c r="DFK560" s="152"/>
      <c r="DFL560" s="152"/>
      <c r="DFM560" s="152"/>
      <c r="DFN560" s="152"/>
      <c r="DFO560" s="152"/>
      <c r="DFP560" s="152"/>
      <c r="DFQ560" s="152"/>
      <c r="DFR560" s="152"/>
      <c r="DFS560" s="152"/>
      <c r="DFT560" s="152"/>
      <c r="DFU560" s="152"/>
      <c r="DFV560" s="152"/>
      <c r="DFW560" s="152"/>
      <c r="DFX560" s="152"/>
      <c r="DFY560" s="152"/>
      <c r="DFZ560" s="152"/>
      <c r="DGA560" s="152"/>
      <c r="DGB560" s="152"/>
      <c r="DGC560" s="152"/>
      <c r="DGD560" s="152"/>
      <c r="DGE560" s="152"/>
      <c r="DGF560" s="152"/>
      <c r="DGG560" s="152"/>
      <c r="DGH560" s="152"/>
      <c r="DGI560" s="152"/>
      <c r="DGJ560" s="152"/>
      <c r="DGK560" s="152"/>
      <c r="DGL560" s="152"/>
      <c r="DGM560" s="152"/>
      <c r="DGN560" s="152"/>
      <c r="DGO560" s="152"/>
      <c r="DGP560" s="152"/>
      <c r="DGQ560" s="152"/>
      <c r="DGR560" s="152"/>
      <c r="DGS560" s="152"/>
      <c r="DGT560" s="152"/>
      <c r="DGU560" s="152"/>
      <c r="DGV560" s="152"/>
      <c r="DGW560" s="152"/>
      <c r="DGX560" s="152"/>
      <c r="DGY560" s="152"/>
      <c r="DGZ560" s="152"/>
      <c r="DHA560" s="152"/>
      <c r="DHB560" s="152"/>
      <c r="DHC560" s="152"/>
      <c r="DHD560" s="152"/>
      <c r="DHE560" s="152"/>
      <c r="DHF560" s="152"/>
      <c r="DHG560" s="152"/>
      <c r="DHH560" s="152"/>
      <c r="DHI560" s="152"/>
      <c r="DHJ560" s="152"/>
      <c r="DHK560" s="152"/>
      <c r="DHL560" s="152"/>
      <c r="DHM560" s="152"/>
      <c r="DHN560" s="152"/>
      <c r="DHO560" s="152"/>
      <c r="DHP560" s="152"/>
      <c r="DHQ560" s="152"/>
      <c r="DHR560" s="152"/>
      <c r="DHS560" s="152"/>
      <c r="DHT560" s="152"/>
      <c r="DHU560" s="152"/>
      <c r="DHV560" s="152"/>
      <c r="DHW560" s="152"/>
      <c r="DHX560" s="152"/>
      <c r="DHY560" s="152"/>
      <c r="DHZ560" s="152"/>
      <c r="DIA560" s="152"/>
      <c r="DIB560" s="152"/>
      <c r="DIC560" s="152"/>
      <c r="DID560" s="152"/>
      <c r="DIE560" s="152"/>
      <c r="DIF560" s="152"/>
      <c r="DIG560" s="152"/>
      <c r="DIH560" s="152"/>
      <c r="DII560" s="152"/>
      <c r="DIJ560" s="152"/>
      <c r="DIK560" s="152"/>
      <c r="DIL560" s="152"/>
      <c r="DIM560" s="152"/>
      <c r="DIN560" s="152"/>
      <c r="DIO560" s="152"/>
      <c r="DIP560" s="152"/>
      <c r="DIQ560" s="152"/>
      <c r="DIR560" s="152"/>
      <c r="DIS560" s="152"/>
      <c r="DIT560" s="152"/>
      <c r="DIU560" s="152"/>
      <c r="DIV560" s="152"/>
      <c r="DIW560" s="152"/>
      <c r="DIX560" s="152"/>
      <c r="DIY560" s="152"/>
      <c r="DIZ560" s="152"/>
      <c r="DJA560" s="152"/>
      <c r="DJB560" s="152"/>
      <c r="DJC560" s="152"/>
      <c r="DJD560" s="152"/>
      <c r="DJE560" s="152"/>
      <c r="DJF560" s="152"/>
      <c r="DJG560" s="152"/>
      <c r="DJH560" s="152"/>
      <c r="DJI560" s="152"/>
      <c r="DJJ560" s="152"/>
      <c r="DJK560" s="152"/>
      <c r="DJL560" s="152"/>
      <c r="DJM560" s="152"/>
      <c r="DJN560" s="152"/>
      <c r="DJO560" s="152"/>
      <c r="DJP560" s="152"/>
      <c r="DJQ560" s="152"/>
      <c r="DJR560" s="152"/>
      <c r="DJS560" s="152"/>
      <c r="DJT560" s="152"/>
      <c r="DJU560" s="152"/>
      <c r="DJV560" s="152"/>
      <c r="DJW560" s="152"/>
      <c r="DJX560" s="152"/>
      <c r="DJY560" s="152"/>
      <c r="DJZ560" s="152"/>
      <c r="DKA560" s="152"/>
      <c r="DKB560" s="152"/>
      <c r="DKC560" s="152"/>
      <c r="DKD560" s="152"/>
      <c r="DKE560" s="152"/>
      <c r="DKF560" s="152"/>
      <c r="DKG560" s="152"/>
      <c r="DKH560" s="152"/>
      <c r="DKI560" s="152"/>
      <c r="DKJ560" s="152"/>
      <c r="DKK560" s="152"/>
      <c r="DKL560" s="152"/>
      <c r="DKM560" s="152"/>
      <c r="DKN560" s="152"/>
      <c r="DKO560" s="152"/>
      <c r="DKP560" s="152"/>
      <c r="DKQ560" s="152"/>
      <c r="DKR560" s="152"/>
      <c r="DKS560" s="152"/>
      <c r="DKT560" s="152"/>
      <c r="DKU560" s="152"/>
      <c r="DKV560" s="152"/>
      <c r="DKW560" s="152"/>
      <c r="DKX560" s="152"/>
      <c r="DKY560" s="152"/>
      <c r="DKZ560" s="152"/>
      <c r="DLA560" s="152"/>
      <c r="DLB560" s="152"/>
      <c r="DLC560" s="152"/>
      <c r="DLD560" s="152"/>
      <c r="DLE560" s="152"/>
      <c r="DLF560" s="152"/>
      <c r="DLG560" s="152"/>
      <c r="DLH560" s="152"/>
      <c r="DLI560" s="152"/>
      <c r="DLJ560" s="152"/>
      <c r="DLK560" s="152"/>
      <c r="DLL560" s="152"/>
      <c r="DLM560" s="152"/>
      <c r="DLN560" s="152"/>
      <c r="DLO560" s="152"/>
      <c r="DLP560" s="152"/>
      <c r="DLQ560" s="152"/>
      <c r="DLR560" s="152"/>
      <c r="DLS560" s="152"/>
      <c r="DLT560" s="152"/>
      <c r="DLU560" s="152"/>
      <c r="DLV560" s="152"/>
      <c r="DLW560" s="152"/>
      <c r="DLX560" s="152"/>
      <c r="DLY560" s="152"/>
      <c r="DLZ560" s="152"/>
      <c r="DMA560" s="152"/>
      <c r="DMB560" s="152"/>
      <c r="DMC560" s="152"/>
      <c r="DMD560" s="152"/>
      <c r="DME560" s="152"/>
      <c r="DMF560" s="152"/>
      <c r="DMG560" s="152"/>
      <c r="DMH560" s="152"/>
      <c r="DMI560" s="152"/>
      <c r="DMJ560" s="152"/>
      <c r="DMK560" s="152"/>
      <c r="DML560" s="152"/>
      <c r="DMM560" s="152"/>
      <c r="DMN560" s="152"/>
      <c r="DMO560" s="152"/>
      <c r="DMP560" s="152"/>
      <c r="DMQ560" s="152"/>
      <c r="DMR560" s="152"/>
      <c r="DMS560" s="152"/>
      <c r="DMT560" s="152"/>
      <c r="DMU560" s="152"/>
      <c r="DMV560" s="152"/>
      <c r="DMW560" s="152"/>
      <c r="DMX560" s="152"/>
      <c r="DMY560" s="152"/>
      <c r="DMZ560" s="152"/>
      <c r="DNA560" s="152"/>
      <c r="DNB560" s="152"/>
      <c r="DNC560" s="152"/>
      <c r="DND560" s="152"/>
      <c r="DNE560" s="152"/>
      <c r="DNF560" s="152"/>
      <c r="DNG560" s="152"/>
      <c r="DNH560" s="152"/>
      <c r="DNI560" s="152"/>
      <c r="DNJ560" s="152"/>
      <c r="DNK560" s="152"/>
      <c r="DNL560" s="152"/>
      <c r="DNM560" s="152"/>
      <c r="DNN560" s="152"/>
      <c r="DNO560" s="152"/>
      <c r="DNP560" s="152"/>
      <c r="DNQ560" s="152"/>
      <c r="DNR560" s="152"/>
      <c r="DNS560" s="152"/>
      <c r="DNT560" s="152"/>
      <c r="DNU560" s="152"/>
      <c r="DNV560" s="152"/>
      <c r="DNW560" s="152"/>
      <c r="DNX560" s="152"/>
      <c r="DNY560" s="152"/>
      <c r="DNZ560" s="152"/>
      <c r="DOA560" s="152"/>
      <c r="DOB560" s="152"/>
      <c r="DOC560" s="152"/>
      <c r="DOD560" s="152"/>
      <c r="DOE560" s="152"/>
      <c r="DOF560" s="152"/>
      <c r="DOG560" s="152"/>
      <c r="DOH560" s="152"/>
      <c r="DOI560" s="152"/>
      <c r="DOJ560" s="152"/>
      <c r="DOK560" s="152"/>
      <c r="DOL560" s="152"/>
      <c r="DOM560" s="152"/>
      <c r="DON560" s="152"/>
      <c r="DOO560" s="152"/>
      <c r="DOP560" s="152"/>
      <c r="DOQ560" s="152"/>
      <c r="DOR560" s="152"/>
      <c r="DOS560" s="152"/>
      <c r="DOT560" s="152"/>
      <c r="DOU560" s="152"/>
      <c r="DOV560" s="152"/>
      <c r="DOW560" s="152"/>
      <c r="DOX560" s="152"/>
      <c r="DOY560" s="152"/>
      <c r="DOZ560" s="152"/>
      <c r="DPA560" s="152"/>
      <c r="DPB560" s="152"/>
      <c r="DPC560" s="152"/>
      <c r="DPD560" s="152"/>
      <c r="DPE560" s="152"/>
      <c r="DPF560" s="152"/>
      <c r="DPG560" s="152"/>
      <c r="DPH560" s="152"/>
      <c r="DPI560" s="152"/>
      <c r="DPJ560" s="152"/>
      <c r="DPK560" s="152"/>
      <c r="DPL560" s="152"/>
      <c r="DPM560" s="152"/>
      <c r="DPN560" s="152"/>
      <c r="DPO560" s="152"/>
      <c r="DPP560" s="152"/>
      <c r="DPQ560" s="152"/>
      <c r="DPR560" s="152"/>
      <c r="DPS560" s="152"/>
      <c r="DPT560" s="152"/>
      <c r="DPU560" s="152"/>
      <c r="DPV560" s="152"/>
      <c r="DPW560" s="152"/>
      <c r="DPX560" s="152"/>
      <c r="DPY560" s="152"/>
      <c r="DPZ560" s="152"/>
      <c r="DQA560" s="152"/>
      <c r="DQB560" s="152"/>
      <c r="DQC560" s="152"/>
      <c r="DQD560" s="152"/>
      <c r="DQE560" s="152"/>
      <c r="DQF560" s="152"/>
      <c r="DQG560" s="152"/>
      <c r="DQH560" s="152"/>
      <c r="DQI560" s="152"/>
      <c r="DQJ560" s="152"/>
      <c r="DQK560" s="152"/>
      <c r="DQL560" s="152"/>
      <c r="DQM560" s="152"/>
      <c r="DQN560" s="152"/>
      <c r="DQO560" s="152"/>
      <c r="DQP560" s="152"/>
      <c r="DQQ560" s="152"/>
      <c r="DQR560" s="152"/>
      <c r="DQS560" s="152"/>
      <c r="DQT560" s="152"/>
      <c r="DQU560" s="152"/>
      <c r="DQV560" s="152"/>
      <c r="DQW560" s="152"/>
      <c r="DQX560" s="152"/>
      <c r="DQY560" s="152"/>
      <c r="DQZ560" s="152"/>
      <c r="DRA560" s="152"/>
      <c r="DRB560" s="152"/>
      <c r="DRC560" s="152"/>
      <c r="DRD560" s="152"/>
      <c r="DRE560" s="152"/>
      <c r="DRF560" s="152"/>
      <c r="DRG560" s="152"/>
      <c r="DRH560" s="152"/>
      <c r="DRI560" s="152"/>
      <c r="DRJ560" s="152"/>
      <c r="DRK560" s="152"/>
      <c r="DRL560" s="152"/>
      <c r="DRM560" s="152"/>
      <c r="DRN560" s="152"/>
      <c r="DRO560" s="152"/>
      <c r="DRP560" s="152"/>
      <c r="DRQ560" s="152"/>
      <c r="DRR560" s="152"/>
      <c r="DRS560" s="152"/>
      <c r="DRT560" s="152"/>
      <c r="DRU560" s="152"/>
      <c r="DRV560" s="152"/>
      <c r="DRW560" s="152"/>
      <c r="DRX560" s="152"/>
      <c r="DRY560" s="152"/>
      <c r="DRZ560" s="152"/>
      <c r="DSA560" s="152"/>
      <c r="DSB560" s="152"/>
      <c r="DSC560" s="152"/>
      <c r="DSD560" s="152"/>
      <c r="DSE560" s="152"/>
      <c r="DSF560" s="152"/>
      <c r="DSG560" s="152"/>
      <c r="DSH560" s="152"/>
      <c r="DSI560" s="152"/>
      <c r="DSJ560" s="152"/>
      <c r="DSK560" s="152"/>
      <c r="DSL560" s="152"/>
      <c r="DSM560" s="152"/>
      <c r="DSN560" s="152"/>
      <c r="DSO560" s="152"/>
      <c r="DSP560" s="152"/>
      <c r="DSQ560" s="152"/>
      <c r="DSR560" s="152"/>
      <c r="DSS560" s="152"/>
      <c r="DST560" s="152"/>
      <c r="DSU560" s="152"/>
      <c r="DSV560" s="152"/>
      <c r="DSW560" s="152"/>
      <c r="DSX560" s="152"/>
      <c r="DSY560" s="152"/>
      <c r="DSZ560" s="152"/>
      <c r="DTA560" s="152"/>
      <c r="DTB560" s="152"/>
      <c r="DTC560" s="152"/>
      <c r="DTD560" s="152"/>
      <c r="DTE560" s="152"/>
      <c r="DTF560" s="152"/>
      <c r="DTG560" s="152"/>
      <c r="DTH560" s="152"/>
      <c r="DTI560" s="152"/>
      <c r="DTJ560" s="152"/>
      <c r="DTK560" s="152"/>
      <c r="DTL560" s="152"/>
      <c r="DTM560" s="152"/>
      <c r="DTN560" s="152"/>
      <c r="DTO560" s="152"/>
      <c r="DTP560" s="152"/>
      <c r="DTQ560" s="152"/>
      <c r="DTR560" s="152"/>
      <c r="DTS560" s="152"/>
      <c r="DTT560" s="152"/>
      <c r="DTU560" s="152"/>
      <c r="DTV560" s="152"/>
      <c r="DTW560" s="152"/>
      <c r="DTX560" s="152"/>
      <c r="DTY560" s="152"/>
      <c r="DTZ560" s="152"/>
      <c r="DUA560" s="152"/>
      <c r="DUB560" s="152"/>
      <c r="DUC560" s="152"/>
      <c r="DUD560" s="152"/>
      <c r="DUE560" s="152"/>
      <c r="DUF560" s="152"/>
      <c r="DUG560" s="152"/>
      <c r="DUH560" s="152"/>
      <c r="DUI560" s="152"/>
      <c r="DUJ560" s="152"/>
      <c r="DUK560" s="152"/>
      <c r="DUL560" s="152"/>
      <c r="DUM560" s="152"/>
      <c r="DUN560" s="152"/>
      <c r="DUO560" s="152"/>
      <c r="DUP560" s="152"/>
      <c r="DUQ560" s="152"/>
      <c r="DUR560" s="152"/>
      <c r="DUS560" s="152"/>
      <c r="DUT560" s="152"/>
      <c r="DUU560" s="152"/>
      <c r="DUV560" s="152"/>
      <c r="DUW560" s="152"/>
      <c r="DUX560" s="152"/>
      <c r="DUY560" s="152"/>
      <c r="DUZ560" s="152"/>
      <c r="DVA560" s="152"/>
      <c r="DVB560" s="152"/>
      <c r="DVC560" s="152"/>
      <c r="DVD560" s="152"/>
      <c r="DVE560" s="152"/>
      <c r="DVF560" s="152"/>
      <c r="DVG560" s="152"/>
      <c r="DVH560" s="152"/>
      <c r="DVI560" s="152"/>
      <c r="DVJ560" s="152"/>
      <c r="DVK560" s="152"/>
      <c r="DVL560" s="152"/>
      <c r="DVM560" s="152"/>
      <c r="DVN560" s="152"/>
      <c r="DVO560" s="152"/>
      <c r="DVP560" s="152"/>
      <c r="DVQ560" s="152"/>
      <c r="DVR560" s="152"/>
      <c r="DVS560" s="152"/>
      <c r="DVT560" s="152"/>
      <c r="DVU560" s="152"/>
      <c r="DVV560" s="152"/>
      <c r="DVW560" s="152"/>
      <c r="DVX560" s="152"/>
      <c r="DVY560" s="152"/>
      <c r="DVZ560" s="152"/>
      <c r="DWA560" s="152"/>
      <c r="DWB560" s="152"/>
      <c r="DWC560" s="152"/>
      <c r="DWD560" s="152"/>
      <c r="DWE560" s="152"/>
      <c r="DWF560" s="152"/>
      <c r="DWG560" s="152"/>
      <c r="DWH560" s="152"/>
      <c r="DWI560" s="152"/>
      <c r="DWJ560" s="152"/>
      <c r="DWK560" s="152"/>
      <c r="DWL560" s="152"/>
      <c r="DWM560" s="152"/>
      <c r="DWN560" s="152"/>
      <c r="DWO560" s="152"/>
      <c r="DWP560" s="152"/>
      <c r="DWQ560" s="152"/>
      <c r="DWR560" s="152"/>
      <c r="DWS560" s="152"/>
      <c r="DWT560" s="152"/>
      <c r="DWU560" s="152"/>
      <c r="DWV560" s="152"/>
      <c r="DWW560" s="152"/>
      <c r="DWX560" s="152"/>
      <c r="DWY560" s="152"/>
      <c r="DWZ560" s="152"/>
      <c r="DXA560" s="152"/>
      <c r="DXB560" s="152"/>
      <c r="DXC560" s="152"/>
      <c r="DXD560" s="152"/>
      <c r="DXE560" s="152"/>
      <c r="DXF560" s="152"/>
      <c r="DXG560" s="152"/>
      <c r="DXH560" s="152"/>
      <c r="DXI560" s="152"/>
      <c r="DXJ560" s="152"/>
      <c r="DXK560" s="152"/>
      <c r="DXL560" s="152"/>
      <c r="DXM560" s="152"/>
      <c r="DXN560" s="152"/>
      <c r="DXO560" s="152"/>
      <c r="DXP560" s="152"/>
      <c r="DXQ560" s="152"/>
      <c r="DXR560" s="152"/>
      <c r="DXS560" s="152"/>
      <c r="DXT560" s="152"/>
      <c r="DXU560" s="152"/>
      <c r="DXV560" s="152"/>
      <c r="DXW560" s="152"/>
      <c r="DXX560" s="152"/>
      <c r="DXY560" s="152"/>
      <c r="DXZ560" s="152"/>
      <c r="DYA560" s="152"/>
      <c r="DYB560" s="152"/>
      <c r="DYC560" s="152"/>
      <c r="DYD560" s="152"/>
      <c r="DYE560" s="152"/>
      <c r="DYF560" s="152"/>
      <c r="DYG560" s="152"/>
      <c r="DYH560" s="152"/>
      <c r="DYI560" s="152"/>
      <c r="DYJ560" s="152"/>
      <c r="DYK560" s="152"/>
      <c r="DYL560" s="152"/>
      <c r="DYM560" s="152"/>
      <c r="DYN560" s="152"/>
      <c r="DYO560" s="152"/>
      <c r="DYP560" s="152"/>
      <c r="DYQ560" s="152"/>
      <c r="DYR560" s="152"/>
      <c r="DYS560" s="152"/>
      <c r="DYT560" s="152"/>
      <c r="DYU560" s="152"/>
      <c r="DYV560" s="152"/>
      <c r="DYW560" s="152"/>
      <c r="DYX560" s="152"/>
      <c r="DYY560" s="152"/>
      <c r="DYZ560" s="152"/>
      <c r="DZA560" s="152"/>
      <c r="DZB560" s="152"/>
      <c r="DZC560" s="152"/>
      <c r="DZD560" s="152"/>
      <c r="DZE560" s="152"/>
      <c r="DZF560" s="152"/>
      <c r="DZG560" s="152"/>
      <c r="DZH560" s="152"/>
      <c r="DZI560" s="152"/>
      <c r="DZJ560" s="152"/>
      <c r="DZK560" s="152"/>
      <c r="DZL560" s="152"/>
      <c r="DZM560" s="152"/>
      <c r="DZN560" s="152"/>
      <c r="DZO560" s="152"/>
      <c r="DZP560" s="152"/>
      <c r="DZQ560" s="152"/>
      <c r="DZR560" s="152"/>
      <c r="DZS560" s="152"/>
      <c r="DZT560" s="152"/>
      <c r="DZU560" s="152"/>
      <c r="DZV560" s="152"/>
      <c r="DZW560" s="152"/>
      <c r="DZX560" s="152"/>
      <c r="DZY560" s="152"/>
      <c r="DZZ560" s="152"/>
      <c r="EAA560" s="152"/>
      <c r="EAB560" s="152"/>
      <c r="EAC560" s="152"/>
      <c r="EAD560" s="152"/>
      <c r="EAE560" s="152"/>
      <c r="EAF560" s="152"/>
      <c r="EAG560" s="152"/>
      <c r="EAH560" s="152"/>
      <c r="EAI560" s="152"/>
      <c r="EAJ560" s="152"/>
      <c r="EAK560" s="152"/>
      <c r="EAL560" s="152"/>
      <c r="EAM560" s="152"/>
      <c r="EAN560" s="152"/>
      <c r="EAO560" s="152"/>
      <c r="EAP560" s="152"/>
      <c r="EAQ560" s="152"/>
      <c r="EAR560" s="152"/>
      <c r="EAS560" s="152"/>
      <c r="EAT560" s="152"/>
      <c r="EAU560" s="152"/>
      <c r="EAV560" s="152"/>
      <c r="EAW560" s="152"/>
      <c r="EAX560" s="152"/>
      <c r="EAY560" s="152"/>
      <c r="EAZ560" s="152"/>
      <c r="EBA560" s="152"/>
      <c r="EBB560" s="152"/>
      <c r="EBC560" s="152"/>
      <c r="EBD560" s="152"/>
      <c r="EBE560" s="152"/>
      <c r="EBF560" s="152"/>
      <c r="EBG560" s="152"/>
      <c r="EBH560" s="152"/>
      <c r="EBI560" s="152"/>
      <c r="EBJ560" s="152"/>
      <c r="EBK560" s="152"/>
      <c r="EBL560" s="152"/>
      <c r="EBM560" s="152"/>
      <c r="EBN560" s="152"/>
      <c r="EBO560" s="152"/>
      <c r="EBP560" s="152"/>
      <c r="EBQ560" s="152"/>
      <c r="EBR560" s="152"/>
      <c r="EBS560" s="152"/>
      <c r="EBT560" s="152"/>
      <c r="EBU560" s="152"/>
      <c r="EBV560" s="152"/>
      <c r="EBW560" s="152"/>
      <c r="EBX560" s="152"/>
      <c r="EBY560" s="152"/>
      <c r="EBZ560" s="152"/>
      <c r="ECA560" s="152"/>
      <c r="ECB560" s="152"/>
      <c r="ECC560" s="152"/>
      <c r="ECD560" s="152"/>
      <c r="ECE560" s="152"/>
      <c r="ECF560" s="152"/>
      <c r="ECG560" s="152"/>
      <c r="ECH560" s="152"/>
      <c r="ECI560" s="152"/>
      <c r="ECJ560" s="152"/>
      <c r="ECK560" s="152"/>
      <c r="ECL560" s="152"/>
      <c r="ECM560" s="152"/>
      <c r="ECN560" s="152"/>
      <c r="ECO560" s="152"/>
      <c r="ECP560" s="152"/>
      <c r="ECQ560" s="152"/>
      <c r="ECR560" s="152"/>
      <c r="ECS560" s="152"/>
      <c r="ECT560" s="152"/>
      <c r="ECU560" s="152"/>
      <c r="ECV560" s="152"/>
      <c r="ECW560" s="152"/>
      <c r="ECX560" s="152"/>
      <c r="ECY560" s="152"/>
      <c r="ECZ560" s="152"/>
      <c r="EDA560" s="152"/>
      <c r="EDB560" s="152"/>
      <c r="EDC560" s="152"/>
      <c r="EDD560" s="152"/>
      <c r="EDE560" s="152"/>
      <c r="EDF560" s="152"/>
      <c r="EDG560" s="152"/>
      <c r="EDH560" s="152"/>
      <c r="EDI560" s="152"/>
      <c r="EDJ560" s="152"/>
      <c r="EDK560" s="152"/>
      <c r="EDL560" s="152"/>
      <c r="EDM560" s="152"/>
      <c r="EDN560" s="152"/>
      <c r="EDO560" s="152"/>
      <c r="EDP560" s="152"/>
      <c r="EDQ560" s="152"/>
      <c r="EDR560" s="152"/>
      <c r="EDS560" s="152"/>
      <c r="EDT560" s="152"/>
      <c r="EDU560" s="152"/>
      <c r="EDV560" s="152"/>
      <c r="EDW560" s="152"/>
      <c r="EDX560" s="152"/>
      <c r="EDY560" s="152"/>
      <c r="EDZ560" s="152"/>
      <c r="EEA560" s="152"/>
      <c r="EEB560" s="152"/>
      <c r="EEC560" s="152"/>
      <c r="EED560" s="152"/>
      <c r="EEE560" s="152"/>
      <c r="EEF560" s="152"/>
      <c r="EEG560" s="152"/>
      <c r="EEH560" s="152"/>
      <c r="EEI560" s="152"/>
      <c r="EEJ560" s="152"/>
      <c r="EEK560" s="152"/>
      <c r="EEL560" s="152"/>
      <c r="EEM560" s="152"/>
      <c r="EEN560" s="152"/>
      <c r="EEO560" s="152"/>
      <c r="EEP560" s="152"/>
      <c r="EEQ560" s="152"/>
      <c r="EER560" s="152"/>
      <c r="EES560" s="152"/>
      <c r="EET560" s="152"/>
      <c r="EEU560" s="152"/>
      <c r="EEV560" s="152"/>
      <c r="EEW560" s="152"/>
      <c r="EEX560" s="152"/>
      <c r="EEY560" s="152"/>
      <c r="EEZ560" s="152"/>
      <c r="EFA560" s="152"/>
      <c r="EFB560" s="152"/>
      <c r="EFC560" s="152"/>
      <c r="EFD560" s="152"/>
      <c r="EFE560" s="152"/>
      <c r="EFF560" s="152"/>
      <c r="EFG560" s="152"/>
      <c r="EFH560" s="152"/>
      <c r="EFI560" s="152"/>
      <c r="EFJ560" s="152"/>
      <c r="EFK560" s="152"/>
      <c r="EFL560" s="152"/>
      <c r="EFM560" s="152"/>
      <c r="EFN560" s="152"/>
      <c r="EFO560" s="152"/>
      <c r="EFP560" s="152"/>
      <c r="EFQ560" s="152"/>
      <c r="EFR560" s="152"/>
      <c r="EFS560" s="152"/>
      <c r="EFT560" s="152"/>
      <c r="EFU560" s="152"/>
      <c r="EFV560" s="152"/>
      <c r="EFW560" s="152"/>
      <c r="EFX560" s="152"/>
      <c r="EFY560" s="152"/>
      <c r="EFZ560" s="152"/>
      <c r="EGA560" s="152"/>
      <c r="EGB560" s="152"/>
      <c r="EGC560" s="152"/>
      <c r="EGD560" s="152"/>
      <c r="EGE560" s="152"/>
      <c r="EGF560" s="152"/>
      <c r="EGG560" s="152"/>
      <c r="EGH560" s="152"/>
      <c r="EGI560" s="152"/>
      <c r="EGJ560" s="152"/>
      <c r="EGK560" s="152"/>
      <c r="EGL560" s="152"/>
      <c r="EGM560" s="152"/>
      <c r="EGN560" s="152"/>
      <c r="EGO560" s="152"/>
      <c r="EGP560" s="152"/>
      <c r="EGQ560" s="152"/>
      <c r="EGR560" s="152"/>
      <c r="EGS560" s="152"/>
      <c r="EGT560" s="152"/>
      <c r="EGU560" s="152"/>
      <c r="EGV560" s="152"/>
      <c r="EGW560" s="152"/>
      <c r="EGX560" s="152"/>
      <c r="EGY560" s="152"/>
      <c r="EGZ560" s="152"/>
      <c r="EHA560" s="152"/>
      <c r="EHB560" s="152"/>
      <c r="EHC560" s="152"/>
      <c r="EHD560" s="152"/>
      <c r="EHE560" s="152"/>
      <c r="EHF560" s="152"/>
      <c r="EHG560" s="152"/>
      <c r="EHH560" s="152"/>
      <c r="EHI560" s="152"/>
      <c r="EHJ560" s="152"/>
      <c r="EHK560" s="152"/>
      <c r="EHL560" s="152"/>
      <c r="EHM560" s="152"/>
      <c r="EHN560" s="152"/>
      <c r="EHO560" s="152"/>
      <c r="EHP560" s="152"/>
      <c r="EHQ560" s="152"/>
      <c r="EHR560" s="152"/>
      <c r="EHS560" s="152"/>
      <c r="EHT560" s="152"/>
      <c r="EHU560" s="152"/>
      <c r="EHV560" s="152"/>
      <c r="EHW560" s="152"/>
      <c r="EHX560" s="152"/>
      <c r="EHY560" s="152"/>
      <c r="EHZ560" s="152"/>
      <c r="EIA560" s="152"/>
      <c r="EIB560" s="152"/>
      <c r="EIC560" s="152"/>
      <c r="EID560" s="152"/>
      <c r="EIE560" s="152"/>
      <c r="EIF560" s="152"/>
      <c r="EIG560" s="152"/>
      <c r="EIH560" s="152"/>
      <c r="EII560" s="152"/>
      <c r="EIJ560" s="152"/>
      <c r="EIK560" s="152"/>
      <c r="EIL560" s="152"/>
      <c r="EIM560" s="152"/>
      <c r="EIN560" s="152"/>
      <c r="EIO560" s="152"/>
      <c r="EIP560" s="152"/>
      <c r="EIQ560" s="152"/>
      <c r="EIR560" s="152"/>
      <c r="EIS560" s="152"/>
      <c r="EIT560" s="152"/>
      <c r="EIU560" s="152"/>
      <c r="EIV560" s="152"/>
      <c r="EIW560" s="152"/>
      <c r="EIX560" s="152"/>
      <c r="EIY560" s="152"/>
      <c r="EIZ560" s="152"/>
      <c r="EJA560" s="152"/>
      <c r="EJB560" s="152"/>
      <c r="EJC560" s="152"/>
      <c r="EJD560" s="152"/>
      <c r="EJE560" s="152"/>
      <c r="EJF560" s="152"/>
      <c r="EJG560" s="152"/>
      <c r="EJH560" s="152"/>
      <c r="EJI560" s="152"/>
      <c r="EJJ560" s="152"/>
      <c r="EJK560" s="152"/>
      <c r="EJL560" s="152"/>
      <c r="EJM560" s="152"/>
      <c r="EJN560" s="152"/>
      <c r="EJO560" s="152"/>
      <c r="EJP560" s="152"/>
      <c r="EJQ560" s="152"/>
      <c r="EJR560" s="152"/>
      <c r="EJS560" s="152"/>
      <c r="EJT560" s="152"/>
      <c r="EJU560" s="152"/>
      <c r="EJV560" s="152"/>
      <c r="EJW560" s="152"/>
      <c r="EJX560" s="152"/>
      <c r="EJY560" s="152"/>
      <c r="EJZ560" s="152"/>
      <c r="EKA560" s="152"/>
      <c r="EKB560" s="152"/>
      <c r="EKC560" s="152"/>
      <c r="EKD560" s="152"/>
      <c r="EKE560" s="152"/>
      <c r="EKF560" s="152"/>
      <c r="EKG560" s="152"/>
      <c r="EKH560" s="152"/>
      <c r="EKI560" s="152"/>
      <c r="EKJ560" s="152"/>
      <c r="EKK560" s="152"/>
      <c r="EKL560" s="152"/>
      <c r="EKM560" s="152"/>
      <c r="EKN560" s="152"/>
      <c r="EKO560" s="152"/>
      <c r="EKP560" s="152"/>
      <c r="EKQ560" s="152"/>
      <c r="EKR560" s="152"/>
      <c r="EKS560" s="152"/>
      <c r="EKT560" s="152"/>
      <c r="EKU560" s="152"/>
      <c r="EKV560" s="152"/>
      <c r="EKW560" s="152"/>
      <c r="EKX560" s="152"/>
      <c r="EKY560" s="152"/>
      <c r="EKZ560" s="152"/>
      <c r="ELA560" s="152"/>
      <c r="ELB560" s="152"/>
      <c r="ELC560" s="152"/>
      <c r="ELD560" s="152"/>
      <c r="ELE560" s="152"/>
      <c r="ELF560" s="152"/>
      <c r="ELG560" s="152"/>
      <c r="ELH560" s="152"/>
      <c r="ELI560" s="152"/>
      <c r="ELJ560" s="152"/>
      <c r="ELK560" s="152"/>
      <c r="ELL560" s="152"/>
      <c r="ELM560" s="152"/>
      <c r="ELN560" s="152"/>
      <c r="ELO560" s="152"/>
      <c r="ELP560" s="152"/>
      <c r="ELQ560" s="152"/>
      <c r="ELR560" s="152"/>
      <c r="ELS560" s="152"/>
      <c r="ELT560" s="152"/>
      <c r="ELU560" s="152"/>
      <c r="ELV560" s="152"/>
      <c r="ELW560" s="152"/>
      <c r="ELX560" s="152"/>
      <c r="ELY560" s="152"/>
      <c r="ELZ560" s="152"/>
      <c r="EMA560" s="152"/>
      <c r="EMB560" s="152"/>
      <c r="EMC560" s="152"/>
      <c r="EMD560" s="152"/>
      <c r="EME560" s="152"/>
      <c r="EMF560" s="152"/>
      <c r="EMG560" s="152"/>
      <c r="EMH560" s="152"/>
      <c r="EMI560" s="152"/>
      <c r="EMJ560" s="152"/>
      <c r="EMK560" s="152"/>
      <c r="EML560" s="152"/>
      <c r="EMM560" s="152"/>
      <c r="EMN560" s="152"/>
      <c r="EMO560" s="152"/>
      <c r="EMP560" s="152"/>
      <c r="EMQ560" s="152"/>
      <c r="EMR560" s="152"/>
      <c r="EMS560" s="152"/>
      <c r="EMT560" s="152"/>
      <c r="EMU560" s="152"/>
      <c r="EMV560" s="152"/>
      <c r="EMW560" s="152"/>
      <c r="EMX560" s="152"/>
      <c r="EMY560" s="152"/>
      <c r="EMZ560" s="152"/>
      <c r="ENA560" s="152"/>
      <c r="ENB560" s="152"/>
      <c r="ENC560" s="152"/>
      <c r="END560" s="152"/>
      <c r="ENE560" s="152"/>
      <c r="ENF560" s="152"/>
      <c r="ENG560" s="152"/>
      <c r="ENH560" s="152"/>
      <c r="ENI560" s="152"/>
      <c r="ENJ560" s="152"/>
      <c r="ENK560" s="152"/>
      <c r="ENL560" s="152"/>
      <c r="ENM560" s="152"/>
      <c r="ENN560" s="152"/>
      <c r="ENO560" s="152"/>
      <c r="ENP560" s="152"/>
      <c r="ENQ560" s="152"/>
      <c r="ENR560" s="152"/>
      <c r="ENS560" s="152"/>
      <c r="ENT560" s="152"/>
      <c r="ENU560" s="152"/>
      <c r="ENV560" s="152"/>
      <c r="ENW560" s="152"/>
      <c r="ENX560" s="152"/>
      <c r="ENY560" s="152"/>
      <c r="ENZ560" s="152"/>
      <c r="EOA560" s="152"/>
      <c r="EOB560" s="152"/>
      <c r="EOC560" s="152"/>
      <c r="EOD560" s="152"/>
      <c r="EOE560" s="152"/>
      <c r="EOF560" s="152"/>
      <c r="EOG560" s="152"/>
      <c r="EOH560" s="152"/>
      <c r="EOI560" s="152"/>
      <c r="EOJ560" s="152"/>
      <c r="EOK560" s="152"/>
      <c r="EOL560" s="152"/>
      <c r="EOM560" s="152"/>
      <c r="EON560" s="152"/>
      <c r="EOO560" s="152"/>
      <c r="EOP560" s="152"/>
      <c r="EOQ560" s="152"/>
      <c r="EOR560" s="152"/>
      <c r="EOS560" s="152"/>
      <c r="EOT560" s="152"/>
      <c r="EOU560" s="152"/>
      <c r="EOV560" s="152"/>
      <c r="EOW560" s="152"/>
      <c r="EOX560" s="152"/>
      <c r="EOY560" s="152"/>
      <c r="EOZ560" s="152"/>
      <c r="EPA560" s="152"/>
      <c r="EPB560" s="152"/>
      <c r="EPC560" s="152"/>
      <c r="EPD560" s="152"/>
      <c r="EPE560" s="152"/>
      <c r="EPF560" s="152"/>
      <c r="EPG560" s="152"/>
      <c r="EPH560" s="152"/>
      <c r="EPI560" s="152"/>
      <c r="EPJ560" s="152"/>
      <c r="EPK560" s="152"/>
      <c r="EPL560" s="152"/>
      <c r="EPM560" s="152"/>
      <c r="EPN560" s="152"/>
      <c r="EPO560" s="152"/>
      <c r="EPP560" s="152"/>
      <c r="EPQ560" s="152"/>
      <c r="EPR560" s="152"/>
      <c r="EPS560" s="152"/>
      <c r="EPT560" s="152"/>
      <c r="EPU560" s="152"/>
      <c r="EPV560" s="152"/>
      <c r="EPW560" s="152"/>
      <c r="EPX560" s="152"/>
      <c r="EPY560" s="152"/>
      <c r="EPZ560" s="152"/>
      <c r="EQA560" s="152"/>
      <c r="EQB560" s="152"/>
      <c r="EQC560" s="152"/>
      <c r="EQD560" s="152"/>
      <c r="EQE560" s="152"/>
      <c r="EQF560" s="152"/>
      <c r="EQG560" s="152"/>
      <c r="EQH560" s="152"/>
      <c r="EQI560" s="152"/>
      <c r="EQJ560" s="152"/>
      <c r="EQK560" s="152"/>
      <c r="EQL560" s="152"/>
      <c r="EQM560" s="152"/>
      <c r="EQN560" s="152"/>
      <c r="EQO560" s="152"/>
      <c r="EQP560" s="152"/>
      <c r="EQQ560" s="152"/>
      <c r="EQR560" s="152"/>
      <c r="EQS560" s="152"/>
      <c r="EQT560" s="152"/>
      <c r="EQU560" s="152"/>
      <c r="EQV560" s="152"/>
      <c r="EQW560" s="152"/>
      <c r="EQX560" s="152"/>
      <c r="EQY560" s="152"/>
      <c r="EQZ560" s="152"/>
      <c r="ERA560" s="152"/>
      <c r="ERB560" s="152"/>
      <c r="ERC560" s="152"/>
      <c r="ERD560" s="152"/>
      <c r="ERE560" s="152"/>
      <c r="ERF560" s="152"/>
      <c r="ERG560" s="152"/>
      <c r="ERH560" s="152"/>
      <c r="ERI560" s="152"/>
      <c r="ERJ560" s="152"/>
      <c r="ERK560" s="152"/>
      <c r="ERL560" s="152"/>
      <c r="ERM560" s="152"/>
      <c r="ERN560" s="152"/>
      <c r="ERO560" s="152"/>
      <c r="ERP560" s="152"/>
      <c r="ERQ560" s="152"/>
      <c r="ERR560" s="152"/>
      <c r="ERS560" s="152"/>
      <c r="ERT560" s="152"/>
      <c r="ERU560" s="152"/>
      <c r="ERV560" s="152"/>
      <c r="ERW560" s="152"/>
      <c r="ERX560" s="152"/>
      <c r="ERY560" s="152"/>
      <c r="ERZ560" s="152"/>
      <c r="ESA560" s="152"/>
      <c r="ESB560" s="152"/>
      <c r="ESC560" s="152"/>
      <c r="ESD560" s="152"/>
      <c r="ESE560" s="152"/>
      <c r="ESF560" s="152"/>
      <c r="ESG560" s="152"/>
      <c r="ESH560" s="152"/>
      <c r="ESI560" s="152"/>
      <c r="ESJ560" s="152"/>
      <c r="ESK560" s="152"/>
      <c r="ESL560" s="152"/>
      <c r="ESM560" s="152"/>
      <c r="ESN560" s="152"/>
      <c r="ESO560" s="152"/>
      <c r="ESP560" s="152"/>
      <c r="ESQ560" s="152"/>
      <c r="ESR560" s="152"/>
      <c r="ESS560" s="152"/>
      <c r="EST560" s="152"/>
      <c r="ESU560" s="152"/>
      <c r="ESV560" s="152"/>
      <c r="ESW560" s="152"/>
      <c r="ESX560" s="152"/>
      <c r="ESY560" s="152"/>
      <c r="ESZ560" s="152"/>
      <c r="ETA560" s="152"/>
      <c r="ETB560" s="152"/>
      <c r="ETC560" s="152"/>
      <c r="ETD560" s="152"/>
      <c r="ETE560" s="152"/>
      <c r="ETF560" s="152"/>
      <c r="ETG560" s="152"/>
      <c r="ETH560" s="152"/>
      <c r="ETI560" s="152"/>
      <c r="ETJ560" s="152"/>
      <c r="ETK560" s="152"/>
      <c r="ETL560" s="152"/>
      <c r="ETM560" s="152"/>
      <c r="ETN560" s="152"/>
      <c r="ETO560" s="152"/>
      <c r="ETP560" s="152"/>
      <c r="ETQ560" s="152"/>
      <c r="ETR560" s="152"/>
      <c r="ETS560" s="152"/>
      <c r="ETT560" s="152"/>
      <c r="ETU560" s="152"/>
      <c r="ETV560" s="152"/>
      <c r="ETW560" s="152"/>
      <c r="ETX560" s="152"/>
      <c r="ETY560" s="152"/>
      <c r="ETZ560" s="152"/>
      <c r="EUA560" s="152"/>
      <c r="EUB560" s="152"/>
      <c r="EUC560" s="152"/>
      <c r="EUD560" s="152"/>
      <c r="EUE560" s="152"/>
      <c r="EUF560" s="152"/>
      <c r="EUG560" s="152"/>
      <c r="EUH560" s="152"/>
      <c r="EUI560" s="152"/>
      <c r="EUJ560" s="152"/>
      <c r="EUK560" s="152"/>
      <c r="EUL560" s="152"/>
      <c r="EUM560" s="152"/>
      <c r="EUN560" s="152"/>
      <c r="EUO560" s="152"/>
      <c r="EUP560" s="152"/>
      <c r="EUQ560" s="152"/>
      <c r="EUR560" s="152"/>
      <c r="EUS560" s="152"/>
      <c r="EUT560" s="152"/>
      <c r="EUU560" s="152"/>
      <c r="EUV560" s="152"/>
      <c r="EUW560" s="152"/>
      <c r="EUX560" s="152"/>
      <c r="EUY560" s="152"/>
      <c r="EUZ560" s="152"/>
      <c r="EVA560" s="152"/>
      <c r="EVB560" s="152"/>
      <c r="EVC560" s="152"/>
      <c r="EVD560" s="152"/>
      <c r="EVE560" s="152"/>
      <c r="EVF560" s="152"/>
      <c r="EVG560" s="152"/>
      <c r="EVH560" s="152"/>
      <c r="EVI560" s="152"/>
      <c r="EVJ560" s="152"/>
      <c r="EVK560" s="152"/>
      <c r="EVL560" s="152"/>
      <c r="EVM560" s="152"/>
      <c r="EVN560" s="152"/>
      <c r="EVO560" s="152"/>
      <c r="EVP560" s="152"/>
      <c r="EVQ560" s="152"/>
      <c r="EVR560" s="152"/>
      <c r="EVS560" s="152"/>
      <c r="EVT560" s="152"/>
      <c r="EVU560" s="152"/>
      <c r="EVV560" s="152"/>
      <c r="EVW560" s="152"/>
      <c r="EVX560" s="152"/>
      <c r="EVY560" s="152"/>
      <c r="EVZ560" s="152"/>
      <c r="EWA560" s="152"/>
      <c r="EWB560" s="152"/>
      <c r="EWC560" s="152"/>
      <c r="EWD560" s="152"/>
      <c r="EWE560" s="152"/>
      <c r="EWF560" s="152"/>
      <c r="EWG560" s="152"/>
      <c r="EWH560" s="152"/>
      <c r="EWI560" s="152"/>
      <c r="EWJ560" s="152"/>
      <c r="EWK560" s="152"/>
      <c r="EWL560" s="152"/>
      <c r="EWM560" s="152"/>
      <c r="EWN560" s="152"/>
      <c r="EWO560" s="152"/>
      <c r="EWP560" s="152"/>
      <c r="EWQ560" s="152"/>
      <c r="EWR560" s="152"/>
      <c r="EWS560" s="152"/>
      <c r="EWT560" s="152"/>
      <c r="EWU560" s="152"/>
      <c r="EWV560" s="152"/>
      <c r="EWW560" s="152"/>
      <c r="EWX560" s="152"/>
      <c r="EWY560" s="152"/>
      <c r="EWZ560" s="152"/>
      <c r="EXA560" s="152"/>
      <c r="EXB560" s="152"/>
      <c r="EXC560" s="152"/>
      <c r="EXD560" s="152"/>
      <c r="EXE560" s="152"/>
      <c r="EXF560" s="152"/>
      <c r="EXG560" s="152"/>
      <c r="EXH560" s="152"/>
      <c r="EXI560" s="152"/>
      <c r="EXJ560" s="152"/>
      <c r="EXK560" s="152"/>
      <c r="EXL560" s="152"/>
      <c r="EXM560" s="152"/>
      <c r="EXN560" s="152"/>
      <c r="EXO560" s="152"/>
      <c r="EXP560" s="152"/>
      <c r="EXQ560" s="152"/>
      <c r="EXR560" s="152"/>
      <c r="EXS560" s="152"/>
      <c r="EXT560" s="152"/>
      <c r="EXU560" s="152"/>
      <c r="EXV560" s="152"/>
      <c r="EXW560" s="152"/>
      <c r="EXX560" s="152"/>
      <c r="EXY560" s="152"/>
      <c r="EXZ560" s="152"/>
      <c r="EYA560" s="152"/>
      <c r="EYB560" s="152"/>
      <c r="EYC560" s="152"/>
      <c r="EYD560" s="152"/>
      <c r="EYE560" s="152"/>
      <c r="EYF560" s="152"/>
      <c r="EYG560" s="152"/>
      <c r="EYH560" s="152"/>
      <c r="EYI560" s="152"/>
      <c r="EYJ560" s="152"/>
      <c r="EYK560" s="152"/>
      <c r="EYL560" s="152"/>
      <c r="EYM560" s="152"/>
      <c r="EYN560" s="152"/>
      <c r="EYO560" s="152"/>
      <c r="EYP560" s="152"/>
      <c r="EYQ560" s="152"/>
      <c r="EYR560" s="152"/>
      <c r="EYS560" s="152"/>
      <c r="EYT560" s="152"/>
      <c r="EYU560" s="152"/>
      <c r="EYV560" s="152"/>
      <c r="EYW560" s="152"/>
      <c r="EYX560" s="152"/>
      <c r="EYY560" s="152"/>
      <c r="EYZ560" s="152"/>
      <c r="EZA560" s="152"/>
      <c r="EZB560" s="152"/>
      <c r="EZC560" s="152"/>
      <c r="EZD560" s="152"/>
      <c r="EZE560" s="152"/>
      <c r="EZF560" s="152"/>
      <c r="EZG560" s="152"/>
      <c r="EZH560" s="152"/>
      <c r="EZI560" s="152"/>
      <c r="EZJ560" s="152"/>
      <c r="EZK560" s="152"/>
      <c r="EZL560" s="152"/>
      <c r="EZM560" s="152"/>
      <c r="EZN560" s="152"/>
      <c r="EZO560" s="152"/>
      <c r="EZP560" s="152"/>
      <c r="EZQ560" s="152"/>
      <c r="EZR560" s="152"/>
      <c r="EZS560" s="152"/>
      <c r="EZT560" s="152"/>
      <c r="EZU560" s="152"/>
      <c r="EZV560" s="152"/>
      <c r="EZW560" s="152"/>
      <c r="EZX560" s="152"/>
      <c r="EZY560" s="152"/>
      <c r="EZZ560" s="152"/>
      <c r="FAA560" s="152"/>
      <c r="FAB560" s="152"/>
      <c r="FAC560" s="152"/>
      <c r="FAD560" s="152"/>
      <c r="FAE560" s="152"/>
      <c r="FAF560" s="152"/>
      <c r="FAG560" s="152"/>
      <c r="FAH560" s="152"/>
      <c r="FAI560" s="152"/>
      <c r="FAJ560" s="152"/>
      <c r="FAK560" s="152"/>
      <c r="FAL560" s="152"/>
      <c r="FAM560" s="152"/>
      <c r="FAN560" s="152"/>
      <c r="FAO560" s="152"/>
      <c r="FAP560" s="152"/>
      <c r="FAQ560" s="152"/>
      <c r="FAR560" s="152"/>
      <c r="FAS560" s="152"/>
      <c r="FAT560" s="152"/>
      <c r="FAU560" s="152"/>
      <c r="FAV560" s="152"/>
      <c r="FAW560" s="152"/>
      <c r="FAX560" s="152"/>
      <c r="FAY560" s="152"/>
      <c r="FAZ560" s="152"/>
      <c r="FBA560" s="152"/>
      <c r="FBB560" s="152"/>
      <c r="FBC560" s="152"/>
      <c r="FBD560" s="152"/>
      <c r="FBE560" s="152"/>
      <c r="FBF560" s="152"/>
      <c r="FBG560" s="152"/>
      <c r="FBH560" s="152"/>
      <c r="FBI560" s="152"/>
      <c r="FBJ560" s="152"/>
      <c r="FBK560" s="152"/>
      <c r="FBL560" s="152"/>
      <c r="FBM560" s="152"/>
      <c r="FBN560" s="152"/>
      <c r="FBO560" s="152"/>
      <c r="FBP560" s="152"/>
      <c r="FBQ560" s="152"/>
      <c r="FBR560" s="152"/>
      <c r="FBS560" s="152"/>
      <c r="FBT560" s="152"/>
      <c r="FBU560" s="152"/>
      <c r="FBV560" s="152"/>
      <c r="FBW560" s="152"/>
      <c r="FBX560" s="152"/>
      <c r="FBY560" s="152"/>
      <c r="FBZ560" s="152"/>
      <c r="FCA560" s="152"/>
      <c r="FCB560" s="152"/>
      <c r="FCC560" s="152"/>
      <c r="FCD560" s="152"/>
      <c r="FCE560" s="152"/>
      <c r="FCF560" s="152"/>
      <c r="FCG560" s="152"/>
      <c r="FCH560" s="152"/>
      <c r="FCI560" s="152"/>
      <c r="FCJ560" s="152"/>
      <c r="FCK560" s="152"/>
      <c r="FCL560" s="152"/>
      <c r="FCM560" s="152"/>
      <c r="FCN560" s="152"/>
      <c r="FCO560" s="152"/>
      <c r="FCP560" s="152"/>
      <c r="FCQ560" s="152"/>
      <c r="FCR560" s="152"/>
      <c r="FCS560" s="152"/>
      <c r="FCT560" s="152"/>
      <c r="FCU560" s="152"/>
      <c r="FCV560" s="152"/>
      <c r="FCW560" s="152"/>
      <c r="FCX560" s="152"/>
      <c r="FCY560" s="152"/>
      <c r="FCZ560" s="152"/>
      <c r="FDA560" s="152"/>
      <c r="FDB560" s="152"/>
      <c r="FDC560" s="152"/>
      <c r="FDD560" s="152"/>
      <c r="FDE560" s="152"/>
      <c r="FDF560" s="152"/>
      <c r="FDG560" s="152"/>
      <c r="FDH560" s="152"/>
      <c r="FDI560" s="152"/>
      <c r="FDJ560" s="152"/>
      <c r="FDK560" s="152"/>
      <c r="FDL560" s="152"/>
      <c r="FDM560" s="152"/>
      <c r="FDN560" s="152"/>
      <c r="FDO560" s="152"/>
      <c r="FDP560" s="152"/>
      <c r="FDQ560" s="152"/>
      <c r="FDR560" s="152"/>
      <c r="FDS560" s="152"/>
      <c r="FDT560" s="152"/>
      <c r="FDU560" s="152"/>
      <c r="FDV560" s="152"/>
      <c r="FDW560" s="152"/>
      <c r="FDX560" s="152"/>
      <c r="FDY560" s="152"/>
      <c r="FDZ560" s="152"/>
      <c r="FEA560" s="152"/>
      <c r="FEB560" s="152"/>
      <c r="FEC560" s="152"/>
      <c r="FED560" s="152"/>
      <c r="FEE560" s="152"/>
      <c r="FEF560" s="152"/>
      <c r="FEG560" s="152"/>
      <c r="FEH560" s="152"/>
      <c r="FEI560" s="152"/>
      <c r="FEJ560" s="152"/>
      <c r="FEK560" s="152"/>
      <c r="FEL560" s="152"/>
      <c r="FEM560" s="152"/>
      <c r="FEN560" s="152"/>
      <c r="FEO560" s="152"/>
      <c r="FEP560" s="152"/>
      <c r="FEQ560" s="152"/>
      <c r="FER560" s="152"/>
      <c r="FES560" s="152"/>
      <c r="FET560" s="152"/>
      <c r="FEU560" s="152"/>
      <c r="FEV560" s="152"/>
      <c r="FEW560" s="152"/>
      <c r="FEX560" s="152"/>
      <c r="FEY560" s="152"/>
      <c r="FEZ560" s="152"/>
      <c r="FFA560" s="152"/>
      <c r="FFB560" s="152"/>
      <c r="FFC560" s="152"/>
      <c r="FFD560" s="152"/>
      <c r="FFE560" s="152"/>
      <c r="FFF560" s="152"/>
      <c r="FFG560" s="152"/>
      <c r="FFH560" s="152"/>
      <c r="FFI560" s="152"/>
      <c r="FFJ560" s="152"/>
      <c r="FFK560" s="152"/>
      <c r="FFL560" s="152"/>
      <c r="FFM560" s="152"/>
      <c r="FFN560" s="152"/>
      <c r="FFO560" s="152"/>
      <c r="FFP560" s="152"/>
      <c r="FFQ560" s="152"/>
      <c r="FFR560" s="152"/>
      <c r="FFS560" s="152"/>
      <c r="FFT560" s="152"/>
      <c r="FFU560" s="152"/>
      <c r="FFV560" s="152"/>
      <c r="FFW560" s="152"/>
      <c r="FFX560" s="152"/>
      <c r="FFY560" s="152"/>
      <c r="FFZ560" s="152"/>
      <c r="FGA560" s="152"/>
      <c r="FGB560" s="152"/>
      <c r="FGC560" s="152"/>
      <c r="FGD560" s="152"/>
      <c r="FGE560" s="152"/>
      <c r="FGF560" s="152"/>
      <c r="FGG560" s="152"/>
      <c r="FGH560" s="152"/>
      <c r="FGI560" s="152"/>
      <c r="FGJ560" s="152"/>
      <c r="FGK560" s="152"/>
      <c r="FGL560" s="152"/>
      <c r="FGM560" s="152"/>
      <c r="FGN560" s="152"/>
      <c r="FGO560" s="152"/>
      <c r="FGP560" s="152"/>
      <c r="FGQ560" s="152"/>
      <c r="FGR560" s="152"/>
      <c r="FGS560" s="152"/>
      <c r="FGT560" s="152"/>
      <c r="FGU560" s="152"/>
      <c r="FGV560" s="152"/>
      <c r="FGW560" s="152"/>
      <c r="FGX560" s="152"/>
      <c r="FGY560" s="152"/>
      <c r="FGZ560" s="152"/>
      <c r="FHA560" s="152"/>
      <c r="FHB560" s="152"/>
      <c r="FHC560" s="152"/>
      <c r="FHD560" s="152"/>
      <c r="FHE560" s="152"/>
      <c r="FHF560" s="152"/>
      <c r="FHG560" s="152"/>
      <c r="FHH560" s="152"/>
      <c r="FHI560" s="152"/>
      <c r="FHJ560" s="152"/>
      <c r="FHK560" s="152"/>
      <c r="FHL560" s="152"/>
      <c r="FHM560" s="152"/>
      <c r="FHN560" s="152"/>
      <c r="FHO560" s="152"/>
      <c r="FHP560" s="152"/>
      <c r="FHQ560" s="152"/>
      <c r="FHR560" s="152"/>
      <c r="FHS560" s="152"/>
      <c r="FHT560" s="152"/>
      <c r="FHU560" s="152"/>
      <c r="FHV560" s="152"/>
      <c r="FHW560" s="152"/>
      <c r="FHX560" s="152"/>
      <c r="FHY560" s="152"/>
      <c r="FHZ560" s="152"/>
      <c r="FIA560" s="152"/>
      <c r="FIB560" s="152"/>
      <c r="FIC560" s="152"/>
      <c r="FID560" s="152"/>
      <c r="FIE560" s="152"/>
      <c r="FIF560" s="152"/>
      <c r="FIG560" s="152"/>
      <c r="FIH560" s="152"/>
      <c r="FII560" s="152"/>
      <c r="FIJ560" s="152"/>
      <c r="FIK560" s="152"/>
      <c r="FIL560" s="152"/>
      <c r="FIM560" s="152"/>
      <c r="FIN560" s="152"/>
      <c r="FIO560" s="152"/>
      <c r="FIP560" s="152"/>
      <c r="FIQ560" s="152"/>
      <c r="FIR560" s="152"/>
      <c r="FIS560" s="152"/>
      <c r="FIT560" s="152"/>
      <c r="FIU560" s="152"/>
      <c r="FIV560" s="152"/>
      <c r="FIW560" s="152"/>
      <c r="FIX560" s="152"/>
      <c r="FIY560" s="152"/>
      <c r="FIZ560" s="152"/>
      <c r="FJA560" s="152"/>
      <c r="FJB560" s="152"/>
      <c r="FJC560" s="152"/>
      <c r="FJD560" s="152"/>
      <c r="FJE560" s="152"/>
      <c r="FJF560" s="152"/>
      <c r="FJG560" s="152"/>
      <c r="FJH560" s="152"/>
      <c r="FJI560" s="152"/>
      <c r="FJJ560" s="152"/>
      <c r="FJK560" s="152"/>
      <c r="FJL560" s="152"/>
      <c r="FJM560" s="152"/>
      <c r="FJN560" s="152"/>
      <c r="FJO560" s="152"/>
      <c r="FJP560" s="152"/>
      <c r="FJQ560" s="152"/>
      <c r="FJR560" s="152"/>
      <c r="FJS560" s="152"/>
      <c r="FJT560" s="152"/>
      <c r="FJU560" s="152"/>
      <c r="FJV560" s="152"/>
      <c r="FJW560" s="152"/>
      <c r="FJX560" s="152"/>
      <c r="FJY560" s="152"/>
      <c r="FJZ560" s="152"/>
      <c r="FKA560" s="152"/>
      <c r="FKB560" s="152"/>
      <c r="FKC560" s="152"/>
      <c r="FKD560" s="152"/>
      <c r="FKE560" s="152"/>
      <c r="FKF560" s="152"/>
      <c r="FKG560" s="152"/>
      <c r="FKH560" s="152"/>
      <c r="FKI560" s="152"/>
      <c r="FKJ560" s="152"/>
      <c r="FKK560" s="152"/>
      <c r="FKL560" s="152"/>
      <c r="FKM560" s="152"/>
      <c r="FKN560" s="152"/>
      <c r="FKO560" s="152"/>
      <c r="FKP560" s="152"/>
      <c r="FKQ560" s="152"/>
      <c r="FKR560" s="152"/>
      <c r="FKS560" s="152"/>
      <c r="FKT560" s="152"/>
      <c r="FKU560" s="152"/>
      <c r="FKV560" s="152"/>
      <c r="FKW560" s="152"/>
      <c r="FKX560" s="152"/>
      <c r="FKY560" s="152"/>
      <c r="FKZ560" s="152"/>
      <c r="FLA560" s="152"/>
      <c r="FLB560" s="152"/>
      <c r="FLC560" s="152"/>
      <c r="FLD560" s="152"/>
      <c r="FLE560" s="152"/>
      <c r="FLF560" s="152"/>
      <c r="FLG560" s="152"/>
      <c r="FLH560" s="152"/>
      <c r="FLI560" s="152"/>
      <c r="FLJ560" s="152"/>
      <c r="FLK560" s="152"/>
      <c r="FLL560" s="152"/>
      <c r="FLM560" s="152"/>
      <c r="FLN560" s="152"/>
      <c r="FLO560" s="152"/>
      <c r="FLP560" s="152"/>
      <c r="FLQ560" s="152"/>
      <c r="FLR560" s="152"/>
      <c r="FLS560" s="152"/>
      <c r="FLT560" s="152"/>
      <c r="FLU560" s="152"/>
      <c r="FLV560" s="152"/>
      <c r="FLW560" s="152"/>
      <c r="FLX560" s="152"/>
      <c r="FLY560" s="152"/>
      <c r="FLZ560" s="152"/>
      <c r="FMA560" s="152"/>
      <c r="FMB560" s="152"/>
      <c r="FMC560" s="152"/>
      <c r="FMD560" s="152"/>
      <c r="FME560" s="152"/>
      <c r="FMF560" s="152"/>
      <c r="FMG560" s="152"/>
      <c r="FMH560" s="152"/>
      <c r="FMI560" s="152"/>
      <c r="FMJ560" s="152"/>
      <c r="FMK560" s="152"/>
      <c r="FML560" s="152"/>
      <c r="FMM560" s="152"/>
      <c r="FMN560" s="152"/>
      <c r="FMO560" s="152"/>
      <c r="FMP560" s="152"/>
      <c r="FMQ560" s="152"/>
      <c r="FMR560" s="152"/>
      <c r="FMS560" s="152"/>
      <c r="FMT560" s="152"/>
      <c r="FMU560" s="152"/>
      <c r="FMV560" s="152"/>
      <c r="FMW560" s="152"/>
      <c r="FMX560" s="152"/>
      <c r="FMY560" s="152"/>
      <c r="FMZ560" s="152"/>
      <c r="FNA560" s="152"/>
      <c r="FNB560" s="152"/>
      <c r="FNC560" s="152"/>
      <c r="FND560" s="152"/>
      <c r="FNE560" s="152"/>
      <c r="FNF560" s="152"/>
      <c r="FNG560" s="152"/>
      <c r="FNH560" s="152"/>
      <c r="FNI560" s="152"/>
      <c r="FNJ560" s="152"/>
      <c r="FNK560" s="152"/>
      <c r="FNL560" s="152"/>
      <c r="FNM560" s="152"/>
      <c r="FNN560" s="152"/>
      <c r="FNO560" s="152"/>
      <c r="FNP560" s="152"/>
      <c r="FNQ560" s="152"/>
      <c r="FNR560" s="152"/>
      <c r="FNS560" s="152"/>
      <c r="FNT560" s="152"/>
      <c r="FNU560" s="152"/>
      <c r="FNV560" s="152"/>
      <c r="FNW560" s="152"/>
      <c r="FNX560" s="152"/>
      <c r="FNY560" s="152"/>
      <c r="FNZ560" s="152"/>
      <c r="FOA560" s="152"/>
      <c r="FOB560" s="152"/>
      <c r="FOC560" s="152"/>
      <c r="FOD560" s="152"/>
      <c r="FOE560" s="152"/>
      <c r="FOF560" s="152"/>
      <c r="FOG560" s="152"/>
      <c r="FOH560" s="152"/>
      <c r="FOI560" s="152"/>
      <c r="FOJ560" s="152"/>
      <c r="FOK560" s="152"/>
      <c r="FOL560" s="152"/>
      <c r="FOM560" s="152"/>
      <c r="FON560" s="152"/>
      <c r="FOO560" s="152"/>
      <c r="FOP560" s="152"/>
      <c r="FOQ560" s="152"/>
      <c r="FOR560" s="152"/>
      <c r="FOS560" s="152"/>
      <c r="FOT560" s="152"/>
      <c r="FOU560" s="152"/>
      <c r="FOV560" s="152"/>
      <c r="FOW560" s="152"/>
      <c r="FOX560" s="152"/>
      <c r="FOY560" s="152"/>
      <c r="FOZ560" s="152"/>
      <c r="FPA560" s="152"/>
      <c r="FPB560" s="152"/>
      <c r="FPC560" s="152"/>
      <c r="FPD560" s="152"/>
      <c r="FPE560" s="152"/>
      <c r="FPF560" s="152"/>
      <c r="FPG560" s="152"/>
      <c r="FPH560" s="152"/>
      <c r="FPI560" s="152"/>
      <c r="FPJ560" s="152"/>
      <c r="FPK560" s="152"/>
      <c r="FPL560" s="152"/>
      <c r="FPM560" s="152"/>
      <c r="FPN560" s="152"/>
      <c r="FPO560" s="152"/>
      <c r="FPP560" s="152"/>
      <c r="FPQ560" s="152"/>
      <c r="FPR560" s="152"/>
      <c r="FPS560" s="152"/>
      <c r="FPT560" s="152"/>
      <c r="FPU560" s="152"/>
      <c r="FPV560" s="152"/>
      <c r="FPW560" s="152"/>
      <c r="FPX560" s="152"/>
      <c r="FPY560" s="152"/>
      <c r="FPZ560" s="152"/>
      <c r="FQA560" s="152"/>
      <c r="FQB560" s="152"/>
      <c r="FQC560" s="152"/>
      <c r="FQD560" s="152"/>
      <c r="FQE560" s="152"/>
      <c r="FQF560" s="152"/>
      <c r="FQG560" s="152"/>
      <c r="FQH560" s="152"/>
      <c r="FQI560" s="152"/>
      <c r="FQJ560" s="152"/>
      <c r="FQK560" s="152"/>
      <c r="FQL560" s="152"/>
      <c r="FQM560" s="152"/>
      <c r="FQN560" s="152"/>
      <c r="FQO560" s="152"/>
      <c r="FQP560" s="152"/>
      <c r="FQQ560" s="152"/>
      <c r="FQR560" s="152"/>
      <c r="FQS560" s="152"/>
      <c r="FQT560" s="152"/>
      <c r="FQU560" s="152"/>
      <c r="FQV560" s="152"/>
      <c r="FQW560" s="152"/>
      <c r="FQX560" s="152"/>
      <c r="FQY560" s="152"/>
      <c r="FQZ560" s="152"/>
      <c r="FRA560" s="152"/>
      <c r="FRB560" s="152"/>
      <c r="FRC560" s="152"/>
      <c r="FRD560" s="152"/>
      <c r="FRE560" s="152"/>
      <c r="FRF560" s="152"/>
      <c r="FRG560" s="152"/>
      <c r="FRH560" s="152"/>
      <c r="FRI560" s="152"/>
      <c r="FRJ560" s="152"/>
      <c r="FRK560" s="152"/>
      <c r="FRL560" s="152"/>
      <c r="FRM560" s="152"/>
      <c r="FRN560" s="152"/>
      <c r="FRO560" s="152"/>
      <c r="FRP560" s="152"/>
      <c r="FRQ560" s="152"/>
      <c r="FRR560" s="152"/>
      <c r="FRS560" s="152"/>
      <c r="FRT560" s="152"/>
      <c r="FRU560" s="152"/>
      <c r="FRV560" s="152"/>
      <c r="FRW560" s="152"/>
      <c r="FRX560" s="152"/>
      <c r="FRY560" s="152"/>
      <c r="FRZ560" s="152"/>
      <c r="FSA560" s="152"/>
      <c r="FSB560" s="152"/>
      <c r="FSC560" s="152"/>
      <c r="FSD560" s="152"/>
      <c r="FSE560" s="152"/>
      <c r="FSF560" s="152"/>
      <c r="FSG560" s="152"/>
      <c r="FSH560" s="152"/>
      <c r="FSI560" s="152"/>
      <c r="FSJ560" s="152"/>
      <c r="FSK560" s="152"/>
      <c r="FSL560" s="152"/>
      <c r="FSM560" s="152"/>
      <c r="FSN560" s="152"/>
      <c r="FSO560" s="152"/>
      <c r="FSP560" s="152"/>
      <c r="FSQ560" s="152"/>
      <c r="FSR560" s="152"/>
      <c r="FSS560" s="152"/>
      <c r="FST560" s="152"/>
      <c r="FSU560" s="152"/>
      <c r="FSV560" s="152"/>
      <c r="FSW560" s="152"/>
      <c r="FSX560" s="152"/>
      <c r="FSY560" s="152"/>
      <c r="FSZ560" s="152"/>
      <c r="FTA560" s="152"/>
      <c r="FTB560" s="152"/>
      <c r="FTC560" s="152"/>
      <c r="FTD560" s="152"/>
      <c r="FTE560" s="152"/>
      <c r="FTF560" s="152"/>
      <c r="FTG560" s="152"/>
      <c r="FTH560" s="152"/>
      <c r="FTI560" s="152"/>
      <c r="FTJ560" s="152"/>
      <c r="FTK560" s="152"/>
      <c r="FTL560" s="152"/>
      <c r="FTM560" s="152"/>
      <c r="FTN560" s="152"/>
      <c r="FTO560" s="152"/>
      <c r="FTP560" s="152"/>
      <c r="FTQ560" s="152"/>
      <c r="FTR560" s="152"/>
      <c r="FTS560" s="152"/>
      <c r="FTT560" s="152"/>
      <c r="FTU560" s="152"/>
      <c r="FTV560" s="152"/>
      <c r="FTW560" s="152"/>
      <c r="FTX560" s="152"/>
      <c r="FTY560" s="152"/>
      <c r="FTZ560" s="152"/>
      <c r="FUA560" s="152"/>
      <c r="FUB560" s="152"/>
      <c r="FUC560" s="152"/>
      <c r="FUD560" s="152"/>
      <c r="FUE560" s="152"/>
      <c r="FUF560" s="152"/>
      <c r="FUG560" s="152"/>
      <c r="FUH560" s="152"/>
      <c r="FUI560" s="152"/>
      <c r="FUJ560" s="152"/>
      <c r="FUK560" s="152"/>
      <c r="FUL560" s="152"/>
      <c r="FUM560" s="152"/>
      <c r="FUN560" s="152"/>
      <c r="FUO560" s="152"/>
      <c r="FUP560" s="152"/>
      <c r="FUQ560" s="152"/>
      <c r="FUR560" s="152"/>
      <c r="FUS560" s="152"/>
      <c r="FUT560" s="152"/>
      <c r="FUU560" s="152"/>
      <c r="FUV560" s="152"/>
      <c r="FUW560" s="152"/>
      <c r="FUX560" s="152"/>
      <c r="FUY560" s="152"/>
      <c r="FUZ560" s="152"/>
      <c r="FVA560" s="152"/>
      <c r="FVB560" s="152"/>
      <c r="FVC560" s="152"/>
      <c r="FVD560" s="152"/>
      <c r="FVE560" s="152"/>
      <c r="FVF560" s="152"/>
      <c r="FVG560" s="152"/>
      <c r="FVH560" s="152"/>
      <c r="FVI560" s="152"/>
      <c r="FVJ560" s="152"/>
      <c r="FVK560" s="152"/>
      <c r="FVL560" s="152"/>
      <c r="FVM560" s="152"/>
      <c r="FVN560" s="152"/>
      <c r="FVO560" s="152"/>
      <c r="FVP560" s="152"/>
      <c r="FVQ560" s="152"/>
      <c r="FVR560" s="152"/>
      <c r="FVS560" s="152"/>
      <c r="FVT560" s="152"/>
      <c r="FVU560" s="152"/>
      <c r="FVV560" s="152"/>
      <c r="FVW560" s="152"/>
      <c r="FVX560" s="152"/>
      <c r="FVY560" s="152"/>
      <c r="FVZ560" s="152"/>
      <c r="FWA560" s="152"/>
      <c r="FWB560" s="152"/>
      <c r="FWC560" s="152"/>
      <c r="FWD560" s="152"/>
      <c r="FWE560" s="152"/>
      <c r="FWF560" s="152"/>
      <c r="FWG560" s="152"/>
      <c r="FWH560" s="152"/>
      <c r="FWI560" s="152"/>
      <c r="FWJ560" s="152"/>
      <c r="FWK560" s="152"/>
      <c r="FWL560" s="152"/>
      <c r="FWM560" s="152"/>
      <c r="FWN560" s="152"/>
      <c r="FWO560" s="152"/>
      <c r="FWP560" s="152"/>
      <c r="FWQ560" s="152"/>
      <c r="FWR560" s="152"/>
      <c r="FWS560" s="152"/>
      <c r="FWT560" s="152"/>
      <c r="FWU560" s="152"/>
      <c r="FWV560" s="152"/>
      <c r="FWW560" s="152"/>
      <c r="FWX560" s="152"/>
      <c r="FWY560" s="152"/>
      <c r="FWZ560" s="152"/>
      <c r="FXA560" s="152"/>
      <c r="FXB560" s="152"/>
      <c r="FXC560" s="152"/>
      <c r="FXD560" s="152"/>
      <c r="FXE560" s="152"/>
      <c r="FXF560" s="152"/>
      <c r="FXG560" s="152"/>
      <c r="FXH560" s="152"/>
      <c r="FXI560" s="152"/>
      <c r="FXJ560" s="152"/>
      <c r="FXK560" s="152"/>
      <c r="FXL560" s="152"/>
      <c r="FXM560" s="152"/>
      <c r="FXN560" s="152"/>
      <c r="FXO560" s="152"/>
      <c r="FXP560" s="152"/>
      <c r="FXQ560" s="152"/>
      <c r="FXR560" s="152"/>
      <c r="FXS560" s="152"/>
      <c r="FXT560" s="152"/>
      <c r="FXU560" s="152"/>
      <c r="FXV560" s="152"/>
      <c r="FXW560" s="152"/>
      <c r="FXX560" s="152"/>
      <c r="FXY560" s="152"/>
      <c r="FXZ560" s="152"/>
      <c r="FYA560" s="152"/>
      <c r="FYB560" s="152"/>
      <c r="FYC560" s="152"/>
      <c r="FYD560" s="152"/>
      <c r="FYE560" s="152"/>
      <c r="FYF560" s="152"/>
      <c r="FYG560" s="152"/>
      <c r="FYH560" s="152"/>
      <c r="FYI560" s="152"/>
      <c r="FYJ560" s="152"/>
      <c r="FYK560" s="152"/>
      <c r="FYL560" s="152"/>
      <c r="FYM560" s="152"/>
      <c r="FYN560" s="152"/>
      <c r="FYO560" s="152"/>
      <c r="FYP560" s="152"/>
      <c r="FYQ560" s="152"/>
      <c r="FYR560" s="152"/>
      <c r="FYS560" s="152"/>
      <c r="FYT560" s="152"/>
      <c r="FYU560" s="152"/>
      <c r="FYV560" s="152"/>
      <c r="FYW560" s="152"/>
      <c r="FYX560" s="152"/>
      <c r="FYY560" s="152"/>
      <c r="FYZ560" s="152"/>
      <c r="FZA560" s="152"/>
      <c r="FZB560" s="152"/>
      <c r="FZC560" s="152"/>
      <c r="FZD560" s="152"/>
      <c r="FZE560" s="152"/>
      <c r="FZF560" s="152"/>
      <c r="FZG560" s="152"/>
      <c r="FZH560" s="152"/>
      <c r="FZI560" s="152"/>
      <c r="FZJ560" s="152"/>
      <c r="FZK560" s="152"/>
      <c r="FZL560" s="152"/>
      <c r="FZM560" s="152"/>
      <c r="FZN560" s="152"/>
      <c r="FZO560" s="152"/>
      <c r="FZP560" s="152"/>
      <c r="FZQ560" s="152"/>
      <c r="FZR560" s="152"/>
      <c r="FZS560" s="152"/>
      <c r="FZT560" s="152"/>
      <c r="FZU560" s="152"/>
      <c r="FZV560" s="152"/>
      <c r="FZW560" s="152"/>
      <c r="FZX560" s="152"/>
      <c r="FZY560" s="152"/>
      <c r="FZZ560" s="152"/>
      <c r="GAA560" s="152"/>
      <c r="GAB560" s="152"/>
      <c r="GAC560" s="152"/>
      <c r="GAD560" s="152"/>
      <c r="GAE560" s="152"/>
      <c r="GAF560" s="152"/>
      <c r="GAG560" s="152"/>
      <c r="GAH560" s="152"/>
      <c r="GAI560" s="152"/>
      <c r="GAJ560" s="152"/>
      <c r="GAK560" s="152"/>
      <c r="GAL560" s="152"/>
      <c r="GAM560" s="152"/>
      <c r="GAN560" s="152"/>
      <c r="GAO560" s="152"/>
      <c r="GAP560" s="152"/>
      <c r="GAQ560" s="152"/>
      <c r="GAR560" s="152"/>
      <c r="GAS560" s="152"/>
      <c r="GAT560" s="152"/>
      <c r="GAU560" s="152"/>
      <c r="GAV560" s="152"/>
      <c r="GAW560" s="152"/>
      <c r="GAX560" s="152"/>
      <c r="GAY560" s="152"/>
      <c r="GAZ560" s="152"/>
      <c r="GBA560" s="152"/>
      <c r="GBB560" s="152"/>
      <c r="GBC560" s="152"/>
      <c r="GBD560" s="152"/>
      <c r="GBE560" s="152"/>
      <c r="GBF560" s="152"/>
      <c r="GBG560" s="152"/>
      <c r="GBH560" s="152"/>
      <c r="GBI560" s="152"/>
      <c r="GBJ560" s="152"/>
      <c r="GBK560" s="152"/>
      <c r="GBL560" s="152"/>
      <c r="GBM560" s="152"/>
      <c r="GBN560" s="152"/>
      <c r="GBO560" s="152"/>
      <c r="GBP560" s="152"/>
      <c r="GBQ560" s="152"/>
      <c r="GBR560" s="152"/>
      <c r="GBS560" s="152"/>
      <c r="GBT560" s="152"/>
      <c r="GBU560" s="152"/>
      <c r="GBV560" s="152"/>
      <c r="GBW560" s="152"/>
      <c r="GBX560" s="152"/>
      <c r="GBY560" s="152"/>
      <c r="GBZ560" s="152"/>
      <c r="GCA560" s="152"/>
      <c r="GCB560" s="152"/>
      <c r="GCC560" s="152"/>
      <c r="GCD560" s="152"/>
      <c r="GCE560" s="152"/>
      <c r="GCF560" s="152"/>
      <c r="GCG560" s="152"/>
      <c r="GCH560" s="152"/>
      <c r="GCI560" s="152"/>
      <c r="GCJ560" s="152"/>
      <c r="GCK560" s="152"/>
      <c r="GCL560" s="152"/>
      <c r="GCM560" s="152"/>
      <c r="GCN560" s="152"/>
      <c r="GCO560" s="152"/>
      <c r="GCP560" s="152"/>
      <c r="GCQ560" s="152"/>
      <c r="GCR560" s="152"/>
      <c r="GCS560" s="152"/>
      <c r="GCT560" s="152"/>
      <c r="GCU560" s="152"/>
      <c r="GCV560" s="152"/>
      <c r="GCW560" s="152"/>
      <c r="GCX560" s="152"/>
      <c r="GCY560" s="152"/>
      <c r="GCZ560" s="152"/>
      <c r="GDA560" s="152"/>
      <c r="GDB560" s="152"/>
      <c r="GDC560" s="152"/>
      <c r="GDD560" s="152"/>
      <c r="GDE560" s="152"/>
      <c r="GDF560" s="152"/>
      <c r="GDG560" s="152"/>
      <c r="GDH560" s="152"/>
      <c r="GDI560" s="152"/>
      <c r="GDJ560" s="152"/>
      <c r="GDK560" s="152"/>
      <c r="GDL560" s="152"/>
      <c r="GDM560" s="152"/>
      <c r="GDN560" s="152"/>
      <c r="GDO560" s="152"/>
      <c r="GDP560" s="152"/>
      <c r="GDQ560" s="152"/>
      <c r="GDR560" s="152"/>
      <c r="GDS560" s="152"/>
      <c r="GDT560" s="152"/>
      <c r="GDU560" s="152"/>
      <c r="GDV560" s="152"/>
      <c r="GDW560" s="152"/>
      <c r="GDX560" s="152"/>
      <c r="GDY560" s="152"/>
      <c r="GDZ560" s="152"/>
      <c r="GEA560" s="152"/>
      <c r="GEB560" s="152"/>
      <c r="GEC560" s="152"/>
      <c r="GED560" s="152"/>
      <c r="GEE560" s="152"/>
      <c r="GEF560" s="152"/>
      <c r="GEG560" s="152"/>
      <c r="GEH560" s="152"/>
      <c r="GEI560" s="152"/>
      <c r="GEJ560" s="152"/>
      <c r="GEK560" s="152"/>
      <c r="GEL560" s="152"/>
      <c r="GEM560" s="152"/>
      <c r="GEN560" s="152"/>
      <c r="GEO560" s="152"/>
      <c r="GEP560" s="152"/>
      <c r="GEQ560" s="152"/>
      <c r="GER560" s="152"/>
      <c r="GES560" s="152"/>
      <c r="GET560" s="152"/>
      <c r="GEU560" s="152"/>
      <c r="GEV560" s="152"/>
      <c r="GEW560" s="152"/>
      <c r="GEX560" s="152"/>
      <c r="GEY560" s="152"/>
      <c r="GEZ560" s="152"/>
      <c r="GFA560" s="152"/>
      <c r="GFB560" s="152"/>
      <c r="GFC560" s="152"/>
      <c r="GFD560" s="152"/>
      <c r="GFE560" s="152"/>
      <c r="GFF560" s="152"/>
      <c r="GFG560" s="152"/>
      <c r="GFH560" s="152"/>
      <c r="GFI560" s="152"/>
      <c r="GFJ560" s="152"/>
      <c r="GFK560" s="152"/>
      <c r="GFL560" s="152"/>
      <c r="GFM560" s="152"/>
      <c r="GFN560" s="152"/>
      <c r="GFO560" s="152"/>
      <c r="GFP560" s="152"/>
      <c r="GFQ560" s="152"/>
      <c r="GFR560" s="152"/>
      <c r="GFS560" s="152"/>
      <c r="GFT560" s="152"/>
      <c r="GFU560" s="152"/>
      <c r="GFV560" s="152"/>
      <c r="GFW560" s="152"/>
      <c r="GFX560" s="152"/>
      <c r="GFY560" s="152"/>
      <c r="GFZ560" s="152"/>
      <c r="GGA560" s="152"/>
      <c r="GGB560" s="152"/>
      <c r="GGC560" s="152"/>
      <c r="GGD560" s="152"/>
      <c r="GGE560" s="152"/>
      <c r="GGF560" s="152"/>
      <c r="GGG560" s="152"/>
      <c r="GGH560" s="152"/>
      <c r="GGI560" s="152"/>
      <c r="GGJ560" s="152"/>
      <c r="GGK560" s="152"/>
      <c r="GGL560" s="152"/>
      <c r="GGM560" s="152"/>
      <c r="GGN560" s="152"/>
      <c r="GGO560" s="152"/>
      <c r="GGP560" s="152"/>
      <c r="GGQ560" s="152"/>
      <c r="GGR560" s="152"/>
      <c r="GGS560" s="152"/>
      <c r="GGT560" s="152"/>
      <c r="GGU560" s="152"/>
      <c r="GGV560" s="152"/>
      <c r="GGW560" s="152"/>
      <c r="GGX560" s="152"/>
      <c r="GGY560" s="152"/>
      <c r="GGZ560" s="152"/>
      <c r="GHA560" s="152"/>
      <c r="GHB560" s="152"/>
      <c r="GHC560" s="152"/>
      <c r="GHD560" s="152"/>
      <c r="GHE560" s="152"/>
      <c r="GHF560" s="152"/>
      <c r="GHG560" s="152"/>
      <c r="GHH560" s="152"/>
      <c r="GHI560" s="152"/>
      <c r="GHJ560" s="152"/>
      <c r="GHK560" s="152"/>
      <c r="GHL560" s="152"/>
      <c r="GHM560" s="152"/>
      <c r="GHN560" s="152"/>
      <c r="GHO560" s="152"/>
      <c r="GHP560" s="152"/>
      <c r="GHQ560" s="152"/>
      <c r="GHR560" s="152"/>
      <c r="GHS560" s="152"/>
      <c r="GHT560" s="152"/>
      <c r="GHU560" s="152"/>
      <c r="GHV560" s="152"/>
      <c r="GHW560" s="152"/>
      <c r="GHX560" s="152"/>
      <c r="GHY560" s="152"/>
      <c r="GHZ560" s="152"/>
      <c r="GIA560" s="152"/>
      <c r="GIB560" s="152"/>
      <c r="GIC560" s="152"/>
      <c r="GID560" s="152"/>
      <c r="GIE560" s="152"/>
      <c r="GIF560" s="152"/>
      <c r="GIG560" s="152"/>
      <c r="GIH560" s="152"/>
      <c r="GII560" s="152"/>
      <c r="GIJ560" s="152"/>
      <c r="GIK560" s="152"/>
      <c r="GIL560" s="152"/>
      <c r="GIM560" s="152"/>
      <c r="GIN560" s="152"/>
      <c r="GIO560" s="152"/>
      <c r="GIP560" s="152"/>
      <c r="GIQ560" s="152"/>
      <c r="GIR560" s="152"/>
      <c r="GIS560" s="152"/>
      <c r="GIT560" s="152"/>
      <c r="GIU560" s="152"/>
      <c r="GIV560" s="152"/>
      <c r="GIW560" s="152"/>
      <c r="GIX560" s="152"/>
      <c r="GIY560" s="152"/>
      <c r="GIZ560" s="152"/>
      <c r="GJA560" s="152"/>
      <c r="GJB560" s="152"/>
      <c r="GJC560" s="152"/>
      <c r="GJD560" s="152"/>
      <c r="GJE560" s="152"/>
      <c r="GJF560" s="152"/>
      <c r="GJG560" s="152"/>
      <c r="GJH560" s="152"/>
      <c r="GJI560" s="152"/>
      <c r="GJJ560" s="152"/>
      <c r="GJK560" s="152"/>
      <c r="GJL560" s="152"/>
      <c r="GJM560" s="152"/>
      <c r="GJN560" s="152"/>
      <c r="GJO560" s="152"/>
      <c r="GJP560" s="152"/>
      <c r="GJQ560" s="152"/>
      <c r="GJR560" s="152"/>
      <c r="GJS560" s="152"/>
      <c r="GJT560" s="152"/>
      <c r="GJU560" s="152"/>
      <c r="GJV560" s="152"/>
      <c r="GJW560" s="152"/>
      <c r="GJX560" s="152"/>
      <c r="GJY560" s="152"/>
      <c r="GJZ560" s="152"/>
      <c r="GKA560" s="152"/>
      <c r="GKB560" s="152"/>
      <c r="GKC560" s="152"/>
      <c r="GKD560" s="152"/>
      <c r="GKE560" s="152"/>
      <c r="GKF560" s="152"/>
      <c r="GKG560" s="152"/>
      <c r="GKH560" s="152"/>
      <c r="GKI560" s="152"/>
      <c r="GKJ560" s="152"/>
      <c r="GKK560" s="152"/>
      <c r="GKL560" s="152"/>
      <c r="GKM560" s="152"/>
      <c r="GKN560" s="152"/>
      <c r="GKO560" s="152"/>
      <c r="GKP560" s="152"/>
      <c r="GKQ560" s="152"/>
      <c r="GKR560" s="152"/>
      <c r="GKS560" s="152"/>
      <c r="GKT560" s="152"/>
      <c r="GKU560" s="152"/>
      <c r="GKV560" s="152"/>
      <c r="GKW560" s="152"/>
      <c r="GKX560" s="152"/>
      <c r="GKY560" s="152"/>
      <c r="GKZ560" s="152"/>
      <c r="GLA560" s="152"/>
      <c r="GLB560" s="152"/>
      <c r="GLC560" s="152"/>
      <c r="GLD560" s="152"/>
      <c r="GLE560" s="152"/>
      <c r="GLF560" s="152"/>
      <c r="GLG560" s="152"/>
      <c r="GLH560" s="152"/>
      <c r="GLI560" s="152"/>
      <c r="GLJ560" s="152"/>
      <c r="GLK560" s="152"/>
      <c r="GLL560" s="152"/>
      <c r="GLM560" s="152"/>
      <c r="GLN560" s="152"/>
      <c r="GLO560" s="152"/>
      <c r="GLP560" s="152"/>
      <c r="GLQ560" s="152"/>
      <c r="GLR560" s="152"/>
      <c r="GLS560" s="152"/>
      <c r="GLT560" s="152"/>
      <c r="GLU560" s="152"/>
      <c r="GLV560" s="152"/>
      <c r="GLW560" s="152"/>
      <c r="GLX560" s="152"/>
      <c r="GLY560" s="152"/>
      <c r="GLZ560" s="152"/>
      <c r="GMA560" s="152"/>
      <c r="GMB560" s="152"/>
      <c r="GMC560" s="152"/>
      <c r="GMD560" s="152"/>
      <c r="GME560" s="152"/>
      <c r="GMF560" s="152"/>
      <c r="GMG560" s="152"/>
      <c r="GMH560" s="152"/>
      <c r="GMI560" s="152"/>
      <c r="GMJ560" s="152"/>
      <c r="GMK560" s="152"/>
      <c r="GML560" s="152"/>
      <c r="GMM560" s="152"/>
      <c r="GMN560" s="152"/>
      <c r="GMO560" s="152"/>
      <c r="GMP560" s="152"/>
      <c r="GMQ560" s="152"/>
      <c r="GMR560" s="152"/>
      <c r="GMS560" s="152"/>
      <c r="GMT560" s="152"/>
      <c r="GMU560" s="152"/>
      <c r="GMV560" s="152"/>
      <c r="GMW560" s="152"/>
      <c r="GMX560" s="152"/>
      <c r="GMY560" s="152"/>
      <c r="GMZ560" s="152"/>
      <c r="GNA560" s="152"/>
      <c r="GNB560" s="152"/>
      <c r="GNC560" s="152"/>
      <c r="GND560" s="152"/>
      <c r="GNE560" s="152"/>
      <c r="GNF560" s="152"/>
      <c r="GNG560" s="152"/>
      <c r="GNH560" s="152"/>
      <c r="GNI560" s="152"/>
      <c r="GNJ560" s="152"/>
      <c r="GNK560" s="152"/>
      <c r="GNL560" s="152"/>
      <c r="GNM560" s="152"/>
      <c r="GNN560" s="152"/>
      <c r="GNO560" s="152"/>
      <c r="GNP560" s="152"/>
      <c r="GNQ560" s="152"/>
      <c r="GNR560" s="152"/>
      <c r="GNS560" s="152"/>
      <c r="GNT560" s="152"/>
      <c r="GNU560" s="152"/>
      <c r="GNV560" s="152"/>
      <c r="GNW560" s="152"/>
      <c r="GNX560" s="152"/>
      <c r="GNY560" s="152"/>
      <c r="GNZ560" s="152"/>
      <c r="GOA560" s="152"/>
      <c r="GOB560" s="152"/>
      <c r="GOC560" s="152"/>
      <c r="GOD560" s="152"/>
      <c r="GOE560" s="152"/>
      <c r="GOF560" s="152"/>
      <c r="GOG560" s="152"/>
      <c r="GOH560" s="152"/>
      <c r="GOI560" s="152"/>
      <c r="GOJ560" s="152"/>
      <c r="GOK560" s="152"/>
      <c r="GOL560" s="152"/>
      <c r="GOM560" s="152"/>
      <c r="GON560" s="152"/>
      <c r="GOO560" s="152"/>
      <c r="GOP560" s="152"/>
      <c r="GOQ560" s="152"/>
      <c r="GOR560" s="152"/>
      <c r="GOS560" s="152"/>
      <c r="GOT560" s="152"/>
      <c r="GOU560" s="152"/>
      <c r="GOV560" s="152"/>
      <c r="GOW560" s="152"/>
      <c r="GOX560" s="152"/>
      <c r="GOY560" s="152"/>
      <c r="GOZ560" s="152"/>
      <c r="GPA560" s="152"/>
      <c r="GPB560" s="152"/>
      <c r="GPC560" s="152"/>
      <c r="GPD560" s="152"/>
      <c r="GPE560" s="152"/>
      <c r="GPF560" s="152"/>
      <c r="GPG560" s="152"/>
      <c r="GPH560" s="152"/>
      <c r="GPI560" s="152"/>
      <c r="GPJ560" s="152"/>
      <c r="GPK560" s="152"/>
      <c r="GPL560" s="152"/>
      <c r="GPM560" s="152"/>
      <c r="GPN560" s="152"/>
      <c r="GPO560" s="152"/>
      <c r="GPP560" s="152"/>
      <c r="GPQ560" s="152"/>
      <c r="GPR560" s="152"/>
      <c r="GPS560" s="152"/>
      <c r="GPT560" s="152"/>
      <c r="GPU560" s="152"/>
      <c r="GPV560" s="152"/>
      <c r="GPW560" s="152"/>
      <c r="GPX560" s="152"/>
      <c r="GPY560" s="152"/>
      <c r="GPZ560" s="152"/>
      <c r="GQA560" s="152"/>
      <c r="GQB560" s="152"/>
      <c r="GQC560" s="152"/>
      <c r="GQD560" s="152"/>
      <c r="GQE560" s="152"/>
      <c r="GQF560" s="152"/>
      <c r="GQG560" s="152"/>
      <c r="GQH560" s="152"/>
      <c r="GQI560" s="152"/>
      <c r="GQJ560" s="152"/>
      <c r="GQK560" s="152"/>
      <c r="GQL560" s="152"/>
      <c r="GQM560" s="152"/>
      <c r="GQN560" s="152"/>
      <c r="GQO560" s="152"/>
      <c r="GQP560" s="152"/>
      <c r="GQQ560" s="152"/>
      <c r="GQR560" s="152"/>
      <c r="GQS560" s="152"/>
      <c r="GQT560" s="152"/>
      <c r="GQU560" s="152"/>
      <c r="GQV560" s="152"/>
      <c r="GQW560" s="152"/>
      <c r="GQX560" s="152"/>
      <c r="GQY560" s="152"/>
      <c r="GQZ560" s="152"/>
      <c r="GRA560" s="152"/>
      <c r="GRB560" s="152"/>
      <c r="GRC560" s="152"/>
      <c r="GRD560" s="152"/>
      <c r="GRE560" s="152"/>
      <c r="GRF560" s="152"/>
      <c r="GRG560" s="152"/>
      <c r="GRH560" s="152"/>
      <c r="GRI560" s="152"/>
      <c r="GRJ560" s="152"/>
      <c r="GRK560" s="152"/>
      <c r="GRL560" s="152"/>
      <c r="GRM560" s="152"/>
      <c r="GRN560" s="152"/>
      <c r="GRO560" s="152"/>
      <c r="GRP560" s="152"/>
      <c r="GRQ560" s="152"/>
      <c r="GRR560" s="152"/>
      <c r="GRS560" s="152"/>
      <c r="GRT560" s="152"/>
      <c r="GRU560" s="152"/>
      <c r="GRV560" s="152"/>
      <c r="GRW560" s="152"/>
      <c r="GRX560" s="152"/>
      <c r="GRY560" s="152"/>
      <c r="GRZ560" s="152"/>
      <c r="GSA560" s="152"/>
      <c r="GSB560" s="152"/>
      <c r="GSC560" s="152"/>
      <c r="GSD560" s="152"/>
      <c r="GSE560" s="152"/>
      <c r="GSF560" s="152"/>
      <c r="GSG560" s="152"/>
      <c r="GSH560" s="152"/>
      <c r="GSI560" s="152"/>
      <c r="GSJ560" s="152"/>
      <c r="GSK560" s="152"/>
      <c r="GSL560" s="152"/>
      <c r="GSM560" s="152"/>
      <c r="GSN560" s="152"/>
      <c r="GSO560" s="152"/>
      <c r="GSP560" s="152"/>
      <c r="GSQ560" s="152"/>
      <c r="GSR560" s="152"/>
      <c r="GSS560" s="152"/>
      <c r="GST560" s="152"/>
      <c r="GSU560" s="152"/>
      <c r="GSV560" s="152"/>
      <c r="GSW560" s="152"/>
      <c r="GSX560" s="152"/>
      <c r="GSY560" s="152"/>
      <c r="GSZ560" s="152"/>
      <c r="GTA560" s="152"/>
      <c r="GTB560" s="152"/>
      <c r="GTC560" s="152"/>
      <c r="GTD560" s="152"/>
      <c r="GTE560" s="152"/>
      <c r="GTF560" s="152"/>
      <c r="GTG560" s="152"/>
      <c r="GTH560" s="152"/>
      <c r="GTI560" s="152"/>
      <c r="GTJ560" s="152"/>
      <c r="GTK560" s="152"/>
      <c r="GTL560" s="152"/>
      <c r="GTM560" s="152"/>
      <c r="GTN560" s="152"/>
      <c r="GTO560" s="152"/>
      <c r="GTP560" s="152"/>
      <c r="GTQ560" s="152"/>
      <c r="GTR560" s="152"/>
      <c r="GTS560" s="152"/>
      <c r="GTT560" s="152"/>
      <c r="GTU560" s="152"/>
      <c r="GTV560" s="152"/>
      <c r="GTW560" s="152"/>
      <c r="GTX560" s="152"/>
      <c r="GTY560" s="152"/>
      <c r="GTZ560" s="152"/>
      <c r="GUA560" s="152"/>
      <c r="GUB560" s="152"/>
      <c r="GUC560" s="152"/>
      <c r="GUD560" s="152"/>
      <c r="GUE560" s="152"/>
      <c r="GUF560" s="152"/>
      <c r="GUG560" s="152"/>
      <c r="GUH560" s="152"/>
      <c r="GUI560" s="152"/>
      <c r="GUJ560" s="152"/>
      <c r="GUK560" s="152"/>
      <c r="GUL560" s="152"/>
      <c r="GUM560" s="152"/>
      <c r="GUN560" s="152"/>
      <c r="GUO560" s="152"/>
      <c r="GUP560" s="152"/>
      <c r="GUQ560" s="152"/>
      <c r="GUR560" s="152"/>
      <c r="GUS560" s="152"/>
      <c r="GUT560" s="152"/>
      <c r="GUU560" s="152"/>
      <c r="GUV560" s="152"/>
      <c r="GUW560" s="152"/>
      <c r="GUX560" s="152"/>
      <c r="GUY560" s="152"/>
      <c r="GUZ560" s="152"/>
      <c r="GVA560" s="152"/>
      <c r="GVB560" s="152"/>
      <c r="GVC560" s="152"/>
      <c r="GVD560" s="152"/>
      <c r="GVE560" s="152"/>
      <c r="GVF560" s="152"/>
      <c r="GVG560" s="152"/>
      <c r="GVH560" s="152"/>
      <c r="GVI560" s="152"/>
      <c r="GVJ560" s="152"/>
      <c r="GVK560" s="152"/>
      <c r="GVL560" s="152"/>
      <c r="GVM560" s="152"/>
      <c r="GVN560" s="152"/>
      <c r="GVO560" s="152"/>
      <c r="GVP560" s="152"/>
      <c r="GVQ560" s="152"/>
      <c r="GVR560" s="152"/>
      <c r="GVS560" s="152"/>
      <c r="GVT560" s="152"/>
      <c r="GVU560" s="152"/>
      <c r="GVV560" s="152"/>
      <c r="GVW560" s="152"/>
      <c r="GVX560" s="152"/>
      <c r="GVY560" s="152"/>
      <c r="GVZ560" s="152"/>
      <c r="GWA560" s="152"/>
      <c r="GWB560" s="152"/>
      <c r="GWC560" s="152"/>
      <c r="GWD560" s="152"/>
      <c r="GWE560" s="152"/>
      <c r="GWF560" s="152"/>
      <c r="GWG560" s="152"/>
      <c r="GWH560" s="152"/>
      <c r="GWI560" s="152"/>
      <c r="GWJ560" s="152"/>
      <c r="GWK560" s="152"/>
      <c r="GWL560" s="152"/>
      <c r="GWM560" s="152"/>
      <c r="GWN560" s="152"/>
      <c r="GWO560" s="152"/>
      <c r="GWP560" s="152"/>
      <c r="GWQ560" s="152"/>
      <c r="GWR560" s="152"/>
      <c r="GWS560" s="152"/>
      <c r="GWT560" s="152"/>
      <c r="GWU560" s="152"/>
      <c r="GWV560" s="152"/>
      <c r="GWW560" s="152"/>
      <c r="GWX560" s="152"/>
      <c r="GWY560" s="152"/>
      <c r="GWZ560" s="152"/>
      <c r="GXA560" s="152"/>
      <c r="GXB560" s="152"/>
      <c r="GXC560" s="152"/>
      <c r="GXD560" s="152"/>
      <c r="GXE560" s="152"/>
      <c r="GXF560" s="152"/>
      <c r="GXG560" s="152"/>
      <c r="GXH560" s="152"/>
      <c r="GXI560" s="152"/>
      <c r="GXJ560" s="152"/>
      <c r="GXK560" s="152"/>
      <c r="GXL560" s="152"/>
      <c r="GXM560" s="152"/>
      <c r="GXN560" s="152"/>
      <c r="GXO560" s="152"/>
      <c r="GXP560" s="152"/>
      <c r="GXQ560" s="152"/>
      <c r="GXR560" s="152"/>
      <c r="GXS560" s="152"/>
      <c r="GXT560" s="152"/>
      <c r="GXU560" s="152"/>
      <c r="GXV560" s="152"/>
      <c r="GXW560" s="152"/>
      <c r="GXX560" s="152"/>
      <c r="GXY560" s="152"/>
      <c r="GXZ560" s="152"/>
      <c r="GYA560" s="152"/>
      <c r="GYB560" s="152"/>
      <c r="GYC560" s="152"/>
      <c r="GYD560" s="152"/>
      <c r="GYE560" s="152"/>
      <c r="GYF560" s="152"/>
      <c r="GYG560" s="152"/>
      <c r="GYH560" s="152"/>
      <c r="GYI560" s="152"/>
      <c r="GYJ560" s="152"/>
      <c r="GYK560" s="152"/>
      <c r="GYL560" s="152"/>
      <c r="GYM560" s="152"/>
      <c r="GYN560" s="152"/>
      <c r="GYO560" s="152"/>
      <c r="GYP560" s="152"/>
      <c r="GYQ560" s="152"/>
      <c r="GYR560" s="152"/>
      <c r="GYS560" s="152"/>
      <c r="GYT560" s="152"/>
      <c r="GYU560" s="152"/>
      <c r="GYV560" s="152"/>
      <c r="GYW560" s="152"/>
      <c r="GYX560" s="152"/>
      <c r="GYY560" s="152"/>
      <c r="GYZ560" s="152"/>
      <c r="GZA560" s="152"/>
      <c r="GZB560" s="152"/>
      <c r="GZC560" s="152"/>
      <c r="GZD560" s="152"/>
      <c r="GZE560" s="152"/>
      <c r="GZF560" s="152"/>
      <c r="GZG560" s="152"/>
      <c r="GZH560" s="152"/>
      <c r="GZI560" s="152"/>
      <c r="GZJ560" s="152"/>
      <c r="GZK560" s="152"/>
      <c r="GZL560" s="152"/>
      <c r="GZM560" s="152"/>
      <c r="GZN560" s="152"/>
      <c r="GZO560" s="152"/>
      <c r="GZP560" s="152"/>
      <c r="GZQ560" s="152"/>
      <c r="GZR560" s="152"/>
      <c r="GZS560" s="152"/>
      <c r="GZT560" s="152"/>
      <c r="GZU560" s="152"/>
      <c r="GZV560" s="152"/>
      <c r="GZW560" s="152"/>
      <c r="GZX560" s="152"/>
      <c r="GZY560" s="152"/>
      <c r="GZZ560" s="152"/>
      <c r="HAA560" s="152"/>
      <c r="HAB560" s="152"/>
      <c r="HAC560" s="152"/>
      <c r="HAD560" s="152"/>
      <c r="HAE560" s="152"/>
      <c r="HAF560" s="152"/>
      <c r="HAG560" s="152"/>
      <c r="HAH560" s="152"/>
      <c r="HAI560" s="152"/>
      <c r="HAJ560" s="152"/>
      <c r="HAK560" s="152"/>
      <c r="HAL560" s="152"/>
      <c r="HAM560" s="152"/>
      <c r="HAN560" s="152"/>
      <c r="HAO560" s="152"/>
      <c r="HAP560" s="152"/>
      <c r="HAQ560" s="152"/>
      <c r="HAR560" s="152"/>
      <c r="HAS560" s="152"/>
      <c r="HAT560" s="152"/>
      <c r="HAU560" s="152"/>
      <c r="HAV560" s="152"/>
      <c r="HAW560" s="152"/>
      <c r="HAX560" s="152"/>
      <c r="HAY560" s="152"/>
      <c r="HAZ560" s="152"/>
      <c r="HBA560" s="152"/>
      <c r="HBB560" s="152"/>
      <c r="HBC560" s="152"/>
      <c r="HBD560" s="152"/>
      <c r="HBE560" s="152"/>
      <c r="HBF560" s="152"/>
      <c r="HBG560" s="152"/>
      <c r="HBH560" s="152"/>
      <c r="HBI560" s="152"/>
      <c r="HBJ560" s="152"/>
      <c r="HBK560" s="152"/>
      <c r="HBL560" s="152"/>
      <c r="HBM560" s="152"/>
      <c r="HBN560" s="152"/>
      <c r="HBO560" s="152"/>
      <c r="HBP560" s="152"/>
      <c r="HBQ560" s="152"/>
      <c r="HBR560" s="152"/>
      <c r="HBS560" s="152"/>
      <c r="HBT560" s="152"/>
      <c r="HBU560" s="152"/>
      <c r="HBV560" s="152"/>
      <c r="HBW560" s="152"/>
      <c r="HBX560" s="152"/>
      <c r="HBY560" s="152"/>
      <c r="HBZ560" s="152"/>
      <c r="HCA560" s="152"/>
      <c r="HCB560" s="152"/>
      <c r="HCC560" s="152"/>
      <c r="HCD560" s="152"/>
      <c r="HCE560" s="152"/>
      <c r="HCF560" s="152"/>
      <c r="HCG560" s="152"/>
      <c r="HCH560" s="152"/>
      <c r="HCI560" s="152"/>
      <c r="HCJ560" s="152"/>
      <c r="HCK560" s="152"/>
      <c r="HCL560" s="152"/>
      <c r="HCM560" s="152"/>
      <c r="HCN560" s="152"/>
      <c r="HCO560" s="152"/>
      <c r="HCP560" s="152"/>
      <c r="HCQ560" s="152"/>
      <c r="HCR560" s="152"/>
      <c r="HCS560" s="152"/>
      <c r="HCT560" s="152"/>
      <c r="HCU560" s="152"/>
      <c r="HCV560" s="152"/>
      <c r="HCW560" s="152"/>
      <c r="HCX560" s="152"/>
      <c r="HCY560" s="152"/>
      <c r="HCZ560" s="152"/>
      <c r="HDA560" s="152"/>
      <c r="HDB560" s="152"/>
      <c r="HDC560" s="152"/>
      <c r="HDD560" s="152"/>
      <c r="HDE560" s="152"/>
      <c r="HDF560" s="152"/>
      <c r="HDG560" s="152"/>
      <c r="HDH560" s="152"/>
      <c r="HDI560" s="152"/>
      <c r="HDJ560" s="152"/>
      <c r="HDK560" s="152"/>
      <c r="HDL560" s="152"/>
      <c r="HDM560" s="152"/>
      <c r="HDN560" s="152"/>
      <c r="HDO560" s="152"/>
      <c r="HDP560" s="152"/>
      <c r="HDQ560" s="152"/>
      <c r="HDR560" s="152"/>
      <c r="HDS560" s="152"/>
      <c r="HDT560" s="152"/>
      <c r="HDU560" s="152"/>
      <c r="HDV560" s="152"/>
      <c r="HDW560" s="152"/>
      <c r="HDX560" s="152"/>
      <c r="HDY560" s="152"/>
      <c r="HDZ560" s="152"/>
      <c r="HEA560" s="152"/>
      <c r="HEB560" s="152"/>
      <c r="HEC560" s="152"/>
      <c r="HED560" s="152"/>
      <c r="HEE560" s="152"/>
      <c r="HEF560" s="152"/>
      <c r="HEG560" s="152"/>
      <c r="HEH560" s="152"/>
      <c r="HEI560" s="152"/>
      <c r="HEJ560" s="152"/>
      <c r="HEK560" s="152"/>
      <c r="HEL560" s="152"/>
      <c r="HEM560" s="152"/>
      <c r="HEN560" s="152"/>
      <c r="HEO560" s="152"/>
      <c r="HEP560" s="152"/>
      <c r="HEQ560" s="152"/>
      <c r="HER560" s="152"/>
      <c r="HES560" s="152"/>
      <c r="HET560" s="152"/>
      <c r="HEU560" s="152"/>
      <c r="HEV560" s="152"/>
      <c r="HEW560" s="152"/>
      <c r="HEX560" s="152"/>
      <c r="HEY560" s="152"/>
      <c r="HEZ560" s="152"/>
      <c r="HFA560" s="152"/>
      <c r="HFB560" s="152"/>
      <c r="HFC560" s="152"/>
      <c r="HFD560" s="152"/>
      <c r="HFE560" s="152"/>
      <c r="HFF560" s="152"/>
      <c r="HFG560" s="152"/>
      <c r="HFH560" s="152"/>
      <c r="HFI560" s="152"/>
      <c r="HFJ560" s="152"/>
      <c r="HFK560" s="152"/>
      <c r="HFL560" s="152"/>
      <c r="HFM560" s="152"/>
      <c r="HFN560" s="152"/>
      <c r="HFO560" s="152"/>
      <c r="HFP560" s="152"/>
      <c r="HFQ560" s="152"/>
      <c r="HFR560" s="152"/>
      <c r="HFS560" s="152"/>
      <c r="HFT560" s="152"/>
      <c r="HFU560" s="152"/>
      <c r="HFV560" s="152"/>
      <c r="HFW560" s="152"/>
      <c r="HFX560" s="152"/>
      <c r="HFY560" s="152"/>
      <c r="HFZ560" s="152"/>
      <c r="HGA560" s="152"/>
      <c r="HGB560" s="152"/>
      <c r="HGC560" s="152"/>
      <c r="HGD560" s="152"/>
      <c r="HGE560" s="152"/>
      <c r="HGF560" s="152"/>
      <c r="HGG560" s="152"/>
      <c r="HGH560" s="152"/>
      <c r="HGI560" s="152"/>
      <c r="HGJ560" s="152"/>
      <c r="HGK560" s="152"/>
      <c r="HGL560" s="152"/>
      <c r="HGM560" s="152"/>
      <c r="HGN560" s="152"/>
      <c r="HGO560" s="152"/>
      <c r="HGP560" s="152"/>
      <c r="HGQ560" s="152"/>
      <c r="HGR560" s="152"/>
      <c r="HGS560" s="152"/>
      <c r="HGT560" s="152"/>
      <c r="HGU560" s="152"/>
      <c r="HGV560" s="152"/>
      <c r="HGW560" s="152"/>
      <c r="HGX560" s="152"/>
      <c r="HGY560" s="152"/>
      <c r="HGZ560" s="152"/>
      <c r="HHA560" s="152"/>
      <c r="HHB560" s="152"/>
      <c r="HHC560" s="152"/>
      <c r="HHD560" s="152"/>
      <c r="HHE560" s="152"/>
      <c r="HHF560" s="152"/>
      <c r="HHG560" s="152"/>
      <c r="HHH560" s="152"/>
      <c r="HHI560" s="152"/>
      <c r="HHJ560" s="152"/>
      <c r="HHK560" s="152"/>
      <c r="HHL560" s="152"/>
      <c r="HHM560" s="152"/>
      <c r="HHN560" s="152"/>
      <c r="HHO560" s="152"/>
      <c r="HHP560" s="152"/>
      <c r="HHQ560" s="152"/>
      <c r="HHR560" s="152"/>
      <c r="HHS560" s="152"/>
      <c r="HHT560" s="152"/>
      <c r="HHU560" s="152"/>
      <c r="HHV560" s="152"/>
      <c r="HHW560" s="152"/>
      <c r="HHX560" s="152"/>
      <c r="HHY560" s="152"/>
      <c r="HHZ560" s="152"/>
      <c r="HIA560" s="152"/>
      <c r="HIB560" s="152"/>
      <c r="HIC560" s="152"/>
      <c r="HID560" s="152"/>
      <c r="HIE560" s="152"/>
      <c r="HIF560" s="152"/>
      <c r="HIG560" s="152"/>
      <c r="HIH560" s="152"/>
      <c r="HII560" s="152"/>
      <c r="HIJ560" s="152"/>
      <c r="HIK560" s="152"/>
      <c r="HIL560" s="152"/>
      <c r="HIM560" s="152"/>
      <c r="HIN560" s="152"/>
      <c r="HIO560" s="152"/>
      <c r="HIP560" s="152"/>
      <c r="HIQ560" s="152"/>
      <c r="HIR560" s="152"/>
      <c r="HIS560" s="152"/>
      <c r="HIT560" s="152"/>
      <c r="HIU560" s="152"/>
      <c r="HIV560" s="152"/>
      <c r="HIW560" s="152"/>
      <c r="HIX560" s="152"/>
      <c r="HIY560" s="152"/>
      <c r="HIZ560" s="152"/>
      <c r="HJA560" s="152"/>
      <c r="HJB560" s="152"/>
      <c r="HJC560" s="152"/>
      <c r="HJD560" s="152"/>
      <c r="HJE560" s="152"/>
      <c r="HJF560" s="152"/>
      <c r="HJG560" s="152"/>
      <c r="HJH560" s="152"/>
      <c r="HJI560" s="152"/>
      <c r="HJJ560" s="152"/>
      <c r="HJK560" s="152"/>
      <c r="HJL560" s="152"/>
      <c r="HJM560" s="152"/>
      <c r="HJN560" s="152"/>
      <c r="HJO560" s="152"/>
      <c r="HJP560" s="152"/>
      <c r="HJQ560" s="152"/>
      <c r="HJR560" s="152"/>
      <c r="HJS560" s="152"/>
      <c r="HJT560" s="152"/>
      <c r="HJU560" s="152"/>
      <c r="HJV560" s="152"/>
      <c r="HJW560" s="152"/>
      <c r="HJX560" s="152"/>
      <c r="HJY560" s="152"/>
      <c r="HJZ560" s="152"/>
      <c r="HKA560" s="152"/>
      <c r="HKB560" s="152"/>
      <c r="HKC560" s="152"/>
      <c r="HKD560" s="152"/>
      <c r="HKE560" s="152"/>
      <c r="HKF560" s="152"/>
      <c r="HKG560" s="152"/>
      <c r="HKH560" s="152"/>
      <c r="HKI560" s="152"/>
      <c r="HKJ560" s="152"/>
      <c r="HKK560" s="152"/>
      <c r="HKL560" s="152"/>
      <c r="HKM560" s="152"/>
      <c r="HKN560" s="152"/>
      <c r="HKO560" s="152"/>
      <c r="HKP560" s="152"/>
      <c r="HKQ560" s="152"/>
      <c r="HKR560" s="152"/>
      <c r="HKS560" s="152"/>
      <c r="HKT560" s="152"/>
      <c r="HKU560" s="152"/>
      <c r="HKV560" s="152"/>
      <c r="HKW560" s="152"/>
      <c r="HKX560" s="152"/>
      <c r="HKY560" s="152"/>
      <c r="HKZ560" s="152"/>
      <c r="HLA560" s="152"/>
      <c r="HLB560" s="152"/>
      <c r="HLC560" s="152"/>
      <c r="HLD560" s="152"/>
      <c r="HLE560" s="152"/>
      <c r="HLF560" s="152"/>
      <c r="HLG560" s="152"/>
      <c r="HLH560" s="152"/>
      <c r="HLI560" s="152"/>
      <c r="HLJ560" s="152"/>
      <c r="HLK560" s="152"/>
      <c r="HLL560" s="152"/>
      <c r="HLM560" s="152"/>
      <c r="HLN560" s="152"/>
      <c r="HLO560" s="152"/>
      <c r="HLP560" s="152"/>
      <c r="HLQ560" s="152"/>
      <c r="HLR560" s="152"/>
      <c r="HLS560" s="152"/>
      <c r="HLT560" s="152"/>
      <c r="HLU560" s="152"/>
      <c r="HLV560" s="152"/>
      <c r="HLW560" s="152"/>
      <c r="HLX560" s="152"/>
      <c r="HLY560" s="152"/>
      <c r="HLZ560" s="152"/>
      <c r="HMA560" s="152"/>
      <c r="HMB560" s="152"/>
      <c r="HMC560" s="152"/>
      <c r="HMD560" s="152"/>
      <c r="HME560" s="152"/>
      <c r="HMF560" s="152"/>
      <c r="HMG560" s="152"/>
      <c r="HMH560" s="152"/>
      <c r="HMI560" s="152"/>
      <c r="HMJ560" s="152"/>
      <c r="HMK560" s="152"/>
      <c r="HML560" s="152"/>
      <c r="HMM560" s="152"/>
      <c r="HMN560" s="152"/>
      <c r="HMO560" s="152"/>
      <c r="HMP560" s="152"/>
      <c r="HMQ560" s="152"/>
      <c r="HMR560" s="152"/>
      <c r="HMS560" s="152"/>
      <c r="HMT560" s="152"/>
      <c r="HMU560" s="152"/>
      <c r="HMV560" s="152"/>
      <c r="HMW560" s="152"/>
      <c r="HMX560" s="152"/>
      <c r="HMY560" s="152"/>
      <c r="HMZ560" s="152"/>
      <c r="HNA560" s="152"/>
      <c r="HNB560" s="152"/>
      <c r="HNC560" s="152"/>
      <c r="HND560" s="152"/>
      <c r="HNE560" s="152"/>
      <c r="HNF560" s="152"/>
      <c r="HNG560" s="152"/>
      <c r="HNH560" s="152"/>
      <c r="HNI560" s="152"/>
      <c r="HNJ560" s="152"/>
      <c r="HNK560" s="152"/>
      <c r="HNL560" s="152"/>
      <c r="HNM560" s="152"/>
      <c r="HNN560" s="152"/>
      <c r="HNO560" s="152"/>
      <c r="HNP560" s="152"/>
      <c r="HNQ560" s="152"/>
      <c r="HNR560" s="152"/>
      <c r="HNS560" s="152"/>
      <c r="HNT560" s="152"/>
      <c r="HNU560" s="152"/>
      <c r="HNV560" s="152"/>
      <c r="HNW560" s="152"/>
      <c r="HNX560" s="152"/>
      <c r="HNY560" s="152"/>
      <c r="HNZ560" s="152"/>
      <c r="HOA560" s="152"/>
      <c r="HOB560" s="152"/>
      <c r="HOC560" s="152"/>
      <c r="HOD560" s="152"/>
      <c r="HOE560" s="152"/>
      <c r="HOF560" s="152"/>
      <c r="HOG560" s="152"/>
      <c r="HOH560" s="152"/>
      <c r="HOI560" s="152"/>
      <c r="HOJ560" s="152"/>
      <c r="HOK560" s="152"/>
      <c r="HOL560" s="152"/>
      <c r="HOM560" s="152"/>
      <c r="HON560" s="152"/>
      <c r="HOO560" s="152"/>
      <c r="HOP560" s="152"/>
      <c r="HOQ560" s="152"/>
      <c r="HOR560" s="152"/>
      <c r="HOS560" s="152"/>
      <c r="HOT560" s="152"/>
      <c r="HOU560" s="152"/>
      <c r="HOV560" s="152"/>
      <c r="HOW560" s="152"/>
      <c r="HOX560" s="152"/>
      <c r="HOY560" s="152"/>
      <c r="HOZ560" s="152"/>
      <c r="HPA560" s="152"/>
      <c r="HPB560" s="152"/>
      <c r="HPC560" s="152"/>
      <c r="HPD560" s="152"/>
      <c r="HPE560" s="152"/>
      <c r="HPF560" s="152"/>
      <c r="HPG560" s="152"/>
      <c r="HPH560" s="152"/>
      <c r="HPI560" s="152"/>
      <c r="HPJ560" s="152"/>
      <c r="HPK560" s="152"/>
      <c r="HPL560" s="152"/>
      <c r="HPM560" s="152"/>
      <c r="HPN560" s="152"/>
      <c r="HPO560" s="152"/>
      <c r="HPP560" s="152"/>
      <c r="HPQ560" s="152"/>
      <c r="HPR560" s="152"/>
      <c r="HPS560" s="152"/>
      <c r="HPT560" s="152"/>
      <c r="HPU560" s="152"/>
      <c r="HPV560" s="152"/>
      <c r="HPW560" s="152"/>
      <c r="HPX560" s="152"/>
      <c r="HPY560" s="152"/>
      <c r="HPZ560" s="152"/>
      <c r="HQA560" s="152"/>
      <c r="HQB560" s="152"/>
      <c r="HQC560" s="152"/>
      <c r="HQD560" s="152"/>
      <c r="HQE560" s="152"/>
      <c r="HQF560" s="152"/>
      <c r="HQG560" s="152"/>
      <c r="HQH560" s="152"/>
      <c r="HQI560" s="152"/>
      <c r="HQJ560" s="152"/>
      <c r="HQK560" s="152"/>
      <c r="HQL560" s="152"/>
      <c r="HQM560" s="152"/>
      <c r="HQN560" s="152"/>
      <c r="HQO560" s="152"/>
      <c r="HQP560" s="152"/>
      <c r="HQQ560" s="152"/>
      <c r="HQR560" s="152"/>
      <c r="HQS560" s="152"/>
      <c r="HQT560" s="152"/>
      <c r="HQU560" s="152"/>
      <c r="HQV560" s="152"/>
      <c r="HQW560" s="152"/>
      <c r="HQX560" s="152"/>
      <c r="HQY560" s="152"/>
      <c r="HQZ560" s="152"/>
      <c r="HRA560" s="152"/>
      <c r="HRB560" s="152"/>
      <c r="HRC560" s="152"/>
      <c r="HRD560" s="152"/>
      <c r="HRE560" s="152"/>
      <c r="HRF560" s="152"/>
      <c r="HRG560" s="152"/>
      <c r="HRH560" s="152"/>
      <c r="HRI560" s="152"/>
      <c r="HRJ560" s="152"/>
      <c r="HRK560" s="152"/>
      <c r="HRL560" s="152"/>
      <c r="HRM560" s="152"/>
      <c r="HRN560" s="152"/>
      <c r="HRO560" s="152"/>
      <c r="HRP560" s="152"/>
      <c r="HRQ560" s="152"/>
      <c r="HRR560" s="152"/>
      <c r="HRS560" s="152"/>
      <c r="HRT560" s="152"/>
      <c r="HRU560" s="152"/>
      <c r="HRV560" s="152"/>
      <c r="HRW560" s="152"/>
      <c r="HRX560" s="152"/>
      <c r="HRY560" s="152"/>
      <c r="HRZ560" s="152"/>
      <c r="HSA560" s="152"/>
      <c r="HSB560" s="152"/>
      <c r="HSC560" s="152"/>
      <c r="HSD560" s="152"/>
      <c r="HSE560" s="152"/>
      <c r="HSF560" s="152"/>
      <c r="HSG560" s="152"/>
      <c r="HSH560" s="152"/>
      <c r="HSI560" s="152"/>
      <c r="HSJ560" s="152"/>
      <c r="HSK560" s="152"/>
      <c r="HSL560" s="152"/>
      <c r="HSM560" s="152"/>
      <c r="HSN560" s="152"/>
      <c r="HSO560" s="152"/>
      <c r="HSP560" s="152"/>
      <c r="HSQ560" s="152"/>
      <c r="HSR560" s="152"/>
      <c r="HSS560" s="152"/>
      <c r="HST560" s="152"/>
      <c r="HSU560" s="152"/>
      <c r="HSV560" s="152"/>
      <c r="HSW560" s="152"/>
      <c r="HSX560" s="152"/>
      <c r="HSY560" s="152"/>
      <c r="HSZ560" s="152"/>
      <c r="HTA560" s="152"/>
      <c r="HTB560" s="152"/>
      <c r="HTC560" s="152"/>
      <c r="HTD560" s="152"/>
      <c r="HTE560" s="152"/>
      <c r="HTF560" s="152"/>
      <c r="HTG560" s="152"/>
      <c r="HTH560" s="152"/>
      <c r="HTI560" s="152"/>
      <c r="HTJ560" s="152"/>
      <c r="HTK560" s="152"/>
      <c r="HTL560" s="152"/>
      <c r="HTM560" s="152"/>
      <c r="HTN560" s="152"/>
      <c r="HTO560" s="152"/>
      <c r="HTP560" s="152"/>
      <c r="HTQ560" s="152"/>
      <c r="HTR560" s="152"/>
      <c r="HTS560" s="152"/>
      <c r="HTT560" s="152"/>
      <c r="HTU560" s="152"/>
      <c r="HTV560" s="152"/>
      <c r="HTW560" s="152"/>
      <c r="HTX560" s="152"/>
      <c r="HTY560" s="152"/>
      <c r="HTZ560" s="152"/>
      <c r="HUA560" s="152"/>
      <c r="HUB560" s="152"/>
      <c r="HUC560" s="152"/>
      <c r="HUD560" s="152"/>
      <c r="HUE560" s="152"/>
      <c r="HUF560" s="152"/>
      <c r="HUG560" s="152"/>
      <c r="HUH560" s="152"/>
      <c r="HUI560" s="152"/>
      <c r="HUJ560" s="152"/>
      <c r="HUK560" s="152"/>
      <c r="HUL560" s="152"/>
      <c r="HUM560" s="152"/>
      <c r="HUN560" s="152"/>
      <c r="HUO560" s="152"/>
      <c r="HUP560" s="152"/>
      <c r="HUQ560" s="152"/>
      <c r="HUR560" s="152"/>
      <c r="HUS560" s="152"/>
      <c r="HUT560" s="152"/>
      <c r="HUU560" s="152"/>
      <c r="HUV560" s="152"/>
      <c r="HUW560" s="152"/>
      <c r="HUX560" s="152"/>
      <c r="HUY560" s="152"/>
      <c r="HUZ560" s="152"/>
      <c r="HVA560" s="152"/>
      <c r="HVB560" s="152"/>
      <c r="HVC560" s="152"/>
      <c r="HVD560" s="152"/>
      <c r="HVE560" s="152"/>
      <c r="HVF560" s="152"/>
      <c r="HVG560" s="152"/>
      <c r="HVH560" s="152"/>
      <c r="HVI560" s="152"/>
      <c r="HVJ560" s="152"/>
      <c r="HVK560" s="152"/>
      <c r="HVL560" s="152"/>
      <c r="HVM560" s="152"/>
      <c r="HVN560" s="152"/>
      <c r="HVO560" s="152"/>
      <c r="HVP560" s="152"/>
      <c r="HVQ560" s="152"/>
      <c r="HVR560" s="152"/>
      <c r="HVS560" s="152"/>
      <c r="HVT560" s="152"/>
      <c r="HVU560" s="152"/>
      <c r="HVV560" s="152"/>
      <c r="HVW560" s="152"/>
      <c r="HVX560" s="152"/>
      <c r="HVY560" s="152"/>
      <c r="HVZ560" s="152"/>
      <c r="HWA560" s="152"/>
      <c r="HWB560" s="152"/>
      <c r="HWC560" s="152"/>
      <c r="HWD560" s="152"/>
      <c r="HWE560" s="152"/>
      <c r="HWF560" s="152"/>
      <c r="HWG560" s="152"/>
      <c r="HWH560" s="152"/>
      <c r="HWI560" s="152"/>
      <c r="HWJ560" s="152"/>
      <c r="HWK560" s="152"/>
      <c r="HWL560" s="152"/>
      <c r="HWM560" s="152"/>
      <c r="HWN560" s="152"/>
      <c r="HWO560" s="152"/>
      <c r="HWP560" s="152"/>
      <c r="HWQ560" s="152"/>
      <c r="HWR560" s="152"/>
      <c r="HWS560" s="152"/>
      <c r="HWT560" s="152"/>
      <c r="HWU560" s="152"/>
      <c r="HWV560" s="152"/>
      <c r="HWW560" s="152"/>
      <c r="HWX560" s="152"/>
      <c r="HWY560" s="152"/>
      <c r="HWZ560" s="152"/>
      <c r="HXA560" s="152"/>
      <c r="HXB560" s="152"/>
      <c r="HXC560" s="152"/>
      <c r="HXD560" s="152"/>
      <c r="HXE560" s="152"/>
      <c r="HXF560" s="152"/>
      <c r="HXG560" s="152"/>
      <c r="HXH560" s="152"/>
      <c r="HXI560" s="152"/>
      <c r="HXJ560" s="152"/>
      <c r="HXK560" s="152"/>
      <c r="HXL560" s="152"/>
      <c r="HXM560" s="152"/>
      <c r="HXN560" s="152"/>
      <c r="HXO560" s="152"/>
      <c r="HXP560" s="152"/>
      <c r="HXQ560" s="152"/>
      <c r="HXR560" s="152"/>
      <c r="HXS560" s="152"/>
      <c r="HXT560" s="152"/>
      <c r="HXU560" s="152"/>
      <c r="HXV560" s="152"/>
      <c r="HXW560" s="152"/>
      <c r="HXX560" s="152"/>
      <c r="HXY560" s="152"/>
      <c r="HXZ560" s="152"/>
      <c r="HYA560" s="152"/>
      <c r="HYB560" s="152"/>
      <c r="HYC560" s="152"/>
      <c r="HYD560" s="152"/>
      <c r="HYE560" s="152"/>
      <c r="HYF560" s="152"/>
      <c r="HYG560" s="152"/>
      <c r="HYH560" s="152"/>
      <c r="HYI560" s="152"/>
      <c r="HYJ560" s="152"/>
      <c r="HYK560" s="152"/>
      <c r="HYL560" s="152"/>
      <c r="HYM560" s="152"/>
      <c r="HYN560" s="152"/>
      <c r="HYO560" s="152"/>
      <c r="HYP560" s="152"/>
      <c r="HYQ560" s="152"/>
      <c r="HYR560" s="152"/>
      <c r="HYS560" s="152"/>
      <c r="HYT560" s="152"/>
      <c r="HYU560" s="152"/>
      <c r="HYV560" s="152"/>
      <c r="HYW560" s="152"/>
      <c r="HYX560" s="152"/>
      <c r="HYY560" s="152"/>
      <c r="HYZ560" s="152"/>
      <c r="HZA560" s="152"/>
      <c r="HZB560" s="152"/>
      <c r="HZC560" s="152"/>
      <c r="HZD560" s="152"/>
      <c r="HZE560" s="152"/>
      <c r="HZF560" s="152"/>
      <c r="HZG560" s="152"/>
      <c r="HZH560" s="152"/>
      <c r="HZI560" s="152"/>
      <c r="HZJ560" s="152"/>
      <c r="HZK560" s="152"/>
      <c r="HZL560" s="152"/>
      <c r="HZM560" s="152"/>
      <c r="HZN560" s="152"/>
      <c r="HZO560" s="152"/>
      <c r="HZP560" s="152"/>
      <c r="HZQ560" s="152"/>
      <c r="HZR560" s="152"/>
      <c r="HZS560" s="152"/>
      <c r="HZT560" s="152"/>
      <c r="HZU560" s="152"/>
      <c r="HZV560" s="152"/>
      <c r="HZW560" s="152"/>
      <c r="HZX560" s="152"/>
      <c r="HZY560" s="152"/>
      <c r="HZZ560" s="152"/>
      <c r="IAA560" s="152"/>
      <c r="IAB560" s="152"/>
      <c r="IAC560" s="152"/>
      <c r="IAD560" s="152"/>
      <c r="IAE560" s="152"/>
      <c r="IAF560" s="152"/>
      <c r="IAG560" s="152"/>
      <c r="IAH560" s="152"/>
      <c r="IAI560" s="152"/>
      <c r="IAJ560" s="152"/>
      <c r="IAK560" s="152"/>
      <c r="IAL560" s="152"/>
      <c r="IAM560" s="152"/>
      <c r="IAN560" s="152"/>
      <c r="IAO560" s="152"/>
      <c r="IAP560" s="152"/>
      <c r="IAQ560" s="152"/>
      <c r="IAR560" s="152"/>
      <c r="IAS560" s="152"/>
      <c r="IAT560" s="152"/>
      <c r="IAU560" s="152"/>
      <c r="IAV560" s="152"/>
      <c r="IAW560" s="152"/>
      <c r="IAX560" s="152"/>
      <c r="IAY560" s="152"/>
      <c r="IAZ560" s="152"/>
      <c r="IBA560" s="152"/>
      <c r="IBB560" s="152"/>
      <c r="IBC560" s="152"/>
      <c r="IBD560" s="152"/>
      <c r="IBE560" s="152"/>
      <c r="IBF560" s="152"/>
      <c r="IBG560" s="152"/>
      <c r="IBH560" s="152"/>
      <c r="IBI560" s="152"/>
      <c r="IBJ560" s="152"/>
      <c r="IBK560" s="152"/>
      <c r="IBL560" s="152"/>
      <c r="IBM560" s="152"/>
      <c r="IBN560" s="152"/>
      <c r="IBO560" s="152"/>
      <c r="IBP560" s="152"/>
      <c r="IBQ560" s="152"/>
      <c r="IBR560" s="152"/>
      <c r="IBS560" s="152"/>
      <c r="IBT560" s="152"/>
      <c r="IBU560" s="152"/>
      <c r="IBV560" s="152"/>
      <c r="IBW560" s="152"/>
      <c r="IBX560" s="152"/>
      <c r="IBY560" s="152"/>
      <c r="IBZ560" s="152"/>
      <c r="ICA560" s="152"/>
      <c r="ICB560" s="152"/>
      <c r="ICC560" s="152"/>
      <c r="ICD560" s="152"/>
      <c r="ICE560" s="152"/>
      <c r="ICF560" s="152"/>
      <c r="ICG560" s="152"/>
      <c r="ICH560" s="152"/>
      <c r="ICI560" s="152"/>
      <c r="ICJ560" s="152"/>
      <c r="ICK560" s="152"/>
      <c r="ICL560" s="152"/>
      <c r="ICM560" s="152"/>
      <c r="ICN560" s="152"/>
      <c r="ICO560" s="152"/>
      <c r="ICP560" s="152"/>
      <c r="ICQ560" s="152"/>
      <c r="ICR560" s="152"/>
      <c r="ICS560" s="152"/>
      <c r="ICT560" s="152"/>
      <c r="ICU560" s="152"/>
      <c r="ICV560" s="152"/>
      <c r="ICW560" s="152"/>
      <c r="ICX560" s="152"/>
      <c r="ICY560" s="152"/>
      <c r="ICZ560" s="152"/>
      <c r="IDA560" s="152"/>
      <c r="IDB560" s="152"/>
      <c r="IDC560" s="152"/>
      <c r="IDD560" s="152"/>
      <c r="IDE560" s="152"/>
      <c r="IDF560" s="152"/>
      <c r="IDG560" s="152"/>
      <c r="IDH560" s="152"/>
      <c r="IDI560" s="152"/>
      <c r="IDJ560" s="152"/>
      <c r="IDK560" s="152"/>
      <c r="IDL560" s="152"/>
      <c r="IDM560" s="152"/>
      <c r="IDN560" s="152"/>
      <c r="IDO560" s="152"/>
      <c r="IDP560" s="152"/>
      <c r="IDQ560" s="152"/>
      <c r="IDR560" s="152"/>
      <c r="IDS560" s="152"/>
      <c r="IDT560" s="152"/>
      <c r="IDU560" s="152"/>
      <c r="IDV560" s="152"/>
      <c r="IDW560" s="152"/>
      <c r="IDX560" s="152"/>
      <c r="IDY560" s="152"/>
      <c r="IDZ560" s="152"/>
      <c r="IEA560" s="152"/>
      <c r="IEB560" s="152"/>
      <c r="IEC560" s="152"/>
      <c r="IED560" s="152"/>
      <c r="IEE560" s="152"/>
      <c r="IEF560" s="152"/>
      <c r="IEG560" s="152"/>
      <c r="IEH560" s="152"/>
      <c r="IEI560" s="152"/>
      <c r="IEJ560" s="152"/>
      <c r="IEK560" s="152"/>
      <c r="IEL560" s="152"/>
      <c r="IEM560" s="152"/>
      <c r="IEN560" s="152"/>
      <c r="IEO560" s="152"/>
      <c r="IEP560" s="152"/>
      <c r="IEQ560" s="152"/>
      <c r="IER560" s="152"/>
      <c r="IES560" s="152"/>
      <c r="IET560" s="152"/>
      <c r="IEU560" s="152"/>
      <c r="IEV560" s="152"/>
      <c r="IEW560" s="152"/>
      <c r="IEX560" s="152"/>
      <c r="IEY560" s="152"/>
      <c r="IEZ560" s="152"/>
      <c r="IFA560" s="152"/>
      <c r="IFB560" s="152"/>
      <c r="IFC560" s="152"/>
      <c r="IFD560" s="152"/>
      <c r="IFE560" s="152"/>
      <c r="IFF560" s="152"/>
      <c r="IFG560" s="152"/>
      <c r="IFH560" s="152"/>
      <c r="IFI560" s="152"/>
      <c r="IFJ560" s="152"/>
      <c r="IFK560" s="152"/>
      <c r="IFL560" s="152"/>
      <c r="IFM560" s="152"/>
      <c r="IFN560" s="152"/>
      <c r="IFO560" s="152"/>
      <c r="IFP560" s="152"/>
      <c r="IFQ560" s="152"/>
      <c r="IFR560" s="152"/>
      <c r="IFS560" s="152"/>
      <c r="IFT560" s="152"/>
      <c r="IFU560" s="152"/>
      <c r="IFV560" s="152"/>
      <c r="IFW560" s="152"/>
      <c r="IFX560" s="152"/>
      <c r="IFY560" s="152"/>
      <c r="IFZ560" s="152"/>
      <c r="IGA560" s="152"/>
      <c r="IGB560" s="152"/>
      <c r="IGC560" s="152"/>
      <c r="IGD560" s="152"/>
      <c r="IGE560" s="152"/>
      <c r="IGF560" s="152"/>
      <c r="IGG560" s="152"/>
      <c r="IGH560" s="152"/>
      <c r="IGI560" s="152"/>
      <c r="IGJ560" s="152"/>
      <c r="IGK560" s="152"/>
      <c r="IGL560" s="152"/>
      <c r="IGM560" s="152"/>
      <c r="IGN560" s="152"/>
      <c r="IGO560" s="152"/>
      <c r="IGP560" s="152"/>
      <c r="IGQ560" s="152"/>
      <c r="IGR560" s="152"/>
      <c r="IGS560" s="152"/>
      <c r="IGT560" s="152"/>
      <c r="IGU560" s="152"/>
      <c r="IGV560" s="152"/>
      <c r="IGW560" s="152"/>
      <c r="IGX560" s="152"/>
      <c r="IGY560" s="152"/>
      <c r="IGZ560" s="152"/>
      <c r="IHA560" s="152"/>
      <c r="IHB560" s="152"/>
      <c r="IHC560" s="152"/>
      <c r="IHD560" s="152"/>
      <c r="IHE560" s="152"/>
      <c r="IHF560" s="152"/>
      <c r="IHG560" s="152"/>
      <c r="IHH560" s="152"/>
      <c r="IHI560" s="152"/>
      <c r="IHJ560" s="152"/>
      <c r="IHK560" s="152"/>
      <c r="IHL560" s="152"/>
      <c r="IHM560" s="152"/>
      <c r="IHN560" s="152"/>
      <c r="IHO560" s="152"/>
      <c r="IHP560" s="152"/>
      <c r="IHQ560" s="152"/>
      <c r="IHR560" s="152"/>
      <c r="IHS560" s="152"/>
      <c r="IHT560" s="152"/>
      <c r="IHU560" s="152"/>
      <c r="IHV560" s="152"/>
      <c r="IHW560" s="152"/>
      <c r="IHX560" s="152"/>
      <c r="IHY560" s="152"/>
      <c r="IHZ560" s="152"/>
      <c r="IIA560" s="152"/>
      <c r="IIB560" s="152"/>
      <c r="IIC560" s="152"/>
      <c r="IID560" s="152"/>
      <c r="IIE560" s="152"/>
      <c r="IIF560" s="152"/>
      <c r="IIG560" s="152"/>
      <c r="IIH560" s="152"/>
      <c r="III560" s="152"/>
      <c r="IIJ560" s="152"/>
      <c r="IIK560" s="152"/>
      <c r="IIL560" s="152"/>
      <c r="IIM560" s="152"/>
      <c r="IIN560" s="152"/>
      <c r="IIO560" s="152"/>
      <c r="IIP560" s="152"/>
      <c r="IIQ560" s="152"/>
      <c r="IIR560" s="152"/>
      <c r="IIS560" s="152"/>
      <c r="IIT560" s="152"/>
      <c r="IIU560" s="152"/>
      <c r="IIV560" s="152"/>
      <c r="IIW560" s="152"/>
      <c r="IIX560" s="152"/>
      <c r="IIY560" s="152"/>
      <c r="IIZ560" s="152"/>
      <c r="IJA560" s="152"/>
      <c r="IJB560" s="152"/>
      <c r="IJC560" s="152"/>
      <c r="IJD560" s="152"/>
      <c r="IJE560" s="152"/>
      <c r="IJF560" s="152"/>
      <c r="IJG560" s="152"/>
      <c r="IJH560" s="152"/>
      <c r="IJI560" s="152"/>
      <c r="IJJ560" s="152"/>
      <c r="IJK560" s="152"/>
      <c r="IJL560" s="152"/>
      <c r="IJM560" s="152"/>
      <c r="IJN560" s="152"/>
      <c r="IJO560" s="152"/>
      <c r="IJP560" s="152"/>
      <c r="IJQ560" s="152"/>
      <c r="IJR560" s="152"/>
      <c r="IJS560" s="152"/>
      <c r="IJT560" s="152"/>
      <c r="IJU560" s="152"/>
      <c r="IJV560" s="152"/>
      <c r="IJW560" s="152"/>
      <c r="IJX560" s="152"/>
      <c r="IJY560" s="152"/>
      <c r="IJZ560" s="152"/>
      <c r="IKA560" s="152"/>
      <c r="IKB560" s="152"/>
      <c r="IKC560" s="152"/>
      <c r="IKD560" s="152"/>
      <c r="IKE560" s="152"/>
      <c r="IKF560" s="152"/>
      <c r="IKG560" s="152"/>
      <c r="IKH560" s="152"/>
      <c r="IKI560" s="152"/>
      <c r="IKJ560" s="152"/>
      <c r="IKK560" s="152"/>
      <c r="IKL560" s="152"/>
      <c r="IKM560" s="152"/>
      <c r="IKN560" s="152"/>
      <c r="IKO560" s="152"/>
      <c r="IKP560" s="152"/>
      <c r="IKQ560" s="152"/>
      <c r="IKR560" s="152"/>
      <c r="IKS560" s="152"/>
      <c r="IKT560" s="152"/>
      <c r="IKU560" s="152"/>
      <c r="IKV560" s="152"/>
      <c r="IKW560" s="152"/>
      <c r="IKX560" s="152"/>
      <c r="IKY560" s="152"/>
      <c r="IKZ560" s="152"/>
      <c r="ILA560" s="152"/>
      <c r="ILB560" s="152"/>
      <c r="ILC560" s="152"/>
      <c r="ILD560" s="152"/>
      <c r="ILE560" s="152"/>
      <c r="ILF560" s="152"/>
      <c r="ILG560" s="152"/>
      <c r="ILH560" s="152"/>
      <c r="ILI560" s="152"/>
      <c r="ILJ560" s="152"/>
      <c r="ILK560" s="152"/>
      <c r="ILL560" s="152"/>
      <c r="ILM560" s="152"/>
      <c r="ILN560" s="152"/>
      <c r="ILO560" s="152"/>
      <c r="ILP560" s="152"/>
      <c r="ILQ560" s="152"/>
      <c r="ILR560" s="152"/>
      <c r="ILS560" s="152"/>
      <c r="ILT560" s="152"/>
      <c r="ILU560" s="152"/>
      <c r="ILV560" s="152"/>
      <c r="ILW560" s="152"/>
      <c r="ILX560" s="152"/>
      <c r="ILY560" s="152"/>
      <c r="ILZ560" s="152"/>
      <c r="IMA560" s="152"/>
      <c r="IMB560" s="152"/>
      <c r="IMC560" s="152"/>
      <c r="IMD560" s="152"/>
      <c r="IME560" s="152"/>
      <c r="IMF560" s="152"/>
      <c r="IMG560" s="152"/>
      <c r="IMH560" s="152"/>
      <c r="IMI560" s="152"/>
      <c r="IMJ560" s="152"/>
      <c r="IMK560" s="152"/>
      <c r="IML560" s="152"/>
      <c r="IMM560" s="152"/>
      <c r="IMN560" s="152"/>
      <c r="IMO560" s="152"/>
      <c r="IMP560" s="152"/>
      <c r="IMQ560" s="152"/>
      <c r="IMR560" s="152"/>
      <c r="IMS560" s="152"/>
      <c r="IMT560" s="152"/>
      <c r="IMU560" s="152"/>
      <c r="IMV560" s="152"/>
      <c r="IMW560" s="152"/>
      <c r="IMX560" s="152"/>
      <c r="IMY560" s="152"/>
      <c r="IMZ560" s="152"/>
      <c r="INA560" s="152"/>
      <c r="INB560" s="152"/>
      <c r="INC560" s="152"/>
      <c r="IND560" s="152"/>
      <c r="INE560" s="152"/>
      <c r="INF560" s="152"/>
      <c r="ING560" s="152"/>
      <c r="INH560" s="152"/>
      <c r="INI560" s="152"/>
      <c r="INJ560" s="152"/>
      <c r="INK560" s="152"/>
      <c r="INL560" s="152"/>
      <c r="INM560" s="152"/>
      <c r="INN560" s="152"/>
      <c r="INO560" s="152"/>
      <c r="INP560" s="152"/>
      <c r="INQ560" s="152"/>
      <c r="INR560" s="152"/>
      <c r="INS560" s="152"/>
      <c r="INT560" s="152"/>
      <c r="INU560" s="152"/>
      <c r="INV560" s="152"/>
      <c r="INW560" s="152"/>
      <c r="INX560" s="152"/>
      <c r="INY560" s="152"/>
      <c r="INZ560" s="152"/>
      <c r="IOA560" s="152"/>
      <c r="IOB560" s="152"/>
      <c r="IOC560" s="152"/>
      <c r="IOD560" s="152"/>
      <c r="IOE560" s="152"/>
      <c r="IOF560" s="152"/>
      <c r="IOG560" s="152"/>
      <c r="IOH560" s="152"/>
      <c r="IOI560" s="152"/>
      <c r="IOJ560" s="152"/>
      <c r="IOK560" s="152"/>
      <c r="IOL560" s="152"/>
      <c r="IOM560" s="152"/>
      <c r="ION560" s="152"/>
      <c r="IOO560" s="152"/>
      <c r="IOP560" s="152"/>
      <c r="IOQ560" s="152"/>
      <c r="IOR560" s="152"/>
      <c r="IOS560" s="152"/>
      <c r="IOT560" s="152"/>
      <c r="IOU560" s="152"/>
      <c r="IOV560" s="152"/>
      <c r="IOW560" s="152"/>
      <c r="IOX560" s="152"/>
      <c r="IOY560" s="152"/>
      <c r="IOZ560" s="152"/>
      <c r="IPA560" s="152"/>
      <c r="IPB560" s="152"/>
      <c r="IPC560" s="152"/>
      <c r="IPD560" s="152"/>
      <c r="IPE560" s="152"/>
      <c r="IPF560" s="152"/>
      <c r="IPG560" s="152"/>
      <c r="IPH560" s="152"/>
      <c r="IPI560" s="152"/>
      <c r="IPJ560" s="152"/>
      <c r="IPK560" s="152"/>
      <c r="IPL560" s="152"/>
      <c r="IPM560" s="152"/>
      <c r="IPN560" s="152"/>
      <c r="IPO560" s="152"/>
      <c r="IPP560" s="152"/>
      <c r="IPQ560" s="152"/>
      <c r="IPR560" s="152"/>
      <c r="IPS560" s="152"/>
      <c r="IPT560" s="152"/>
      <c r="IPU560" s="152"/>
      <c r="IPV560" s="152"/>
      <c r="IPW560" s="152"/>
      <c r="IPX560" s="152"/>
      <c r="IPY560" s="152"/>
      <c r="IPZ560" s="152"/>
      <c r="IQA560" s="152"/>
      <c r="IQB560" s="152"/>
      <c r="IQC560" s="152"/>
      <c r="IQD560" s="152"/>
      <c r="IQE560" s="152"/>
      <c r="IQF560" s="152"/>
      <c r="IQG560" s="152"/>
      <c r="IQH560" s="152"/>
      <c r="IQI560" s="152"/>
      <c r="IQJ560" s="152"/>
      <c r="IQK560" s="152"/>
      <c r="IQL560" s="152"/>
      <c r="IQM560" s="152"/>
      <c r="IQN560" s="152"/>
      <c r="IQO560" s="152"/>
      <c r="IQP560" s="152"/>
      <c r="IQQ560" s="152"/>
      <c r="IQR560" s="152"/>
      <c r="IQS560" s="152"/>
      <c r="IQT560" s="152"/>
      <c r="IQU560" s="152"/>
      <c r="IQV560" s="152"/>
      <c r="IQW560" s="152"/>
      <c r="IQX560" s="152"/>
      <c r="IQY560" s="152"/>
      <c r="IQZ560" s="152"/>
      <c r="IRA560" s="152"/>
      <c r="IRB560" s="152"/>
      <c r="IRC560" s="152"/>
      <c r="IRD560" s="152"/>
      <c r="IRE560" s="152"/>
      <c r="IRF560" s="152"/>
      <c r="IRG560" s="152"/>
      <c r="IRH560" s="152"/>
      <c r="IRI560" s="152"/>
      <c r="IRJ560" s="152"/>
      <c r="IRK560" s="152"/>
      <c r="IRL560" s="152"/>
      <c r="IRM560" s="152"/>
      <c r="IRN560" s="152"/>
      <c r="IRO560" s="152"/>
      <c r="IRP560" s="152"/>
      <c r="IRQ560" s="152"/>
      <c r="IRR560" s="152"/>
      <c r="IRS560" s="152"/>
      <c r="IRT560" s="152"/>
      <c r="IRU560" s="152"/>
      <c r="IRV560" s="152"/>
      <c r="IRW560" s="152"/>
      <c r="IRX560" s="152"/>
      <c r="IRY560" s="152"/>
      <c r="IRZ560" s="152"/>
      <c r="ISA560" s="152"/>
      <c r="ISB560" s="152"/>
      <c r="ISC560" s="152"/>
      <c r="ISD560" s="152"/>
      <c r="ISE560" s="152"/>
      <c r="ISF560" s="152"/>
      <c r="ISG560" s="152"/>
      <c r="ISH560" s="152"/>
      <c r="ISI560" s="152"/>
      <c r="ISJ560" s="152"/>
      <c r="ISK560" s="152"/>
      <c r="ISL560" s="152"/>
      <c r="ISM560" s="152"/>
      <c r="ISN560" s="152"/>
      <c r="ISO560" s="152"/>
      <c r="ISP560" s="152"/>
      <c r="ISQ560" s="152"/>
      <c r="ISR560" s="152"/>
      <c r="ISS560" s="152"/>
      <c r="IST560" s="152"/>
      <c r="ISU560" s="152"/>
      <c r="ISV560" s="152"/>
      <c r="ISW560" s="152"/>
      <c r="ISX560" s="152"/>
      <c r="ISY560" s="152"/>
      <c r="ISZ560" s="152"/>
      <c r="ITA560" s="152"/>
      <c r="ITB560" s="152"/>
      <c r="ITC560" s="152"/>
      <c r="ITD560" s="152"/>
      <c r="ITE560" s="152"/>
      <c r="ITF560" s="152"/>
      <c r="ITG560" s="152"/>
      <c r="ITH560" s="152"/>
      <c r="ITI560" s="152"/>
      <c r="ITJ560" s="152"/>
      <c r="ITK560" s="152"/>
      <c r="ITL560" s="152"/>
      <c r="ITM560" s="152"/>
      <c r="ITN560" s="152"/>
      <c r="ITO560" s="152"/>
      <c r="ITP560" s="152"/>
      <c r="ITQ560" s="152"/>
      <c r="ITR560" s="152"/>
      <c r="ITS560" s="152"/>
      <c r="ITT560" s="152"/>
      <c r="ITU560" s="152"/>
      <c r="ITV560" s="152"/>
      <c r="ITW560" s="152"/>
      <c r="ITX560" s="152"/>
      <c r="ITY560" s="152"/>
      <c r="ITZ560" s="152"/>
      <c r="IUA560" s="152"/>
      <c r="IUB560" s="152"/>
      <c r="IUC560" s="152"/>
      <c r="IUD560" s="152"/>
      <c r="IUE560" s="152"/>
      <c r="IUF560" s="152"/>
      <c r="IUG560" s="152"/>
      <c r="IUH560" s="152"/>
      <c r="IUI560" s="152"/>
      <c r="IUJ560" s="152"/>
      <c r="IUK560" s="152"/>
      <c r="IUL560" s="152"/>
      <c r="IUM560" s="152"/>
      <c r="IUN560" s="152"/>
      <c r="IUO560" s="152"/>
      <c r="IUP560" s="152"/>
      <c r="IUQ560" s="152"/>
      <c r="IUR560" s="152"/>
      <c r="IUS560" s="152"/>
      <c r="IUT560" s="152"/>
      <c r="IUU560" s="152"/>
      <c r="IUV560" s="152"/>
      <c r="IUW560" s="152"/>
      <c r="IUX560" s="152"/>
      <c r="IUY560" s="152"/>
      <c r="IUZ560" s="152"/>
      <c r="IVA560" s="152"/>
      <c r="IVB560" s="152"/>
      <c r="IVC560" s="152"/>
      <c r="IVD560" s="152"/>
      <c r="IVE560" s="152"/>
      <c r="IVF560" s="152"/>
      <c r="IVG560" s="152"/>
      <c r="IVH560" s="152"/>
      <c r="IVI560" s="152"/>
      <c r="IVJ560" s="152"/>
      <c r="IVK560" s="152"/>
      <c r="IVL560" s="152"/>
      <c r="IVM560" s="152"/>
      <c r="IVN560" s="152"/>
      <c r="IVO560" s="152"/>
      <c r="IVP560" s="152"/>
      <c r="IVQ560" s="152"/>
      <c r="IVR560" s="152"/>
      <c r="IVS560" s="152"/>
      <c r="IVT560" s="152"/>
      <c r="IVU560" s="152"/>
      <c r="IVV560" s="152"/>
      <c r="IVW560" s="152"/>
      <c r="IVX560" s="152"/>
      <c r="IVY560" s="152"/>
      <c r="IVZ560" s="152"/>
      <c r="IWA560" s="152"/>
      <c r="IWB560" s="152"/>
      <c r="IWC560" s="152"/>
      <c r="IWD560" s="152"/>
      <c r="IWE560" s="152"/>
      <c r="IWF560" s="152"/>
      <c r="IWG560" s="152"/>
      <c r="IWH560" s="152"/>
      <c r="IWI560" s="152"/>
      <c r="IWJ560" s="152"/>
      <c r="IWK560" s="152"/>
      <c r="IWL560" s="152"/>
      <c r="IWM560" s="152"/>
      <c r="IWN560" s="152"/>
      <c r="IWO560" s="152"/>
      <c r="IWP560" s="152"/>
      <c r="IWQ560" s="152"/>
      <c r="IWR560" s="152"/>
      <c r="IWS560" s="152"/>
      <c r="IWT560" s="152"/>
      <c r="IWU560" s="152"/>
      <c r="IWV560" s="152"/>
      <c r="IWW560" s="152"/>
      <c r="IWX560" s="152"/>
      <c r="IWY560" s="152"/>
      <c r="IWZ560" s="152"/>
      <c r="IXA560" s="152"/>
      <c r="IXB560" s="152"/>
      <c r="IXC560" s="152"/>
      <c r="IXD560" s="152"/>
      <c r="IXE560" s="152"/>
      <c r="IXF560" s="152"/>
      <c r="IXG560" s="152"/>
      <c r="IXH560" s="152"/>
      <c r="IXI560" s="152"/>
      <c r="IXJ560" s="152"/>
      <c r="IXK560" s="152"/>
      <c r="IXL560" s="152"/>
      <c r="IXM560" s="152"/>
      <c r="IXN560" s="152"/>
      <c r="IXO560" s="152"/>
      <c r="IXP560" s="152"/>
      <c r="IXQ560" s="152"/>
      <c r="IXR560" s="152"/>
      <c r="IXS560" s="152"/>
      <c r="IXT560" s="152"/>
      <c r="IXU560" s="152"/>
      <c r="IXV560" s="152"/>
      <c r="IXW560" s="152"/>
      <c r="IXX560" s="152"/>
      <c r="IXY560" s="152"/>
      <c r="IXZ560" s="152"/>
      <c r="IYA560" s="152"/>
      <c r="IYB560" s="152"/>
      <c r="IYC560" s="152"/>
      <c r="IYD560" s="152"/>
      <c r="IYE560" s="152"/>
      <c r="IYF560" s="152"/>
      <c r="IYG560" s="152"/>
      <c r="IYH560" s="152"/>
      <c r="IYI560" s="152"/>
      <c r="IYJ560" s="152"/>
      <c r="IYK560" s="152"/>
      <c r="IYL560" s="152"/>
      <c r="IYM560" s="152"/>
      <c r="IYN560" s="152"/>
      <c r="IYO560" s="152"/>
      <c r="IYP560" s="152"/>
      <c r="IYQ560" s="152"/>
      <c r="IYR560" s="152"/>
      <c r="IYS560" s="152"/>
      <c r="IYT560" s="152"/>
      <c r="IYU560" s="152"/>
      <c r="IYV560" s="152"/>
      <c r="IYW560" s="152"/>
      <c r="IYX560" s="152"/>
      <c r="IYY560" s="152"/>
      <c r="IYZ560" s="152"/>
      <c r="IZA560" s="152"/>
      <c r="IZB560" s="152"/>
      <c r="IZC560" s="152"/>
      <c r="IZD560" s="152"/>
      <c r="IZE560" s="152"/>
      <c r="IZF560" s="152"/>
      <c r="IZG560" s="152"/>
      <c r="IZH560" s="152"/>
      <c r="IZI560" s="152"/>
      <c r="IZJ560" s="152"/>
      <c r="IZK560" s="152"/>
      <c r="IZL560" s="152"/>
      <c r="IZM560" s="152"/>
      <c r="IZN560" s="152"/>
      <c r="IZO560" s="152"/>
      <c r="IZP560" s="152"/>
      <c r="IZQ560" s="152"/>
      <c r="IZR560" s="152"/>
      <c r="IZS560" s="152"/>
      <c r="IZT560" s="152"/>
      <c r="IZU560" s="152"/>
      <c r="IZV560" s="152"/>
      <c r="IZW560" s="152"/>
      <c r="IZX560" s="152"/>
      <c r="IZY560" s="152"/>
      <c r="IZZ560" s="152"/>
      <c r="JAA560" s="152"/>
      <c r="JAB560" s="152"/>
      <c r="JAC560" s="152"/>
      <c r="JAD560" s="152"/>
      <c r="JAE560" s="152"/>
      <c r="JAF560" s="152"/>
      <c r="JAG560" s="152"/>
      <c r="JAH560" s="152"/>
      <c r="JAI560" s="152"/>
      <c r="JAJ560" s="152"/>
      <c r="JAK560" s="152"/>
      <c r="JAL560" s="152"/>
      <c r="JAM560" s="152"/>
      <c r="JAN560" s="152"/>
      <c r="JAO560" s="152"/>
      <c r="JAP560" s="152"/>
      <c r="JAQ560" s="152"/>
      <c r="JAR560" s="152"/>
      <c r="JAS560" s="152"/>
      <c r="JAT560" s="152"/>
      <c r="JAU560" s="152"/>
      <c r="JAV560" s="152"/>
      <c r="JAW560" s="152"/>
      <c r="JAX560" s="152"/>
      <c r="JAY560" s="152"/>
      <c r="JAZ560" s="152"/>
      <c r="JBA560" s="152"/>
      <c r="JBB560" s="152"/>
      <c r="JBC560" s="152"/>
      <c r="JBD560" s="152"/>
      <c r="JBE560" s="152"/>
      <c r="JBF560" s="152"/>
      <c r="JBG560" s="152"/>
      <c r="JBH560" s="152"/>
      <c r="JBI560" s="152"/>
      <c r="JBJ560" s="152"/>
      <c r="JBK560" s="152"/>
      <c r="JBL560" s="152"/>
      <c r="JBM560" s="152"/>
      <c r="JBN560" s="152"/>
      <c r="JBO560" s="152"/>
      <c r="JBP560" s="152"/>
      <c r="JBQ560" s="152"/>
      <c r="JBR560" s="152"/>
      <c r="JBS560" s="152"/>
      <c r="JBT560" s="152"/>
      <c r="JBU560" s="152"/>
      <c r="JBV560" s="152"/>
      <c r="JBW560" s="152"/>
      <c r="JBX560" s="152"/>
      <c r="JBY560" s="152"/>
      <c r="JBZ560" s="152"/>
      <c r="JCA560" s="152"/>
      <c r="JCB560" s="152"/>
      <c r="JCC560" s="152"/>
      <c r="JCD560" s="152"/>
      <c r="JCE560" s="152"/>
      <c r="JCF560" s="152"/>
      <c r="JCG560" s="152"/>
      <c r="JCH560" s="152"/>
      <c r="JCI560" s="152"/>
      <c r="JCJ560" s="152"/>
      <c r="JCK560" s="152"/>
      <c r="JCL560" s="152"/>
      <c r="JCM560" s="152"/>
      <c r="JCN560" s="152"/>
      <c r="JCO560" s="152"/>
      <c r="JCP560" s="152"/>
      <c r="JCQ560" s="152"/>
      <c r="JCR560" s="152"/>
      <c r="JCS560" s="152"/>
      <c r="JCT560" s="152"/>
      <c r="JCU560" s="152"/>
      <c r="JCV560" s="152"/>
      <c r="JCW560" s="152"/>
      <c r="JCX560" s="152"/>
      <c r="JCY560" s="152"/>
      <c r="JCZ560" s="152"/>
      <c r="JDA560" s="152"/>
      <c r="JDB560" s="152"/>
      <c r="JDC560" s="152"/>
      <c r="JDD560" s="152"/>
      <c r="JDE560" s="152"/>
      <c r="JDF560" s="152"/>
      <c r="JDG560" s="152"/>
      <c r="JDH560" s="152"/>
      <c r="JDI560" s="152"/>
      <c r="JDJ560" s="152"/>
      <c r="JDK560" s="152"/>
      <c r="JDL560" s="152"/>
      <c r="JDM560" s="152"/>
      <c r="JDN560" s="152"/>
      <c r="JDO560" s="152"/>
      <c r="JDP560" s="152"/>
      <c r="JDQ560" s="152"/>
      <c r="JDR560" s="152"/>
      <c r="JDS560" s="152"/>
      <c r="JDT560" s="152"/>
      <c r="JDU560" s="152"/>
      <c r="JDV560" s="152"/>
      <c r="JDW560" s="152"/>
      <c r="JDX560" s="152"/>
      <c r="JDY560" s="152"/>
      <c r="JDZ560" s="152"/>
      <c r="JEA560" s="152"/>
      <c r="JEB560" s="152"/>
      <c r="JEC560" s="152"/>
      <c r="JED560" s="152"/>
      <c r="JEE560" s="152"/>
      <c r="JEF560" s="152"/>
      <c r="JEG560" s="152"/>
      <c r="JEH560" s="152"/>
      <c r="JEI560" s="152"/>
      <c r="JEJ560" s="152"/>
      <c r="JEK560" s="152"/>
      <c r="JEL560" s="152"/>
      <c r="JEM560" s="152"/>
      <c r="JEN560" s="152"/>
      <c r="JEO560" s="152"/>
      <c r="JEP560" s="152"/>
      <c r="JEQ560" s="152"/>
      <c r="JER560" s="152"/>
      <c r="JES560" s="152"/>
      <c r="JET560" s="152"/>
      <c r="JEU560" s="152"/>
      <c r="JEV560" s="152"/>
      <c r="JEW560" s="152"/>
      <c r="JEX560" s="152"/>
      <c r="JEY560" s="152"/>
      <c r="JEZ560" s="152"/>
      <c r="JFA560" s="152"/>
      <c r="JFB560" s="152"/>
      <c r="JFC560" s="152"/>
      <c r="JFD560" s="152"/>
      <c r="JFE560" s="152"/>
      <c r="JFF560" s="152"/>
      <c r="JFG560" s="152"/>
      <c r="JFH560" s="152"/>
      <c r="JFI560" s="152"/>
      <c r="JFJ560" s="152"/>
      <c r="JFK560" s="152"/>
      <c r="JFL560" s="152"/>
      <c r="JFM560" s="152"/>
      <c r="JFN560" s="152"/>
      <c r="JFO560" s="152"/>
      <c r="JFP560" s="152"/>
      <c r="JFQ560" s="152"/>
      <c r="JFR560" s="152"/>
      <c r="JFS560" s="152"/>
      <c r="JFT560" s="152"/>
      <c r="JFU560" s="152"/>
      <c r="JFV560" s="152"/>
      <c r="JFW560" s="152"/>
      <c r="JFX560" s="152"/>
      <c r="JFY560" s="152"/>
      <c r="JFZ560" s="152"/>
      <c r="JGA560" s="152"/>
      <c r="JGB560" s="152"/>
      <c r="JGC560" s="152"/>
      <c r="JGD560" s="152"/>
      <c r="JGE560" s="152"/>
      <c r="JGF560" s="152"/>
      <c r="JGG560" s="152"/>
      <c r="JGH560" s="152"/>
      <c r="JGI560" s="152"/>
      <c r="JGJ560" s="152"/>
      <c r="JGK560" s="152"/>
      <c r="JGL560" s="152"/>
      <c r="JGM560" s="152"/>
      <c r="JGN560" s="152"/>
      <c r="JGO560" s="152"/>
      <c r="JGP560" s="152"/>
      <c r="JGQ560" s="152"/>
      <c r="JGR560" s="152"/>
      <c r="JGS560" s="152"/>
      <c r="JGT560" s="152"/>
      <c r="JGU560" s="152"/>
      <c r="JGV560" s="152"/>
      <c r="JGW560" s="152"/>
      <c r="JGX560" s="152"/>
      <c r="JGY560" s="152"/>
      <c r="JGZ560" s="152"/>
      <c r="JHA560" s="152"/>
      <c r="JHB560" s="152"/>
      <c r="JHC560" s="152"/>
      <c r="JHD560" s="152"/>
      <c r="JHE560" s="152"/>
      <c r="JHF560" s="152"/>
      <c r="JHG560" s="152"/>
      <c r="JHH560" s="152"/>
      <c r="JHI560" s="152"/>
      <c r="JHJ560" s="152"/>
      <c r="JHK560" s="152"/>
      <c r="JHL560" s="152"/>
      <c r="JHM560" s="152"/>
      <c r="JHN560" s="152"/>
      <c r="JHO560" s="152"/>
      <c r="JHP560" s="152"/>
      <c r="JHQ560" s="152"/>
      <c r="JHR560" s="152"/>
      <c r="JHS560" s="152"/>
      <c r="JHT560" s="152"/>
      <c r="JHU560" s="152"/>
      <c r="JHV560" s="152"/>
      <c r="JHW560" s="152"/>
      <c r="JHX560" s="152"/>
      <c r="JHY560" s="152"/>
      <c r="JHZ560" s="152"/>
      <c r="JIA560" s="152"/>
      <c r="JIB560" s="152"/>
      <c r="JIC560" s="152"/>
      <c r="JID560" s="152"/>
      <c r="JIE560" s="152"/>
      <c r="JIF560" s="152"/>
      <c r="JIG560" s="152"/>
      <c r="JIH560" s="152"/>
      <c r="JII560" s="152"/>
      <c r="JIJ560" s="152"/>
      <c r="JIK560" s="152"/>
      <c r="JIL560" s="152"/>
      <c r="JIM560" s="152"/>
      <c r="JIN560" s="152"/>
      <c r="JIO560" s="152"/>
      <c r="JIP560" s="152"/>
      <c r="JIQ560" s="152"/>
      <c r="JIR560" s="152"/>
      <c r="JIS560" s="152"/>
      <c r="JIT560" s="152"/>
      <c r="JIU560" s="152"/>
      <c r="JIV560" s="152"/>
      <c r="JIW560" s="152"/>
      <c r="JIX560" s="152"/>
      <c r="JIY560" s="152"/>
      <c r="JIZ560" s="152"/>
      <c r="JJA560" s="152"/>
      <c r="JJB560" s="152"/>
      <c r="JJC560" s="152"/>
      <c r="JJD560" s="152"/>
      <c r="JJE560" s="152"/>
      <c r="JJF560" s="152"/>
      <c r="JJG560" s="152"/>
      <c r="JJH560" s="152"/>
      <c r="JJI560" s="152"/>
      <c r="JJJ560" s="152"/>
      <c r="JJK560" s="152"/>
      <c r="JJL560" s="152"/>
      <c r="JJM560" s="152"/>
      <c r="JJN560" s="152"/>
      <c r="JJO560" s="152"/>
      <c r="JJP560" s="152"/>
      <c r="JJQ560" s="152"/>
      <c r="JJR560" s="152"/>
      <c r="JJS560" s="152"/>
      <c r="JJT560" s="152"/>
      <c r="JJU560" s="152"/>
      <c r="JJV560" s="152"/>
      <c r="JJW560" s="152"/>
      <c r="JJX560" s="152"/>
      <c r="JJY560" s="152"/>
      <c r="JJZ560" s="152"/>
      <c r="JKA560" s="152"/>
      <c r="JKB560" s="152"/>
      <c r="JKC560" s="152"/>
      <c r="JKD560" s="152"/>
      <c r="JKE560" s="152"/>
      <c r="JKF560" s="152"/>
      <c r="JKG560" s="152"/>
      <c r="JKH560" s="152"/>
      <c r="JKI560" s="152"/>
      <c r="JKJ560" s="152"/>
      <c r="JKK560" s="152"/>
      <c r="JKL560" s="152"/>
      <c r="JKM560" s="152"/>
      <c r="JKN560" s="152"/>
      <c r="JKO560" s="152"/>
      <c r="JKP560" s="152"/>
      <c r="JKQ560" s="152"/>
      <c r="JKR560" s="152"/>
      <c r="JKS560" s="152"/>
      <c r="JKT560" s="152"/>
      <c r="JKU560" s="152"/>
      <c r="JKV560" s="152"/>
      <c r="JKW560" s="152"/>
      <c r="JKX560" s="152"/>
      <c r="JKY560" s="152"/>
      <c r="JKZ560" s="152"/>
      <c r="JLA560" s="152"/>
      <c r="JLB560" s="152"/>
      <c r="JLC560" s="152"/>
      <c r="JLD560" s="152"/>
      <c r="JLE560" s="152"/>
      <c r="JLF560" s="152"/>
      <c r="JLG560" s="152"/>
      <c r="JLH560" s="152"/>
      <c r="JLI560" s="152"/>
      <c r="JLJ560" s="152"/>
      <c r="JLK560" s="152"/>
      <c r="JLL560" s="152"/>
      <c r="JLM560" s="152"/>
      <c r="JLN560" s="152"/>
      <c r="JLO560" s="152"/>
      <c r="JLP560" s="152"/>
      <c r="JLQ560" s="152"/>
      <c r="JLR560" s="152"/>
      <c r="JLS560" s="152"/>
      <c r="JLT560" s="152"/>
      <c r="JLU560" s="152"/>
      <c r="JLV560" s="152"/>
      <c r="JLW560" s="152"/>
      <c r="JLX560" s="152"/>
      <c r="JLY560" s="152"/>
      <c r="JLZ560" s="152"/>
      <c r="JMA560" s="152"/>
      <c r="JMB560" s="152"/>
      <c r="JMC560" s="152"/>
      <c r="JMD560" s="152"/>
      <c r="JME560" s="152"/>
      <c r="JMF560" s="152"/>
      <c r="JMG560" s="152"/>
      <c r="JMH560" s="152"/>
      <c r="JMI560" s="152"/>
      <c r="JMJ560" s="152"/>
      <c r="JMK560" s="152"/>
      <c r="JML560" s="152"/>
      <c r="JMM560" s="152"/>
      <c r="JMN560" s="152"/>
      <c r="JMO560" s="152"/>
      <c r="JMP560" s="152"/>
      <c r="JMQ560" s="152"/>
      <c r="JMR560" s="152"/>
      <c r="JMS560" s="152"/>
      <c r="JMT560" s="152"/>
      <c r="JMU560" s="152"/>
      <c r="JMV560" s="152"/>
      <c r="JMW560" s="152"/>
      <c r="JMX560" s="152"/>
      <c r="JMY560" s="152"/>
      <c r="JMZ560" s="152"/>
      <c r="JNA560" s="152"/>
      <c r="JNB560" s="152"/>
      <c r="JNC560" s="152"/>
      <c r="JND560" s="152"/>
      <c r="JNE560" s="152"/>
      <c r="JNF560" s="152"/>
      <c r="JNG560" s="152"/>
      <c r="JNH560" s="152"/>
      <c r="JNI560" s="152"/>
      <c r="JNJ560" s="152"/>
      <c r="JNK560" s="152"/>
      <c r="JNL560" s="152"/>
      <c r="JNM560" s="152"/>
      <c r="JNN560" s="152"/>
      <c r="JNO560" s="152"/>
      <c r="JNP560" s="152"/>
      <c r="JNQ560" s="152"/>
      <c r="JNR560" s="152"/>
      <c r="JNS560" s="152"/>
      <c r="JNT560" s="152"/>
      <c r="JNU560" s="152"/>
      <c r="JNV560" s="152"/>
      <c r="JNW560" s="152"/>
      <c r="JNX560" s="152"/>
      <c r="JNY560" s="152"/>
      <c r="JNZ560" s="152"/>
      <c r="JOA560" s="152"/>
      <c r="JOB560" s="152"/>
      <c r="JOC560" s="152"/>
      <c r="JOD560" s="152"/>
      <c r="JOE560" s="152"/>
      <c r="JOF560" s="152"/>
      <c r="JOG560" s="152"/>
      <c r="JOH560" s="152"/>
      <c r="JOI560" s="152"/>
      <c r="JOJ560" s="152"/>
      <c r="JOK560" s="152"/>
      <c r="JOL560" s="152"/>
      <c r="JOM560" s="152"/>
      <c r="JON560" s="152"/>
      <c r="JOO560" s="152"/>
      <c r="JOP560" s="152"/>
      <c r="JOQ560" s="152"/>
      <c r="JOR560" s="152"/>
      <c r="JOS560" s="152"/>
      <c r="JOT560" s="152"/>
      <c r="JOU560" s="152"/>
      <c r="JOV560" s="152"/>
      <c r="JOW560" s="152"/>
      <c r="JOX560" s="152"/>
      <c r="JOY560" s="152"/>
      <c r="JOZ560" s="152"/>
      <c r="JPA560" s="152"/>
      <c r="JPB560" s="152"/>
      <c r="JPC560" s="152"/>
      <c r="JPD560" s="152"/>
      <c r="JPE560" s="152"/>
      <c r="JPF560" s="152"/>
      <c r="JPG560" s="152"/>
      <c r="JPH560" s="152"/>
      <c r="JPI560" s="152"/>
      <c r="JPJ560" s="152"/>
      <c r="JPK560" s="152"/>
      <c r="JPL560" s="152"/>
      <c r="JPM560" s="152"/>
      <c r="JPN560" s="152"/>
      <c r="JPO560" s="152"/>
      <c r="JPP560" s="152"/>
      <c r="JPQ560" s="152"/>
      <c r="JPR560" s="152"/>
      <c r="JPS560" s="152"/>
      <c r="JPT560" s="152"/>
      <c r="JPU560" s="152"/>
      <c r="JPV560" s="152"/>
      <c r="JPW560" s="152"/>
      <c r="JPX560" s="152"/>
      <c r="JPY560" s="152"/>
      <c r="JPZ560" s="152"/>
      <c r="JQA560" s="152"/>
      <c r="JQB560" s="152"/>
      <c r="JQC560" s="152"/>
      <c r="JQD560" s="152"/>
      <c r="JQE560" s="152"/>
      <c r="JQF560" s="152"/>
      <c r="JQG560" s="152"/>
      <c r="JQH560" s="152"/>
      <c r="JQI560" s="152"/>
      <c r="JQJ560" s="152"/>
      <c r="JQK560" s="152"/>
      <c r="JQL560" s="152"/>
      <c r="JQM560" s="152"/>
      <c r="JQN560" s="152"/>
      <c r="JQO560" s="152"/>
      <c r="JQP560" s="152"/>
      <c r="JQQ560" s="152"/>
      <c r="JQR560" s="152"/>
      <c r="JQS560" s="152"/>
      <c r="JQT560" s="152"/>
      <c r="JQU560" s="152"/>
      <c r="JQV560" s="152"/>
      <c r="JQW560" s="152"/>
      <c r="JQX560" s="152"/>
      <c r="JQY560" s="152"/>
      <c r="JQZ560" s="152"/>
      <c r="JRA560" s="152"/>
      <c r="JRB560" s="152"/>
      <c r="JRC560" s="152"/>
      <c r="JRD560" s="152"/>
      <c r="JRE560" s="152"/>
      <c r="JRF560" s="152"/>
      <c r="JRG560" s="152"/>
      <c r="JRH560" s="152"/>
      <c r="JRI560" s="152"/>
      <c r="JRJ560" s="152"/>
      <c r="JRK560" s="152"/>
      <c r="JRL560" s="152"/>
      <c r="JRM560" s="152"/>
      <c r="JRN560" s="152"/>
      <c r="JRO560" s="152"/>
      <c r="JRP560" s="152"/>
      <c r="JRQ560" s="152"/>
      <c r="JRR560" s="152"/>
      <c r="JRS560" s="152"/>
      <c r="JRT560" s="152"/>
      <c r="JRU560" s="152"/>
      <c r="JRV560" s="152"/>
      <c r="JRW560" s="152"/>
      <c r="JRX560" s="152"/>
      <c r="JRY560" s="152"/>
      <c r="JRZ560" s="152"/>
      <c r="JSA560" s="152"/>
      <c r="JSB560" s="152"/>
      <c r="JSC560" s="152"/>
      <c r="JSD560" s="152"/>
      <c r="JSE560" s="152"/>
      <c r="JSF560" s="152"/>
      <c r="JSG560" s="152"/>
      <c r="JSH560" s="152"/>
      <c r="JSI560" s="152"/>
      <c r="JSJ560" s="152"/>
      <c r="JSK560" s="152"/>
      <c r="JSL560" s="152"/>
      <c r="JSM560" s="152"/>
      <c r="JSN560" s="152"/>
      <c r="JSO560" s="152"/>
      <c r="JSP560" s="152"/>
      <c r="JSQ560" s="152"/>
      <c r="JSR560" s="152"/>
      <c r="JSS560" s="152"/>
      <c r="JST560" s="152"/>
      <c r="JSU560" s="152"/>
      <c r="JSV560" s="152"/>
      <c r="JSW560" s="152"/>
      <c r="JSX560" s="152"/>
      <c r="JSY560" s="152"/>
      <c r="JSZ560" s="152"/>
      <c r="JTA560" s="152"/>
      <c r="JTB560" s="152"/>
      <c r="JTC560" s="152"/>
      <c r="JTD560" s="152"/>
      <c r="JTE560" s="152"/>
      <c r="JTF560" s="152"/>
      <c r="JTG560" s="152"/>
      <c r="JTH560" s="152"/>
      <c r="JTI560" s="152"/>
      <c r="JTJ560" s="152"/>
      <c r="JTK560" s="152"/>
      <c r="JTL560" s="152"/>
      <c r="JTM560" s="152"/>
      <c r="JTN560" s="152"/>
      <c r="JTO560" s="152"/>
      <c r="JTP560" s="152"/>
      <c r="JTQ560" s="152"/>
      <c r="JTR560" s="152"/>
      <c r="JTS560" s="152"/>
      <c r="JTT560" s="152"/>
      <c r="JTU560" s="152"/>
      <c r="JTV560" s="152"/>
      <c r="JTW560" s="152"/>
      <c r="JTX560" s="152"/>
      <c r="JTY560" s="152"/>
      <c r="JTZ560" s="152"/>
      <c r="JUA560" s="152"/>
      <c r="JUB560" s="152"/>
      <c r="JUC560" s="152"/>
      <c r="JUD560" s="152"/>
      <c r="JUE560" s="152"/>
      <c r="JUF560" s="152"/>
      <c r="JUG560" s="152"/>
      <c r="JUH560" s="152"/>
      <c r="JUI560" s="152"/>
      <c r="JUJ560" s="152"/>
      <c r="JUK560" s="152"/>
      <c r="JUL560" s="152"/>
      <c r="JUM560" s="152"/>
      <c r="JUN560" s="152"/>
      <c r="JUO560" s="152"/>
      <c r="JUP560" s="152"/>
      <c r="JUQ560" s="152"/>
      <c r="JUR560" s="152"/>
      <c r="JUS560" s="152"/>
      <c r="JUT560" s="152"/>
      <c r="JUU560" s="152"/>
      <c r="JUV560" s="152"/>
      <c r="JUW560" s="152"/>
      <c r="JUX560" s="152"/>
      <c r="JUY560" s="152"/>
      <c r="JUZ560" s="152"/>
      <c r="JVA560" s="152"/>
      <c r="JVB560" s="152"/>
      <c r="JVC560" s="152"/>
      <c r="JVD560" s="152"/>
      <c r="JVE560" s="152"/>
      <c r="JVF560" s="152"/>
      <c r="JVG560" s="152"/>
      <c r="JVH560" s="152"/>
      <c r="JVI560" s="152"/>
      <c r="JVJ560" s="152"/>
      <c r="JVK560" s="152"/>
      <c r="JVL560" s="152"/>
      <c r="JVM560" s="152"/>
      <c r="JVN560" s="152"/>
      <c r="JVO560" s="152"/>
      <c r="JVP560" s="152"/>
      <c r="JVQ560" s="152"/>
      <c r="JVR560" s="152"/>
      <c r="JVS560" s="152"/>
      <c r="JVT560" s="152"/>
      <c r="JVU560" s="152"/>
      <c r="JVV560" s="152"/>
      <c r="JVW560" s="152"/>
      <c r="JVX560" s="152"/>
      <c r="JVY560" s="152"/>
      <c r="JVZ560" s="152"/>
      <c r="JWA560" s="152"/>
      <c r="JWB560" s="152"/>
      <c r="JWC560" s="152"/>
      <c r="JWD560" s="152"/>
      <c r="JWE560" s="152"/>
      <c r="JWF560" s="152"/>
      <c r="JWG560" s="152"/>
      <c r="JWH560" s="152"/>
      <c r="JWI560" s="152"/>
      <c r="JWJ560" s="152"/>
      <c r="JWK560" s="152"/>
      <c r="JWL560" s="152"/>
      <c r="JWM560" s="152"/>
      <c r="JWN560" s="152"/>
      <c r="JWO560" s="152"/>
      <c r="JWP560" s="152"/>
      <c r="JWQ560" s="152"/>
      <c r="JWR560" s="152"/>
      <c r="JWS560" s="152"/>
      <c r="JWT560" s="152"/>
      <c r="JWU560" s="152"/>
      <c r="JWV560" s="152"/>
      <c r="JWW560" s="152"/>
      <c r="JWX560" s="152"/>
      <c r="JWY560" s="152"/>
      <c r="JWZ560" s="152"/>
      <c r="JXA560" s="152"/>
      <c r="JXB560" s="152"/>
      <c r="JXC560" s="152"/>
      <c r="JXD560" s="152"/>
      <c r="JXE560" s="152"/>
      <c r="JXF560" s="152"/>
      <c r="JXG560" s="152"/>
      <c r="JXH560" s="152"/>
      <c r="JXI560" s="152"/>
      <c r="JXJ560" s="152"/>
      <c r="JXK560" s="152"/>
      <c r="JXL560" s="152"/>
      <c r="JXM560" s="152"/>
      <c r="JXN560" s="152"/>
      <c r="JXO560" s="152"/>
      <c r="JXP560" s="152"/>
      <c r="JXQ560" s="152"/>
      <c r="JXR560" s="152"/>
      <c r="JXS560" s="152"/>
      <c r="JXT560" s="152"/>
      <c r="JXU560" s="152"/>
      <c r="JXV560" s="152"/>
      <c r="JXW560" s="152"/>
      <c r="JXX560" s="152"/>
      <c r="JXY560" s="152"/>
      <c r="JXZ560" s="152"/>
      <c r="JYA560" s="152"/>
      <c r="JYB560" s="152"/>
      <c r="JYC560" s="152"/>
      <c r="JYD560" s="152"/>
      <c r="JYE560" s="152"/>
      <c r="JYF560" s="152"/>
      <c r="JYG560" s="152"/>
      <c r="JYH560" s="152"/>
      <c r="JYI560" s="152"/>
      <c r="JYJ560" s="152"/>
      <c r="JYK560" s="152"/>
      <c r="JYL560" s="152"/>
      <c r="JYM560" s="152"/>
      <c r="JYN560" s="152"/>
      <c r="JYO560" s="152"/>
      <c r="JYP560" s="152"/>
      <c r="JYQ560" s="152"/>
      <c r="JYR560" s="152"/>
      <c r="JYS560" s="152"/>
      <c r="JYT560" s="152"/>
      <c r="JYU560" s="152"/>
      <c r="JYV560" s="152"/>
      <c r="JYW560" s="152"/>
      <c r="JYX560" s="152"/>
      <c r="JYY560" s="152"/>
      <c r="JYZ560" s="152"/>
      <c r="JZA560" s="152"/>
      <c r="JZB560" s="152"/>
      <c r="JZC560" s="152"/>
      <c r="JZD560" s="152"/>
      <c r="JZE560" s="152"/>
      <c r="JZF560" s="152"/>
      <c r="JZG560" s="152"/>
      <c r="JZH560" s="152"/>
      <c r="JZI560" s="152"/>
      <c r="JZJ560" s="152"/>
      <c r="JZK560" s="152"/>
      <c r="JZL560" s="152"/>
      <c r="JZM560" s="152"/>
      <c r="JZN560" s="152"/>
      <c r="JZO560" s="152"/>
      <c r="JZP560" s="152"/>
      <c r="JZQ560" s="152"/>
      <c r="JZR560" s="152"/>
      <c r="JZS560" s="152"/>
      <c r="JZT560" s="152"/>
      <c r="JZU560" s="152"/>
      <c r="JZV560" s="152"/>
      <c r="JZW560" s="152"/>
      <c r="JZX560" s="152"/>
      <c r="JZY560" s="152"/>
      <c r="JZZ560" s="152"/>
      <c r="KAA560" s="152"/>
      <c r="KAB560" s="152"/>
      <c r="KAC560" s="152"/>
      <c r="KAD560" s="152"/>
      <c r="KAE560" s="152"/>
      <c r="KAF560" s="152"/>
      <c r="KAG560" s="152"/>
      <c r="KAH560" s="152"/>
      <c r="KAI560" s="152"/>
      <c r="KAJ560" s="152"/>
      <c r="KAK560" s="152"/>
      <c r="KAL560" s="152"/>
      <c r="KAM560" s="152"/>
      <c r="KAN560" s="152"/>
      <c r="KAO560" s="152"/>
      <c r="KAP560" s="152"/>
      <c r="KAQ560" s="152"/>
      <c r="KAR560" s="152"/>
      <c r="KAS560" s="152"/>
      <c r="KAT560" s="152"/>
      <c r="KAU560" s="152"/>
      <c r="KAV560" s="152"/>
      <c r="KAW560" s="152"/>
      <c r="KAX560" s="152"/>
      <c r="KAY560" s="152"/>
      <c r="KAZ560" s="152"/>
      <c r="KBA560" s="152"/>
      <c r="KBB560" s="152"/>
      <c r="KBC560" s="152"/>
      <c r="KBD560" s="152"/>
      <c r="KBE560" s="152"/>
      <c r="KBF560" s="152"/>
      <c r="KBG560" s="152"/>
      <c r="KBH560" s="152"/>
      <c r="KBI560" s="152"/>
      <c r="KBJ560" s="152"/>
      <c r="KBK560" s="152"/>
      <c r="KBL560" s="152"/>
      <c r="KBM560" s="152"/>
      <c r="KBN560" s="152"/>
      <c r="KBO560" s="152"/>
      <c r="KBP560" s="152"/>
      <c r="KBQ560" s="152"/>
      <c r="KBR560" s="152"/>
      <c r="KBS560" s="152"/>
      <c r="KBT560" s="152"/>
      <c r="KBU560" s="152"/>
      <c r="KBV560" s="152"/>
      <c r="KBW560" s="152"/>
      <c r="KBX560" s="152"/>
      <c r="KBY560" s="152"/>
      <c r="KBZ560" s="152"/>
      <c r="KCA560" s="152"/>
      <c r="KCB560" s="152"/>
      <c r="KCC560" s="152"/>
      <c r="KCD560" s="152"/>
      <c r="KCE560" s="152"/>
      <c r="KCF560" s="152"/>
      <c r="KCG560" s="152"/>
      <c r="KCH560" s="152"/>
      <c r="KCI560" s="152"/>
      <c r="KCJ560" s="152"/>
      <c r="KCK560" s="152"/>
      <c r="KCL560" s="152"/>
      <c r="KCM560" s="152"/>
      <c r="KCN560" s="152"/>
      <c r="KCO560" s="152"/>
      <c r="KCP560" s="152"/>
      <c r="KCQ560" s="152"/>
      <c r="KCR560" s="152"/>
      <c r="KCS560" s="152"/>
      <c r="KCT560" s="152"/>
      <c r="KCU560" s="152"/>
      <c r="KCV560" s="152"/>
      <c r="KCW560" s="152"/>
      <c r="KCX560" s="152"/>
      <c r="KCY560" s="152"/>
      <c r="KCZ560" s="152"/>
      <c r="KDA560" s="152"/>
      <c r="KDB560" s="152"/>
      <c r="KDC560" s="152"/>
      <c r="KDD560" s="152"/>
      <c r="KDE560" s="152"/>
      <c r="KDF560" s="152"/>
      <c r="KDG560" s="152"/>
      <c r="KDH560" s="152"/>
      <c r="KDI560" s="152"/>
      <c r="KDJ560" s="152"/>
      <c r="KDK560" s="152"/>
      <c r="KDL560" s="152"/>
      <c r="KDM560" s="152"/>
      <c r="KDN560" s="152"/>
      <c r="KDO560" s="152"/>
      <c r="KDP560" s="152"/>
      <c r="KDQ560" s="152"/>
      <c r="KDR560" s="152"/>
      <c r="KDS560" s="152"/>
      <c r="KDT560" s="152"/>
      <c r="KDU560" s="152"/>
      <c r="KDV560" s="152"/>
      <c r="KDW560" s="152"/>
      <c r="KDX560" s="152"/>
      <c r="KDY560" s="152"/>
      <c r="KDZ560" s="152"/>
      <c r="KEA560" s="152"/>
      <c r="KEB560" s="152"/>
      <c r="KEC560" s="152"/>
      <c r="KED560" s="152"/>
      <c r="KEE560" s="152"/>
      <c r="KEF560" s="152"/>
      <c r="KEG560" s="152"/>
      <c r="KEH560" s="152"/>
      <c r="KEI560" s="152"/>
      <c r="KEJ560" s="152"/>
      <c r="KEK560" s="152"/>
      <c r="KEL560" s="152"/>
      <c r="KEM560" s="152"/>
      <c r="KEN560" s="152"/>
      <c r="KEO560" s="152"/>
      <c r="KEP560" s="152"/>
      <c r="KEQ560" s="152"/>
      <c r="KER560" s="152"/>
      <c r="KES560" s="152"/>
      <c r="KET560" s="152"/>
      <c r="KEU560" s="152"/>
      <c r="KEV560" s="152"/>
      <c r="KEW560" s="152"/>
      <c r="KEX560" s="152"/>
      <c r="KEY560" s="152"/>
      <c r="KEZ560" s="152"/>
      <c r="KFA560" s="152"/>
      <c r="KFB560" s="152"/>
      <c r="KFC560" s="152"/>
      <c r="KFD560" s="152"/>
      <c r="KFE560" s="152"/>
      <c r="KFF560" s="152"/>
      <c r="KFG560" s="152"/>
      <c r="KFH560" s="152"/>
      <c r="KFI560" s="152"/>
      <c r="KFJ560" s="152"/>
      <c r="KFK560" s="152"/>
      <c r="KFL560" s="152"/>
      <c r="KFM560" s="152"/>
      <c r="KFN560" s="152"/>
      <c r="KFO560" s="152"/>
      <c r="KFP560" s="152"/>
      <c r="KFQ560" s="152"/>
      <c r="KFR560" s="152"/>
      <c r="KFS560" s="152"/>
      <c r="KFT560" s="152"/>
      <c r="KFU560" s="152"/>
      <c r="KFV560" s="152"/>
      <c r="KFW560" s="152"/>
      <c r="KFX560" s="152"/>
      <c r="KFY560" s="152"/>
      <c r="KFZ560" s="152"/>
      <c r="KGA560" s="152"/>
      <c r="KGB560" s="152"/>
      <c r="KGC560" s="152"/>
      <c r="KGD560" s="152"/>
      <c r="KGE560" s="152"/>
      <c r="KGF560" s="152"/>
      <c r="KGG560" s="152"/>
      <c r="KGH560" s="152"/>
      <c r="KGI560" s="152"/>
      <c r="KGJ560" s="152"/>
      <c r="KGK560" s="152"/>
      <c r="KGL560" s="152"/>
      <c r="KGM560" s="152"/>
      <c r="KGN560" s="152"/>
      <c r="KGO560" s="152"/>
      <c r="KGP560" s="152"/>
      <c r="KGQ560" s="152"/>
      <c r="KGR560" s="152"/>
      <c r="KGS560" s="152"/>
      <c r="KGT560" s="152"/>
      <c r="KGU560" s="152"/>
      <c r="KGV560" s="152"/>
      <c r="KGW560" s="152"/>
      <c r="KGX560" s="152"/>
      <c r="KGY560" s="152"/>
      <c r="KGZ560" s="152"/>
      <c r="KHA560" s="152"/>
      <c r="KHB560" s="152"/>
      <c r="KHC560" s="152"/>
      <c r="KHD560" s="152"/>
      <c r="KHE560" s="152"/>
      <c r="KHF560" s="152"/>
      <c r="KHG560" s="152"/>
      <c r="KHH560" s="152"/>
      <c r="KHI560" s="152"/>
      <c r="KHJ560" s="152"/>
      <c r="KHK560" s="152"/>
      <c r="KHL560" s="152"/>
      <c r="KHM560" s="152"/>
      <c r="KHN560" s="152"/>
      <c r="KHO560" s="152"/>
      <c r="KHP560" s="152"/>
      <c r="KHQ560" s="152"/>
      <c r="KHR560" s="152"/>
      <c r="KHS560" s="152"/>
      <c r="KHT560" s="152"/>
      <c r="KHU560" s="152"/>
      <c r="KHV560" s="152"/>
      <c r="KHW560" s="152"/>
      <c r="KHX560" s="152"/>
      <c r="KHY560" s="152"/>
      <c r="KHZ560" s="152"/>
      <c r="KIA560" s="152"/>
      <c r="KIB560" s="152"/>
      <c r="KIC560" s="152"/>
      <c r="KID560" s="152"/>
      <c r="KIE560" s="152"/>
      <c r="KIF560" s="152"/>
      <c r="KIG560" s="152"/>
      <c r="KIH560" s="152"/>
      <c r="KII560" s="152"/>
      <c r="KIJ560" s="152"/>
      <c r="KIK560" s="152"/>
      <c r="KIL560" s="152"/>
      <c r="KIM560" s="152"/>
      <c r="KIN560" s="152"/>
      <c r="KIO560" s="152"/>
      <c r="KIP560" s="152"/>
      <c r="KIQ560" s="152"/>
      <c r="KIR560" s="152"/>
      <c r="KIS560" s="152"/>
      <c r="KIT560" s="152"/>
      <c r="KIU560" s="152"/>
      <c r="KIV560" s="152"/>
      <c r="KIW560" s="152"/>
      <c r="KIX560" s="152"/>
      <c r="KIY560" s="152"/>
      <c r="KIZ560" s="152"/>
      <c r="KJA560" s="152"/>
      <c r="KJB560" s="152"/>
      <c r="KJC560" s="152"/>
      <c r="KJD560" s="152"/>
      <c r="KJE560" s="152"/>
      <c r="KJF560" s="152"/>
      <c r="KJG560" s="152"/>
      <c r="KJH560" s="152"/>
      <c r="KJI560" s="152"/>
      <c r="KJJ560" s="152"/>
      <c r="KJK560" s="152"/>
      <c r="KJL560" s="152"/>
      <c r="KJM560" s="152"/>
      <c r="KJN560" s="152"/>
      <c r="KJO560" s="152"/>
      <c r="KJP560" s="152"/>
      <c r="KJQ560" s="152"/>
      <c r="KJR560" s="152"/>
      <c r="KJS560" s="152"/>
      <c r="KJT560" s="152"/>
      <c r="KJU560" s="152"/>
      <c r="KJV560" s="152"/>
      <c r="KJW560" s="152"/>
      <c r="KJX560" s="152"/>
      <c r="KJY560" s="152"/>
      <c r="KJZ560" s="152"/>
      <c r="KKA560" s="152"/>
      <c r="KKB560" s="152"/>
      <c r="KKC560" s="152"/>
      <c r="KKD560" s="152"/>
      <c r="KKE560" s="152"/>
      <c r="KKF560" s="152"/>
      <c r="KKG560" s="152"/>
      <c r="KKH560" s="152"/>
      <c r="KKI560" s="152"/>
      <c r="KKJ560" s="152"/>
      <c r="KKK560" s="152"/>
      <c r="KKL560" s="152"/>
      <c r="KKM560" s="152"/>
      <c r="KKN560" s="152"/>
      <c r="KKO560" s="152"/>
      <c r="KKP560" s="152"/>
      <c r="KKQ560" s="152"/>
      <c r="KKR560" s="152"/>
      <c r="KKS560" s="152"/>
      <c r="KKT560" s="152"/>
      <c r="KKU560" s="152"/>
      <c r="KKV560" s="152"/>
      <c r="KKW560" s="152"/>
      <c r="KKX560" s="152"/>
      <c r="KKY560" s="152"/>
      <c r="KKZ560" s="152"/>
      <c r="KLA560" s="152"/>
      <c r="KLB560" s="152"/>
      <c r="KLC560" s="152"/>
      <c r="KLD560" s="152"/>
      <c r="KLE560" s="152"/>
      <c r="KLF560" s="152"/>
      <c r="KLG560" s="152"/>
      <c r="KLH560" s="152"/>
      <c r="KLI560" s="152"/>
      <c r="KLJ560" s="152"/>
      <c r="KLK560" s="152"/>
      <c r="KLL560" s="152"/>
      <c r="KLM560" s="152"/>
      <c r="KLN560" s="152"/>
      <c r="KLO560" s="152"/>
      <c r="KLP560" s="152"/>
      <c r="KLQ560" s="152"/>
      <c r="KLR560" s="152"/>
      <c r="KLS560" s="152"/>
      <c r="KLT560" s="152"/>
      <c r="KLU560" s="152"/>
      <c r="KLV560" s="152"/>
      <c r="KLW560" s="152"/>
      <c r="KLX560" s="152"/>
      <c r="KLY560" s="152"/>
      <c r="KLZ560" s="152"/>
      <c r="KMA560" s="152"/>
      <c r="KMB560" s="152"/>
      <c r="KMC560" s="152"/>
      <c r="KMD560" s="152"/>
      <c r="KME560" s="152"/>
      <c r="KMF560" s="152"/>
      <c r="KMG560" s="152"/>
      <c r="KMH560" s="152"/>
      <c r="KMI560" s="152"/>
      <c r="KMJ560" s="152"/>
      <c r="KMK560" s="152"/>
      <c r="KML560" s="152"/>
      <c r="KMM560" s="152"/>
      <c r="KMN560" s="152"/>
      <c r="KMO560" s="152"/>
      <c r="KMP560" s="152"/>
      <c r="KMQ560" s="152"/>
      <c r="KMR560" s="152"/>
      <c r="KMS560" s="152"/>
      <c r="KMT560" s="152"/>
      <c r="KMU560" s="152"/>
      <c r="KMV560" s="152"/>
      <c r="KMW560" s="152"/>
      <c r="KMX560" s="152"/>
      <c r="KMY560" s="152"/>
      <c r="KMZ560" s="152"/>
      <c r="KNA560" s="152"/>
      <c r="KNB560" s="152"/>
      <c r="KNC560" s="152"/>
      <c r="KND560" s="152"/>
      <c r="KNE560" s="152"/>
      <c r="KNF560" s="152"/>
      <c r="KNG560" s="152"/>
      <c r="KNH560" s="152"/>
      <c r="KNI560" s="152"/>
      <c r="KNJ560" s="152"/>
      <c r="KNK560" s="152"/>
      <c r="KNL560" s="152"/>
      <c r="KNM560" s="152"/>
      <c r="KNN560" s="152"/>
      <c r="KNO560" s="152"/>
      <c r="KNP560" s="152"/>
      <c r="KNQ560" s="152"/>
      <c r="KNR560" s="152"/>
      <c r="KNS560" s="152"/>
      <c r="KNT560" s="152"/>
      <c r="KNU560" s="152"/>
      <c r="KNV560" s="152"/>
      <c r="KNW560" s="152"/>
      <c r="KNX560" s="152"/>
      <c r="KNY560" s="152"/>
      <c r="KNZ560" s="152"/>
      <c r="KOA560" s="152"/>
      <c r="KOB560" s="152"/>
      <c r="KOC560" s="152"/>
      <c r="KOD560" s="152"/>
      <c r="KOE560" s="152"/>
      <c r="KOF560" s="152"/>
      <c r="KOG560" s="152"/>
      <c r="KOH560" s="152"/>
      <c r="KOI560" s="152"/>
      <c r="KOJ560" s="152"/>
      <c r="KOK560" s="152"/>
      <c r="KOL560" s="152"/>
      <c r="KOM560" s="152"/>
      <c r="KON560" s="152"/>
      <c r="KOO560" s="152"/>
      <c r="KOP560" s="152"/>
      <c r="KOQ560" s="152"/>
      <c r="KOR560" s="152"/>
      <c r="KOS560" s="152"/>
      <c r="KOT560" s="152"/>
      <c r="KOU560" s="152"/>
      <c r="KOV560" s="152"/>
      <c r="KOW560" s="152"/>
      <c r="KOX560" s="152"/>
      <c r="KOY560" s="152"/>
      <c r="KOZ560" s="152"/>
      <c r="KPA560" s="152"/>
      <c r="KPB560" s="152"/>
      <c r="KPC560" s="152"/>
      <c r="KPD560" s="152"/>
      <c r="KPE560" s="152"/>
      <c r="KPF560" s="152"/>
      <c r="KPG560" s="152"/>
      <c r="KPH560" s="152"/>
      <c r="KPI560" s="152"/>
      <c r="KPJ560" s="152"/>
      <c r="KPK560" s="152"/>
      <c r="KPL560" s="152"/>
      <c r="KPM560" s="152"/>
      <c r="KPN560" s="152"/>
      <c r="KPO560" s="152"/>
      <c r="KPP560" s="152"/>
      <c r="KPQ560" s="152"/>
      <c r="KPR560" s="152"/>
      <c r="KPS560" s="152"/>
      <c r="KPT560" s="152"/>
      <c r="KPU560" s="152"/>
      <c r="KPV560" s="152"/>
      <c r="KPW560" s="152"/>
      <c r="KPX560" s="152"/>
      <c r="KPY560" s="152"/>
      <c r="KPZ560" s="152"/>
      <c r="KQA560" s="152"/>
      <c r="KQB560" s="152"/>
      <c r="KQC560" s="152"/>
      <c r="KQD560" s="152"/>
      <c r="KQE560" s="152"/>
      <c r="KQF560" s="152"/>
      <c r="KQG560" s="152"/>
      <c r="KQH560" s="152"/>
      <c r="KQI560" s="152"/>
      <c r="KQJ560" s="152"/>
      <c r="KQK560" s="152"/>
      <c r="KQL560" s="152"/>
      <c r="KQM560" s="152"/>
      <c r="KQN560" s="152"/>
      <c r="KQO560" s="152"/>
      <c r="KQP560" s="152"/>
      <c r="KQQ560" s="152"/>
      <c r="KQR560" s="152"/>
      <c r="KQS560" s="152"/>
      <c r="KQT560" s="152"/>
      <c r="KQU560" s="152"/>
      <c r="KQV560" s="152"/>
      <c r="KQW560" s="152"/>
      <c r="KQX560" s="152"/>
      <c r="KQY560" s="152"/>
      <c r="KQZ560" s="152"/>
      <c r="KRA560" s="152"/>
      <c r="KRB560" s="152"/>
      <c r="KRC560" s="152"/>
      <c r="KRD560" s="152"/>
      <c r="KRE560" s="152"/>
      <c r="KRF560" s="152"/>
      <c r="KRG560" s="152"/>
      <c r="KRH560" s="152"/>
      <c r="KRI560" s="152"/>
      <c r="KRJ560" s="152"/>
      <c r="KRK560" s="152"/>
      <c r="KRL560" s="152"/>
      <c r="KRM560" s="152"/>
      <c r="KRN560" s="152"/>
      <c r="KRO560" s="152"/>
      <c r="KRP560" s="152"/>
      <c r="KRQ560" s="152"/>
      <c r="KRR560" s="152"/>
      <c r="KRS560" s="152"/>
      <c r="KRT560" s="152"/>
      <c r="KRU560" s="152"/>
      <c r="KRV560" s="152"/>
      <c r="KRW560" s="152"/>
      <c r="KRX560" s="152"/>
      <c r="KRY560" s="152"/>
      <c r="KRZ560" s="152"/>
      <c r="KSA560" s="152"/>
      <c r="KSB560" s="152"/>
      <c r="KSC560" s="152"/>
      <c r="KSD560" s="152"/>
      <c r="KSE560" s="152"/>
      <c r="KSF560" s="152"/>
      <c r="KSG560" s="152"/>
      <c r="KSH560" s="152"/>
      <c r="KSI560" s="152"/>
      <c r="KSJ560" s="152"/>
      <c r="KSK560" s="152"/>
      <c r="KSL560" s="152"/>
      <c r="KSM560" s="152"/>
      <c r="KSN560" s="152"/>
      <c r="KSO560" s="152"/>
      <c r="KSP560" s="152"/>
      <c r="KSQ560" s="152"/>
      <c r="KSR560" s="152"/>
      <c r="KSS560" s="152"/>
      <c r="KST560" s="152"/>
      <c r="KSU560" s="152"/>
      <c r="KSV560" s="152"/>
      <c r="KSW560" s="152"/>
      <c r="KSX560" s="152"/>
      <c r="KSY560" s="152"/>
      <c r="KSZ560" s="152"/>
      <c r="KTA560" s="152"/>
      <c r="KTB560" s="152"/>
      <c r="KTC560" s="152"/>
      <c r="KTD560" s="152"/>
      <c r="KTE560" s="152"/>
      <c r="KTF560" s="152"/>
      <c r="KTG560" s="152"/>
      <c r="KTH560" s="152"/>
      <c r="KTI560" s="152"/>
      <c r="KTJ560" s="152"/>
      <c r="KTK560" s="152"/>
      <c r="KTL560" s="152"/>
      <c r="KTM560" s="152"/>
      <c r="KTN560" s="152"/>
      <c r="KTO560" s="152"/>
      <c r="KTP560" s="152"/>
      <c r="KTQ560" s="152"/>
      <c r="KTR560" s="152"/>
      <c r="KTS560" s="152"/>
      <c r="KTT560" s="152"/>
      <c r="KTU560" s="152"/>
      <c r="KTV560" s="152"/>
      <c r="KTW560" s="152"/>
      <c r="KTX560" s="152"/>
      <c r="KTY560" s="152"/>
      <c r="KTZ560" s="152"/>
      <c r="KUA560" s="152"/>
      <c r="KUB560" s="152"/>
      <c r="KUC560" s="152"/>
      <c r="KUD560" s="152"/>
      <c r="KUE560" s="152"/>
      <c r="KUF560" s="152"/>
      <c r="KUG560" s="152"/>
      <c r="KUH560" s="152"/>
      <c r="KUI560" s="152"/>
      <c r="KUJ560" s="152"/>
      <c r="KUK560" s="152"/>
      <c r="KUL560" s="152"/>
      <c r="KUM560" s="152"/>
      <c r="KUN560" s="152"/>
      <c r="KUO560" s="152"/>
      <c r="KUP560" s="152"/>
      <c r="KUQ560" s="152"/>
      <c r="KUR560" s="152"/>
      <c r="KUS560" s="152"/>
      <c r="KUT560" s="152"/>
      <c r="KUU560" s="152"/>
      <c r="KUV560" s="152"/>
      <c r="KUW560" s="152"/>
      <c r="KUX560" s="152"/>
      <c r="KUY560" s="152"/>
      <c r="KUZ560" s="152"/>
      <c r="KVA560" s="152"/>
      <c r="KVB560" s="152"/>
      <c r="KVC560" s="152"/>
      <c r="KVD560" s="152"/>
      <c r="KVE560" s="152"/>
      <c r="KVF560" s="152"/>
      <c r="KVG560" s="152"/>
      <c r="KVH560" s="152"/>
      <c r="KVI560" s="152"/>
      <c r="KVJ560" s="152"/>
      <c r="KVK560" s="152"/>
      <c r="KVL560" s="152"/>
      <c r="KVM560" s="152"/>
      <c r="KVN560" s="152"/>
      <c r="KVO560" s="152"/>
      <c r="KVP560" s="152"/>
      <c r="KVQ560" s="152"/>
      <c r="KVR560" s="152"/>
      <c r="KVS560" s="152"/>
      <c r="KVT560" s="152"/>
      <c r="KVU560" s="152"/>
      <c r="KVV560" s="152"/>
      <c r="KVW560" s="152"/>
      <c r="KVX560" s="152"/>
      <c r="KVY560" s="152"/>
      <c r="KVZ560" s="152"/>
      <c r="KWA560" s="152"/>
      <c r="KWB560" s="152"/>
      <c r="KWC560" s="152"/>
      <c r="KWD560" s="152"/>
      <c r="KWE560" s="152"/>
      <c r="KWF560" s="152"/>
      <c r="KWG560" s="152"/>
      <c r="KWH560" s="152"/>
      <c r="KWI560" s="152"/>
      <c r="KWJ560" s="152"/>
      <c r="KWK560" s="152"/>
      <c r="KWL560" s="152"/>
      <c r="KWM560" s="152"/>
      <c r="KWN560" s="152"/>
      <c r="KWO560" s="152"/>
      <c r="KWP560" s="152"/>
      <c r="KWQ560" s="152"/>
      <c r="KWR560" s="152"/>
      <c r="KWS560" s="152"/>
      <c r="KWT560" s="152"/>
      <c r="KWU560" s="152"/>
      <c r="KWV560" s="152"/>
      <c r="KWW560" s="152"/>
      <c r="KWX560" s="152"/>
      <c r="KWY560" s="152"/>
      <c r="KWZ560" s="152"/>
      <c r="KXA560" s="152"/>
      <c r="KXB560" s="152"/>
      <c r="KXC560" s="152"/>
      <c r="KXD560" s="152"/>
      <c r="KXE560" s="152"/>
      <c r="KXF560" s="152"/>
      <c r="KXG560" s="152"/>
      <c r="KXH560" s="152"/>
      <c r="KXI560" s="152"/>
      <c r="KXJ560" s="152"/>
      <c r="KXK560" s="152"/>
      <c r="KXL560" s="152"/>
      <c r="KXM560" s="152"/>
      <c r="KXN560" s="152"/>
      <c r="KXO560" s="152"/>
      <c r="KXP560" s="152"/>
      <c r="KXQ560" s="152"/>
      <c r="KXR560" s="152"/>
      <c r="KXS560" s="152"/>
      <c r="KXT560" s="152"/>
      <c r="KXU560" s="152"/>
      <c r="KXV560" s="152"/>
      <c r="KXW560" s="152"/>
      <c r="KXX560" s="152"/>
      <c r="KXY560" s="152"/>
      <c r="KXZ560" s="152"/>
      <c r="KYA560" s="152"/>
      <c r="KYB560" s="152"/>
      <c r="KYC560" s="152"/>
      <c r="KYD560" s="152"/>
      <c r="KYE560" s="152"/>
      <c r="KYF560" s="152"/>
      <c r="KYG560" s="152"/>
      <c r="KYH560" s="152"/>
      <c r="KYI560" s="152"/>
      <c r="KYJ560" s="152"/>
      <c r="KYK560" s="152"/>
      <c r="KYL560" s="152"/>
      <c r="KYM560" s="152"/>
      <c r="KYN560" s="152"/>
      <c r="KYO560" s="152"/>
      <c r="KYP560" s="152"/>
      <c r="KYQ560" s="152"/>
      <c r="KYR560" s="152"/>
      <c r="KYS560" s="152"/>
      <c r="KYT560" s="152"/>
      <c r="KYU560" s="152"/>
      <c r="KYV560" s="152"/>
      <c r="KYW560" s="152"/>
      <c r="KYX560" s="152"/>
      <c r="KYY560" s="152"/>
      <c r="KYZ560" s="152"/>
      <c r="KZA560" s="152"/>
      <c r="KZB560" s="152"/>
      <c r="KZC560" s="152"/>
      <c r="KZD560" s="152"/>
      <c r="KZE560" s="152"/>
      <c r="KZF560" s="152"/>
      <c r="KZG560" s="152"/>
      <c r="KZH560" s="152"/>
      <c r="KZI560" s="152"/>
      <c r="KZJ560" s="152"/>
      <c r="KZK560" s="152"/>
      <c r="KZL560" s="152"/>
      <c r="KZM560" s="152"/>
      <c r="KZN560" s="152"/>
      <c r="KZO560" s="152"/>
      <c r="KZP560" s="152"/>
      <c r="KZQ560" s="152"/>
      <c r="KZR560" s="152"/>
      <c r="KZS560" s="152"/>
      <c r="KZT560" s="152"/>
      <c r="KZU560" s="152"/>
      <c r="KZV560" s="152"/>
      <c r="KZW560" s="152"/>
      <c r="KZX560" s="152"/>
      <c r="KZY560" s="152"/>
      <c r="KZZ560" s="152"/>
      <c r="LAA560" s="152"/>
      <c r="LAB560" s="152"/>
      <c r="LAC560" s="152"/>
      <c r="LAD560" s="152"/>
      <c r="LAE560" s="152"/>
      <c r="LAF560" s="152"/>
      <c r="LAG560" s="152"/>
      <c r="LAH560" s="152"/>
      <c r="LAI560" s="152"/>
      <c r="LAJ560" s="152"/>
      <c r="LAK560" s="152"/>
      <c r="LAL560" s="152"/>
      <c r="LAM560" s="152"/>
      <c r="LAN560" s="152"/>
      <c r="LAO560" s="152"/>
      <c r="LAP560" s="152"/>
      <c r="LAQ560" s="152"/>
      <c r="LAR560" s="152"/>
      <c r="LAS560" s="152"/>
      <c r="LAT560" s="152"/>
      <c r="LAU560" s="152"/>
      <c r="LAV560" s="152"/>
      <c r="LAW560" s="152"/>
      <c r="LAX560" s="152"/>
      <c r="LAY560" s="152"/>
      <c r="LAZ560" s="152"/>
      <c r="LBA560" s="152"/>
      <c r="LBB560" s="152"/>
      <c r="LBC560" s="152"/>
      <c r="LBD560" s="152"/>
      <c r="LBE560" s="152"/>
      <c r="LBF560" s="152"/>
      <c r="LBG560" s="152"/>
      <c r="LBH560" s="152"/>
      <c r="LBI560" s="152"/>
      <c r="LBJ560" s="152"/>
      <c r="LBK560" s="152"/>
      <c r="LBL560" s="152"/>
      <c r="LBM560" s="152"/>
      <c r="LBN560" s="152"/>
      <c r="LBO560" s="152"/>
      <c r="LBP560" s="152"/>
      <c r="LBQ560" s="152"/>
      <c r="LBR560" s="152"/>
      <c r="LBS560" s="152"/>
      <c r="LBT560" s="152"/>
      <c r="LBU560" s="152"/>
      <c r="LBV560" s="152"/>
      <c r="LBW560" s="152"/>
      <c r="LBX560" s="152"/>
      <c r="LBY560" s="152"/>
      <c r="LBZ560" s="152"/>
      <c r="LCA560" s="152"/>
      <c r="LCB560" s="152"/>
      <c r="LCC560" s="152"/>
      <c r="LCD560" s="152"/>
      <c r="LCE560" s="152"/>
      <c r="LCF560" s="152"/>
      <c r="LCG560" s="152"/>
      <c r="LCH560" s="152"/>
      <c r="LCI560" s="152"/>
      <c r="LCJ560" s="152"/>
      <c r="LCK560" s="152"/>
      <c r="LCL560" s="152"/>
      <c r="LCM560" s="152"/>
      <c r="LCN560" s="152"/>
      <c r="LCO560" s="152"/>
      <c r="LCP560" s="152"/>
      <c r="LCQ560" s="152"/>
      <c r="LCR560" s="152"/>
      <c r="LCS560" s="152"/>
      <c r="LCT560" s="152"/>
      <c r="LCU560" s="152"/>
      <c r="LCV560" s="152"/>
      <c r="LCW560" s="152"/>
      <c r="LCX560" s="152"/>
      <c r="LCY560" s="152"/>
      <c r="LCZ560" s="152"/>
      <c r="LDA560" s="152"/>
      <c r="LDB560" s="152"/>
      <c r="LDC560" s="152"/>
      <c r="LDD560" s="152"/>
      <c r="LDE560" s="152"/>
      <c r="LDF560" s="152"/>
      <c r="LDG560" s="152"/>
      <c r="LDH560" s="152"/>
      <c r="LDI560" s="152"/>
      <c r="LDJ560" s="152"/>
      <c r="LDK560" s="152"/>
      <c r="LDL560" s="152"/>
      <c r="LDM560" s="152"/>
      <c r="LDN560" s="152"/>
      <c r="LDO560" s="152"/>
      <c r="LDP560" s="152"/>
      <c r="LDQ560" s="152"/>
      <c r="LDR560" s="152"/>
      <c r="LDS560" s="152"/>
      <c r="LDT560" s="152"/>
      <c r="LDU560" s="152"/>
      <c r="LDV560" s="152"/>
      <c r="LDW560" s="152"/>
      <c r="LDX560" s="152"/>
      <c r="LDY560" s="152"/>
      <c r="LDZ560" s="152"/>
      <c r="LEA560" s="152"/>
      <c r="LEB560" s="152"/>
      <c r="LEC560" s="152"/>
      <c r="LED560" s="152"/>
      <c r="LEE560" s="152"/>
      <c r="LEF560" s="152"/>
      <c r="LEG560" s="152"/>
      <c r="LEH560" s="152"/>
      <c r="LEI560" s="152"/>
      <c r="LEJ560" s="152"/>
      <c r="LEK560" s="152"/>
      <c r="LEL560" s="152"/>
      <c r="LEM560" s="152"/>
      <c r="LEN560" s="152"/>
      <c r="LEO560" s="152"/>
      <c r="LEP560" s="152"/>
      <c r="LEQ560" s="152"/>
      <c r="LER560" s="152"/>
      <c r="LES560" s="152"/>
      <c r="LET560" s="152"/>
      <c r="LEU560" s="152"/>
      <c r="LEV560" s="152"/>
      <c r="LEW560" s="152"/>
      <c r="LEX560" s="152"/>
      <c r="LEY560" s="152"/>
      <c r="LEZ560" s="152"/>
      <c r="LFA560" s="152"/>
      <c r="LFB560" s="152"/>
      <c r="LFC560" s="152"/>
      <c r="LFD560" s="152"/>
      <c r="LFE560" s="152"/>
      <c r="LFF560" s="152"/>
      <c r="LFG560" s="152"/>
      <c r="LFH560" s="152"/>
      <c r="LFI560" s="152"/>
      <c r="LFJ560" s="152"/>
      <c r="LFK560" s="152"/>
      <c r="LFL560" s="152"/>
      <c r="LFM560" s="152"/>
      <c r="LFN560" s="152"/>
      <c r="LFO560" s="152"/>
      <c r="LFP560" s="152"/>
      <c r="LFQ560" s="152"/>
      <c r="LFR560" s="152"/>
      <c r="LFS560" s="152"/>
      <c r="LFT560" s="152"/>
      <c r="LFU560" s="152"/>
      <c r="LFV560" s="152"/>
      <c r="LFW560" s="152"/>
      <c r="LFX560" s="152"/>
      <c r="LFY560" s="152"/>
      <c r="LFZ560" s="152"/>
      <c r="LGA560" s="152"/>
      <c r="LGB560" s="152"/>
      <c r="LGC560" s="152"/>
      <c r="LGD560" s="152"/>
      <c r="LGE560" s="152"/>
      <c r="LGF560" s="152"/>
      <c r="LGG560" s="152"/>
      <c r="LGH560" s="152"/>
      <c r="LGI560" s="152"/>
      <c r="LGJ560" s="152"/>
      <c r="LGK560" s="152"/>
      <c r="LGL560" s="152"/>
      <c r="LGM560" s="152"/>
      <c r="LGN560" s="152"/>
      <c r="LGO560" s="152"/>
      <c r="LGP560" s="152"/>
      <c r="LGQ560" s="152"/>
      <c r="LGR560" s="152"/>
      <c r="LGS560" s="152"/>
      <c r="LGT560" s="152"/>
      <c r="LGU560" s="152"/>
      <c r="LGV560" s="152"/>
      <c r="LGW560" s="152"/>
      <c r="LGX560" s="152"/>
      <c r="LGY560" s="152"/>
      <c r="LGZ560" s="152"/>
      <c r="LHA560" s="152"/>
      <c r="LHB560" s="152"/>
      <c r="LHC560" s="152"/>
      <c r="LHD560" s="152"/>
      <c r="LHE560" s="152"/>
      <c r="LHF560" s="152"/>
      <c r="LHG560" s="152"/>
      <c r="LHH560" s="152"/>
      <c r="LHI560" s="152"/>
      <c r="LHJ560" s="152"/>
      <c r="LHK560" s="152"/>
      <c r="LHL560" s="152"/>
      <c r="LHM560" s="152"/>
      <c r="LHN560" s="152"/>
      <c r="LHO560" s="152"/>
      <c r="LHP560" s="152"/>
      <c r="LHQ560" s="152"/>
      <c r="LHR560" s="152"/>
      <c r="LHS560" s="152"/>
      <c r="LHT560" s="152"/>
      <c r="LHU560" s="152"/>
      <c r="LHV560" s="152"/>
      <c r="LHW560" s="152"/>
      <c r="LHX560" s="152"/>
      <c r="LHY560" s="152"/>
      <c r="LHZ560" s="152"/>
      <c r="LIA560" s="152"/>
      <c r="LIB560" s="152"/>
      <c r="LIC560" s="152"/>
      <c r="LID560" s="152"/>
      <c r="LIE560" s="152"/>
      <c r="LIF560" s="152"/>
      <c r="LIG560" s="152"/>
      <c r="LIH560" s="152"/>
      <c r="LII560" s="152"/>
      <c r="LIJ560" s="152"/>
      <c r="LIK560" s="152"/>
      <c r="LIL560" s="152"/>
      <c r="LIM560" s="152"/>
      <c r="LIN560" s="152"/>
      <c r="LIO560" s="152"/>
      <c r="LIP560" s="152"/>
      <c r="LIQ560" s="152"/>
      <c r="LIR560" s="152"/>
      <c r="LIS560" s="152"/>
      <c r="LIT560" s="152"/>
      <c r="LIU560" s="152"/>
      <c r="LIV560" s="152"/>
      <c r="LIW560" s="152"/>
      <c r="LIX560" s="152"/>
      <c r="LIY560" s="152"/>
      <c r="LIZ560" s="152"/>
      <c r="LJA560" s="152"/>
      <c r="LJB560" s="152"/>
      <c r="LJC560" s="152"/>
      <c r="LJD560" s="152"/>
      <c r="LJE560" s="152"/>
      <c r="LJF560" s="152"/>
      <c r="LJG560" s="152"/>
      <c r="LJH560" s="152"/>
      <c r="LJI560" s="152"/>
      <c r="LJJ560" s="152"/>
      <c r="LJK560" s="152"/>
      <c r="LJL560" s="152"/>
      <c r="LJM560" s="152"/>
      <c r="LJN560" s="152"/>
      <c r="LJO560" s="152"/>
      <c r="LJP560" s="152"/>
      <c r="LJQ560" s="152"/>
      <c r="LJR560" s="152"/>
      <c r="LJS560" s="152"/>
      <c r="LJT560" s="152"/>
      <c r="LJU560" s="152"/>
      <c r="LJV560" s="152"/>
      <c r="LJW560" s="152"/>
      <c r="LJX560" s="152"/>
      <c r="LJY560" s="152"/>
      <c r="LJZ560" s="152"/>
      <c r="LKA560" s="152"/>
      <c r="LKB560" s="152"/>
      <c r="LKC560" s="152"/>
      <c r="LKD560" s="152"/>
      <c r="LKE560" s="152"/>
      <c r="LKF560" s="152"/>
      <c r="LKG560" s="152"/>
      <c r="LKH560" s="152"/>
      <c r="LKI560" s="152"/>
      <c r="LKJ560" s="152"/>
      <c r="LKK560" s="152"/>
      <c r="LKL560" s="152"/>
      <c r="LKM560" s="152"/>
      <c r="LKN560" s="152"/>
      <c r="LKO560" s="152"/>
      <c r="LKP560" s="152"/>
      <c r="LKQ560" s="152"/>
      <c r="LKR560" s="152"/>
      <c r="LKS560" s="152"/>
      <c r="LKT560" s="152"/>
      <c r="LKU560" s="152"/>
      <c r="LKV560" s="152"/>
      <c r="LKW560" s="152"/>
      <c r="LKX560" s="152"/>
      <c r="LKY560" s="152"/>
      <c r="LKZ560" s="152"/>
      <c r="LLA560" s="152"/>
      <c r="LLB560" s="152"/>
      <c r="LLC560" s="152"/>
      <c r="LLD560" s="152"/>
      <c r="LLE560" s="152"/>
      <c r="LLF560" s="152"/>
      <c r="LLG560" s="152"/>
      <c r="LLH560" s="152"/>
      <c r="LLI560" s="152"/>
      <c r="LLJ560" s="152"/>
      <c r="LLK560" s="152"/>
      <c r="LLL560" s="152"/>
      <c r="LLM560" s="152"/>
      <c r="LLN560" s="152"/>
      <c r="LLO560" s="152"/>
      <c r="LLP560" s="152"/>
      <c r="LLQ560" s="152"/>
      <c r="LLR560" s="152"/>
      <c r="LLS560" s="152"/>
      <c r="LLT560" s="152"/>
      <c r="LLU560" s="152"/>
      <c r="LLV560" s="152"/>
      <c r="LLW560" s="152"/>
      <c r="LLX560" s="152"/>
      <c r="LLY560" s="152"/>
      <c r="LLZ560" s="152"/>
      <c r="LMA560" s="152"/>
      <c r="LMB560" s="152"/>
      <c r="LMC560" s="152"/>
      <c r="LMD560" s="152"/>
      <c r="LME560" s="152"/>
      <c r="LMF560" s="152"/>
      <c r="LMG560" s="152"/>
      <c r="LMH560" s="152"/>
      <c r="LMI560" s="152"/>
      <c r="LMJ560" s="152"/>
      <c r="LMK560" s="152"/>
      <c r="LML560" s="152"/>
      <c r="LMM560" s="152"/>
      <c r="LMN560" s="152"/>
      <c r="LMO560" s="152"/>
      <c r="LMP560" s="152"/>
      <c r="LMQ560" s="152"/>
      <c r="LMR560" s="152"/>
      <c r="LMS560" s="152"/>
      <c r="LMT560" s="152"/>
      <c r="LMU560" s="152"/>
      <c r="LMV560" s="152"/>
      <c r="LMW560" s="152"/>
      <c r="LMX560" s="152"/>
      <c r="LMY560" s="152"/>
      <c r="LMZ560" s="152"/>
      <c r="LNA560" s="152"/>
      <c r="LNB560" s="152"/>
      <c r="LNC560" s="152"/>
      <c r="LND560" s="152"/>
      <c r="LNE560" s="152"/>
      <c r="LNF560" s="152"/>
      <c r="LNG560" s="152"/>
      <c r="LNH560" s="152"/>
      <c r="LNI560" s="152"/>
      <c r="LNJ560" s="152"/>
      <c r="LNK560" s="152"/>
      <c r="LNL560" s="152"/>
      <c r="LNM560" s="152"/>
      <c r="LNN560" s="152"/>
      <c r="LNO560" s="152"/>
      <c r="LNP560" s="152"/>
      <c r="LNQ560" s="152"/>
      <c r="LNR560" s="152"/>
      <c r="LNS560" s="152"/>
      <c r="LNT560" s="152"/>
      <c r="LNU560" s="152"/>
      <c r="LNV560" s="152"/>
      <c r="LNW560" s="152"/>
      <c r="LNX560" s="152"/>
      <c r="LNY560" s="152"/>
      <c r="LNZ560" s="152"/>
      <c r="LOA560" s="152"/>
      <c r="LOB560" s="152"/>
      <c r="LOC560" s="152"/>
      <c r="LOD560" s="152"/>
      <c r="LOE560" s="152"/>
      <c r="LOF560" s="152"/>
      <c r="LOG560" s="152"/>
      <c r="LOH560" s="152"/>
      <c r="LOI560" s="152"/>
      <c r="LOJ560" s="152"/>
      <c r="LOK560" s="152"/>
      <c r="LOL560" s="152"/>
      <c r="LOM560" s="152"/>
      <c r="LON560" s="152"/>
      <c r="LOO560" s="152"/>
      <c r="LOP560" s="152"/>
      <c r="LOQ560" s="152"/>
      <c r="LOR560" s="152"/>
      <c r="LOS560" s="152"/>
      <c r="LOT560" s="152"/>
      <c r="LOU560" s="152"/>
      <c r="LOV560" s="152"/>
      <c r="LOW560" s="152"/>
      <c r="LOX560" s="152"/>
      <c r="LOY560" s="152"/>
      <c r="LOZ560" s="152"/>
      <c r="LPA560" s="152"/>
      <c r="LPB560" s="152"/>
      <c r="LPC560" s="152"/>
      <c r="LPD560" s="152"/>
      <c r="LPE560" s="152"/>
      <c r="LPF560" s="152"/>
      <c r="LPG560" s="152"/>
      <c r="LPH560" s="152"/>
      <c r="LPI560" s="152"/>
      <c r="LPJ560" s="152"/>
      <c r="LPK560" s="152"/>
      <c r="LPL560" s="152"/>
      <c r="LPM560" s="152"/>
      <c r="LPN560" s="152"/>
      <c r="LPO560" s="152"/>
      <c r="LPP560" s="152"/>
      <c r="LPQ560" s="152"/>
      <c r="LPR560" s="152"/>
      <c r="LPS560" s="152"/>
      <c r="LPT560" s="152"/>
      <c r="LPU560" s="152"/>
      <c r="LPV560" s="152"/>
      <c r="LPW560" s="152"/>
      <c r="LPX560" s="152"/>
      <c r="LPY560" s="152"/>
      <c r="LPZ560" s="152"/>
      <c r="LQA560" s="152"/>
      <c r="LQB560" s="152"/>
      <c r="LQC560" s="152"/>
      <c r="LQD560" s="152"/>
      <c r="LQE560" s="152"/>
      <c r="LQF560" s="152"/>
      <c r="LQG560" s="152"/>
      <c r="LQH560" s="152"/>
      <c r="LQI560" s="152"/>
      <c r="LQJ560" s="152"/>
      <c r="LQK560" s="152"/>
      <c r="LQL560" s="152"/>
      <c r="LQM560" s="152"/>
      <c r="LQN560" s="152"/>
      <c r="LQO560" s="152"/>
      <c r="LQP560" s="152"/>
      <c r="LQQ560" s="152"/>
      <c r="LQR560" s="152"/>
      <c r="LQS560" s="152"/>
      <c r="LQT560" s="152"/>
      <c r="LQU560" s="152"/>
      <c r="LQV560" s="152"/>
      <c r="LQW560" s="152"/>
      <c r="LQX560" s="152"/>
      <c r="LQY560" s="152"/>
      <c r="LQZ560" s="152"/>
      <c r="LRA560" s="152"/>
      <c r="LRB560" s="152"/>
      <c r="LRC560" s="152"/>
      <c r="LRD560" s="152"/>
      <c r="LRE560" s="152"/>
      <c r="LRF560" s="152"/>
      <c r="LRG560" s="152"/>
      <c r="LRH560" s="152"/>
      <c r="LRI560" s="152"/>
      <c r="LRJ560" s="152"/>
      <c r="LRK560" s="152"/>
      <c r="LRL560" s="152"/>
      <c r="LRM560" s="152"/>
      <c r="LRN560" s="152"/>
      <c r="LRO560" s="152"/>
      <c r="LRP560" s="152"/>
      <c r="LRQ560" s="152"/>
      <c r="LRR560" s="152"/>
      <c r="LRS560" s="152"/>
      <c r="LRT560" s="152"/>
      <c r="LRU560" s="152"/>
      <c r="LRV560" s="152"/>
      <c r="LRW560" s="152"/>
      <c r="LRX560" s="152"/>
      <c r="LRY560" s="152"/>
      <c r="LRZ560" s="152"/>
      <c r="LSA560" s="152"/>
      <c r="LSB560" s="152"/>
      <c r="LSC560" s="152"/>
      <c r="LSD560" s="152"/>
      <c r="LSE560" s="152"/>
      <c r="LSF560" s="152"/>
      <c r="LSG560" s="152"/>
      <c r="LSH560" s="152"/>
      <c r="LSI560" s="152"/>
      <c r="LSJ560" s="152"/>
      <c r="LSK560" s="152"/>
      <c r="LSL560" s="152"/>
      <c r="LSM560" s="152"/>
      <c r="LSN560" s="152"/>
      <c r="LSO560" s="152"/>
      <c r="LSP560" s="152"/>
      <c r="LSQ560" s="152"/>
      <c r="LSR560" s="152"/>
      <c r="LSS560" s="152"/>
      <c r="LST560" s="152"/>
      <c r="LSU560" s="152"/>
      <c r="LSV560" s="152"/>
      <c r="LSW560" s="152"/>
      <c r="LSX560" s="152"/>
      <c r="LSY560" s="152"/>
      <c r="LSZ560" s="152"/>
      <c r="LTA560" s="152"/>
      <c r="LTB560" s="152"/>
      <c r="LTC560" s="152"/>
      <c r="LTD560" s="152"/>
      <c r="LTE560" s="152"/>
      <c r="LTF560" s="152"/>
      <c r="LTG560" s="152"/>
      <c r="LTH560" s="152"/>
      <c r="LTI560" s="152"/>
      <c r="LTJ560" s="152"/>
      <c r="LTK560" s="152"/>
      <c r="LTL560" s="152"/>
      <c r="LTM560" s="152"/>
      <c r="LTN560" s="152"/>
      <c r="LTO560" s="152"/>
      <c r="LTP560" s="152"/>
      <c r="LTQ560" s="152"/>
      <c r="LTR560" s="152"/>
      <c r="LTS560" s="152"/>
      <c r="LTT560" s="152"/>
      <c r="LTU560" s="152"/>
      <c r="LTV560" s="152"/>
      <c r="LTW560" s="152"/>
      <c r="LTX560" s="152"/>
      <c r="LTY560" s="152"/>
      <c r="LTZ560" s="152"/>
      <c r="LUA560" s="152"/>
      <c r="LUB560" s="152"/>
      <c r="LUC560" s="152"/>
      <c r="LUD560" s="152"/>
      <c r="LUE560" s="152"/>
      <c r="LUF560" s="152"/>
      <c r="LUG560" s="152"/>
      <c r="LUH560" s="152"/>
      <c r="LUI560" s="152"/>
      <c r="LUJ560" s="152"/>
      <c r="LUK560" s="152"/>
      <c r="LUL560" s="152"/>
      <c r="LUM560" s="152"/>
      <c r="LUN560" s="152"/>
      <c r="LUO560" s="152"/>
      <c r="LUP560" s="152"/>
      <c r="LUQ560" s="152"/>
      <c r="LUR560" s="152"/>
      <c r="LUS560" s="152"/>
      <c r="LUT560" s="152"/>
      <c r="LUU560" s="152"/>
      <c r="LUV560" s="152"/>
      <c r="LUW560" s="152"/>
      <c r="LUX560" s="152"/>
      <c r="LUY560" s="152"/>
      <c r="LUZ560" s="152"/>
      <c r="LVA560" s="152"/>
      <c r="LVB560" s="152"/>
      <c r="LVC560" s="152"/>
      <c r="LVD560" s="152"/>
      <c r="LVE560" s="152"/>
      <c r="LVF560" s="152"/>
      <c r="LVG560" s="152"/>
      <c r="LVH560" s="152"/>
      <c r="LVI560" s="152"/>
      <c r="LVJ560" s="152"/>
      <c r="LVK560" s="152"/>
      <c r="LVL560" s="152"/>
      <c r="LVM560" s="152"/>
      <c r="LVN560" s="152"/>
      <c r="LVO560" s="152"/>
      <c r="LVP560" s="152"/>
      <c r="LVQ560" s="152"/>
      <c r="LVR560" s="152"/>
      <c r="LVS560" s="152"/>
      <c r="LVT560" s="152"/>
      <c r="LVU560" s="152"/>
      <c r="LVV560" s="152"/>
      <c r="LVW560" s="152"/>
      <c r="LVX560" s="152"/>
      <c r="LVY560" s="152"/>
      <c r="LVZ560" s="152"/>
      <c r="LWA560" s="152"/>
      <c r="LWB560" s="152"/>
      <c r="LWC560" s="152"/>
      <c r="LWD560" s="152"/>
      <c r="LWE560" s="152"/>
      <c r="LWF560" s="152"/>
      <c r="LWG560" s="152"/>
      <c r="LWH560" s="152"/>
      <c r="LWI560" s="152"/>
      <c r="LWJ560" s="152"/>
      <c r="LWK560" s="152"/>
      <c r="LWL560" s="152"/>
      <c r="LWM560" s="152"/>
      <c r="LWN560" s="152"/>
      <c r="LWO560" s="152"/>
      <c r="LWP560" s="152"/>
      <c r="LWQ560" s="152"/>
      <c r="LWR560" s="152"/>
      <c r="LWS560" s="152"/>
      <c r="LWT560" s="152"/>
      <c r="LWU560" s="152"/>
      <c r="LWV560" s="152"/>
      <c r="LWW560" s="152"/>
      <c r="LWX560" s="152"/>
      <c r="LWY560" s="152"/>
      <c r="LWZ560" s="152"/>
      <c r="LXA560" s="152"/>
      <c r="LXB560" s="152"/>
      <c r="LXC560" s="152"/>
      <c r="LXD560" s="152"/>
      <c r="LXE560" s="152"/>
      <c r="LXF560" s="152"/>
      <c r="LXG560" s="152"/>
      <c r="LXH560" s="152"/>
      <c r="LXI560" s="152"/>
      <c r="LXJ560" s="152"/>
      <c r="LXK560" s="152"/>
      <c r="LXL560" s="152"/>
      <c r="LXM560" s="152"/>
      <c r="LXN560" s="152"/>
      <c r="LXO560" s="152"/>
      <c r="LXP560" s="152"/>
      <c r="LXQ560" s="152"/>
      <c r="LXR560" s="152"/>
      <c r="LXS560" s="152"/>
      <c r="LXT560" s="152"/>
      <c r="LXU560" s="152"/>
      <c r="LXV560" s="152"/>
      <c r="LXW560" s="152"/>
      <c r="LXX560" s="152"/>
      <c r="LXY560" s="152"/>
      <c r="LXZ560" s="152"/>
      <c r="LYA560" s="152"/>
      <c r="LYB560" s="152"/>
      <c r="LYC560" s="152"/>
      <c r="LYD560" s="152"/>
      <c r="LYE560" s="152"/>
      <c r="LYF560" s="152"/>
      <c r="LYG560" s="152"/>
      <c r="LYH560" s="152"/>
      <c r="LYI560" s="152"/>
      <c r="LYJ560" s="152"/>
      <c r="LYK560" s="152"/>
      <c r="LYL560" s="152"/>
      <c r="LYM560" s="152"/>
      <c r="LYN560" s="152"/>
      <c r="LYO560" s="152"/>
      <c r="LYP560" s="152"/>
      <c r="LYQ560" s="152"/>
      <c r="LYR560" s="152"/>
      <c r="LYS560" s="152"/>
      <c r="LYT560" s="152"/>
      <c r="LYU560" s="152"/>
      <c r="LYV560" s="152"/>
      <c r="LYW560" s="152"/>
      <c r="LYX560" s="152"/>
      <c r="LYY560" s="152"/>
      <c r="LYZ560" s="152"/>
      <c r="LZA560" s="152"/>
      <c r="LZB560" s="152"/>
      <c r="LZC560" s="152"/>
      <c r="LZD560" s="152"/>
      <c r="LZE560" s="152"/>
      <c r="LZF560" s="152"/>
      <c r="LZG560" s="152"/>
      <c r="LZH560" s="152"/>
      <c r="LZI560" s="152"/>
      <c r="LZJ560" s="152"/>
      <c r="LZK560" s="152"/>
      <c r="LZL560" s="152"/>
      <c r="LZM560" s="152"/>
      <c r="LZN560" s="152"/>
      <c r="LZO560" s="152"/>
      <c r="LZP560" s="152"/>
      <c r="LZQ560" s="152"/>
      <c r="LZR560" s="152"/>
      <c r="LZS560" s="152"/>
      <c r="LZT560" s="152"/>
      <c r="LZU560" s="152"/>
      <c r="LZV560" s="152"/>
      <c r="LZW560" s="152"/>
      <c r="LZX560" s="152"/>
      <c r="LZY560" s="152"/>
      <c r="LZZ560" s="152"/>
      <c r="MAA560" s="152"/>
      <c r="MAB560" s="152"/>
      <c r="MAC560" s="152"/>
      <c r="MAD560" s="152"/>
      <c r="MAE560" s="152"/>
      <c r="MAF560" s="152"/>
      <c r="MAG560" s="152"/>
      <c r="MAH560" s="152"/>
      <c r="MAI560" s="152"/>
      <c r="MAJ560" s="152"/>
      <c r="MAK560" s="152"/>
      <c r="MAL560" s="152"/>
      <c r="MAM560" s="152"/>
      <c r="MAN560" s="152"/>
      <c r="MAO560" s="152"/>
      <c r="MAP560" s="152"/>
      <c r="MAQ560" s="152"/>
      <c r="MAR560" s="152"/>
      <c r="MAS560" s="152"/>
      <c r="MAT560" s="152"/>
      <c r="MAU560" s="152"/>
      <c r="MAV560" s="152"/>
      <c r="MAW560" s="152"/>
      <c r="MAX560" s="152"/>
      <c r="MAY560" s="152"/>
      <c r="MAZ560" s="152"/>
      <c r="MBA560" s="152"/>
      <c r="MBB560" s="152"/>
      <c r="MBC560" s="152"/>
      <c r="MBD560" s="152"/>
      <c r="MBE560" s="152"/>
      <c r="MBF560" s="152"/>
      <c r="MBG560" s="152"/>
      <c r="MBH560" s="152"/>
      <c r="MBI560" s="152"/>
      <c r="MBJ560" s="152"/>
      <c r="MBK560" s="152"/>
      <c r="MBL560" s="152"/>
      <c r="MBM560" s="152"/>
      <c r="MBN560" s="152"/>
      <c r="MBO560" s="152"/>
      <c r="MBP560" s="152"/>
      <c r="MBQ560" s="152"/>
      <c r="MBR560" s="152"/>
      <c r="MBS560" s="152"/>
      <c r="MBT560" s="152"/>
      <c r="MBU560" s="152"/>
      <c r="MBV560" s="152"/>
      <c r="MBW560" s="152"/>
      <c r="MBX560" s="152"/>
      <c r="MBY560" s="152"/>
      <c r="MBZ560" s="152"/>
      <c r="MCA560" s="152"/>
      <c r="MCB560" s="152"/>
      <c r="MCC560" s="152"/>
      <c r="MCD560" s="152"/>
      <c r="MCE560" s="152"/>
      <c r="MCF560" s="152"/>
      <c r="MCG560" s="152"/>
      <c r="MCH560" s="152"/>
      <c r="MCI560" s="152"/>
      <c r="MCJ560" s="152"/>
      <c r="MCK560" s="152"/>
      <c r="MCL560" s="152"/>
      <c r="MCM560" s="152"/>
      <c r="MCN560" s="152"/>
      <c r="MCO560" s="152"/>
      <c r="MCP560" s="152"/>
      <c r="MCQ560" s="152"/>
      <c r="MCR560" s="152"/>
      <c r="MCS560" s="152"/>
      <c r="MCT560" s="152"/>
      <c r="MCU560" s="152"/>
      <c r="MCV560" s="152"/>
      <c r="MCW560" s="152"/>
      <c r="MCX560" s="152"/>
      <c r="MCY560" s="152"/>
      <c r="MCZ560" s="152"/>
      <c r="MDA560" s="152"/>
      <c r="MDB560" s="152"/>
      <c r="MDC560" s="152"/>
      <c r="MDD560" s="152"/>
      <c r="MDE560" s="152"/>
      <c r="MDF560" s="152"/>
      <c r="MDG560" s="152"/>
      <c r="MDH560" s="152"/>
      <c r="MDI560" s="152"/>
      <c r="MDJ560" s="152"/>
      <c r="MDK560" s="152"/>
      <c r="MDL560" s="152"/>
      <c r="MDM560" s="152"/>
      <c r="MDN560" s="152"/>
      <c r="MDO560" s="152"/>
      <c r="MDP560" s="152"/>
      <c r="MDQ560" s="152"/>
      <c r="MDR560" s="152"/>
      <c r="MDS560" s="152"/>
      <c r="MDT560" s="152"/>
      <c r="MDU560" s="152"/>
      <c r="MDV560" s="152"/>
      <c r="MDW560" s="152"/>
      <c r="MDX560" s="152"/>
      <c r="MDY560" s="152"/>
      <c r="MDZ560" s="152"/>
      <c r="MEA560" s="152"/>
      <c r="MEB560" s="152"/>
      <c r="MEC560" s="152"/>
      <c r="MED560" s="152"/>
      <c r="MEE560" s="152"/>
      <c r="MEF560" s="152"/>
      <c r="MEG560" s="152"/>
      <c r="MEH560" s="152"/>
      <c r="MEI560" s="152"/>
      <c r="MEJ560" s="152"/>
      <c r="MEK560" s="152"/>
      <c r="MEL560" s="152"/>
      <c r="MEM560" s="152"/>
      <c r="MEN560" s="152"/>
      <c r="MEO560" s="152"/>
      <c r="MEP560" s="152"/>
      <c r="MEQ560" s="152"/>
      <c r="MER560" s="152"/>
      <c r="MES560" s="152"/>
      <c r="MET560" s="152"/>
      <c r="MEU560" s="152"/>
      <c r="MEV560" s="152"/>
      <c r="MEW560" s="152"/>
      <c r="MEX560" s="152"/>
      <c r="MEY560" s="152"/>
      <c r="MEZ560" s="152"/>
      <c r="MFA560" s="152"/>
      <c r="MFB560" s="152"/>
      <c r="MFC560" s="152"/>
      <c r="MFD560" s="152"/>
      <c r="MFE560" s="152"/>
      <c r="MFF560" s="152"/>
      <c r="MFG560" s="152"/>
      <c r="MFH560" s="152"/>
      <c r="MFI560" s="152"/>
      <c r="MFJ560" s="152"/>
      <c r="MFK560" s="152"/>
      <c r="MFL560" s="152"/>
      <c r="MFM560" s="152"/>
      <c r="MFN560" s="152"/>
      <c r="MFO560" s="152"/>
      <c r="MFP560" s="152"/>
      <c r="MFQ560" s="152"/>
      <c r="MFR560" s="152"/>
      <c r="MFS560" s="152"/>
      <c r="MFT560" s="152"/>
      <c r="MFU560" s="152"/>
      <c r="MFV560" s="152"/>
      <c r="MFW560" s="152"/>
      <c r="MFX560" s="152"/>
      <c r="MFY560" s="152"/>
      <c r="MFZ560" s="152"/>
      <c r="MGA560" s="152"/>
      <c r="MGB560" s="152"/>
      <c r="MGC560" s="152"/>
      <c r="MGD560" s="152"/>
      <c r="MGE560" s="152"/>
      <c r="MGF560" s="152"/>
      <c r="MGG560" s="152"/>
      <c r="MGH560" s="152"/>
      <c r="MGI560" s="152"/>
      <c r="MGJ560" s="152"/>
      <c r="MGK560" s="152"/>
      <c r="MGL560" s="152"/>
      <c r="MGM560" s="152"/>
      <c r="MGN560" s="152"/>
      <c r="MGO560" s="152"/>
      <c r="MGP560" s="152"/>
      <c r="MGQ560" s="152"/>
      <c r="MGR560" s="152"/>
      <c r="MGS560" s="152"/>
      <c r="MGT560" s="152"/>
      <c r="MGU560" s="152"/>
      <c r="MGV560" s="152"/>
      <c r="MGW560" s="152"/>
      <c r="MGX560" s="152"/>
      <c r="MGY560" s="152"/>
      <c r="MGZ560" s="152"/>
      <c r="MHA560" s="152"/>
      <c r="MHB560" s="152"/>
      <c r="MHC560" s="152"/>
      <c r="MHD560" s="152"/>
      <c r="MHE560" s="152"/>
      <c r="MHF560" s="152"/>
      <c r="MHG560" s="152"/>
      <c r="MHH560" s="152"/>
      <c r="MHI560" s="152"/>
      <c r="MHJ560" s="152"/>
      <c r="MHK560" s="152"/>
      <c r="MHL560" s="152"/>
      <c r="MHM560" s="152"/>
      <c r="MHN560" s="152"/>
      <c r="MHO560" s="152"/>
      <c r="MHP560" s="152"/>
      <c r="MHQ560" s="152"/>
      <c r="MHR560" s="152"/>
      <c r="MHS560" s="152"/>
      <c r="MHT560" s="152"/>
      <c r="MHU560" s="152"/>
      <c r="MHV560" s="152"/>
      <c r="MHW560" s="152"/>
      <c r="MHX560" s="152"/>
      <c r="MHY560" s="152"/>
      <c r="MHZ560" s="152"/>
      <c r="MIA560" s="152"/>
      <c r="MIB560" s="152"/>
      <c r="MIC560" s="152"/>
      <c r="MID560" s="152"/>
      <c r="MIE560" s="152"/>
      <c r="MIF560" s="152"/>
      <c r="MIG560" s="152"/>
      <c r="MIH560" s="152"/>
      <c r="MII560" s="152"/>
      <c r="MIJ560" s="152"/>
      <c r="MIK560" s="152"/>
      <c r="MIL560" s="152"/>
      <c r="MIM560" s="152"/>
      <c r="MIN560" s="152"/>
      <c r="MIO560" s="152"/>
      <c r="MIP560" s="152"/>
      <c r="MIQ560" s="152"/>
      <c r="MIR560" s="152"/>
      <c r="MIS560" s="152"/>
      <c r="MIT560" s="152"/>
      <c r="MIU560" s="152"/>
      <c r="MIV560" s="152"/>
      <c r="MIW560" s="152"/>
      <c r="MIX560" s="152"/>
      <c r="MIY560" s="152"/>
      <c r="MIZ560" s="152"/>
      <c r="MJA560" s="152"/>
      <c r="MJB560" s="152"/>
      <c r="MJC560" s="152"/>
      <c r="MJD560" s="152"/>
      <c r="MJE560" s="152"/>
      <c r="MJF560" s="152"/>
      <c r="MJG560" s="152"/>
      <c r="MJH560" s="152"/>
      <c r="MJI560" s="152"/>
      <c r="MJJ560" s="152"/>
      <c r="MJK560" s="152"/>
      <c r="MJL560" s="152"/>
      <c r="MJM560" s="152"/>
      <c r="MJN560" s="152"/>
      <c r="MJO560" s="152"/>
      <c r="MJP560" s="152"/>
      <c r="MJQ560" s="152"/>
      <c r="MJR560" s="152"/>
      <c r="MJS560" s="152"/>
      <c r="MJT560" s="152"/>
      <c r="MJU560" s="152"/>
      <c r="MJV560" s="152"/>
      <c r="MJW560" s="152"/>
      <c r="MJX560" s="152"/>
      <c r="MJY560" s="152"/>
      <c r="MJZ560" s="152"/>
      <c r="MKA560" s="152"/>
      <c r="MKB560" s="152"/>
      <c r="MKC560" s="152"/>
      <c r="MKD560" s="152"/>
      <c r="MKE560" s="152"/>
      <c r="MKF560" s="152"/>
      <c r="MKG560" s="152"/>
      <c r="MKH560" s="152"/>
      <c r="MKI560" s="152"/>
      <c r="MKJ560" s="152"/>
      <c r="MKK560" s="152"/>
      <c r="MKL560" s="152"/>
      <c r="MKM560" s="152"/>
      <c r="MKN560" s="152"/>
      <c r="MKO560" s="152"/>
      <c r="MKP560" s="152"/>
      <c r="MKQ560" s="152"/>
      <c r="MKR560" s="152"/>
      <c r="MKS560" s="152"/>
      <c r="MKT560" s="152"/>
      <c r="MKU560" s="152"/>
      <c r="MKV560" s="152"/>
      <c r="MKW560" s="152"/>
      <c r="MKX560" s="152"/>
      <c r="MKY560" s="152"/>
      <c r="MKZ560" s="152"/>
      <c r="MLA560" s="152"/>
      <c r="MLB560" s="152"/>
      <c r="MLC560" s="152"/>
      <c r="MLD560" s="152"/>
      <c r="MLE560" s="152"/>
      <c r="MLF560" s="152"/>
      <c r="MLG560" s="152"/>
      <c r="MLH560" s="152"/>
      <c r="MLI560" s="152"/>
      <c r="MLJ560" s="152"/>
      <c r="MLK560" s="152"/>
      <c r="MLL560" s="152"/>
      <c r="MLM560" s="152"/>
      <c r="MLN560" s="152"/>
      <c r="MLO560" s="152"/>
      <c r="MLP560" s="152"/>
      <c r="MLQ560" s="152"/>
      <c r="MLR560" s="152"/>
      <c r="MLS560" s="152"/>
      <c r="MLT560" s="152"/>
      <c r="MLU560" s="152"/>
      <c r="MLV560" s="152"/>
      <c r="MLW560" s="152"/>
      <c r="MLX560" s="152"/>
      <c r="MLY560" s="152"/>
      <c r="MLZ560" s="152"/>
      <c r="MMA560" s="152"/>
      <c r="MMB560" s="152"/>
      <c r="MMC560" s="152"/>
      <c r="MMD560" s="152"/>
      <c r="MME560" s="152"/>
      <c r="MMF560" s="152"/>
      <c r="MMG560" s="152"/>
      <c r="MMH560" s="152"/>
      <c r="MMI560" s="152"/>
      <c r="MMJ560" s="152"/>
      <c r="MMK560" s="152"/>
      <c r="MML560" s="152"/>
      <c r="MMM560" s="152"/>
      <c r="MMN560" s="152"/>
      <c r="MMO560" s="152"/>
      <c r="MMP560" s="152"/>
      <c r="MMQ560" s="152"/>
      <c r="MMR560" s="152"/>
      <c r="MMS560" s="152"/>
      <c r="MMT560" s="152"/>
      <c r="MMU560" s="152"/>
      <c r="MMV560" s="152"/>
      <c r="MMW560" s="152"/>
      <c r="MMX560" s="152"/>
      <c r="MMY560" s="152"/>
      <c r="MMZ560" s="152"/>
      <c r="MNA560" s="152"/>
      <c r="MNB560" s="152"/>
      <c r="MNC560" s="152"/>
      <c r="MND560" s="152"/>
      <c r="MNE560" s="152"/>
      <c r="MNF560" s="152"/>
      <c r="MNG560" s="152"/>
      <c r="MNH560" s="152"/>
      <c r="MNI560" s="152"/>
      <c r="MNJ560" s="152"/>
      <c r="MNK560" s="152"/>
      <c r="MNL560" s="152"/>
      <c r="MNM560" s="152"/>
      <c r="MNN560" s="152"/>
      <c r="MNO560" s="152"/>
      <c r="MNP560" s="152"/>
      <c r="MNQ560" s="152"/>
      <c r="MNR560" s="152"/>
      <c r="MNS560" s="152"/>
      <c r="MNT560" s="152"/>
      <c r="MNU560" s="152"/>
      <c r="MNV560" s="152"/>
      <c r="MNW560" s="152"/>
      <c r="MNX560" s="152"/>
      <c r="MNY560" s="152"/>
      <c r="MNZ560" s="152"/>
      <c r="MOA560" s="152"/>
      <c r="MOB560" s="152"/>
      <c r="MOC560" s="152"/>
      <c r="MOD560" s="152"/>
      <c r="MOE560" s="152"/>
      <c r="MOF560" s="152"/>
      <c r="MOG560" s="152"/>
      <c r="MOH560" s="152"/>
      <c r="MOI560" s="152"/>
      <c r="MOJ560" s="152"/>
      <c r="MOK560" s="152"/>
      <c r="MOL560" s="152"/>
      <c r="MOM560" s="152"/>
      <c r="MON560" s="152"/>
      <c r="MOO560" s="152"/>
      <c r="MOP560" s="152"/>
      <c r="MOQ560" s="152"/>
      <c r="MOR560" s="152"/>
      <c r="MOS560" s="152"/>
      <c r="MOT560" s="152"/>
      <c r="MOU560" s="152"/>
      <c r="MOV560" s="152"/>
      <c r="MOW560" s="152"/>
      <c r="MOX560" s="152"/>
      <c r="MOY560" s="152"/>
      <c r="MOZ560" s="152"/>
      <c r="MPA560" s="152"/>
      <c r="MPB560" s="152"/>
      <c r="MPC560" s="152"/>
      <c r="MPD560" s="152"/>
      <c r="MPE560" s="152"/>
      <c r="MPF560" s="152"/>
      <c r="MPG560" s="152"/>
      <c r="MPH560" s="152"/>
      <c r="MPI560" s="152"/>
      <c r="MPJ560" s="152"/>
      <c r="MPK560" s="152"/>
      <c r="MPL560" s="152"/>
      <c r="MPM560" s="152"/>
      <c r="MPN560" s="152"/>
      <c r="MPO560" s="152"/>
      <c r="MPP560" s="152"/>
      <c r="MPQ560" s="152"/>
      <c r="MPR560" s="152"/>
      <c r="MPS560" s="152"/>
      <c r="MPT560" s="152"/>
      <c r="MPU560" s="152"/>
      <c r="MPV560" s="152"/>
      <c r="MPW560" s="152"/>
      <c r="MPX560" s="152"/>
      <c r="MPY560" s="152"/>
      <c r="MPZ560" s="152"/>
      <c r="MQA560" s="152"/>
      <c r="MQB560" s="152"/>
      <c r="MQC560" s="152"/>
      <c r="MQD560" s="152"/>
      <c r="MQE560" s="152"/>
      <c r="MQF560" s="152"/>
      <c r="MQG560" s="152"/>
      <c r="MQH560" s="152"/>
      <c r="MQI560" s="152"/>
      <c r="MQJ560" s="152"/>
      <c r="MQK560" s="152"/>
      <c r="MQL560" s="152"/>
      <c r="MQM560" s="152"/>
      <c r="MQN560" s="152"/>
      <c r="MQO560" s="152"/>
      <c r="MQP560" s="152"/>
      <c r="MQQ560" s="152"/>
      <c r="MQR560" s="152"/>
      <c r="MQS560" s="152"/>
      <c r="MQT560" s="152"/>
      <c r="MQU560" s="152"/>
      <c r="MQV560" s="152"/>
      <c r="MQW560" s="152"/>
      <c r="MQX560" s="152"/>
      <c r="MQY560" s="152"/>
      <c r="MQZ560" s="152"/>
      <c r="MRA560" s="152"/>
      <c r="MRB560" s="152"/>
      <c r="MRC560" s="152"/>
      <c r="MRD560" s="152"/>
      <c r="MRE560" s="152"/>
      <c r="MRF560" s="152"/>
      <c r="MRG560" s="152"/>
      <c r="MRH560" s="152"/>
      <c r="MRI560" s="152"/>
      <c r="MRJ560" s="152"/>
      <c r="MRK560" s="152"/>
      <c r="MRL560" s="152"/>
      <c r="MRM560" s="152"/>
      <c r="MRN560" s="152"/>
      <c r="MRO560" s="152"/>
      <c r="MRP560" s="152"/>
      <c r="MRQ560" s="152"/>
      <c r="MRR560" s="152"/>
      <c r="MRS560" s="152"/>
      <c r="MRT560" s="152"/>
      <c r="MRU560" s="152"/>
      <c r="MRV560" s="152"/>
      <c r="MRW560" s="152"/>
      <c r="MRX560" s="152"/>
      <c r="MRY560" s="152"/>
      <c r="MRZ560" s="152"/>
      <c r="MSA560" s="152"/>
      <c r="MSB560" s="152"/>
      <c r="MSC560" s="152"/>
      <c r="MSD560" s="152"/>
      <c r="MSE560" s="152"/>
      <c r="MSF560" s="152"/>
      <c r="MSG560" s="152"/>
      <c r="MSH560" s="152"/>
      <c r="MSI560" s="152"/>
      <c r="MSJ560" s="152"/>
      <c r="MSK560" s="152"/>
      <c r="MSL560" s="152"/>
      <c r="MSM560" s="152"/>
      <c r="MSN560" s="152"/>
      <c r="MSO560" s="152"/>
      <c r="MSP560" s="152"/>
      <c r="MSQ560" s="152"/>
      <c r="MSR560" s="152"/>
      <c r="MSS560" s="152"/>
      <c r="MST560" s="152"/>
      <c r="MSU560" s="152"/>
      <c r="MSV560" s="152"/>
      <c r="MSW560" s="152"/>
      <c r="MSX560" s="152"/>
      <c r="MSY560" s="152"/>
      <c r="MSZ560" s="152"/>
      <c r="MTA560" s="152"/>
      <c r="MTB560" s="152"/>
      <c r="MTC560" s="152"/>
      <c r="MTD560" s="152"/>
      <c r="MTE560" s="152"/>
      <c r="MTF560" s="152"/>
      <c r="MTG560" s="152"/>
      <c r="MTH560" s="152"/>
      <c r="MTI560" s="152"/>
      <c r="MTJ560" s="152"/>
      <c r="MTK560" s="152"/>
      <c r="MTL560" s="152"/>
      <c r="MTM560" s="152"/>
      <c r="MTN560" s="152"/>
      <c r="MTO560" s="152"/>
      <c r="MTP560" s="152"/>
      <c r="MTQ560" s="152"/>
      <c r="MTR560" s="152"/>
      <c r="MTS560" s="152"/>
      <c r="MTT560" s="152"/>
      <c r="MTU560" s="152"/>
      <c r="MTV560" s="152"/>
      <c r="MTW560" s="152"/>
      <c r="MTX560" s="152"/>
      <c r="MTY560" s="152"/>
      <c r="MTZ560" s="152"/>
      <c r="MUA560" s="152"/>
      <c r="MUB560" s="152"/>
      <c r="MUC560" s="152"/>
      <c r="MUD560" s="152"/>
      <c r="MUE560" s="152"/>
      <c r="MUF560" s="152"/>
      <c r="MUG560" s="152"/>
      <c r="MUH560" s="152"/>
      <c r="MUI560" s="152"/>
      <c r="MUJ560" s="152"/>
      <c r="MUK560" s="152"/>
      <c r="MUL560" s="152"/>
      <c r="MUM560" s="152"/>
      <c r="MUN560" s="152"/>
      <c r="MUO560" s="152"/>
      <c r="MUP560" s="152"/>
      <c r="MUQ560" s="152"/>
      <c r="MUR560" s="152"/>
      <c r="MUS560" s="152"/>
      <c r="MUT560" s="152"/>
      <c r="MUU560" s="152"/>
      <c r="MUV560" s="152"/>
      <c r="MUW560" s="152"/>
      <c r="MUX560" s="152"/>
      <c r="MUY560" s="152"/>
      <c r="MUZ560" s="152"/>
      <c r="MVA560" s="152"/>
      <c r="MVB560" s="152"/>
      <c r="MVC560" s="152"/>
      <c r="MVD560" s="152"/>
      <c r="MVE560" s="152"/>
      <c r="MVF560" s="152"/>
      <c r="MVG560" s="152"/>
      <c r="MVH560" s="152"/>
      <c r="MVI560" s="152"/>
      <c r="MVJ560" s="152"/>
      <c r="MVK560" s="152"/>
      <c r="MVL560" s="152"/>
      <c r="MVM560" s="152"/>
      <c r="MVN560" s="152"/>
      <c r="MVO560" s="152"/>
      <c r="MVP560" s="152"/>
      <c r="MVQ560" s="152"/>
      <c r="MVR560" s="152"/>
      <c r="MVS560" s="152"/>
      <c r="MVT560" s="152"/>
      <c r="MVU560" s="152"/>
      <c r="MVV560" s="152"/>
      <c r="MVW560" s="152"/>
      <c r="MVX560" s="152"/>
      <c r="MVY560" s="152"/>
      <c r="MVZ560" s="152"/>
      <c r="MWA560" s="152"/>
      <c r="MWB560" s="152"/>
      <c r="MWC560" s="152"/>
      <c r="MWD560" s="152"/>
      <c r="MWE560" s="152"/>
      <c r="MWF560" s="152"/>
      <c r="MWG560" s="152"/>
      <c r="MWH560" s="152"/>
      <c r="MWI560" s="152"/>
      <c r="MWJ560" s="152"/>
      <c r="MWK560" s="152"/>
      <c r="MWL560" s="152"/>
      <c r="MWM560" s="152"/>
      <c r="MWN560" s="152"/>
      <c r="MWO560" s="152"/>
      <c r="MWP560" s="152"/>
      <c r="MWQ560" s="152"/>
      <c r="MWR560" s="152"/>
      <c r="MWS560" s="152"/>
      <c r="MWT560" s="152"/>
      <c r="MWU560" s="152"/>
      <c r="MWV560" s="152"/>
      <c r="MWW560" s="152"/>
      <c r="MWX560" s="152"/>
      <c r="MWY560" s="152"/>
      <c r="MWZ560" s="152"/>
      <c r="MXA560" s="152"/>
      <c r="MXB560" s="152"/>
      <c r="MXC560" s="152"/>
      <c r="MXD560" s="152"/>
      <c r="MXE560" s="152"/>
      <c r="MXF560" s="152"/>
      <c r="MXG560" s="152"/>
      <c r="MXH560" s="152"/>
      <c r="MXI560" s="152"/>
      <c r="MXJ560" s="152"/>
      <c r="MXK560" s="152"/>
      <c r="MXL560" s="152"/>
      <c r="MXM560" s="152"/>
      <c r="MXN560" s="152"/>
      <c r="MXO560" s="152"/>
      <c r="MXP560" s="152"/>
      <c r="MXQ560" s="152"/>
      <c r="MXR560" s="152"/>
      <c r="MXS560" s="152"/>
      <c r="MXT560" s="152"/>
      <c r="MXU560" s="152"/>
      <c r="MXV560" s="152"/>
      <c r="MXW560" s="152"/>
      <c r="MXX560" s="152"/>
      <c r="MXY560" s="152"/>
      <c r="MXZ560" s="152"/>
      <c r="MYA560" s="152"/>
      <c r="MYB560" s="152"/>
      <c r="MYC560" s="152"/>
      <c r="MYD560" s="152"/>
      <c r="MYE560" s="152"/>
      <c r="MYF560" s="152"/>
      <c r="MYG560" s="152"/>
      <c r="MYH560" s="152"/>
      <c r="MYI560" s="152"/>
      <c r="MYJ560" s="152"/>
      <c r="MYK560" s="152"/>
      <c r="MYL560" s="152"/>
      <c r="MYM560" s="152"/>
      <c r="MYN560" s="152"/>
      <c r="MYO560" s="152"/>
      <c r="MYP560" s="152"/>
      <c r="MYQ560" s="152"/>
      <c r="MYR560" s="152"/>
      <c r="MYS560" s="152"/>
      <c r="MYT560" s="152"/>
      <c r="MYU560" s="152"/>
      <c r="MYV560" s="152"/>
      <c r="MYW560" s="152"/>
      <c r="MYX560" s="152"/>
      <c r="MYY560" s="152"/>
      <c r="MYZ560" s="152"/>
      <c r="MZA560" s="152"/>
      <c r="MZB560" s="152"/>
      <c r="MZC560" s="152"/>
      <c r="MZD560" s="152"/>
      <c r="MZE560" s="152"/>
      <c r="MZF560" s="152"/>
      <c r="MZG560" s="152"/>
      <c r="MZH560" s="152"/>
      <c r="MZI560" s="152"/>
      <c r="MZJ560" s="152"/>
      <c r="MZK560" s="152"/>
      <c r="MZL560" s="152"/>
      <c r="MZM560" s="152"/>
      <c r="MZN560" s="152"/>
      <c r="MZO560" s="152"/>
      <c r="MZP560" s="152"/>
      <c r="MZQ560" s="152"/>
      <c r="MZR560" s="152"/>
      <c r="MZS560" s="152"/>
      <c r="MZT560" s="152"/>
      <c r="MZU560" s="152"/>
      <c r="MZV560" s="152"/>
      <c r="MZW560" s="152"/>
      <c r="MZX560" s="152"/>
      <c r="MZY560" s="152"/>
      <c r="MZZ560" s="152"/>
      <c r="NAA560" s="152"/>
      <c r="NAB560" s="152"/>
      <c r="NAC560" s="152"/>
      <c r="NAD560" s="152"/>
      <c r="NAE560" s="152"/>
      <c r="NAF560" s="152"/>
      <c r="NAG560" s="152"/>
      <c r="NAH560" s="152"/>
      <c r="NAI560" s="152"/>
      <c r="NAJ560" s="152"/>
      <c r="NAK560" s="152"/>
      <c r="NAL560" s="152"/>
      <c r="NAM560" s="152"/>
      <c r="NAN560" s="152"/>
      <c r="NAO560" s="152"/>
      <c r="NAP560" s="152"/>
      <c r="NAQ560" s="152"/>
      <c r="NAR560" s="152"/>
      <c r="NAS560" s="152"/>
      <c r="NAT560" s="152"/>
      <c r="NAU560" s="152"/>
      <c r="NAV560" s="152"/>
      <c r="NAW560" s="152"/>
      <c r="NAX560" s="152"/>
      <c r="NAY560" s="152"/>
      <c r="NAZ560" s="152"/>
      <c r="NBA560" s="152"/>
      <c r="NBB560" s="152"/>
      <c r="NBC560" s="152"/>
      <c r="NBD560" s="152"/>
      <c r="NBE560" s="152"/>
      <c r="NBF560" s="152"/>
      <c r="NBG560" s="152"/>
      <c r="NBH560" s="152"/>
      <c r="NBI560" s="152"/>
      <c r="NBJ560" s="152"/>
      <c r="NBK560" s="152"/>
      <c r="NBL560" s="152"/>
      <c r="NBM560" s="152"/>
      <c r="NBN560" s="152"/>
      <c r="NBO560" s="152"/>
      <c r="NBP560" s="152"/>
      <c r="NBQ560" s="152"/>
      <c r="NBR560" s="152"/>
      <c r="NBS560" s="152"/>
      <c r="NBT560" s="152"/>
      <c r="NBU560" s="152"/>
      <c r="NBV560" s="152"/>
      <c r="NBW560" s="152"/>
      <c r="NBX560" s="152"/>
      <c r="NBY560" s="152"/>
      <c r="NBZ560" s="152"/>
      <c r="NCA560" s="152"/>
      <c r="NCB560" s="152"/>
      <c r="NCC560" s="152"/>
      <c r="NCD560" s="152"/>
      <c r="NCE560" s="152"/>
      <c r="NCF560" s="152"/>
      <c r="NCG560" s="152"/>
      <c r="NCH560" s="152"/>
      <c r="NCI560" s="152"/>
      <c r="NCJ560" s="152"/>
      <c r="NCK560" s="152"/>
      <c r="NCL560" s="152"/>
      <c r="NCM560" s="152"/>
      <c r="NCN560" s="152"/>
      <c r="NCO560" s="152"/>
      <c r="NCP560" s="152"/>
      <c r="NCQ560" s="152"/>
      <c r="NCR560" s="152"/>
      <c r="NCS560" s="152"/>
      <c r="NCT560" s="152"/>
      <c r="NCU560" s="152"/>
      <c r="NCV560" s="152"/>
      <c r="NCW560" s="152"/>
      <c r="NCX560" s="152"/>
      <c r="NCY560" s="152"/>
      <c r="NCZ560" s="152"/>
      <c r="NDA560" s="152"/>
      <c r="NDB560" s="152"/>
      <c r="NDC560" s="152"/>
      <c r="NDD560" s="152"/>
      <c r="NDE560" s="152"/>
      <c r="NDF560" s="152"/>
      <c r="NDG560" s="152"/>
      <c r="NDH560" s="152"/>
      <c r="NDI560" s="152"/>
      <c r="NDJ560" s="152"/>
      <c r="NDK560" s="152"/>
      <c r="NDL560" s="152"/>
      <c r="NDM560" s="152"/>
      <c r="NDN560" s="152"/>
      <c r="NDO560" s="152"/>
      <c r="NDP560" s="152"/>
      <c r="NDQ560" s="152"/>
      <c r="NDR560" s="152"/>
      <c r="NDS560" s="152"/>
      <c r="NDT560" s="152"/>
      <c r="NDU560" s="152"/>
      <c r="NDV560" s="152"/>
      <c r="NDW560" s="152"/>
      <c r="NDX560" s="152"/>
      <c r="NDY560" s="152"/>
      <c r="NDZ560" s="152"/>
      <c r="NEA560" s="152"/>
      <c r="NEB560" s="152"/>
      <c r="NEC560" s="152"/>
      <c r="NED560" s="152"/>
      <c r="NEE560" s="152"/>
      <c r="NEF560" s="152"/>
      <c r="NEG560" s="152"/>
      <c r="NEH560" s="152"/>
      <c r="NEI560" s="152"/>
      <c r="NEJ560" s="152"/>
      <c r="NEK560" s="152"/>
      <c r="NEL560" s="152"/>
      <c r="NEM560" s="152"/>
      <c r="NEN560" s="152"/>
      <c r="NEO560" s="152"/>
      <c r="NEP560" s="152"/>
      <c r="NEQ560" s="152"/>
      <c r="NER560" s="152"/>
      <c r="NES560" s="152"/>
      <c r="NET560" s="152"/>
      <c r="NEU560" s="152"/>
      <c r="NEV560" s="152"/>
      <c r="NEW560" s="152"/>
      <c r="NEX560" s="152"/>
      <c r="NEY560" s="152"/>
      <c r="NEZ560" s="152"/>
      <c r="NFA560" s="152"/>
      <c r="NFB560" s="152"/>
      <c r="NFC560" s="152"/>
      <c r="NFD560" s="152"/>
      <c r="NFE560" s="152"/>
      <c r="NFF560" s="152"/>
      <c r="NFG560" s="152"/>
      <c r="NFH560" s="152"/>
      <c r="NFI560" s="152"/>
      <c r="NFJ560" s="152"/>
      <c r="NFK560" s="152"/>
      <c r="NFL560" s="152"/>
      <c r="NFM560" s="152"/>
      <c r="NFN560" s="152"/>
      <c r="NFO560" s="152"/>
      <c r="NFP560" s="152"/>
      <c r="NFQ560" s="152"/>
      <c r="NFR560" s="152"/>
      <c r="NFS560" s="152"/>
      <c r="NFT560" s="152"/>
      <c r="NFU560" s="152"/>
      <c r="NFV560" s="152"/>
      <c r="NFW560" s="152"/>
      <c r="NFX560" s="152"/>
      <c r="NFY560" s="152"/>
      <c r="NFZ560" s="152"/>
      <c r="NGA560" s="152"/>
      <c r="NGB560" s="152"/>
      <c r="NGC560" s="152"/>
      <c r="NGD560" s="152"/>
      <c r="NGE560" s="152"/>
      <c r="NGF560" s="152"/>
      <c r="NGG560" s="152"/>
      <c r="NGH560" s="152"/>
      <c r="NGI560" s="152"/>
      <c r="NGJ560" s="152"/>
      <c r="NGK560" s="152"/>
      <c r="NGL560" s="152"/>
      <c r="NGM560" s="152"/>
      <c r="NGN560" s="152"/>
      <c r="NGO560" s="152"/>
      <c r="NGP560" s="152"/>
      <c r="NGQ560" s="152"/>
      <c r="NGR560" s="152"/>
      <c r="NGS560" s="152"/>
      <c r="NGT560" s="152"/>
      <c r="NGU560" s="152"/>
      <c r="NGV560" s="152"/>
      <c r="NGW560" s="152"/>
      <c r="NGX560" s="152"/>
      <c r="NGY560" s="152"/>
      <c r="NGZ560" s="152"/>
      <c r="NHA560" s="152"/>
      <c r="NHB560" s="152"/>
      <c r="NHC560" s="152"/>
      <c r="NHD560" s="152"/>
      <c r="NHE560" s="152"/>
      <c r="NHF560" s="152"/>
      <c r="NHG560" s="152"/>
      <c r="NHH560" s="152"/>
      <c r="NHI560" s="152"/>
      <c r="NHJ560" s="152"/>
      <c r="NHK560" s="152"/>
      <c r="NHL560" s="152"/>
      <c r="NHM560" s="152"/>
      <c r="NHN560" s="152"/>
      <c r="NHO560" s="152"/>
      <c r="NHP560" s="152"/>
      <c r="NHQ560" s="152"/>
      <c r="NHR560" s="152"/>
      <c r="NHS560" s="152"/>
      <c r="NHT560" s="152"/>
      <c r="NHU560" s="152"/>
      <c r="NHV560" s="152"/>
      <c r="NHW560" s="152"/>
      <c r="NHX560" s="152"/>
      <c r="NHY560" s="152"/>
      <c r="NHZ560" s="152"/>
      <c r="NIA560" s="152"/>
      <c r="NIB560" s="152"/>
      <c r="NIC560" s="152"/>
      <c r="NID560" s="152"/>
      <c r="NIE560" s="152"/>
      <c r="NIF560" s="152"/>
      <c r="NIG560" s="152"/>
      <c r="NIH560" s="152"/>
      <c r="NII560" s="152"/>
      <c r="NIJ560" s="152"/>
      <c r="NIK560" s="152"/>
      <c r="NIL560" s="152"/>
      <c r="NIM560" s="152"/>
      <c r="NIN560" s="152"/>
      <c r="NIO560" s="152"/>
      <c r="NIP560" s="152"/>
      <c r="NIQ560" s="152"/>
      <c r="NIR560" s="152"/>
      <c r="NIS560" s="152"/>
      <c r="NIT560" s="152"/>
      <c r="NIU560" s="152"/>
      <c r="NIV560" s="152"/>
      <c r="NIW560" s="152"/>
      <c r="NIX560" s="152"/>
      <c r="NIY560" s="152"/>
      <c r="NIZ560" s="152"/>
      <c r="NJA560" s="152"/>
      <c r="NJB560" s="152"/>
      <c r="NJC560" s="152"/>
      <c r="NJD560" s="152"/>
      <c r="NJE560" s="152"/>
      <c r="NJF560" s="152"/>
      <c r="NJG560" s="152"/>
      <c r="NJH560" s="152"/>
      <c r="NJI560" s="152"/>
      <c r="NJJ560" s="152"/>
      <c r="NJK560" s="152"/>
      <c r="NJL560" s="152"/>
      <c r="NJM560" s="152"/>
      <c r="NJN560" s="152"/>
      <c r="NJO560" s="152"/>
      <c r="NJP560" s="152"/>
      <c r="NJQ560" s="152"/>
      <c r="NJR560" s="152"/>
      <c r="NJS560" s="152"/>
      <c r="NJT560" s="152"/>
      <c r="NJU560" s="152"/>
      <c r="NJV560" s="152"/>
      <c r="NJW560" s="152"/>
      <c r="NJX560" s="152"/>
      <c r="NJY560" s="152"/>
      <c r="NJZ560" s="152"/>
      <c r="NKA560" s="152"/>
      <c r="NKB560" s="152"/>
      <c r="NKC560" s="152"/>
      <c r="NKD560" s="152"/>
      <c r="NKE560" s="152"/>
      <c r="NKF560" s="152"/>
      <c r="NKG560" s="152"/>
      <c r="NKH560" s="152"/>
      <c r="NKI560" s="152"/>
      <c r="NKJ560" s="152"/>
      <c r="NKK560" s="152"/>
      <c r="NKL560" s="152"/>
      <c r="NKM560" s="152"/>
      <c r="NKN560" s="152"/>
      <c r="NKO560" s="152"/>
      <c r="NKP560" s="152"/>
      <c r="NKQ560" s="152"/>
      <c r="NKR560" s="152"/>
      <c r="NKS560" s="152"/>
      <c r="NKT560" s="152"/>
      <c r="NKU560" s="152"/>
      <c r="NKV560" s="152"/>
      <c r="NKW560" s="152"/>
      <c r="NKX560" s="152"/>
      <c r="NKY560" s="152"/>
      <c r="NKZ560" s="152"/>
      <c r="NLA560" s="152"/>
      <c r="NLB560" s="152"/>
      <c r="NLC560" s="152"/>
      <c r="NLD560" s="152"/>
      <c r="NLE560" s="152"/>
      <c r="NLF560" s="152"/>
      <c r="NLG560" s="152"/>
      <c r="NLH560" s="152"/>
      <c r="NLI560" s="152"/>
      <c r="NLJ560" s="152"/>
      <c r="NLK560" s="152"/>
      <c r="NLL560" s="152"/>
      <c r="NLM560" s="152"/>
      <c r="NLN560" s="152"/>
      <c r="NLO560" s="152"/>
      <c r="NLP560" s="152"/>
      <c r="NLQ560" s="152"/>
      <c r="NLR560" s="152"/>
      <c r="NLS560" s="152"/>
      <c r="NLT560" s="152"/>
      <c r="NLU560" s="152"/>
      <c r="NLV560" s="152"/>
      <c r="NLW560" s="152"/>
      <c r="NLX560" s="152"/>
      <c r="NLY560" s="152"/>
      <c r="NLZ560" s="152"/>
      <c r="NMA560" s="152"/>
      <c r="NMB560" s="152"/>
      <c r="NMC560" s="152"/>
      <c r="NMD560" s="152"/>
      <c r="NME560" s="152"/>
      <c r="NMF560" s="152"/>
      <c r="NMG560" s="152"/>
      <c r="NMH560" s="152"/>
      <c r="NMI560" s="152"/>
      <c r="NMJ560" s="152"/>
      <c r="NMK560" s="152"/>
      <c r="NML560" s="152"/>
      <c r="NMM560" s="152"/>
      <c r="NMN560" s="152"/>
      <c r="NMO560" s="152"/>
      <c r="NMP560" s="152"/>
      <c r="NMQ560" s="152"/>
      <c r="NMR560" s="152"/>
      <c r="NMS560" s="152"/>
      <c r="NMT560" s="152"/>
      <c r="NMU560" s="152"/>
      <c r="NMV560" s="152"/>
      <c r="NMW560" s="152"/>
      <c r="NMX560" s="152"/>
      <c r="NMY560" s="152"/>
      <c r="NMZ560" s="152"/>
      <c r="NNA560" s="152"/>
      <c r="NNB560" s="152"/>
      <c r="NNC560" s="152"/>
      <c r="NND560" s="152"/>
      <c r="NNE560" s="152"/>
      <c r="NNF560" s="152"/>
      <c r="NNG560" s="152"/>
      <c r="NNH560" s="152"/>
      <c r="NNI560" s="152"/>
      <c r="NNJ560" s="152"/>
      <c r="NNK560" s="152"/>
      <c r="NNL560" s="152"/>
      <c r="NNM560" s="152"/>
      <c r="NNN560" s="152"/>
      <c r="NNO560" s="152"/>
      <c r="NNP560" s="152"/>
      <c r="NNQ560" s="152"/>
      <c r="NNR560" s="152"/>
      <c r="NNS560" s="152"/>
      <c r="NNT560" s="152"/>
      <c r="NNU560" s="152"/>
      <c r="NNV560" s="152"/>
      <c r="NNW560" s="152"/>
      <c r="NNX560" s="152"/>
      <c r="NNY560" s="152"/>
      <c r="NNZ560" s="152"/>
      <c r="NOA560" s="152"/>
      <c r="NOB560" s="152"/>
      <c r="NOC560" s="152"/>
      <c r="NOD560" s="152"/>
      <c r="NOE560" s="152"/>
      <c r="NOF560" s="152"/>
      <c r="NOG560" s="152"/>
      <c r="NOH560" s="152"/>
      <c r="NOI560" s="152"/>
      <c r="NOJ560" s="152"/>
      <c r="NOK560" s="152"/>
      <c r="NOL560" s="152"/>
      <c r="NOM560" s="152"/>
      <c r="NON560" s="152"/>
      <c r="NOO560" s="152"/>
      <c r="NOP560" s="152"/>
      <c r="NOQ560" s="152"/>
      <c r="NOR560" s="152"/>
      <c r="NOS560" s="152"/>
      <c r="NOT560" s="152"/>
      <c r="NOU560" s="152"/>
      <c r="NOV560" s="152"/>
      <c r="NOW560" s="152"/>
      <c r="NOX560" s="152"/>
      <c r="NOY560" s="152"/>
      <c r="NOZ560" s="152"/>
      <c r="NPA560" s="152"/>
      <c r="NPB560" s="152"/>
      <c r="NPC560" s="152"/>
      <c r="NPD560" s="152"/>
      <c r="NPE560" s="152"/>
      <c r="NPF560" s="152"/>
      <c r="NPG560" s="152"/>
      <c r="NPH560" s="152"/>
      <c r="NPI560" s="152"/>
      <c r="NPJ560" s="152"/>
      <c r="NPK560" s="152"/>
      <c r="NPL560" s="152"/>
      <c r="NPM560" s="152"/>
      <c r="NPN560" s="152"/>
      <c r="NPO560" s="152"/>
      <c r="NPP560" s="152"/>
      <c r="NPQ560" s="152"/>
      <c r="NPR560" s="152"/>
      <c r="NPS560" s="152"/>
      <c r="NPT560" s="152"/>
      <c r="NPU560" s="152"/>
      <c r="NPV560" s="152"/>
      <c r="NPW560" s="152"/>
      <c r="NPX560" s="152"/>
      <c r="NPY560" s="152"/>
      <c r="NPZ560" s="152"/>
      <c r="NQA560" s="152"/>
      <c r="NQB560" s="152"/>
      <c r="NQC560" s="152"/>
      <c r="NQD560" s="152"/>
      <c r="NQE560" s="152"/>
      <c r="NQF560" s="152"/>
      <c r="NQG560" s="152"/>
      <c r="NQH560" s="152"/>
      <c r="NQI560" s="152"/>
      <c r="NQJ560" s="152"/>
      <c r="NQK560" s="152"/>
      <c r="NQL560" s="152"/>
      <c r="NQM560" s="152"/>
      <c r="NQN560" s="152"/>
      <c r="NQO560" s="152"/>
      <c r="NQP560" s="152"/>
      <c r="NQQ560" s="152"/>
      <c r="NQR560" s="152"/>
      <c r="NQS560" s="152"/>
      <c r="NQT560" s="152"/>
      <c r="NQU560" s="152"/>
      <c r="NQV560" s="152"/>
      <c r="NQW560" s="152"/>
      <c r="NQX560" s="152"/>
      <c r="NQY560" s="152"/>
      <c r="NQZ560" s="152"/>
      <c r="NRA560" s="152"/>
      <c r="NRB560" s="152"/>
      <c r="NRC560" s="152"/>
      <c r="NRD560" s="152"/>
      <c r="NRE560" s="152"/>
      <c r="NRF560" s="152"/>
      <c r="NRG560" s="152"/>
      <c r="NRH560" s="152"/>
      <c r="NRI560" s="152"/>
      <c r="NRJ560" s="152"/>
      <c r="NRK560" s="152"/>
      <c r="NRL560" s="152"/>
      <c r="NRM560" s="152"/>
      <c r="NRN560" s="152"/>
      <c r="NRO560" s="152"/>
      <c r="NRP560" s="152"/>
      <c r="NRQ560" s="152"/>
      <c r="NRR560" s="152"/>
      <c r="NRS560" s="152"/>
      <c r="NRT560" s="152"/>
      <c r="NRU560" s="152"/>
      <c r="NRV560" s="152"/>
      <c r="NRW560" s="152"/>
      <c r="NRX560" s="152"/>
      <c r="NRY560" s="152"/>
      <c r="NRZ560" s="152"/>
      <c r="NSA560" s="152"/>
      <c r="NSB560" s="152"/>
      <c r="NSC560" s="152"/>
      <c r="NSD560" s="152"/>
      <c r="NSE560" s="152"/>
      <c r="NSF560" s="152"/>
      <c r="NSG560" s="152"/>
      <c r="NSH560" s="152"/>
      <c r="NSI560" s="152"/>
      <c r="NSJ560" s="152"/>
      <c r="NSK560" s="152"/>
      <c r="NSL560" s="152"/>
      <c r="NSM560" s="152"/>
      <c r="NSN560" s="152"/>
      <c r="NSO560" s="152"/>
      <c r="NSP560" s="152"/>
      <c r="NSQ560" s="152"/>
      <c r="NSR560" s="152"/>
      <c r="NSS560" s="152"/>
      <c r="NST560" s="152"/>
      <c r="NSU560" s="152"/>
      <c r="NSV560" s="152"/>
      <c r="NSW560" s="152"/>
      <c r="NSX560" s="152"/>
      <c r="NSY560" s="152"/>
      <c r="NSZ560" s="152"/>
      <c r="NTA560" s="152"/>
      <c r="NTB560" s="152"/>
      <c r="NTC560" s="152"/>
      <c r="NTD560" s="152"/>
      <c r="NTE560" s="152"/>
      <c r="NTF560" s="152"/>
      <c r="NTG560" s="152"/>
      <c r="NTH560" s="152"/>
      <c r="NTI560" s="152"/>
      <c r="NTJ560" s="152"/>
      <c r="NTK560" s="152"/>
      <c r="NTL560" s="152"/>
      <c r="NTM560" s="152"/>
      <c r="NTN560" s="152"/>
      <c r="NTO560" s="152"/>
      <c r="NTP560" s="152"/>
      <c r="NTQ560" s="152"/>
      <c r="NTR560" s="152"/>
      <c r="NTS560" s="152"/>
      <c r="NTT560" s="152"/>
      <c r="NTU560" s="152"/>
      <c r="NTV560" s="152"/>
      <c r="NTW560" s="152"/>
      <c r="NTX560" s="152"/>
      <c r="NTY560" s="152"/>
      <c r="NTZ560" s="152"/>
      <c r="NUA560" s="152"/>
      <c r="NUB560" s="152"/>
      <c r="NUC560" s="152"/>
      <c r="NUD560" s="152"/>
      <c r="NUE560" s="152"/>
      <c r="NUF560" s="152"/>
      <c r="NUG560" s="152"/>
      <c r="NUH560" s="152"/>
      <c r="NUI560" s="152"/>
      <c r="NUJ560" s="152"/>
      <c r="NUK560" s="152"/>
      <c r="NUL560" s="152"/>
      <c r="NUM560" s="152"/>
      <c r="NUN560" s="152"/>
      <c r="NUO560" s="152"/>
      <c r="NUP560" s="152"/>
      <c r="NUQ560" s="152"/>
      <c r="NUR560" s="152"/>
      <c r="NUS560" s="152"/>
      <c r="NUT560" s="152"/>
      <c r="NUU560" s="152"/>
      <c r="NUV560" s="152"/>
      <c r="NUW560" s="152"/>
      <c r="NUX560" s="152"/>
      <c r="NUY560" s="152"/>
      <c r="NUZ560" s="152"/>
      <c r="NVA560" s="152"/>
      <c r="NVB560" s="152"/>
      <c r="NVC560" s="152"/>
      <c r="NVD560" s="152"/>
      <c r="NVE560" s="152"/>
      <c r="NVF560" s="152"/>
      <c r="NVG560" s="152"/>
      <c r="NVH560" s="152"/>
      <c r="NVI560" s="152"/>
      <c r="NVJ560" s="152"/>
      <c r="NVK560" s="152"/>
      <c r="NVL560" s="152"/>
      <c r="NVM560" s="152"/>
      <c r="NVN560" s="152"/>
      <c r="NVO560" s="152"/>
      <c r="NVP560" s="152"/>
      <c r="NVQ560" s="152"/>
      <c r="NVR560" s="152"/>
      <c r="NVS560" s="152"/>
      <c r="NVT560" s="152"/>
      <c r="NVU560" s="152"/>
      <c r="NVV560" s="152"/>
      <c r="NVW560" s="152"/>
      <c r="NVX560" s="152"/>
      <c r="NVY560" s="152"/>
      <c r="NVZ560" s="152"/>
      <c r="NWA560" s="152"/>
      <c r="NWB560" s="152"/>
      <c r="NWC560" s="152"/>
      <c r="NWD560" s="152"/>
      <c r="NWE560" s="152"/>
      <c r="NWF560" s="152"/>
      <c r="NWG560" s="152"/>
      <c r="NWH560" s="152"/>
      <c r="NWI560" s="152"/>
      <c r="NWJ560" s="152"/>
      <c r="NWK560" s="152"/>
      <c r="NWL560" s="152"/>
      <c r="NWM560" s="152"/>
      <c r="NWN560" s="152"/>
      <c r="NWO560" s="152"/>
      <c r="NWP560" s="152"/>
      <c r="NWQ560" s="152"/>
      <c r="NWR560" s="152"/>
      <c r="NWS560" s="152"/>
      <c r="NWT560" s="152"/>
      <c r="NWU560" s="152"/>
      <c r="NWV560" s="152"/>
      <c r="NWW560" s="152"/>
      <c r="NWX560" s="152"/>
      <c r="NWY560" s="152"/>
      <c r="NWZ560" s="152"/>
      <c r="NXA560" s="152"/>
      <c r="NXB560" s="152"/>
      <c r="NXC560" s="152"/>
      <c r="NXD560" s="152"/>
      <c r="NXE560" s="152"/>
      <c r="NXF560" s="152"/>
      <c r="NXG560" s="152"/>
      <c r="NXH560" s="152"/>
      <c r="NXI560" s="152"/>
      <c r="NXJ560" s="152"/>
      <c r="NXK560" s="152"/>
      <c r="NXL560" s="152"/>
      <c r="NXM560" s="152"/>
      <c r="NXN560" s="152"/>
      <c r="NXO560" s="152"/>
      <c r="NXP560" s="152"/>
      <c r="NXQ560" s="152"/>
      <c r="NXR560" s="152"/>
      <c r="NXS560" s="152"/>
      <c r="NXT560" s="152"/>
      <c r="NXU560" s="152"/>
      <c r="NXV560" s="152"/>
      <c r="NXW560" s="152"/>
      <c r="NXX560" s="152"/>
      <c r="NXY560" s="152"/>
      <c r="NXZ560" s="152"/>
      <c r="NYA560" s="152"/>
      <c r="NYB560" s="152"/>
      <c r="NYC560" s="152"/>
      <c r="NYD560" s="152"/>
      <c r="NYE560" s="152"/>
      <c r="NYF560" s="152"/>
      <c r="NYG560" s="152"/>
      <c r="NYH560" s="152"/>
      <c r="NYI560" s="152"/>
      <c r="NYJ560" s="152"/>
      <c r="NYK560" s="152"/>
      <c r="NYL560" s="152"/>
      <c r="NYM560" s="152"/>
      <c r="NYN560" s="152"/>
      <c r="NYO560" s="152"/>
      <c r="NYP560" s="152"/>
      <c r="NYQ560" s="152"/>
      <c r="NYR560" s="152"/>
      <c r="NYS560" s="152"/>
      <c r="NYT560" s="152"/>
      <c r="NYU560" s="152"/>
      <c r="NYV560" s="152"/>
      <c r="NYW560" s="152"/>
      <c r="NYX560" s="152"/>
      <c r="NYY560" s="152"/>
      <c r="NYZ560" s="152"/>
      <c r="NZA560" s="152"/>
      <c r="NZB560" s="152"/>
      <c r="NZC560" s="152"/>
      <c r="NZD560" s="152"/>
      <c r="NZE560" s="152"/>
      <c r="NZF560" s="152"/>
      <c r="NZG560" s="152"/>
      <c r="NZH560" s="152"/>
      <c r="NZI560" s="152"/>
      <c r="NZJ560" s="152"/>
      <c r="NZK560" s="152"/>
      <c r="NZL560" s="152"/>
      <c r="NZM560" s="152"/>
      <c r="NZN560" s="152"/>
      <c r="NZO560" s="152"/>
      <c r="NZP560" s="152"/>
      <c r="NZQ560" s="152"/>
      <c r="NZR560" s="152"/>
      <c r="NZS560" s="152"/>
      <c r="NZT560" s="152"/>
      <c r="NZU560" s="152"/>
      <c r="NZV560" s="152"/>
      <c r="NZW560" s="152"/>
      <c r="NZX560" s="152"/>
      <c r="NZY560" s="152"/>
      <c r="NZZ560" s="152"/>
      <c r="OAA560" s="152"/>
      <c r="OAB560" s="152"/>
      <c r="OAC560" s="152"/>
      <c r="OAD560" s="152"/>
      <c r="OAE560" s="152"/>
      <c r="OAF560" s="152"/>
      <c r="OAG560" s="152"/>
      <c r="OAH560" s="152"/>
      <c r="OAI560" s="152"/>
      <c r="OAJ560" s="152"/>
      <c r="OAK560" s="152"/>
      <c r="OAL560" s="152"/>
      <c r="OAM560" s="152"/>
      <c r="OAN560" s="152"/>
      <c r="OAO560" s="152"/>
      <c r="OAP560" s="152"/>
      <c r="OAQ560" s="152"/>
      <c r="OAR560" s="152"/>
      <c r="OAS560" s="152"/>
      <c r="OAT560" s="152"/>
      <c r="OAU560" s="152"/>
      <c r="OAV560" s="152"/>
      <c r="OAW560" s="152"/>
      <c r="OAX560" s="152"/>
      <c r="OAY560" s="152"/>
      <c r="OAZ560" s="152"/>
      <c r="OBA560" s="152"/>
      <c r="OBB560" s="152"/>
      <c r="OBC560" s="152"/>
      <c r="OBD560" s="152"/>
      <c r="OBE560" s="152"/>
      <c r="OBF560" s="152"/>
      <c r="OBG560" s="152"/>
      <c r="OBH560" s="152"/>
      <c r="OBI560" s="152"/>
      <c r="OBJ560" s="152"/>
      <c r="OBK560" s="152"/>
      <c r="OBL560" s="152"/>
      <c r="OBM560" s="152"/>
      <c r="OBN560" s="152"/>
      <c r="OBO560" s="152"/>
      <c r="OBP560" s="152"/>
      <c r="OBQ560" s="152"/>
      <c r="OBR560" s="152"/>
      <c r="OBS560" s="152"/>
      <c r="OBT560" s="152"/>
      <c r="OBU560" s="152"/>
      <c r="OBV560" s="152"/>
      <c r="OBW560" s="152"/>
      <c r="OBX560" s="152"/>
      <c r="OBY560" s="152"/>
      <c r="OBZ560" s="152"/>
      <c r="OCA560" s="152"/>
      <c r="OCB560" s="152"/>
      <c r="OCC560" s="152"/>
      <c r="OCD560" s="152"/>
      <c r="OCE560" s="152"/>
      <c r="OCF560" s="152"/>
      <c r="OCG560" s="152"/>
      <c r="OCH560" s="152"/>
      <c r="OCI560" s="152"/>
      <c r="OCJ560" s="152"/>
      <c r="OCK560" s="152"/>
      <c r="OCL560" s="152"/>
      <c r="OCM560" s="152"/>
      <c r="OCN560" s="152"/>
      <c r="OCO560" s="152"/>
      <c r="OCP560" s="152"/>
      <c r="OCQ560" s="152"/>
      <c r="OCR560" s="152"/>
      <c r="OCS560" s="152"/>
      <c r="OCT560" s="152"/>
      <c r="OCU560" s="152"/>
      <c r="OCV560" s="152"/>
      <c r="OCW560" s="152"/>
      <c r="OCX560" s="152"/>
      <c r="OCY560" s="152"/>
      <c r="OCZ560" s="152"/>
      <c r="ODA560" s="152"/>
      <c r="ODB560" s="152"/>
      <c r="ODC560" s="152"/>
      <c r="ODD560" s="152"/>
      <c r="ODE560" s="152"/>
      <c r="ODF560" s="152"/>
      <c r="ODG560" s="152"/>
      <c r="ODH560" s="152"/>
      <c r="ODI560" s="152"/>
      <c r="ODJ560" s="152"/>
      <c r="ODK560" s="152"/>
      <c r="ODL560" s="152"/>
      <c r="ODM560" s="152"/>
      <c r="ODN560" s="152"/>
      <c r="ODO560" s="152"/>
      <c r="ODP560" s="152"/>
      <c r="ODQ560" s="152"/>
      <c r="ODR560" s="152"/>
      <c r="ODS560" s="152"/>
      <c r="ODT560" s="152"/>
      <c r="ODU560" s="152"/>
      <c r="ODV560" s="152"/>
      <c r="ODW560" s="152"/>
      <c r="ODX560" s="152"/>
      <c r="ODY560" s="152"/>
      <c r="ODZ560" s="152"/>
      <c r="OEA560" s="152"/>
      <c r="OEB560" s="152"/>
      <c r="OEC560" s="152"/>
      <c r="OED560" s="152"/>
      <c r="OEE560" s="152"/>
      <c r="OEF560" s="152"/>
      <c r="OEG560" s="152"/>
      <c r="OEH560" s="152"/>
      <c r="OEI560" s="152"/>
      <c r="OEJ560" s="152"/>
      <c r="OEK560" s="152"/>
      <c r="OEL560" s="152"/>
      <c r="OEM560" s="152"/>
      <c r="OEN560" s="152"/>
      <c r="OEO560" s="152"/>
      <c r="OEP560" s="152"/>
      <c r="OEQ560" s="152"/>
      <c r="OER560" s="152"/>
      <c r="OES560" s="152"/>
      <c r="OET560" s="152"/>
      <c r="OEU560" s="152"/>
      <c r="OEV560" s="152"/>
      <c r="OEW560" s="152"/>
      <c r="OEX560" s="152"/>
      <c r="OEY560" s="152"/>
      <c r="OEZ560" s="152"/>
      <c r="OFA560" s="152"/>
      <c r="OFB560" s="152"/>
      <c r="OFC560" s="152"/>
      <c r="OFD560" s="152"/>
      <c r="OFE560" s="152"/>
      <c r="OFF560" s="152"/>
      <c r="OFG560" s="152"/>
      <c r="OFH560" s="152"/>
      <c r="OFI560" s="152"/>
      <c r="OFJ560" s="152"/>
      <c r="OFK560" s="152"/>
      <c r="OFL560" s="152"/>
      <c r="OFM560" s="152"/>
      <c r="OFN560" s="152"/>
      <c r="OFO560" s="152"/>
      <c r="OFP560" s="152"/>
      <c r="OFQ560" s="152"/>
      <c r="OFR560" s="152"/>
      <c r="OFS560" s="152"/>
      <c r="OFT560" s="152"/>
      <c r="OFU560" s="152"/>
      <c r="OFV560" s="152"/>
      <c r="OFW560" s="152"/>
      <c r="OFX560" s="152"/>
      <c r="OFY560" s="152"/>
      <c r="OFZ560" s="152"/>
      <c r="OGA560" s="152"/>
      <c r="OGB560" s="152"/>
      <c r="OGC560" s="152"/>
      <c r="OGD560" s="152"/>
      <c r="OGE560" s="152"/>
      <c r="OGF560" s="152"/>
      <c r="OGG560" s="152"/>
      <c r="OGH560" s="152"/>
      <c r="OGI560" s="152"/>
      <c r="OGJ560" s="152"/>
      <c r="OGK560" s="152"/>
      <c r="OGL560" s="152"/>
      <c r="OGM560" s="152"/>
      <c r="OGN560" s="152"/>
      <c r="OGO560" s="152"/>
      <c r="OGP560" s="152"/>
      <c r="OGQ560" s="152"/>
      <c r="OGR560" s="152"/>
      <c r="OGS560" s="152"/>
      <c r="OGT560" s="152"/>
      <c r="OGU560" s="152"/>
      <c r="OGV560" s="152"/>
      <c r="OGW560" s="152"/>
      <c r="OGX560" s="152"/>
      <c r="OGY560" s="152"/>
      <c r="OGZ560" s="152"/>
      <c r="OHA560" s="152"/>
      <c r="OHB560" s="152"/>
      <c r="OHC560" s="152"/>
      <c r="OHD560" s="152"/>
      <c r="OHE560" s="152"/>
      <c r="OHF560" s="152"/>
      <c r="OHG560" s="152"/>
      <c r="OHH560" s="152"/>
      <c r="OHI560" s="152"/>
      <c r="OHJ560" s="152"/>
      <c r="OHK560" s="152"/>
      <c r="OHL560" s="152"/>
      <c r="OHM560" s="152"/>
      <c r="OHN560" s="152"/>
      <c r="OHO560" s="152"/>
      <c r="OHP560" s="152"/>
      <c r="OHQ560" s="152"/>
      <c r="OHR560" s="152"/>
      <c r="OHS560" s="152"/>
      <c r="OHT560" s="152"/>
      <c r="OHU560" s="152"/>
      <c r="OHV560" s="152"/>
      <c r="OHW560" s="152"/>
      <c r="OHX560" s="152"/>
      <c r="OHY560" s="152"/>
      <c r="OHZ560" s="152"/>
      <c r="OIA560" s="152"/>
      <c r="OIB560" s="152"/>
      <c r="OIC560" s="152"/>
      <c r="OID560" s="152"/>
      <c r="OIE560" s="152"/>
      <c r="OIF560" s="152"/>
      <c r="OIG560" s="152"/>
      <c r="OIH560" s="152"/>
      <c r="OII560" s="152"/>
      <c r="OIJ560" s="152"/>
      <c r="OIK560" s="152"/>
      <c r="OIL560" s="152"/>
      <c r="OIM560" s="152"/>
      <c r="OIN560" s="152"/>
      <c r="OIO560" s="152"/>
      <c r="OIP560" s="152"/>
      <c r="OIQ560" s="152"/>
      <c r="OIR560" s="152"/>
      <c r="OIS560" s="152"/>
      <c r="OIT560" s="152"/>
      <c r="OIU560" s="152"/>
      <c r="OIV560" s="152"/>
      <c r="OIW560" s="152"/>
      <c r="OIX560" s="152"/>
      <c r="OIY560" s="152"/>
      <c r="OIZ560" s="152"/>
      <c r="OJA560" s="152"/>
      <c r="OJB560" s="152"/>
      <c r="OJC560" s="152"/>
      <c r="OJD560" s="152"/>
      <c r="OJE560" s="152"/>
      <c r="OJF560" s="152"/>
      <c r="OJG560" s="152"/>
      <c r="OJH560" s="152"/>
      <c r="OJI560" s="152"/>
      <c r="OJJ560" s="152"/>
      <c r="OJK560" s="152"/>
      <c r="OJL560" s="152"/>
      <c r="OJM560" s="152"/>
      <c r="OJN560" s="152"/>
      <c r="OJO560" s="152"/>
      <c r="OJP560" s="152"/>
      <c r="OJQ560" s="152"/>
      <c r="OJR560" s="152"/>
      <c r="OJS560" s="152"/>
      <c r="OJT560" s="152"/>
      <c r="OJU560" s="152"/>
      <c r="OJV560" s="152"/>
      <c r="OJW560" s="152"/>
      <c r="OJX560" s="152"/>
      <c r="OJY560" s="152"/>
      <c r="OJZ560" s="152"/>
      <c r="OKA560" s="152"/>
      <c r="OKB560" s="152"/>
      <c r="OKC560" s="152"/>
      <c r="OKD560" s="152"/>
      <c r="OKE560" s="152"/>
      <c r="OKF560" s="152"/>
      <c r="OKG560" s="152"/>
      <c r="OKH560" s="152"/>
      <c r="OKI560" s="152"/>
      <c r="OKJ560" s="152"/>
      <c r="OKK560" s="152"/>
      <c r="OKL560" s="152"/>
      <c r="OKM560" s="152"/>
      <c r="OKN560" s="152"/>
      <c r="OKO560" s="152"/>
      <c r="OKP560" s="152"/>
      <c r="OKQ560" s="152"/>
      <c r="OKR560" s="152"/>
      <c r="OKS560" s="152"/>
      <c r="OKT560" s="152"/>
      <c r="OKU560" s="152"/>
      <c r="OKV560" s="152"/>
      <c r="OKW560" s="152"/>
      <c r="OKX560" s="152"/>
      <c r="OKY560" s="152"/>
      <c r="OKZ560" s="152"/>
      <c r="OLA560" s="152"/>
      <c r="OLB560" s="152"/>
      <c r="OLC560" s="152"/>
      <c r="OLD560" s="152"/>
      <c r="OLE560" s="152"/>
      <c r="OLF560" s="152"/>
      <c r="OLG560" s="152"/>
      <c r="OLH560" s="152"/>
      <c r="OLI560" s="152"/>
      <c r="OLJ560" s="152"/>
      <c r="OLK560" s="152"/>
      <c r="OLL560" s="152"/>
      <c r="OLM560" s="152"/>
      <c r="OLN560" s="152"/>
      <c r="OLO560" s="152"/>
      <c r="OLP560" s="152"/>
      <c r="OLQ560" s="152"/>
      <c r="OLR560" s="152"/>
      <c r="OLS560" s="152"/>
      <c r="OLT560" s="152"/>
      <c r="OLU560" s="152"/>
      <c r="OLV560" s="152"/>
      <c r="OLW560" s="152"/>
      <c r="OLX560" s="152"/>
      <c r="OLY560" s="152"/>
      <c r="OLZ560" s="152"/>
      <c r="OMA560" s="152"/>
      <c r="OMB560" s="152"/>
      <c r="OMC560" s="152"/>
      <c r="OMD560" s="152"/>
      <c r="OME560" s="152"/>
      <c r="OMF560" s="152"/>
      <c r="OMG560" s="152"/>
      <c r="OMH560" s="152"/>
      <c r="OMI560" s="152"/>
      <c r="OMJ560" s="152"/>
      <c r="OMK560" s="152"/>
      <c r="OML560" s="152"/>
      <c r="OMM560" s="152"/>
      <c r="OMN560" s="152"/>
      <c r="OMO560" s="152"/>
      <c r="OMP560" s="152"/>
      <c r="OMQ560" s="152"/>
      <c r="OMR560" s="152"/>
      <c r="OMS560" s="152"/>
      <c r="OMT560" s="152"/>
      <c r="OMU560" s="152"/>
      <c r="OMV560" s="152"/>
      <c r="OMW560" s="152"/>
      <c r="OMX560" s="152"/>
      <c r="OMY560" s="152"/>
      <c r="OMZ560" s="152"/>
      <c r="ONA560" s="152"/>
      <c r="ONB560" s="152"/>
      <c r="ONC560" s="152"/>
      <c r="OND560" s="152"/>
      <c r="ONE560" s="152"/>
      <c r="ONF560" s="152"/>
      <c r="ONG560" s="152"/>
      <c r="ONH560" s="152"/>
      <c r="ONI560" s="152"/>
      <c r="ONJ560" s="152"/>
      <c r="ONK560" s="152"/>
      <c r="ONL560" s="152"/>
      <c r="ONM560" s="152"/>
      <c r="ONN560" s="152"/>
      <c r="ONO560" s="152"/>
      <c r="ONP560" s="152"/>
      <c r="ONQ560" s="152"/>
      <c r="ONR560" s="152"/>
      <c r="ONS560" s="152"/>
      <c r="ONT560" s="152"/>
      <c r="ONU560" s="152"/>
      <c r="ONV560" s="152"/>
      <c r="ONW560" s="152"/>
      <c r="ONX560" s="152"/>
      <c r="ONY560" s="152"/>
      <c r="ONZ560" s="152"/>
      <c r="OOA560" s="152"/>
      <c r="OOB560" s="152"/>
      <c r="OOC560" s="152"/>
      <c r="OOD560" s="152"/>
      <c r="OOE560" s="152"/>
      <c r="OOF560" s="152"/>
      <c r="OOG560" s="152"/>
      <c r="OOH560" s="152"/>
      <c r="OOI560" s="152"/>
      <c r="OOJ560" s="152"/>
      <c r="OOK560" s="152"/>
      <c r="OOL560" s="152"/>
      <c r="OOM560" s="152"/>
      <c r="OON560" s="152"/>
      <c r="OOO560" s="152"/>
      <c r="OOP560" s="152"/>
      <c r="OOQ560" s="152"/>
      <c r="OOR560" s="152"/>
      <c r="OOS560" s="152"/>
      <c r="OOT560" s="152"/>
      <c r="OOU560" s="152"/>
      <c r="OOV560" s="152"/>
      <c r="OOW560" s="152"/>
      <c r="OOX560" s="152"/>
      <c r="OOY560" s="152"/>
      <c r="OOZ560" s="152"/>
      <c r="OPA560" s="152"/>
      <c r="OPB560" s="152"/>
      <c r="OPC560" s="152"/>
      <c r="OPD560" s="152"/>
      <c r="OPE560" s="152"/>
      <c r="OPF560" s="152"/>
      <c r="OPG560" s="152"/>
      <c r="OPH560" s="152"/>
      <c r="OPI560" s="152"/>
      <c r="OPJ560" s="152"/>
      <c r="OPK560" s="152"/>
      <c r="OPL560" s="152"/>
      <c r="OPM560" s="152"/>
      <c r="OPN560" s="152"/>
      <c r="OPO560" s="152"/>
      <c r="OPP560" s="152"/>
      <c r="OPQ560" s="152"/>
      <c r="OPR560" s="152"/>
      <c r="OPS560" s="152"/>
      <c r="OPT560" s="152"/>
      <c r="OPU560" s="152"/>
      <c r="OPV560" s="152"/>
      <c r="OPW560" s="152"/>
      <c r="OPX560" s="152"/>
      <c r="OPY560" s="152"/>
      <c r="OPZ560" s="152"/>
      <c r="OQA560" s="152"/>
      <c r="OQB560" s="152"/>
      <c r="OQC560" s="152"/>
      <c r="OQD560" s="152"/>
      <c r="OQE560" s="152"/>
      <c r="OQF560" s="152"/>
      <c r="OQG560" s="152"/>
      <c r="OQH560" s="152"/>
      <c r="OQI560" s="152"/>
      <c r="OQJ560" s="152"/>
      <c r="OQK560" s="152"/>
      <c r="OQL560" s="152"/>
      <c r="OQM560" s="152"/>
      <c r="OQN560" s="152"/>
      <c r="OQO560" s="152"/>
      <c r="OQP560" s="152"/>
      <c r="OQQ560" s="152"/>
      <c r="OQR560" s="152"/>
      <c r="OQS560" s="152"/>
      <c r="OQT560" s="152"/>
      <c r="OQU560" s="152"/>
      <c r="OQV560" s="152"/>
      <c r="OQW560" s="152"/>
      <c r="OQX560" s="152"/>
      <c r="OQY560" s="152"/>
      <c r="OQZ560" s="152"/>
      <c r="ORA560" s="152"/>
      <c r="ORB560" s="152"/>
      <c r="ORC560" s="152"/>
      <c r="ORD560" s="152"/>
      <c r="ORE560" s="152"/>
      <c r="ORF560" s="152"/>
      <c r="ORG560" s="152"/>
      <c r="ORH560" s="152"/>
      <c r="ORI560" s="152"/>
      <c r="ORJ560" s="152"/>
      <c r="ORK560" s="152"/>
      <c r="ORL560" s="152"/>
      <c r="ORM560" s="152"/>
      <c r="ORN560" s="152"/>
      <c r="ORO560" s="152"/>
      <c r="ORP560" s="152"/>
      <c r="ORQ560" s="152"/>
      <c r="ORR560" s="152"/>
      <c r="ORS560" s="152"/>
      <c r="ORT560" s="152"/>
      <c r="ORU560" s="152"/>
      <c r="ORV560" s="152"/>
      <c r="ORW560" s="152"/>
      <c r="ORX560" s="152"/>
      <c r="ORY560" s="152"/>
      <c r="ORZ560" s="152"/>
      <c r="OSA560" s="152"/>
      <c r="OSB560" s="152"/>
      <c r="OSC560" s="152"/>
      <c r="OSD560" s="152"/>
      <c r="OSE560" s="152"/>
      <c r="OSF560" s="152"/>
      <c r="OSG560" s="152"/>
      <c r="OSH560" s="152"/>
      <c r="OSI560" s="152"/>
      <c r="OSJ560" s="152"/>
      <c r="OSK560" s="152"/>
      <c r="OSL560" s="152"/>
      <c r="OSM560" s="152"/>
      <c r="OSN560" s="152"/>
      <c r="OSO560" s="152"/>
      <c r="OSP560" s="152"/>
      <c r="OSQ560" s="152"/>
      <c r="OSR560" s="152"/>
      <c r="OSS560" s="152"/>
      <c r="OST560" s="152"/>
      <c r="OSU560" s="152"/>
      <c r="OSV560" s="152"/>
      <c r="OSW560" s="152"/>
      <c r="OSX560" s="152"/>
      <c r="OSY560" s="152"/>
      <c r="OSZ560" s="152"/>
      <c r="OTA560" s="152"/>
      <c r="OTB560" s="152"/>
      <c r="OTC560" s="152"/>
      <c r="OTD560" s="152"/>
      <c r="OTE560" s="152"/>
      <c r="OTF560" s="152"/>
      <c r="OTG560" s="152"/>
      <c r="OTH560" s="152"/>
      <c r="OTI560" s="152"/>
      <c r="OTJ560" s="152"/>
      <c r="OTK560" s="152"/>
      <c r="OTL560" s="152"/>
      <c r="OTM560" s="152"/>
      <c r="OTN560" s="152"/>
      <c r="OTO560" s="152"/>
      <c r="OTP560" s="152"/>
      <c r="OTQ560" s="152"/>
      <c r="OTR560" s="152"/>
      <c r="OTS560" s="152"/>
      <c r="OTT560" s="152"/>
      <c r="OTU560" s="152"/>
      <c r="OTV560" s="152"/>
      <c r="OTW560" s="152"/>
      <c r="OTX560" s="152"/>
      <c r="OTY560" s="152"/>
      <c r="OTZ560" s="152"/>
      <c r="OUA560" s="152"/>
      <c r="OUB560" s="152"/>
      <c r="OUC560" s="152"/>
      <c r="OUD560" s="152"/>
      <c r="OUE560" s="152"/>
      <c r="OUF560" s="152"/>
      <c r="OUG560" s="152"/>
      <c r="OUH560" s="152"/>
      <c r="OUI560" s="152"/>
      <c r="OUJ560" s="152"/>
      <c r="OUK560" s="152"/>
      <c r="OUL560" s="152"/>
      <c r="OUM560" s="152"/>
      <c r="OUN560" s="152"/>
      <c r="OUO560" s="152"/>
      <c r="OUP560" s="152"/>
      <c r="OUQ560" s="152"/>
      <c r="OUR560" s="152"/>
      <c r="OUS560" s="152"/>
      <c r="OUT560" s="152"/>
      <c r="OUU560" s="152"/>
      <c r="OUV560" s="152"/>
      <c r="OUW560" s="152"/>
      <c r="OUX560" s="152"/>
      <c r="OUY560" s="152"/>
      <c r="OUZ560" s="152"/>
      <c r="OVA560" s="152"/>
      <c r="OVB560" s="152"/>
      <c r="OVC560" s="152"/>
      <c r="OVD560" s="152"/>
      <c r="OVE560" s="152"/>
      <c r="OVF560" s="152"/>
      <c r="OVG560" s="152"/>
      <c r="OVH560" s="152"/>
      <c r="OVI560" s="152"/>
      <c r="OVJ560" s="152"/>
      <c r="OVK560" s="152"/>
      <c r="OVL560" s="152"/>
      <c r="OVM560" s="152"/>
      <c r="OVN560" s="152"/>
      <c r="OVO560" s="152"/>
      <c r="OVP560" s="152"/>
      <c r="OVQ560" s="152"/>
      <c r="OVR560" s="152"/>
      <c r="OVS560" s="152"/>
      <c r="OVT560" s="152"/>
      <c r="OVU560" s="152"/>
      <c r="OVV560" s="152"/>
      <c r="OVW560" s="152"/>
      <c r="OVX560" s="152"/>
      <c r="OVY560" s="152"/>
      <c r="OVZ560" s="152"/>
      <c r="OWA560" s="152"/>
      <c r="OWB560" s="152"/>
      <c r="OWC560" s="152"/>
      <c r="OWD560" s="152"/>
      <c r="OWE560" s="152"/>
      <c r="OWF560" s="152"/>
      <c r="OWG560" s="152"/>
      <c r="OWH560" s="152"/>
      <c r="OWI560" s="152"/>
      <c r="OWJ560" s="152"/>
      <c r="OWK560" s="152"/>
      <c r="OWL560" s="152"/>
      <c r="OWM560" s="152"/>
      <c r="OWN560" s="152"/>
      <c r="OWO560" s="152"/>
      <c r="OWP560" s="152"/>
      <c r="OWQ560" s="152"/>
      <c r="OWR560" s="152"/>
      <c r="OWS560" s="152"/>
      <c r="OWT560" s="152"/>
      <c r="OWU560" s="152"/>
      <c r="OWV560" s="152"/>
      <c r="OWW560" s="152"/>
      <c r="OWX560" s="152"/>
      <c r="OWY560" s="152"/>
      <c r="OWZ560" s="152"/>
      <c r="OXA560" s="152"/>
      <c r="OXB560" s="152"/>
      <c r="OXC560" s="152"/>
      <c r="OXD560" s="152"/>
      <c r="OXE560" s="152"/>
      <c r="OXF560" s="152"/>
      <c r="OXG560" s="152"/>
      <c r="OXH560" s="152"/>
      <c r="OXI560" s="152"/>
      <c r="OXJ560" s="152"/>
      <c r="OXK560" s="152"/>
      <c r="OXL560" s="152"/>
      <c r="OXM560" s="152"/>
      <c r="OXN560" s="152"/>
      <c r="OXO560" s="152"/>
      <c r="OXP560" s="152"/>
      <c r="OXQ560" s="152"/>
      <c r="OXR560" s="152"/>
      <c r="OXS560" s="152"/>
      <c r="OXT560" s="152"/>
      <c r="OXU560" s="152"/>
      <c r="OXV560" s="152"/>
      <c r="OXW560" s="152"/>
      <c r="OXX560" s="152"/>
      <c r="OXY560" s="152"/>
      <c r="OXZ560" s="152"/>
      <c r="OYA560" s="152"/>
      <c r="OYB560" s="152"/>
      <c r="OYC560" s="152"/>
      <c r="OYD560" s="152"/>
      <c r="OYE560" s="152"/>
      <c r="OYF560" s="152"/>
      <c r="OYG560" s="152"/>
      <c r="OYH560" s="152"/>
      <c r="OYI560" s="152"/>
      <c r="OYJ560" s="152"/>
      <c r="OYK560" s="152"/>
      <c r="OYL560" s="152"/>
      <c r="OYM560" s="152"/>
      <c r="OYN560" s="152"/>
      <c r="OYO560" s="152"/>
      <c r="OYP560" s="152"/>
      <c r="OYQ560" s="152"/>
      <c r="OYR560" s="152"/>
      <c r="OYS560" s="152"/>
      <c r="OYT560" s="152"/>
      <c r="OYU560" s="152"/>
      <c r="OYV560" s="152"/>
      <c r="OYW560" s="152"/>
      <c r="OYX560" s="152"/>
      <c r="OYY560" s="152"/>
      <c r="OYZ560" s="152"/>
      <c r="OZA560" s="152"/>
      <c r="OZB560" s="152"/>
      <c r="OZC560" s="152"/>
      <c r="OZD560" s="152"/>
      <c r="OZE560" s="152"/>
      <c r="OZF560" s="152"/>
      <c r="OZG560" s="152"/>
      <c r="OZH560" s="152"/>
      <c r="OZI560" s="152"/>
      <c r="OZJ560" s="152"/>
      <c r="OZK560" s="152"/>
      <c r="OZL560" s="152"/>
      <c r="OZM560" s="152"/>
      <c r="OZN560" s="152"/>
      <c r="OZO560" s="152"/>
      <c r="OZP560" s="152"/>
      <c r="OZQ560" s="152"/>
      <c r="OZR560" s="152"/>
      <c r="OZS560" s="152"/>
      <c r="OZT560" s="152"/>
      <c r="OZU560" s="152"/>
      <c r="OZV560" s="152"/>
      <c r="OZW560" s="152"/>
      <c r="OZX560" s="152"/>
      <c r="OZY560" s="152"/>
      <c r="OZZ560" s="152"/>
      <c r="PAA560" s="152"/>
      <c r="PAB560" s="152"/>
      <c r="PAC560" s="152"/>
      <c r="PAD560" s="152"/>
      <c r="PAE560" s="152"/>
      <c r="PAF560" s="152"/>
      <c r="PAG560" s="152"/>
      <c r="PAH560" s="152"/>
      <c r="PAI560" s="152"/>
      <c r="PAJ560" s="152"/>
      <c r="PAK560" s="152"/>
      <c r="PAL560" s="152"/>
      <c r="PAM560" s="152"/>
      <c r="PAN560" s="152"/>
      <c r="PAO560" s="152"/>
      <c r="PAP560" s="152"/>
      <c r="PAQ560" s="152"/>
      <c r="PAR560" s="152"/>
      <c r="PAS560" s="152"/>
      <c r="PAT560" s="152"/>
      <c r="PAU560" s="152"/>
      <c r="PAV560" s="152"/>
      <c r="PAW560" s="152"/>
      <c r="PAX560" s="152"/>
      <c r="PAY560" s="152"/>
      <c r="PAZ560" s="152"/>
      <c r="PBA560" s="152"/>
      <c r="PBB560" s="152"/>
      <c r="PBC560" s="152"/>
      <c r="PBD560" s="152"/>
      <c r="PBE560" s="152"/>
      <c r="PBF560" s="152"/>
      <c r="PBG560" s="152"/>
      <c r="PBH560" s="152"/>
      <c r="PBI560" s="152"/>
      <c r="PBJ560" s="152"/>
      <c r="PBK560" s="152"/>
      <c r="PBL560" s="152"/>
      <c r="PBM560" s="152"/>
      <c r="PBN560" s="152"/>
      <c r="PBO560" s="152"/>
      <c r="PBP560" s="152"/>
      <c r="PBQ560" s="152"/>
      <c r="PBR560" s="152"/>
      <c r="PBS560" s="152"/>
      <c r="PBT560" s="152"/>
      <c r="PBU560" s="152"/>
      <c r="PBV560" s="152"/>
      <c r="PBW560" s="152"/>
      <c r="PBX560" s="152"/>
      <c r="PBY560" s="152"/>
      <c r="PBZ560" s="152"/>
      <c r="PCA560" s="152"/>
      <c r="PCB560" s="152"/>
      <c r="PCC560" s="152"/>
      <c r="PCD560" s="152"/>
      <c r="PCE560" s="152"/>
      <c r="PCF560" s="152"/>
      <c r="PCG560" s="152"/>
      <c r="PCH560" s="152"/>
      <c r="PCI560" s="152"/>
      <c r="PCJ560" s="152"/>
      <c r="PCK560" s="152"/>
      <c r="PCL560" s="152"/>
      <c r="PCM560" s="152"/>
      <c r="PCN560" s="152"/>
      <c r="PCO560" s="152"/>
      <c r="PCP560" s="152"/>
      <c r="PCQ560" s="152"/>
      <c r="PCR560" s="152"/>
      <c r="PCS560" s="152"/>
      <c r="PCT560" s="152"/>
      <c r="PCU560" s="152"/>
      <c r="PCV560" s="152"/>
      <c r="PCW560" s="152"/>
      <c r="PCX560" s="152"/>
      <c r="PCY560" s="152"/>
      <c r="PCZ560" s="152"/>
      <c r="PDA560" s="152"/>
      <c r="PDB560" s="152"/>
      <c r="PDC560" s="152"/>
      <c r="PDD560" s="152"/>
      <c r="PDE560" s="152"/>
      <c r="PDF560" s="152"/>
      <c r="PDG560" s="152"/>
      <c r="PDH560" s="152"/>
      <c r="PDI560" s="152"/>
      <c r="PDJ560" s="152"/>
      <c r="PDK560" s="152"/>
      <c r="PDL560" s="152"/>
      <c r="PDM560" s="152"/>
      <c r="PDN560" s="152"/>
      <c r="PDO560" s="152"/>
      <c r="PDP560" s="152"/>
      <c r="PDQ560" s="152"/>
      <c r="PDR560" s="152"/>
      <c r="PDS560" s="152"/>
      <c r="PDT560" s="152"/>
      <c r="PDU560" s="152"/>
      <c r="PDV560" s="152"/>
      <c r="PDW560" s="152"/>
      <c r="PDX560" s="152"/>
      <c r="PDY560" s="152"/>
      <c r="PDZ560" s="152"/>
      <c r="PEA560" s="152"/>
      <c r="PEB560" s="152"/>
      <c r="PEC560" s="152"/>
      <c r="PED560" s="152"/>
      <c r="PEE560" s="152"/>
      <c r="PEF560" s="152"/>
      <c r="PEG560" s="152"/>
      <c r="PEH560" s="152"/>
      <c r="PEI560" s="152"/>
      <c r="PEJ560" s="152"/>
      <c r="PEK560" s="152"/>
      <c r="PEL560" s="152"/>
      <c r="PEM560" s="152"/>
      <c r="PEN560" s="152"/>
      <c r="PEO560" s="152"/>
      <c r="PEP560" s="152"/>
      <c r="PEQ560" s="152"/>
      <c r="PER560" s="152"/>
      <c r="PES560" s="152"/>
      <c r="PET560" s="152"/>
      <c r="PEU560" s="152"/>
      <c r="PEV560" s="152"/>
      <c r="PEW560" s="152"/>
      <c r="PEX560" s="152"/>
      <c r="PEY560" s="152"/>
      <c r="PEZ560" s="152"/>
      <c r="PFA560" s="152"/>
      <c r="PFB560" s="152"/>
      <c r="PFC560" s="152"/>
      <c r="PFD560" s="152"/>
      <c r="PFE560" s="152"/>
      <c r="PFF560" s="152"/>
      <c r="PFG560" s="152"/>
      <c r="PFH560" s="152"/>
      <c r="PFI560" s="152"/>
      <c r="PFJ560" s="152"/>
      <c r="PFK560" s="152"/>
      <c r="PFL560" s="152"/>
      <c r="PFM560" s="152"/>
      <c r="PFN560" s="152"/>
      <c r="PFO560" s="152"/>
      <c r="PFP560" s="152"/>
      <c r="PFQ560" s="152"/>
      <c r="PFR560" s="152"/>
      <c r="PFS560" s="152"/>
      <c r="PFT560" s="152"/>
      <c r="PFU560" s="152"/>
      <c r="PFV560" s="152"/>
      <c r="PFW560" s="152"/>
      <c r="PFX560" s="152"/>
      <c r="PFY560" s="152"/>
      <c r="PFZ560" s="152"/>
      <c r="PGA560" s="152"/>
      <c r="PGB560" s="152"/>
      <c r="PGC560" s="152"/>
      <c r="PGD560" s="152"/>
      <c r="PGE560" s="152"/>
      <c r="PGF560" s="152"/>
      <c r="PGG560" s="152"/>
      <c r="PGH560" s="152"/>
      <c r="PGI560" s="152"/>
      <c r="PGJ560" s="152"/>
      <c r="PGK560" s="152"/>
      <c r="PGL560" s="152"/>
      <c r="PGM560" s="152"/>
      <c r="PGN560" s="152"/>
      <c r="PGO560" s="152"/>
      <c r="PGP560" s="152"/>
      <c r="PGQ560" s="152"/>
      <c r="PGR560" s="152"/>
      <c r="PGS560" s="152"/>
      <c r="PGT560" s="152"/>
      <c r="PGU560" s="152"/>
      <c r="PGV560" s="152"/>
      <c r="PGW560" s="152"/>
      <c r="PGX560" s="152"/>
      <c r="PGY560" s="152"/>
      <c r="PGZ560" s="152"/>
      <c r="PHA560" s="152"/>
      <c r="PHB560" s="152"/>
      <c r="PHC560" s="152"/>
      <c r="PHD560" s="152"/>
      <c r="PHE560" s="152"/>
      <c r="PHF560" s="152"/>
      <c r="PHG560" s="152"/>
      <c r="PHH560" s="152"/>
      <c r="PHI560" s="152"/>
      <c r="PHJ560" s="152"/>
      <c r="PHK560" s="152"/>
      <c r="PHL560" s="152"/>
      <c r="PHM560" s="152"/>
      <c r="PHN560" s="152"/>
      <c r="PHO560" s="152"/>
      <c r="PHP560" s="152"/>
      <c r="PHQ560" s="152"/>
      <c r="PHR560" s="152"/>
      <c r="PHS560" s="152"/>
      <c r="PHT560" s="152"/>
      <c r="PHU560" s="152"/>
      <c r="PHV560" s="152"/>
      <c r="PHW560" s="152"/>
      <c r="PHX560" s="152"/>
      <c r="PHY560" s="152"/>
      <c r="PHZ560" s="152"/>
      <c r="PIA560" s="152"/>
      <c r="PIB560" s="152"/>
      <c r="PIC560" s="152"/>
      <c r="PID560" s="152"/>
      <c r="PIE560" s="152"/>
      <c r="PIF560" s="152"/>
      <c r="PIG560" s="152"/>
      <c r="PIH560" s="152"/>
      <c r="PII560" s="152"/>
      <c r="PIJ560" s="152"/>
      <c r="PIK560" s="152"/>
      <c r="PIL560" s="152"/>
      <c r="PIM560" s="152"/>
      <c r="PIN560" s="152"/>
      <c r="PIO560" s="152"/>
      <c r="PIP560" s="152"/>
      <c r="PIQ560" s="152"/>
      <c r="PIR560" s="152"/>
      <c r="PIS560" s="152"/>
      <c r="PIT560" s="152"/>
      <c r="PIU560" s="152"/>
      <c r="PIV560" s="152"/>
      <c r="PIW560" s="152"/>
      <c r="PIX560" s="152"/>
      <c r="PIY560" s="152"/>
      <c r="PIZ560" s="152"/>
      <c r="PJA560" s="152"/>
      <c r="PJB560" s="152"/>
      <c r="PJC560" s="152"/>
      <c r="PJD560" s="152"/>
      <c r="PJE560" s="152"/>
      <c r="PJF560" s="152"/>
      <c r="PJG560" s="152"/>
      <c r="PJH560" s="152"/>
      <c r="PJI560" s="152"/>
      <c r="PJJ560" s="152"/>
      <c r="PJK560" s="152"/>
      <c r="PJL560" s="152"/>
      <c r="PJM560" s="152"/>
      <c r="PJN560" s="152"/>
      <c r="PJO560" s="152"/>
      <c r="PJP560" s="152"/>
      <c r="PJQ560" s="152"/>
      <c r="PJR560" s="152"/>
      <c r="PJS560" s="152"/>
      <c r="PJT560" s="152"/>
      <c r="PJU560" s="152"/>
      <c r="PJV560" s="152"/>
      <c r="PJW560" s="152"/>
      <c r="PJX560" s="152"/>
      <c r="PJY560" s="152"/>
      <c r="PJZ560" s="152"/>
      <c r="PKA560" s="152"/>
      <c r="PKB560" s="152"/>
      <c r="PKC560" s="152"/>
      <c r="PKD560" s="152"/>
      <c r="PKE560" s="152"/>
      <c r="PKF560" s="152"/>
      <c r="PKG560" s="152"/>
      <c r="PKH560" s="152"/>
      <c r="PKI560" s="152"/>
      <c r="PKJ560" s="152"/>
      <c r="PKK560" s="152"/>
      <c r="PKL560" s="152"/>
      <c r="PKM560" s="152"/>
      <c r="PKN560" s="152"/>
      <c r="PKO560" s="152"/>
      <c r="PKP560" s="152"/>
      <c r="PKQ560" s="152"/>
      <c r="PKR560" s="152"/>
      <c r="PKS560" s="152"/>
      <c r="PKT560" s="152"/>
      <c r="PKU560" s="152"/>
      <c r="PKV560" s="152"/>
      <c r="PKW560" s="152"/>
      <c r="PKX560" s="152"/>
      <c r="PKY560" s="152"/>
      <c r="PKZ560" s="152"/>
      <c r="PLA560" s="152"/>
      <c r="PLB560" s="152"/>
      <c r="PLC560" s="152"/>
      <c r="PLD560" s="152"/>
      <c r="PLE560" s="152"/>
      <c r="PLF560" s="152"/>
      <c r="PLG560" s="152"/>
      <c r="PLH560" s="152"/>
      <c r="PLI560" s="152"/>
      <c r="PLJ560" s="152"/>
      <c r="PLK560" s="152"/>
      <c r="PLL560" s="152"/>
      <c r="PLM560" s="152"/>
      <c r="PLN560" s="152"/>
      <c r="PLO560" s="152"/>
      <c r="PLP560" s="152"/>
      <c r="PLQ560" s="152"/>
      <c r="PLR560" s="152"/>
      <c r="PLS560" s="152"/>
      <c r="PLT560" s="152"/>
      <c r="PLU560" s="152"/>
      <c r="PLV560" s="152"/>
      <c r="PLW560" s="152"/>
      <c r="PLX560" s="152"/>
      <c r="PLY560" s="152"/>
      <c r="PLZ560" s="152"/>
      <c r="PMA560" s="152"/>
      <c r="PMB560" s="152"/>
      <c r="PMC560" s="152"/>
      <c r="PMD560" s="152"/>
      <c r="PME560" s="152"/>
      <c r="PMF560" s="152"/>
      <c r="PMG560" s="152"/>
      <c r="PMH560" s="152"/>
      <c r="PMI560" s="152"/>
      <c r="PMJ560" s="152"/>
      <c r="PMK560" s="152"/>
      <c r="PML560" s="152"/>
      <c r="PMM560" s="152"/>
      <c r="PMN560" s="152"/>
      <c r="PMO560" s="152"/>
      <c r="PMP560" s="152"/>
      <c r="PMQ560" s="152"/>
      <c r="PMR560" s="152"/>
      <c r="PMS560" s="152"/>
      <c r="PMT560" s="152"/>
      <c r="PMU560" s="152"/>
      <c r="PMV560" s="152"/>
      <c r="PMW560" s="152"/>
      <c r="PMX560" s="152"/>
      <c r="PMY560" s="152"/>
      <c r="PMZ560" s="152"/>
      <c r="PNA560" s="152"/>
      <c r="PNB560" s="152"/>
      <c r="PNC560" s="152"/>
      <c r="PND560" s="152"/>
      <c r="PNE560" s="152"/>
      <c r="PNF560" s="152"/>
      <c r="PNG560" s="152"/>
      <c r="PNH560" s="152"/>
      <c r="PNI560" s="152"/>
      <c r="PNJ560" s="152"/>
      <c r="PNK560" s="152"/>
      <c r="PNL560" s="152"/>
      <c r="PNM560" s="152"/>
      <c r="PNN560" s="152"/>
      <c r="PNO560" s="152"/>
      <c r="PNP560" s="152"/>
      <c r="PNQ560" s="152"/>
      <c r="PNR560" s="152"/>
      <c r="PNS560" s="152"/>
      <c r="PNT560" s="152"/>
      <c r="PNU560" s="152"/>
      <c r="PNV560" s="152"/>
      <c r="PNW560" s="152"/>
      <c r="PNX560" s="152"/>
      <c r="PNY560" s="152"/>
      <c r="PNZ560" s="152"/>
      <c r="POA560" s="152"/>
      <c r="POB560" s="152"/>
      <c r="POC560" s="152"/>
      <c r="POD560" s="152"/>
      <c r="POE560" s="152"/>
      <c r="POF560" s="152"/>
      <c r="POG560" s="152"/>
      <c r="POH560" s="152"/>
      <c r="POI560" s="152"/>
      <c r="POJ560" s="152"/>
      <c r="POK560" s="152"/>
      <c r="POL560" s="152"/>
      <c r="POM560" s="152"/>
      <c r="PON560" s="152"/>
      <c r="POO560" s="152"/>
      <c r="POP560" s="152"/>
      <c r="POQ560" s="152"/>
      <c r="POR560" s="152"/>
      <c r="POS560" s="152"/>
      <c r="POT560" s="152"/>
      <c r="POU560" s="152"/>
      <c r="POV560" s="152"/>
      <c r="POW560" s="152"/>
      <c r="POX560" s="152"/>
      <c r="POY560" s="152"/>
      <c r="POZ560" s="152"/>
      <c r="PPA560" s="152"/>
      <c r="PPB560" s="152"/>
      <c r="PPC560" s="152"/>
      <c r="PPD560" s="152"/>
      <c r="PPE560" s="152"/>
      <c r="PPF560" s="152"/>
      <c r="PPG560" s="152"/>
      <c r="PPH560" s="152"/>
      <c r="PPI560" s="152"/>
      <c r="PPJ560" s="152"/>
      <c r="PPK560" s="152"/>
      <c r="PPL560" s="152"/>
      <c r="PPM560" s="152"/>
      <c r="PPN560" s="152"/>
      <c r="PPO560" s="152"/>
      <c r="PPP560" s="152"/>
      <c r="PPQ560" s="152"/>
      <c r="PPR560" s="152"/>
      <c r="PPS560" s="152"/>
      <c r="PPT560" s="152"/>
      <c r="PPU560" s="152"/>
      <c r="PPV560" s="152"/>
      <c r="PPW560" s="152"/>
      <c r="PPX560" s="152"/>
      <c r="PPY560" s="152"/>
      <c r="PPZ560" s="152"/>
      <c r="PQA560" s="152"/>
      <c r="PQB560" s="152"/>
      <c r="PQC560" s="152"/>
      <c r="PQD560" s="152"/>
      <c r="PQE560" s="152"/>
      <c r="PQF560" s="152"/>
      <c r="PQG560" s="152"/>
      <c r="PQH560" s="152"/>
      <c r="PQI560" s="152"/>
      <c r="PQJ560" s="152"/>
      <c r="PQK560" s="152"/>
      <c r="PQL560" s="152"/>
      <c r="PQM560" s="152"/>
      <c r="PQN560" s="152"/>
      <c r="PQO560" s="152"/>
      <c r="PQP560" s="152"/>
      <c r="PQQ560" s="152"/>
      <c r="PQR560" s="152"/>
      <c r="PQS560" s="152"/>
      <c r="PQT560" s="152"/>
      <c r="PQU560" s="152"/>
      <c r="PQV560" s="152"/>
      <c r="PQW560" s="152"/>
      <c r="PQX560" s="152"/>
      <c r="PQY560" s="152"/>
      <c r="PQZ560" s="152"/>
      <c r="PRA560" s="152"/>
      <c r="PRB560" s="152"/>
      <c r="PRC560" s="152"/>
      <c r="PRD560" s="152"/>
      <c r="PRE560" s="152"/>
      <c r="PRF560" s="152"/>
      <c r="PRG560" s="152"/>
      <c r="PRH560" s="152"/>
      <c r="PRI560" s="152"/>
      <c r="PRJ560" s="152"/>
      <c r="PRK560" s="152"/>
      <c r="PRL560" s="152"/>
      <c r="PRM560" s="152"/>
      <c r="PRN560" s="152"/>
      <c r="PRO560" s="152"/>
      <c r="PRP560" s="152"/>
      <c r="PRQ560" s="152"/>
      <c r="PRR560" s="152"/>
      <c r="PRS560" s="152"/>
      <c r="PRT560" s="152"/>
      <c r="PRU560" s="152"/>
      <c r="PRV560" s="152"/>
      <c r="PRW560" s="152"/>
      <c r="PRX560" s="152"/>
      <c r="PRY560" s="152"/>
      <c r="PRZ560" s="152"/>
      <c r="PSA560" s="152"/>
      <c r="PSB560" s="152"/>
      <c r="PSC560" s="152"/>
      <c r="PSD560" s="152"/>
      <c r="PSE560" s="152"/>
      <c r="PSF560" s="152"/>
      <c r="PSG560" s="152"/>
      <c r="PSH560" s="152"/>
      <c r="PSI560" s="152"/>
      <c r="PSJ560" s="152"/>
      <c r="PSK560" s="152"/>
      <c r="PSL560" s="152"/>
      <c r="PSM560" s="152"/>
      <c r="PSN560" s="152"/>
      <c r="PSO560" s="152"/>
      <c r="PSP560" s="152"/>
      <c r="PSQ560" s="152"/>
      <c r="PSR560" s="152"/>
      <c r="PSS560" s="152"/>
      <c r="PST560" s="152"/>
      <c r="PSU560" s="152"/>
      <c r="PSV560" s="152"/>
      <c r="PSW560" s="152"/>
      <c r="PSX560" s="152"/>
      <c r="PSY560" s="152"/>
      <c r="PSZ560" s="152"/>
      <c r="PTA560" s="152"/>
      <c r="PTB560" s="152"/>
      <c r="PTC560" s="152"/>
      <c r="PTD560" s="152"/>
      <c r="PTE560" s="152"/>
      <c r="PTF560" s="152"/>
      <c r="PTG560" s="152"/>
      <c r="PTH560" s="152"/>
      <c r="PTI560" s="152"/>
      <c r="PTJ560" s="152"/>
      <c r="PTK560" s="152"/>
      <c r="PTL560" s="152"/>
      <c r="PTM560" s="152"/>
      <c r="PTN560" s="152"/>
      <c r="PTO560" s="152"/>
      <c r="PTP560" s="152"/>
      <c r="PTQ560" s="152"/>
      <c r="PTR560" s="152"/>
      <c r="PTS560" s="152"/>
      <c r="PTT560" s="152"/>
      <c r="PTU560" s="152"/>
      <c r="PTV560" s="152"/>
      <c r="PTW560" s="152"/>
      <c r="PTX560" s="152"/>
      <c r="PTY560" s="152"/>
      <c r="PTZ560" s="152"/>
      <c r="PUA560" s="152"/>
      <c r="PUB560" s="152"/>
      <c r="PUC560" s="152"/>
      <c r="PUD560" s="152"/>
      <c r="PUE560" s="152"/>
      <c r="PUF560" s="152"/>
      <c r="PUG560" s="152"/>
      <c r="PUH560" s="152"/>
      <c r="PUI560" s="152"/>
      <c r="PUJ560" s="152"/>
      <c r="PUK560" s="152"/>
      <c r="PUL560" s="152"/>
      <c r="PUM560" s="152"/>
      <c r="PUN560" s="152"/>
      <c r="PUO560" s="152"/>
      <c r="PUP560" s="152"/>
      <c r="PUQ560" s="152"/>
      <c r="PUR560" s="152"/>
      <c r="PUS560" s="152"/>
      <c r="PUT560" s="152"/>
      <c r="PUU560" s="152"/>
      <c r="PUV560" s="152"/>
      <c r="PUW560" s="152"/>
      <c r="PUX560" s="152"/>
      <c r="PUY560" s="152"/>
      <c r="PUZ560" s="152"/>
      <c r="PVA560" s="152"/>
      <c r="PVB560" s="152"/>
      <c r="PVC560" s="152"/>
      <c r="PVD560" s="152"/>
      <c r="PVE560" s="152"/>
      <c r="PVF560" s="152"/>
      <c r="PVG560" s="152"/>
      <c r="PVH560" s="152"/>
      <c r="PVI560" s="152"/>
      <c r="PVJ560" s="152"/>
      <c r="PVK560" s="152"/>
      <c r="PVL560" s="152"/>
      <c r="PVM560" s="152"/>
      <c r="PVN560" s="152"/>
      <c r="PVO560" s="152"/>
      <c r="PVP560" s="152"/>
      <c r="PVQ560" s="152"/>
      <c r="PVR560" s="152"/>
      <c r="PVS560" s="152"/>
      <c r="PVT560" s="152"/>
      <c r="PVU560" s="152"/>
      <c r="PVV560" s="152"/>
      <c r="PVW560" s="152"/>
      <c r="PVX560" s="152"/>
      <c r="PVY560" s="152"/>
      <c r="PVZ560" s="152"/>
      <c r="PWA560" s="152"/>
      <c r="PWB560" s="152"/>
      <c r="PWC560" s="152"/>
      <c r="PWD560" s="152"/>
      <c r="PWE560" s="152"/>
      <c r="PWF560" s="152"/>
      <c r="PWG560" s="152"/>
      <c r="PWH560" s="152"/>
      <c r="PWI560" s="152"/>
      <c r="PWJ560" s="152"/>
      <c r="PWK560" s="152"/>
      <c r="PWL560" s="152"/>
      <c r="PWM560" s="152"/>
      <c r="PWN560" s="152"/>
      <c r="PWO560" s="152"/>
      <c r="PWP560" s="152"/>
      <c r="PWQ560" s="152"/>
      <c r="PWR560" s="152"/>
      <c r="PWS560" s="152"/>
      <c r="PWT560" s="152"/>
      <c r="PWU560" s="152"/>
      <c r="PWV560" s="152"/>
      <c r="PWW560" s="152"/>
      <c r="PWX560" s="152"/>
      <c r="PWY560" s="152"/>
      <c r="PWZ560" s="152"/>
      <c r="PXA560" s="152"/>
      <c r="PXB560" s="152"/>
      <c r="PXC560" s="152"/>
      <c r="PXD560" s="152"/>
      <c r="PXE560" s="152"/>
      <c r="PXF560" s="152"/>
      <c r="PXG560" s="152"/>
      <c r="PXH560" s="152"/>
      <c r="PXI560" s="152"/>
      <c r="PXJ560" s="152"/>
      <c r="PXK560" s="152"/>
      <c r="PXL560" s="152"/>
      <c r="PXM560" s="152"/>
      <c r="PXN560" s="152"/>
      <c r="PXO560" s="152"/>
      <c r="PXP560" s="152"/>
      <c r="PXQ560" s="152"/>
      <c r="PXR560" s="152"/>
      <c r="PXS560" s="152"/>
      <c r="PXT560" s="152"/>
      <c r="PXU560" s="152"/>
      <c r="PXV560" s="152"/>
      <c r="PXW560" s="152"/>
      <c r="PXX560" s="152"/>
      <c r="PXY560" s="152"/>
      <c r="PXZ560" s="152"/>
      <c r="PYA560" s="152"/>
      <c r="PYB560" s="152"/>
      <c r="PYC560" s="152"/>
      <c r="PYD560" s="152"/>
      <c r="PYE560" s="152"/>
      <c r="PYF560" s="152"/>
      <c r="PYG560" s="152"/>
      <c r="PYH560" s="152"/>
      <c r="PYI560" s="152"/>
      <c r="PYJ560" s="152"/>
      <c r="PYK560" s="152"/>
      <c r="PYL560" s="152"/>
      <c r="PYM560" s="152"/>
      <c r="PYN560" s="152"/>
      <c r="PYO560" s="152"/>
      <c r="PYP560" s="152"/>
      <c r="PYQ560" s="152"/>
      <c r="PYR560" s="152"/>
      <c r="PYS560" s="152"/>
      <c r="PYT560" s="152"/>
      <c r="PYU560" s="152"/>
      <c r="PYV560" s="152"/>
      <c r="PYW560" s="152"/>
      <c r="PYX560" s="152"/>
      <c r="PYY560" s="152"/>
      <c r="PYZ560" s="152"/>
      <c r="PZA560" s="152"/>
      <c r="PZB560" s="152"/>
      <c r="PZC560" s="152"/>
      <c r="PZD560" s="152"/>
      <c r="PZE560" s="152"/>
      <c r="PZF560" s="152"/>
      <c r="PZG560" s="152"/>
      <c r="PZH560" s="152"/>
      <c r="PZI560" s="152"/>
      <c r="PZJ560" s="152"/>
      <c r="PZK560" s="152"/>
      <c r="PZL560" s="152"/>
      <c r="PZM560" s="152"/>
      <c r="PZN560" s="152"/>
      <c r="PZO560" s="152"/>
      <c r="PZP560" s="152"/>
      <c r="PZQ560" s="152"/>
      <c r="PZR560" s="152"/>
      <c r="PZS560" s="152"/>
      <c r="PZT560" s="152"/>
      <c r="PZU560" s="152"/>
      <c r="PZV560" s="152"/>
      <c r="PZW560" s="152"/>
      <c r="PZX560" s="152"/>
      <c r="PZY560" s="152"/>
      <c r="PZZ560" s="152"/>
      <c r="QAA560" s="152"/>
      <c r="QAB560" s="152"/>
      <c r="QAC560" s="152"/>
      <c r="QAD560" s="152"/>
      <c r="QAE560" s="152"/>
      <c r="QAF560" s="152"/>
      <c r="QAG560" s="152"/>
      <c r="QAH560" s="152"/>
      <c r="QAI560" s="152"/>
      <c r="QAJ560" s="152"/>
      <c r="QAK560" s="152"/>
      <c r="QAL560" s="152"/>
      <c r="QAM560" s="152"/>
      <c r="QAN560" s="152"/>
      <c r="QAO560" s="152"/>
      <c r="QAP560" s="152"/>
      <c r="QAQ560" s="152"/>
      <c r="QAR560" s="152"/>
      <c r="QAS560" s="152"/>
      <c r="QAT560" s="152"/>
      <c r="QAU560" s="152"/>
      <c r="QAV560" s="152"/>
      <c r="QAW560" s="152"/>
      <c r="QAX560" s="152"/>
      <c r="QAY560" s="152"/>
      <c r="QAZ560" s="152"/>
      <c r="QBA560" s="152"/>
      <c r="QBB560" s="152"/>
      <c r="QBC560" s="152"/>
      <c r="QBD560" s="152"/>
      <c r="QBE560" s="152"/>
      <c r="QBF560" s="152"/>
      <c r="QBG560" s="152"/>
      <c r="QBH560" s="152"/>
      <c r="QBI560" s="152"/>
      <c r="QBJ560" s="152"/>
      <c r="QBK560" s="152"/>
      <c r="QBL560" s="152"/>
      <c r="QBM560" s="152"/>
      <c r="QBN560" s="152"/>
      <c r="QBO560" s="152"/>
      <c r="QBP560" s="152"/>
      <c r="QBQ560" s="152"/>
      <c r="QBR560" s="152"/>
      <c r="QBS560" s="152"/>
      <c r="QBT560" s="152"/>
      <c r="QBU560" s="152"/>
      <c r="QBV560" s="152"/>
      <c r="QBW560" s="152"/>
      <c r="QBX560" s="152"/>
      <c r="QBY560" s="152"/>
      <c r="QBZ560" s="152"/>
      <c r="QCA560" s="152"/>
      <c r="QCB560" s="152"/>
      <c r="QCC560" s="152"/>
      <c r="QCD560" s="152"/>
      <c r="QCE560" s="152"/>
      <c r="QCF560" s="152"/>
      <c r="QCG560" s="152"/>
      <c r="QCH560" s="152"/>
      <c r="QCI560" s="152"/>
      <c r="QCJ560" s="152"/>
      <c r="QCK560" s="152"/>
      <c r="QCL560" s="152"/>
      <c r="QCM560" s="152"/>
      <c r="QCN560" s="152"/>
      <c r="QCO560" s="152"/>
      <c r="QCP560" s="152"/>
      <c r="QCQ560" s="152"/>
      <c r="QCR560" s="152"/>
      <c r="QCS560" s="152"/>
      <c r="QCT560" s="152"/>
      <c r="QCU560" s="152"/>
      <c r="QCV560" s="152"/>
      <c r="QCW560" s="152"/>
      <c r="QCX560" s="152"/>
      <c r="QCY560" s="152"/>
      <c r="QCZ560" s="152"/>
      <c r="QDA560" s="152"/>
      <c r="QDB560" s="152"/>
      <c r="QDC560" s="152"/>
      <c r="QDD560" s="152"/>
      <c r="QDE560" s="152"/>
      <c r="QDF560" s="152"/>
      <c r="QDG560" s="152"/>
      <c r="QDH560" s="152"/>
      <c r="QDI560" s="152"/>
      <c r="QDJ560" s="152"/>
      <c r="QDK560" s="152"/>
      <c r="QDL560" s="152"/>
      <c r="QDM560" s="152"/>
      <c r="QDN560" s="152"/>
      <c r="QDO560" s="152"/>
      <c r="QDP560" s="152"/>
      <c r="QDQ560" s="152"/>
      <c r="QDR560" s="152"/>
      <c r="QDS560" s="152"/>
      <c r="QDT560" s="152"/>
      <c r="QDU560" s="152"/>
      <c r="QDV560" s="152"/>
      <c r="QDW560" s="152"/>
      <c r="QDX560" s="152"/>
      <c r="QDY560" s="152"/>
      <c r="QDZ560" s="152"/>
      <c r="QEA560" s="152"/>
      <c r="QEB560" s="152"/>
      <c r="QEC560" s="152"/>
      <c r="QED560" s="152"/>
      <c r="QEE560" s="152"/>
      <c r="QEF560" s="152"/>
      <c r="QEG560" s="152"/>
      <c r="QEH560" s="152"/>
      <c r="QEI560" s="152"/>
      <c r="QEJ560" s="152"/>
      <c r="QEK560" s="152"/>
      <c r="QEL560" s="152"/>
      <c r="QEM560" s="152"/>
      <c r="QEN560" s="152"/>
      <c r="QEO560" s="152"/>
      <c r="QEP560" s="152"/>
      <c r="QEQ560" s="152"/>
      <c r="QER560" s="152"/>
      <c r="QES560" s="152"/>
      <c r="QET560" s="152"/>
      <c r="QEU560" s="152"/>
      <c r="QEV560" s="152"/>
      <c r="QEW560" s="152"/>
      <c r="QEX560" s="152"/>
      <c r="QEY560" s="152"/>
      <c r="QEZ560" s="152"/>
      <c r="QFA560" s="152"/>
      <c r="QFB560" s="152"/>
      <c r="QFC560" s="152"/>
      <c r="QFD560" s="152"/>
      <c r="QFE560" s="152"/>
      <c r="QFF560" s="152"/>
      <c r="QFG560" s="152"/>
      <c r="QFH560" s="152"/>
      <c r="QFI560" s="152"/>
      <c r="QFJ560" s="152"/>
      <c r="QFK560" s="152"/>
      <c r="QFL560" s="152"/>
      <c r="QFM560" s="152"/>
      <c r="QFN560" s="152"/>
      <c r="QFO560" s="152"/>
      <c r="QFP560" s="152"/>
      <c r="QFQ560" s="152"/>
      <c r="QFR560" s="152"/>
      <c r="QFS560" s="152"/>
      <c r="QFT560" s="152"/>
      <c r="QFU560" s="152"/>
      <c r="QFV560" s="152"/>
      <c r="QFW560" s="152"/>
      <c r="QFX560" s="152"/>
      <c r="QFY560" s="152"/>
      <c r="QFZ560" s="152"/>
      <c r="QGA560" s="152"/>
      <c r="QGB560" s="152"/>
      <c r="QGC560" s="152"/>
      <c r="QGD560" s="152"/>
      <c r="QGE560" s="152"/>
      <c r="QGF560" s="152"/>
      <c r="QGG560" s="152"/>
      <c r="QGH560" s="152"/>
      <c r="QGI560" s="152"/>
      <c r="QGJ560" s="152"/>
      <c r="QGK560" s="152"/>
      <c r="QGL560" s="152"/>
      <c r="QGM560" s="152"/>
      <c r="QGN560" s="152"/>
      <c r="QGO560" s="152"/>
      <c r="QGP560" s="152"/>
      <c r="QGQ560" s="152"/>
      <c r="QGR560" s="152"/>
      <c r="QGS560" s="152"/>
      <c r="QGT560" s="152"/>
      <c r="QGU560" s="152"/>
      <c r="QGV560" s="152"/>
      <c r="QGW560" s="152"/>
      <c r="QGX560" s="152"/>
      <c r="QGY560" s="152"/>
      <c r="QGZ560" s="152"/>
      <c r="QHA560" s="152"/>
      <c r="QHB560" s="152"/>
      <c r="QHC560" s="152"/>
      <c r="QHD560" s="152"/>
      <c r="QHE560" s="152"/>
      <c r="QHF560" s="152"/>
      <c r="QHG560" s="152"/>
      <c r="QHH560" s="152"/>
      <c r="QHI560" s="152"/>
      <c r="QHJ560" s="152"/>
      <c r="QHK560" s="152"/>
      <c r="QHL560" s="152"/>
      <c r="QHM560" s="152"/>
      <c r="QHN560" s="152"/>
      <c r="QHO560" s="152"/>
      <c r="QHP560" s="152"/>
      <c r="QHQ560" s="152"/>
      <c r="QHR560" s="152"/>
      <c r="QHS560" s="152"/>
      <c r="QHT560" s="152"/>
      <c r="QHU560" s="152"/>
      <c r="QHV560" s="152"/>
      <c r="QHW560" s="152"/>
      <c r="QHX560" s="152"/>
      <c r="QHY560" s="152"/>
      <c r="QHZ560" s="152"/>
      <c r="QIA560" s="152"/>
      <c r="QIB560" s="152"/>
      <c r="QIC560" s="152"/>
      <c r="QID560" s="152"/>
      <c r="QIE560" s="152"/>
      <c r="QIF560" s="152"/>
      <c r="QIG560" s="152"/>
      <c r="QIH560" s="152"/>
      <c r="QII560" s="152"/>
      <c r="QIJ560" s="152"/>
      <c r="QIK560" s="152"/>
      <c r="QIL560" s="152"/>
      <c r="QIM560" s="152"/>
      <c r="QIN560" s="152"/>
      <c r="QIO560" s="152"/>
      <c r="QIP560" s="152"/>
      <c r="QIQ560" s="152"/>
      <c r="QIR560" s="152"/>
      <c r="QIS560" s="152"/>
      <c r="QIT560" s="152"/>
      <c r="QIU560" s="152"/>
      <c r="QIV560" s="152"/>
      <c r="QIW560" s="152"/>
      <c r="QIX560" s="152"/>
      <c r="QIY560" s="152"/>
      <c r="QIZ560" s="152"/>
      <c r="QJA560" s="152"/>
      <c r="QJB560" s="152"/>
      <c r="QJC560" s="152"/>
      <c r="QJD560" s="152"/>
      <c r="QJE560" s="152"/>
      <c r="QJF560" s="152"/>
      <c r="QJG560" s="152"/>
      <c r="QJH560" s="152"/>
      <c r="QJI560" s="152"/>
      <c r="QJJ560" s="152"/>
      <c r="QJK560" s="152"/>
      <c r="QJL560" s="152"/>
      <c r="QJM560" s="152"/>
      <c r="QJN560" s="152"/>
      <c r="QJO560" s="152"/>
      <c r="QJP560" s="152"/>
      <c r="QJQ560" s="152"/>
      <c r="QJR560" s="152"/>
      <c r="QJS560" s="152"/>
      <c r="QJT560" s="152"/>
      <c r="QJU560" s="152"/>
      <c r="QJV560" s="152"/>
      <c r="QJW560" s="152"/>
      <c r="QJX560" s="152"/>
      <c r="QJY560" s="152"/>
      <c r="QJZ560" s="152"/>
      <c r="QKA560" s="152"/>
      <c r="QKB560" s="152"/>
      <c r="QKC560" s="152"/>
      <c r="QKD560" s="152"/>
      <c r="QKE560" s="152"/>
      <c r="QKF560" s="152"/>
      <c r="QKG560" s="152"/>
      <c r="QKH560" s="152"/>
      <c r="QKI560" s="152"/>
      <c r="QKJ560" s="152"/>
      <c r="QKK560" s="152"/>
      <c r="QKL560" s="152"/>
      <c r="QKM560" s="152"/>
      <c r="QKN560" s="152"/>
      <c r="QKO560" s="152"/>
      <c r="QKP560" s="152"/>
      <c r="QKQ560" s="152"/>
      <c r="QKR560" s="152"/>
      <c r="QKS560" s="152"/>
      <c r="QKT560" s="152"/>
      <c r="QKU560" s="152"/>
      <c r="QKV560" s="152"/>
      <c r="QKW560" s="152"/>
      <c r="QKX560" s="152"/>
      <c r="QKY560" s="152"/>
      <c r="QKZ560" s="152"/>
      <c r="QLA560" s="152"/>
      <c r="QLB560" s="152"/>
      <c r="QLC560" s="152"/>
      <c r="QLD560" s="152"/>
      <c r="QLE560" s="152"/>
      <c r="QLF560" s="152"/>
      <c r="QLG560" s="152"/>
      <c r="QLH560" s="152"/>
      <c r="QLI560" s="152"/>
      <c r="QLJ560" s="152"/>
      <c r="QLK560" s="152"/>
      <c r="QLL560" s="152"/>
      <c r="QLM560" s="152"/>
      <c r="QLN560" s="152"/>
      <c r="QLO560" s="152"/>
      <c r="QLP560" s="152"/>
      <c r="QLQ560" s="152"/>
      <c r="QLR560" s="152"/>
      <c r="QLS560" s="152"/>
      <c r="QLT560" s="152"/>
      <c r="QLU560" s="152"/>
      <c r="QLV560" s="152"/>
      <c r="QLW560" s="152"/>
      <c r="QLX560" s="152"/>
      <c r="QLY560" s="152"/>
      <c r="QLZ560" s="152"/>
      <c r="QMA560" s="152"/>
      <c r="QMB560" s="152"/>
      <c r="QMC560" s="152"/>
      <c r="QMD560" s="152"/>
      <c r="QME560" s="152"/>
      <c r="QMF560" s="152"/>
      <c r="QMG560" s="152"/>
      <c r="QMH560" s="152"/>
      <c r="QMI560" s="152"/>
      <c r="QMJ560" s="152"/>
      <c r="QMK560" s="152"/>
      <c r="QML560" s="152"/>
      <c r="QMM560" s="152"/>
      <c r="QMN560" s="152"/>
      <c r="QMO560" s="152"/>
      <c r="QMP560" s="152"/>
      <c r="QMQ560" s="152"/>
      <c r="QMR560" s="152"/>
      <c r="QMS560" s="152"/>
      <c r="QMT560" s="152"/>
      <c r="QMU560" s="152"/>
      <c r="QMV560" s="152"/>
      <c r="QMW560" s="152"/>
      <c r="QMX560" s="152"/>
      <c r="QMY560" s="152"/>
      <c r="QMZ560" s="152"/>
      <c r="QNA560" s="152"/>
      <c r="QNB560" s="152"/>
      <c r="QNC560" s="152"/>
      <c r="QND560" s="152"/>
      <c r="QNE560" s="152"/>
      <c r="QNF560" s="152"/>
      <c r="QNG560" s="152"/>
      <c r="QNH560" s="152"/>
      <c r="QNI560" s="152"/>
      <c r="QNJ560" s="152"/>
      <c r="QNK560" s="152"/>
      <c r="QNL560" s="152"/>
      <c r="QNM560" s="152"/>
      <c r="QNN560" s="152"/>
      <c r="QNO560" s="152"/>
      <c r="QNP560" s="152"/>
      <c r="QNQ560" s="152"/>
      <c r="QNR560" s="152"/>
      <c r="QNS560" s="152"/>
      <c r="QNT560" s="152"/>
      <c r="QNU560" s="152"/>
      <c r="QNV560" s="152"/>
      <c r="QNW560" s="152"/>
      <c r="QNX560" s="152"/>
      <c r="QNY560" s="152"/>
      <c r="QNZ560" s="152"/>
      <c r="QOA560" s="152"/>
      <c r="QOB560" s="152"/>
      <c r="QOC560" s="152"/>
      <c r="QOD560" s="152"/>
      <c r="QOE560" s="152"/>
      <c r="QOF560" s="152"/>
      <c r="QOG560" s="152"/>
      <c r="QOH560" s="152"/>
      <c r="QOI560" s="152"/>
      <c r="QOJ560" s="152"/>
      <c r="QOK560" s="152"/>
      <c r="QOL560" s="152"/>
      <c r="QOM560" s="152"/>
      <c r="QON560" s="152"/>
      <c r="QOO560" s="152"/>
      <c r="QOP560" s="152"/>
      <c r="QOQ560" s="152"/>
      <c r="QOR560" s="152"/>
      <c r="QOS560" s="152"/>
      <c r="QOT560" s="152"/>
      <c r="QOU560" s="152"/>
      <c r="QOV560" s="152"/>
      <c r="QOW560" s="152"/>
      <c r="QOX560" s="152"/>
      <c r="QOY560" s="152"/>
      <c r="QOZ560" s="152"/>
      <c r="QPA560" s="152"/>
      <c r="QPB560" s="152"/>
      <c r="QPC560" s="152"/>
      <c r="QPD560" s="152"/>
      <c r="QPE560" s="152"/>
      <c r="QPF560" s="152"/>
      <c r="QPG560" s="152"/>
      <c r="QPH560" s="152"/>
      <c r="QPI560" s="152"/>
      <c r="QPJ560" s="152"/>
      <c r="QPK560" s="152"/>
      <c r="QPL560" s="152"/>
      <c r="QPM560" s="152"/>
      <c r="QPN560" s="152"/>
      <c r="QPO560" s="152"/>
      <c r="QPP560" s="152"/>
      <c r="QPQ560" s="152"/>
      <c r="QPR560" s="152"/>
      <c r="QPS560" s="152"/>
      <c r="QPT560" s="152"/>
      <c r="QPU560" s="152"/>
      <c r="QPV560" s="152"/>
      <c r="QPW560" s="152"/>
      <c r="QPX560" s="152"/>
      <c r="QPY560" s="152"/>
      <c r="QPZ560" s="152"/>
      <c r="QQA560" s="152"/>
      <c r="QQB560" s="152"/>
      <c r="QQC560" s="152"/>
      <c r="QQD560" s="152"/>
      <c r="QQE560" s="152"/>
      <c r="QQF560" s="152"/>
      <c r="QQG560" s="152"/>
      <c r="QQH560" s="152"/>
      <c r="QQI560" s="152"/>
      <c r="QQJ560" s="152"/>
      <c r="QQK560" s="152"/>
      <c r="QQL560" s="152"/>
      <c r="QQM560" s="152"/>
      <c r="QQN560" s="152"/>
      <c r="QQO560" s="152"/>
      <c r="QQP560" s="152"/>
      <c r="QQQ560" s="152"/>
      <c r="QQR560" s="152"/>
      <c r="QQS560" s="152"/>
      <c r="QQT560" s="152"/>
      <c r="QQU560" s="152"/>
      <c r="QQV560" s="152"/>
      <c r="QQW560" s="152"/>
      <c r="QQX560" s="152"/>
      <c r="QQY560" s="152"/>
      <c r="QQZ560" s="152"/>
      <c r="QRA560" s="152"/>
      <c r="QRB560" s="152"/>
      <c r="QRC560" s="152"/>
      <c r="QRD560" s="152"/>
      <c r="QRE560" s="152"/>
      <c r="QRF560" s="152"/>
      <c r="QRG560" s="152"/>
      <c r="QRH560" s="152"/>
      <c r="QRI560" s="152"/>
      <c r="QRJ560" s="152"/>
      <c r="QRK560" s="152"/>
      <c r="QRL560" s="152"/>
      <c r="QRM560" s="152"/>
      <c r="QRN560" s="152"/>
      <c r="QRO560" s="152"/>
      <c r="QRP560" s="152"/>
      <c r="QRQ560" s="152"/>
      <c r="QRR560" s="152"/>
      <c r="QRS560" s="152"/>
      <c r="QRT560" s="152"/>
      <c r="QRU560" s="152"/>
      <c r="QRV560" s="152"/>
      <c r="QRW560" s="152"/>
      <c r="QRX560" s="152"/>
      <c r="QRY560" s="152"/>
      <c r="QRZ560" s="152"/>
      <c r="QSA560" s="152"/>
      <c r="QSB560" s="152"/>
      <c r="QSC560" s="152"/>
      <c r="QSD560" s="152"/>
      <c r="QSE560" s="152"/>
      <c r="QSF560" s="152"/>
      <c r="QSG560" s="152"/>
      <c r="QSH560" s="152"/>
      <c r="QSI560" s="152"/>
      <c r="QSJ560" s="152"/>
      <c r="QSK560" s="152"/>
      <c r="QSL560" s="152"/>
      <c r="QSM560" s="152"/>
      <c r="QSN560" s="152"/>
      <c r="QSO560" s="152"/>
      <c r="QSP560" s="152"/>
      <c r="QSQ560" s="152"/>
      <c r="QSR560" s="152"/>
      <c r="QSS560" s="152"/>
      <c r="QST560" s="152"/>
      <c r="QSU560" s="152"/>
      <c r="QSV560" s="152"/>
      <c r="QSW560" s="152"/>
      <c r="QSX560" s="152"/>
      <c r="QSY560" s="152"/>
      <c r="QSZ560" s="152"/>
      <c r="QTA560" s="152"/>
      <c r="QTB560" s="152"/>
      <c r="QTC560" s="152"/>
      <c r="QTD560" s="152"/>
      <c r="QTE560" s="152"/>
      <c r="QTF560" s="152"/>
      <c r="QTG560" s="152"/>
      <c r="QTH560" s="152"/>
      <c r="QTI560" s="152"/>
      <c r="QTJ560" s="152"/>
      <c r="QTK560" s="152"/>
      <c r="QTL560" s="152"/>
      <c r="QTM560" s="152"/>
      <c r="QTN560" s="152"/>
      <c r="QTO560" s="152"/>
      <c r="QTP560" s="152"/>
      <c r="QTQ560" s="152"/>
      <c r="QTR560" s="152"/>
      <c r="QTS560" s="152"/>
      <c r="QTT560" s="152"/>
      <c r="QTU560" s="152"/>
      <c r="QTV560" s="152"/>
      <c r="QTW560" s="152"/>
      <c r="QTX560" s="152"/>
      <c r="QTY560" s="152"/>
      <c r="QTZ560" s="152"/>
      <c r="QUA560" s="152"/>
      <c r="QUB560" s="152"/>
      <c r="QUC560" s="152"/>
      <c r="QUD560" s="152"/>
      <c r="QUE560" s="152"/>
      <c r="QUF560" s="152"/>
      <c r="QUG560" s="152"/>
      <c r="QUH560" s="152"/>
      <c r="QUI560" s="152"/>
      <c r="QUJ560" s="152"/>
      <c r="QUK560" s="152"/>
      <c r="QUL560" s="152"/>
      <c r="QUM560" s="152"/>
      <c r="QUN560" s="152"/>
      <c r="QUO560" s="152"/>
      <c r="QUP560" s="152"/>
      <c r="QUQ560" s="152"/>
      <c r="QUR560" s="152"/>
      <c r="QUS560" s="152"/>
      <c r="QUT560" s="152"/>
      <c r="QUU560" s="152"/>
      <c r="QUV560" s="152"/>
      <c r="QUW560" s="152"/>
      <c r="QUX560" s="152"/>
      <c r="QUY560" s="152"/>
      <c r="QUZ560" s="152"/>
      <c r="QVA560" s="152"/>
      <c r="QVB560" s="152"/>
      <c r="QVC560" s="152"/>
      <c r="QVD560" s="152"/>
      <c r="QVE560" s="152"/>
      <c r="QVF560" s="152"/>
      <c r="QVG560" s="152"/>
      <c r="QVH560" s="152"/>
      <c r="QVI560" s="152"/>
      <c r="QVJ560" s="152"/>
      <c r="QVK560" s="152"/>
      <c r="QVL560" s="152"/>
      <c r="QVM560" s="152"/>
      <c r="QVN560" s="152"/>
      <c r="QVO560" s="152"/>
      <c r="QVP560" s="152"/>
      <c r="QVQ560" s="152"/>
      <c r="QVR560" s="152"/>
      <c r="QVS560" s="152"/>
      <c r="QVT560" s="152"/>
      <c r="QVU560" s="152"/>
      <c r="QVV560" s="152"/>
      <c r="QVW560" s="152"/>
      <c r="QVX560" s="152"/>
      <c r="QVY560" s="152"/>
      <c r="QVZ560" s="152"/>
      <c r="QWA560" s="152"/>
      <c r="QWB560" s="152"/>
      <c r="QWC560" s="152"/>
      <c r="QWD560" s="152"/>
      <c r="QWE560" s="152"/>
      <c r="QWF560" s="152"/>
      <c r="QWG560" s="152"/>
      <c r="QWH560" s="152"/>
      <c r="QWI560" s="152"/>
      <c r="QWJ560" s="152"/>
      <c r="QWK560" s="152"/>
      <c r="QWL560" s="152"/>
      <c r="QWM560" s="152"/>
      <c r="QWN560" s="152"/>
      <c r="QWO560" s="152"/>
      <c r="QWP560" s="152"/>
      <c r="QWQ560" s="152"/>
      <c r="QWR560" s="152"/>
      <c r="QWS560" s="152"/>
      <c r="QWT560" s="152"/>
      <c r="QWU560" s="152"/>
      <c r="QWV560" s="152"/>
      <c r="QWW560" s="152"/>
      <c r="QWX560" s="152"/>
      <c r="QWY560" s="152"/>
      <c r="QWZ560" s="152"/>
      <c r="QXA560" s="152"/>
      <c r="QXB560" s="152"/>
      <c r="QXC560" s="152"/>
      <c r="QXD560" s="152"/>
      <c r="QXE560" s="152"/>
      <c r="QXF560" s="152"/>
      <c r="QXG560" s="152"/>
      <c r="QXH560" s="152"/>
      <c r="QXI560" s="152"/>
      <c r="QXJ560" s="152"/>
      <c r="QXK560" s="152"/>
      <c r="QXL560" s="152"/>
      <c r="QXM560" s="152"/>
      <c r="QXN560" s="152"/>
      <c r="QXO560" s="152"/>
      <c r="QXP560" s="152"/>
      <c r="QXQ560" s="152"/>
      <c r="QXR560" s="152"/>
      <c r="QXS560" s="152"/>
      <c r="QXT560" s="152"/>
      <c r="QXU560" s="152"/>
      <c r="QXV560" s="152"/>
      <c r="QXW560" s="152"/>
      <c r="QXX560" s="152"/>
      <c r="QXY560" s="152"/>
      <c r="QXZ560" s="152"/>
      <c r="QYA560" s="152"/>
      <c r="QYB560" s="152"/>
      <c r="QYC560" s="152"/>
      <c r="QYD560" s="152"/>
      <c r="QYE560" s="152"/>
      <c r="QYF560" s="152"/>
      <c r="QYG560" s="152"/>
      <c r="QYH560" s="152"/>
      <c r="QYI560" s="152"/>
      <c r="QYJ560" s="152"/>
      <c r="QYK560" s="152"/>
      <c r="QYL560" s="152"/>
      <c r="QYM560" s="152"/>
      <c r="QYN560" s="152"/>
      <c r="QYO560" s="152"/>
      <c r="QYP560" s="152"/>
      <c r="QYQ560" s="152"/>
      <c r="QYR560" s="152"/>
      <c r="QYS560" s="152"/>
      <c r="QYT560" s="152"/>
      <c r="QYU560" s="152"/>
      <c r="QYV560" s="152"/>
      <c r="QYW560" s="152"/>
      <c r="QYX560" s="152"/>
      <c r="QYY560" s="152"/>
      <c r="QYZ560" s="152"/>
      <c r="QZA560" s="152"/>
      <c r="QZB560" s="152"/>
      <c r="QZC560" s="152"/>
      <c r="QZD560" s="152"/>
      <c r="QZE560" s="152"/>
      <c r="QZF560" s="152"/>
      <c r="QZG560" s="152"/>
      <c r="QZH560" s="152"/>
      <c r="QZI560" s="152"/>
      <c r="QZJ560" s="152"/>
      <c r="QZK560" s="152"/>
      <c r="QZL560" s="152"/>
      <c r="QZM560" s="152"/>
      <c r="QZN560" s="152"/>
      <c r="QZO560" s="152"/>
      <c r="QZP560" s="152"/>
      <c r="QZQ560" s="152"/>
      <c r="QZR560" s="152"/>
      <c r="QZS560" s="152"/>
      <c r="QZT560" s="152"/>
      <c r="QZU560" s="152"/>
      <c r="QZV560" s="152"/>
      <c r="QZW560" s="152"/>
      <c r="QZX560" s="152"/>
      <c r="QZY560" s="152"/>
      <c r="QZZ560" s="152"/>
      <c r="RAA560" s="152"/>
      <c r="RAB560" s="152"/>
      <c r="RAC560" s="152"/>
      <c r="RAD560" s="152"/>
      <c r="RAE560" s="152"/>
      <c r="RAF560" s="152"/>
      <c r="RAG560" s="152"/>
      <c r="RAH560" s="152"/>
      <c r="RAI560" s="152"/>
      <c r="RAJ560" s="152"/>
      <c r="RAK560" s="152"/>
      <c r="RAL560" s="152"/>
      <c r="RAM560" s="152"/>
      <c r="RAN560" s="152"/>
      <c r="RAO560" s="152"/>
      <c r="RAP560" s="152"/>
      <c r="RAQ560" s="152"/>
      <c r="RAR560" s="152"/>
      <c r="RAS560" s="152"/>
      <c r="RAT560" s="152"/>
      <c r="RAU560" s="152"/>
      <c r="RAV560" s="152"/>
      <c r="RAW560" s="152"/>
      <c r="RAX560" s="152"/>
      <c r="RAY560" s="152"/>
      <c r="RAZ560" s="152"/>
      <c r="RBA560" s="152"/>
      <c r="RBB560" s="152"/>
      <c r="RBC560" s="152"/>
      <c r="RBD560" s="152"/>
      <c r="RBE560" s="152"/>
      <c r="RBF560" s="152"/>
      <c r="RBG560" s="152"/>
      <c r="RBH560" s="152"/>
      <c r="RBI560" s="152"/>
      <c r="RBJ560" s="152"/>
      <c r="RBK560" s="152"/>
      <c r="RBL560" s="152"/>
      <c r="RBM560" s="152"/>
      <c r="RBN560" s="152"/>
      <c r="RBO560" s="152"/>
      <c r="RBP560" s="152"/>
      <c r="RBQ560" s="152"/>
      <c r="RBR560" s="152"/>
      <c r="RBS560" s="152"/>
      <c r="RBT560" s="152"/>
      <c r="RBU560" s="152"/>
      <c r="RBV560" s="152"/>
      <c r="RBW560" s="152"/>
      <c r="RBX560" s="152"/>
      <c r="RBY560" s="152"/>
      <c r="RBZ560" s="152"/>
      <c r="RCA560" s="152"/>
      <c r="RCB560" s="152"/>
      <c r="RCC560" s="152"/>
      <c r="RCD560" s="152"/>
      <c r="RCE560" s="152"/>
      <c r="RCF560" s="152"/>
      <c r="RCG560" s="152"/>
      <c r="RCH560" s="152"/>
      <c r="RCI560" s="152"/>
      <c r="RCJ560" s="152"/>
      <c r="RCK560" s="152"/>
      <c r="RCL560" s="152"/>
      <c r="RCM560" s="152"/>
      <c r="RCN560" s="152"/>
      <c r="RCO560" s="152"/>
      <c r="RCP560" s="152"/>
      <c r="RCQ560" s="152"/>
      <c r="RCR560" s="152"/>
      <c r="RCS560" s="152"/>
      <c r="RCT560" s="152"/>
      <c r="RCU560" s="152"/>
      <c r="RCV560" s="152"/>
      <c r="RCW560" s="152"/>
      <c r="RCX560" s="152"/>
      <c r="RCY560" s="152"/>
      <c r="RCZ560" s="152"/>
      <c r="RDA560" s="152"/>
      <c r="RDB560" s="152"/>
      <c r="RDC560" s="152"/>
      <c r="RDD560" s="152"/>
      <c r="RDE560" s="152"/>
      <c r="RDF560" s="152"/>
      <c r="RDG560" s="152"/>
      <c r="RDH560" s="152"/>
      <c r="RDI560" s="152"/>
      <c r="RDJ560" s="152"/>
      <c r="RDK560" s="152"/>
      <c r="RDL560" s="152"/>
      <c r="RDM560" s="152"/>
      <c r="RDN560" s="152"/>
      <c r="RDO560" s="152"/>
      <c r="RDP560" s="152"/>
      <c r="RDQ560" s="152"/>
      <c r="RDR560" s="152"/>
      <c r="RDS560" s="152"/>
      <c r="RDT560" s="152"/>
      <c r="RDU560" s="152"/>
      <c r="RDV560" s="152"/>
      <c r="RDW560" s="152"/>
      <c r="RDX560" s="152"/>
      <c r="RDY560" s="152"/>
      <c r="RDZ560" s="152"/>
      <c r="REA560" s="152"/>
      <c r="REB560" s="152"/>
      <c r="REC560" s="152"/>
      <c r="RED560" s="152"/>
      <c r="REE560" s="152"/>
      <c r="REF560" s="152"/>
      <c r="REG560" s="152"/>
      <c r="REH560" s="152"/>
      <c r="REI560" s="152"/>
      <c r="REJ560" s="152"/>
      <c r="REK560" s="152"/>
      <c r="REL560" s="152"/>
      <c r="REM560" s="152"/>
      <c r="REN560" s="152"/>
      <c r="REO560" s="152"/>
      <c r="REP560" s="152"/>
      <c r="REQ560" s="152"/>
      <c r="RER560" s="152"/>
      <c r="RES560" s="152"/>
      <c r="RET560" s="152"/>
      <c r="REU560" s="152"/>
      <c r="REV560" s="152"/>
      <c r="REW560" s="152"/>
      <c r="REX560" s="152"/>
      <c r="REY560" s="152"/>
      <c r="REZ560" s="152"/>
      <c r="RFA560" s="152"/>
      <c r="RFB560" s="152"/>
      <c r="RFC560" s="152"/>
      <c r="RFD560" s="152"/>
      <c r="RFE560" s="152"/>
      <c r="RFF560" s="152"/>
      <c r="RFG560" s="152"/>
      <c r="RFH560" s="152"/>
      <c r="RFI560" s="152"/>
      <c r="RFJ560" s="152"/>
      <c r="RFK560" s="152"/>
      <c r="RFL560" s="152"/>
      <c r="RFM560" s="152"/>
      <c r="RFN560" s="152"/>
      <c r="RFO560" s="152"/>
      <c r="RFP560" s="152"/>
      <c r="RFQ560" s="152"/>
      <c r="RFR560" s="152"/>
      <c r="RFS560" s="152"/>
      <c r="RFT560" s="152"/>
      <c r="RFU560" s="152"/>
      <c r="RFV560" s="152"/>
      <c r="RFW560" s="152"/>
      <c r="RFX560" s="152"/>
      <c r="RFY560" s="152"/>
      <c r="RFZ560" s="152"/>
      <c r="RGA560" s="152"/>
      <c r="RGB560" s="152"/>
      <c r="RGC560" s="152"/>
      <c r="RGD560" s="152"/>
      <c r="RGE560" s="152"/>
      <c r="RGF560" s="152"/>
      <c r="RGG560" s="152"/>
      <c r="RGH560" s="152"/>
      <c r="RGI560" s="152"/>
      <c r="RGJ560" s="152"/>
      <c r="RGK560" s="152"/>
      <c r="RGL560" s="152"/>
      <c r="RGM560" s="152"/>
      <c r="RGN560" s="152"/>
      <c r="RGO560" s="152"/>
      <c r="RGP560" s="152"/>
      <c r="RGQ560" s="152"/>
      <c r="RGR560" s="152"/>
      <c r="RGS560" s="152"/>
      <c r="RGT560" s="152"/>
      <c r="RGU560" s="152"/>
      <c r="RGV560" s="152"/>
      <c r="RGW560" s="152"/>
      <c r="RGX560" s="152"/>
      <c r="RGY560" s="152"/>
      <c r="RGZ560" s="152"/>
      <c r="RHA560" s="152"/>
      <c r="RHB560" s="152"/>
      <c r="RHC560" s="152"/>
      <c r="RHD560" s="152"/>
      <c r="RHE560" s="152"/>
      <c r="RHF560" s="152"/>
      <c r="RHG560" s="152"/>
      <c r="RHH560" s="152"/>
      <c r="RHI560" s="152"/>
      <c r="RHJ560" s="152"/>
      <c r="RHK560" s="152"/>
      <c r="RHL560" s="152"/>
      <c r="RHM560" s="152"/>
      <c r="RHN560" s="152"/>
      <c r="RHO560" s="152"/>
      <c r="RHP560" s="152"/>
      <c r="RHQ560" s="152"/>
      <c r="RHR560" s="152"/>
      <c r="RHS560" s="152"/>
      <c r="RHT560" s="152"/>
      <c r="RHU560" s="152"/>
      <c r="RHV560" s="152"/>
      <c r="RHW560" s="152"/>
      <c r="RHX560" s="152"/>
      <c r="RHY560" s="152"/>
      <c r="RHZ560" s="152"/>
      <c r="RIA560" s="152"/>
      <c r="RIB560" s="152"/>
      <c r="RIC560" s="152"/>
      <c r="RID560" s="152"/>
      <c r="RIE560" s="152"/>
      <c r="RIF560" s="152"/>
      <c r="RIG560" s="152"/>
      <c r="RIH560" s="152"/>
      <c r="RII560" s="152"/>
      <c r="RIJ560" s="152"/>
      <c r="RIK560" s="152"/>
      <c r="RIL560" s="152"/>
      <c r="RIM560" s="152"/>
      <c r="RIN560" s="152"/>
      <c r="RIO560" s="152"/>
      <c r="RIP560" s="152"/>
      <c r="RIQ560" s="152"/>
      <c r="RIR560" s="152"/>
      <c r="RIS560" s="152"/>
      <c r="RIT560" s="152"/>
      <c r="RIU560" s="152"/>
      <c r="RIV560" s="152"/>
      <c r="RIW560" s="152"/>
      <c r="RIX560" s="152"/>
      <c r="RIY560" s="152"/>
      <c r="RIZ560" s="152"/>
      <c r="RJA560" s="152"/>
      <c r="RJB560" s="152"/>
      <c r="RJC560" s="152"/>
      <c r="RJD560" s="152"/>
      <c r="RJE560" s="152"/>
      <c r="RJF560" s="152"/>
      <c r="RJG560" s="152"/>
      <c r="RJH560" s="152"/>
      <c r="RJI560" s="152"/>
      <c r="RJJ560" s="152"/>
      <c r="RJK560" s="152"/>
      <c r="RJL560" s="152"/>
      <c r="RJM560" s="152"/>
      <c r="RJN560" s="152"/>
      <c r="RJO560" s="152"/>
      <c r="RJP560" s="152"/>
      <c r="RJQ560" s="152"/>
      <c r="RJR560" s="152"/>
      <c r="RJS560" s="152"/>
      <c r="RJT560" s="152"/>
      <c r="RJU560" s="152"/>
      <c r="RJV560" s="152"/>
      <c r="RJW560" s="152"/>
      <c r="RJX560" s="152"/>
      <c r="RJY560" s="152"/>
      <c r="RJZ560" s="152"/>
      <c r="RKA560" s="152"/>
      <c r="RKB560" s="152"/>
      <c r="RKC560" s="152"/>
      <c r="RKD560" s="152"/>
      <c r="RKE560" s="152"/>
      <c r="RKF560" s="152"/>
      <c r="RKG560" s="152"/>
      <c r="RKH560" s="152"/>
      <c r="RKI560" s="152"/>
      <c r="RKJ560" s="152"/>
      <c r="RKK560" s="152"/>
      <c r="RKL560" s="152"/>
      <c r="RKM560" s="152"/>
      <c r="RKN560" s="152"/>
      <c r="RKO560" s="152"/>
      <c r="RKP560" s="152"/>
      <c r="RKQ560" s="152"/>
      <c r="RKR560" s="152"/>
      <c r="RKS560" s="152"/>
      <c r="RKT560" s="152"/>
      <c r="RKU560" s="152"/>
      <c r="RKV560" s="152"/>
      <c r="RKW560" s="152"/>
      <c r="RKX560" s="152"/>
      <c r="RKY560" s="152"/>
      <c r="RKZ560" s="152"/>
      <c r="RLA560" s="152"/>
      <c r="RLB560" s="152"/>
      <c r="RLC560" s="152"/>
      <c r="RLD560" s="152"/>
      <c r="RLE560" s="152"/>
      <c r="RLF560" s="152"/>
      <c r="RLG560" s="152"/>
      <c r="RLH560" s="152"/>
      <c r="RLI560" s="152"/>
      <c r="RLJ560" s="152"/>
      <c r="RLK560" s="152"/>
      <c r="RLL560" s="152"/>
      <c r="RLM560" s="152"/>
      <c r="RLN560" s="152"/>
      <c r="RLO560" s="152"/>
      <c r="RLP560" s="152"/>
      <c r="RLQ560" s="152"/>
      <c r="RLR560" s="152"/>
      <c r="RLS560" s="152"/>
      <c r="RLT560" s="152"/>
      <c r="RLU560" s="152"/>
      <c r="RLV560" s="152"/>
      <c r="RLW560" s="152"/>
      <c r="RLX560" s="152"/>
      <c r="RLY560" s="152"/>
      <c r="RLZ560" s="152"/>
      <c r="RMA560" s="152"/>
      <c r="RMB560" s="152"/>
      <c r="RMC560" s="152"/>
      <c r="RMD560" s="152"/>
      <c r="RME560" s="152"/>
      <c r="RMF560" s="152"/>
      <c r="RMG560" s="152"/>
      <c r="RMH560" s="152"/>
      <c r="RMI560" s="152"/>
      <c r="RMJ560" s="152"/>
      <c r="RMK560" s="152"/>
      <c r="RML560" s="152"/>
      <c r="RMM560" s="152"/>
      <c r="RMN560" s="152"/>
      <c r="RMO560" s="152"/>
      <c r="RMP560" s="152"/>
      <c r="RMQ560" s="152"/>
      <c r="RMR560" s="152"/>
      <c r="RMS560" s="152"/>
      <c r="RMT560" s="152"/>
      <c r="RMU560" s="152"/>
      <c r="RMV560" s="152"/>
      <c r="RMW560" s="152"/>
      <c r="RMX560" s="152"/>
      <c r="RMY560" s="152"/>
      <c r="RMZ560" s="152"/>
      <c r="RNA560" s="152"/>
      <c r="RNB560" s="152"/>
      <c r="RNC560" s="152"/>
      <c r="RND560" s="152"/>
      <c r="RNE560" s="152"/>
      <c r="RNF560" s="152"/>
      <c r="RNG560" s="152"/>
      <c r="RNH560" s="152"/>
      <c r="RNI560" s="152"/>
      <c r="RNJ560" s="152"/>
      <c r="RNK560" s="152"/>
      <c r="RNL560" s="152"/>
      <c r="RNM560" s="152"/>
      <c r="RNN560" s="152"/>
      <c r="RNO560" s="152"/>
      <c r="RNP560" s="152"/>
      <c r="RNQ560" s="152"/>
      <c r="RNR560" s="152"/>
      <c r="RNS560" s="152"/>
      <c r="RNT560" s="152"/>
      <c r="RNU560" s="152"/>
      <c r="RNV560" s="152"/>
      <c r="RNW560" s="152"/>
      <c r="RNX560" s="152"/>
      <c r="RNY560" s="152"/>
      <c r="RNZ560" s="152"/>
      <c r="ROA560" s="152"/>
      <c r="ROB560" s="152"/>
      <c r="ROC560" s="152"/>
      <c r="ROD560" s="152"/>
      <c r="ROE560" s="152"/>
      <c r="ROF560" s="152"/>
      <c r="ROG560" s="152"/>
      <c r="ROH560" s="152"/>
      <c r="ROI560" s="152"/>
      <c r="ROJ560" s="152"/>
      <c r="ROK560" s="152"/>
      <c r="ROL560" s="152"/>
      <c r="ROM560" s="152"/>
      <c r="RON560" s="152"/>
      <c r="ROO560" s="152"/>
      <c r="ROP560" s="152"/>
      <c r="ROQ560" s="152"/>
      <c r="ROR560" s="152"/>
      <c r="ROS560" s="152"/>
      <c r="ROT560" s="152"/>
      <c r="ROU560" s="152"/>
      <c r="ROV560" s="152"/>
      <c r="ROW560" s="152"/>
      <c r="ROX560" s="152"/>
      <c r="ROY560" s="152"/>
      <c r="ROZ560" s="152"/>
      <c r="RPA560" s="152"/>
      <c r="RPB560" s="152"/>
      <c r="RPC560" s="152"/>
      <c r="RPD560" s="152"/>
      <c r="RPE560" s="152"/>
      <c r="RPF560" s="152"/>
      <c r="RPG560" s="152"/>
      <c r="RPH560" s="152"/>
      <c r="RPI560" s="152"/>
      <c r="RPJ560" s="152"/>
      <c r="RPK560" s="152"/>
      <c r="RPL560" s="152"/>
      <c r="RPM560" s="152"/>
      <c r="RPN560" s="152"/>
      <c r="RPO560" s="152"/>
      <c r="RPP560" s="152"/>
      <c r="RPQ560" s="152"/>
      <c r="RPR560" s="152"/>
      <c r="RPS560" s="152"/>
      <c r="RPT560" s="152"/>
      <c r="RPU560" s="152"/>
      <c r="RPV560" s="152"/>
      <c r="RPW560" s="152"/>
      <c r="RPX560" s="152"/>
      <c r="RPY560" s="152"/>
      <c r="RPZ560" s="152"/>
      <c r="RQA560" s="152"/>
      <c r="RQB560" s="152"/>
      <c r="RQC560" s="152"/>
      <c r="RQD560" s="152"/>
      <c r="RQE560" s="152"/>
      <c r="RQF560" s="152"/>
      <c r="RQG560" s="152"/>
      <c r="RQH560" s="152"/>
      <c r="RQI560" s="152"/>
      <c r="RQJ560" s="152"/>
      <c r="RQK560" s="152"/>
      <c r="RQL560" s="152"/>
      <c r="RQM560" s="152"/>
      <c r="RQN560" s="152"/>
      <c r="RQO560" s="152"/>
      <c r="RQP560" s="152"/>
      <c r="RQQ560" s="152"/>
      <c r="RQR560" s="152"/>
      <c r="RQS560" s="152"/>
      <c r="RQT560" s="152"/>
      <c r="RQU560" s="152"/>
      <c r="RQV560" s="152"/>
      <c r="RQW560" s="152"/>
      <c r="RQX560" s="152"/>
      <c r="RQY560" s="152"/>
      <c r="RQZ560" s="152"/>
      <c r="RRA560" s="152"/>
      <c r="RRB560" s="152"/>
      <c r="RRC560" s="152"/>
      <c r="RRD560" s="152"/>
      <c r="RRE560" s="152"/>
      <c r="RRF560" s="152"/>
      <c r="RRG560" s="152"/>
      <c r="RRH560" s="152"/>
      <c r="RRI560" s="152"/>
      <c r="RRJ560" s="152"/>
      <c r="RRK560" s="152"/>
      <c r="RRL560" s="152"/>
      <c r="RRM560" s="152"/>
      <c r="RRN560" s="152"/>
      <c r="RRO560" s="152"/>
      <c r="RRP560" s="152"/>
      <c r="RRQ560" s="152"/>
      <c r="RRR560" s="152"/>
      <c r="RRS560" s="152"/>
      <c r="RRT560" s="152"/>
      <c r="RRU560" s="152"/>
      <c r="RRV560" s="152"/>
      <c r="RRW560" s="152"/>
      <c r="RRX560" s="152"/>
      <c r="RRY560" s="152"/>
      <c r="RRZ560" s="152"/>
      <c r="RSA560" s="152"/>
      <c r="RSB560" s="152"/>
      <c r="RSC560" s="152"/>
      <c r="RSD560" s="152"/>
      <c r="RSE560" s="152"/>
      <c r="RSF560" s="152"/>
      <c r="RSG560" s="152"/>
      <c r="RSH560" s="152"/>
      <c r="RSI560" s="152"/>
      <c r="RSJ560" s="152"/>
      <c r="RSK560" s="152"/>
      <c r="RSL560" s="152"/>
      <c r="RSM560" s="152"/>
      <c r="RSN560" s="152"/>
      <c r="RSO560" s="152"/>
      <c r="RSP560" s="152"/>
      <c r="RSQ560" s="152"/>
      <c r="RSR560" s="152"/>
      <c r="RSS560" s="152"/>
      <c r="RST560" s="152"/>
      <c r="RSU560" s="152"/>
      <c r="RSV560" s="152"/>
      <c r="RSW560" s="152"/>
      <c r="RSX560" s="152"/>
      <c r="RSY560" s="152"/>
      <c r="RSZ560" s="152"/>
      <c r="RTA560" s="152"/>
      <c r="RTB560" s="152"/>
      <c r="RTC560" s="152"/>
      <c r="RTD560" s="152"/>
      <c r="RTE560" s="152"/>
      <c r="RTF560" s="152"/>
      <c r="RTG560" s="152"/>
      <c r="RTH560" s="152"/>
      <c r="RTI560" s="152"/>
      <c r="RTJ560" s="152"/>
      <c r="RTK560" s="152"/>
      <c r="RTL560" s="152"/>
      <c r="RTM560" s="152"/>
      <c r="RTN560" s="152"/>
      <c r="RTO560" s="152"/>
      <c r="RTP560" s="152"/>
      <c r="RTQ560" s="152"/>
      <c r="RTR560" s="152"/>
      <c r="RTS560" s="152"/>
      <c r="RTT560" s="152"/>
      <c r="RTU560" s="152"/>
      <c r="RTV560" s="152"/>
      <c r="RTW560" s="152"/>
      <c r="RTX560" s="152"/>
      <c r="RTY560" s="152"/>
      <c r="RTZ560" s="152"/>
      <c r="RUA560" s="152"/>
      <c r="RUB560" s="152"/>
      <c r="RUC560" s="152"/>
      <c r="RUD560" s="152"/>
      <c r="RUE560" s="152"/>
      <c r="RUF560" s="152"/>
      <c r="RUG560" s="152"/>
      <c r="RUH560" s="152"/>
      <c r="RUI560" s="152"/>
      <c r="RUJ560" s="152"/>
      <c r="RUK560" s="152"/>
      <c r="RUL560" s="152"/>
      <c r="RUM560" s="152"/>
      <c r="RUN560" s="152"/>
      <c r="RUO560" s="152"/>
      <c r="RUP560" s="152"/>
      <c r="RUQ560" s="152"/>
      <c r="RUR560" s="152"/>
      <c r="RUS560" s="152"/>
      <c r="RUT560" s="152"/>
      <c r="RUU560" s="152"/>
      <c r="RUV560" s="152"/>
      <c r="RUW560" s="152"/>
      <c r="RUX560" s="152"/>
      <c r="RUY560" s="152"/>
      <c r="RUZ560" s="152"/>
      <c r="RVA560" s="152"/>
      <c r="RVB560" s="152"/>
      <c r="RVC560" s="152"/>
      <c r="RVD560" s="152"/>
      <c r="RVE560" s="152"/>
      <c r="RVF560" s="152"/>
      <c r="RVG560" s="152"/>
      <c r="RVH560" s="152"/>
      <c r="RVI560" s="152"/>
      <c r="RVJ560" s="152"/>
      <c r="RVK560" s="152"/>
      <c r="RVL560" s="152"/>
      <c r="RVM560" s="152"/>
      <c r="RVN560" s="152"/>
      <c r="RVO560" s="152"/>
      <c r="RVP560" s="152"/>
      <c r="RVQ560" s="152"/>
      <c r="RVR560" s="152"/>
      <c r="RVS560" s="152"/>
      <c r="RVT560" s="152"/>
      <c r="RVU560" s="152"/>
      <c r="RVV560" s="152"/>
      <c r="RVW560" s="152"/>
      <c r="RVX560" s="152"/>
      <c r="RVY560" s="152"/>
      <c r="RVZ560" s="152"/>
      <c r="RWA560" s="152"/>
      <c r="RWB560" s="152"/>
      <c r="RWC560" s="152"/>
      <c r="RWD560" s="152"/>
      <c r="RWE560" s="152"/>
      <c r="RWF560" s="152"/>
      <c r="RWG560" s="152"/>
      <c r="RWH560" s="152"/>
      <c r="RWI560" s="152"/>
      <c r="RWJ560" s="152"/>
      <c r="RWK560" s="152"/>
      <c r="RWL560" s="152"/>
      <c r="RWM560" s="152"/>
      <c r="RWN560" s="152"/>
      <c r="RWO560" s="152"/>
      <c r="RWP560" s="152"/>
      <c r="RWQ560" s="152"/>
      <c r="RWR560" s="152"/>
      <c r="RWS560" s="152"/>
      <c r="RWT560" s="152"/>
      <c r="RWU560" s="152"/>
      <c r="RWV560" s="152"/>
      <c r="RWW560" s="152"/>
      <c r="RWX560" s="152"/>
      <c r="RWY560" s="152"/>
      <c r="RWZ560" s="152"/>
      <c r="RXA560" s="152"/>
      <c r="RXB560" s="152"/>
      <c r="RXC560" s="152"/>
      <c r="RXD560" s="152"/>
      <c r="RXE560" s="152"/>
      <c r="RXF560" s="152"/>
      <c r="RXG560" s="152"/>
      <c r="RXH560" s="152"/>
      <c r="RXI560" s="152"/>
      <c r="RXJ560" s="152"/>
      <c r="RXK560" s="152"/>
      <c r="RXL560" s="152"/>
      <c r="RXM560" s="152"/>
      <c r="RXN560" s="152"/>
      <c r="RXO560" s="152"/>
      <c r="RXP560" s="152"/>
      <c r="RXQ560" s="152"/>
      <c r="RXR560" s="152"/>
      <c r="RXS560" s="152"/>
      <c r="RXT560" s="152"/>
      <c r="RXU560" s="152"/>
      <c r="RXV560" s="152"/>
      <c r="RXW560" s="152"/>
      <c r="RXX560" s="152"/>
      <c r="RXY560" s="152"/>
      <c r="RXZ560" s="152"/>
      <c r="RYA560" s="152"/>
      <c r="RYB560" s="152"/>
      <c r="RYC560" s="152"/>
      <c r="RYD560" s="152"/>
      <c r="RYE560" s="152"/>
      <c r="RYF560" s="152"/>
      <c r="RYG560" s="152"/>
      <c r="RYH560" s="152"/>
      <c r="RYI560" s="152"/>
      <c r="RYJ560" s="152"/>
      <c r="RYK560" s="152"/>
      <c r="RYL560" s="152"/>
      <c r="RYM560" s="152"/>
      <c r="RYN560" s="152"/>
      <c r="RYO560" s="152"/>
      <c r="RYP560" s="152"/>
      <c r="RYQ560" s="152"/>
      <c r="RYR560" s="152"/>
      <c r="RYS560" s="152"/>
      <c r="RYT560" s="152"/>
      <c r="RYU560" s="152"/>
      <c r="RYV560" s="152"/>
      <c r="RYW560" s="152"/>
      <c r="RYX560" s="152"/>
      <c r="RYY560" s="152"/>
      <c r="RYZ560" s="152"/>
      <c r="RZA560" s="152"/>
      <c r="RZB560" s="152"/>
      <c r="RZC560" s="152"/>
      <c r="RZD560" s="152"/>
      <c r="RZE560" s="152"/>
      <c r="RZF560" s="152"/>
      <c r="RZG560" s="152"/>
      <c r="RZH560" s="152"/>
      <c r="RZI560" s="152"/>
      <c r="RZJ560" s="152"/>
      <c r="RZK560" s="152"/>
      <c r="RZL560" s="152"/>
      <c r="RZM560" s="152"/>
      <c r="RZN560" s="152"/>
      <c r="RZO560" s="152"/>
      <c r="RZP560" s="152"/>
      <c r="RZQ560" s="152"/>
      <c r="RZR560" s="152"/>
      <c r="RZS560" s="152"/>
      <c r="RZT560" s="152"/>
      <c r="RZU560" s="152"/>
      <c r="RZV560" s="152"/>
      <c r="RZW560" s="152"/>
      <c r="RZX560" s="152"/>
      <c r="RZY560" s="152"/>
      <c r="RZZ560" s="152"/>
      <c r="SAA560" s="152"/>
      <c r="SAB560" s="152"/>
      <c r="SAC560" s="152"/>
      <c r="SAD560" s="152"/>
      <c r="SAE560" s="152"/>
      <c r="SAF560" s="152"/>
      <c r="SAG560" s="152"/>
      <c r="SAH560" s="152"/>
      <c r="SAI560" s="152"/>
      <c r="SAJ560" s="152"/>
      <c r="SAK560" s="152"/>
      <c r="SAL560" s="152"/>
      <c r="SAM560" s="152"/>
      <c r="SAN560" s="152"/>
      <c r="SAO560" s="152"/>
      <c r="SAP560" s="152"/>
      <c r="SAQ560" s="152"/>
      <c r="SAR560" s="152"/>
      <c r="SAS560" s="152"/>
      <c r="SAT560" s="152"/>
      <c r="SAU560" s="152"/>
      <c r="SAV560" s="152"/>
      <c r="SAW560" s="152"/>
      <c r="SAX560" s="152"/>
      <c r="SAY560" s="152"/>
      <c r="SAZ560" s="152"/>
      <c r="SBA560" s="152"/>
      <c r="SBB560" s="152"/>
      <c r="SBC560" s="152"/>
      <c r="SBD560" s="152"/>
      <c r="SBE560" s="152"/>
      <c r="SBF560" s="152"/>
      <c r="SBG560" s="152"/>
      <c r="SBH560" s="152"/>
      <c r="SBI560" s="152"/>
      <c r="SBJ560" s="152"/>
      <c r="SBK560" s="152"/>
      <c r="SBL560" s="152"/>
      <c r="SBM560" s="152"/>
      <c r="SBN560" s="152"/>
      <c r="SBO560" s="152"/>
      <c r="SBP560" s="152"/>
      <c r="SBQ560" s="152"/>
      <c r="SBR560" s="152"/>
      <c r="SBS560" s="152"/>
      <c r="SBT560" s="152"/>
      <c r="SBU560" s="152"/>
      <c r="SBV560" s="152"/>
      <c r="SBW560" s="152"/>
      <c r="SBX560" s="152"/>
      <c r="SBY560" s="152"/>
      <c r="SBZ560" s="152"/>
      <c r="SCA560" s="152"/>
      <c r="SCB560" s="152"/>
      <c r="SCC560" s="152"/>
      <c r="SCD560" s="152"/>
      <c r="SCE560" s="152"/>
      <c r="SCF560" s="152"/>
      <c r="SCG560" s="152"/>
      <c r="SCH560" s="152"/>
      <c r="SCI560" s="152"/>
      <c r="SCJ560" s="152"/>
      <c r="SCK560" s="152"/>
      <c r="SCL560" s="152"/>
      <c r="SCM560" s="152"/>
      <c r="SCN560" s="152"/>
      <c r="SCO560" s="152"/>
      <c r="SCP560" s="152"/>
      <c r="SCQ560" s="152"/>
      <c r="SCR560" s="152"/>
      <c r="SCS560" s="152"/>
      <c r="SCT560" s="152"/>
      <c r="SCU560" s="152"/>
      <c r="SCV560" s="152"/>
      <c r="SCW560" s="152"/>
      <c r="SCX560" s="152"/>
      <c r="SCY560" s="152"/>
      <c r="SCZ560" s="152"/>
      <c r="SDA560" s="152"/>
      <c r="SDB560" s="152"/>
      <c r="SDC560" s="152"/>
      <c r="SDD560" s="152"/>
      <c r="SDE560" s="152"/>
      <c r="SDF560" s="152"/>
      <c r="SDG560" s="152"/>
      <c r="SDH560" s="152"/>
      <c r="SDI560" s="152"/>
      <c r="SDJ560" s="152"/>
      <c r="SDK560" s="152"/>
      <c r="SDL560" s="152"/>
      <c r="SDM560" s="152"/>
      <c r="SDN560" s="152"/>
      <c r="SDO560" s="152"/>
      <c r="SDP560" s="152"/>
      <c r="SDQ560" s="152"/>
      <c r="SDR560" s="152"/>
      <c r="SDS560" s="152"/>
      <c r="SDT560" s="152"/>
      <c r="SDU560" s="152"/>
      <c r="SDV560" s="152"/>
      <c r="SDW560" s="152"/>
      <c r="SDX560" s="152"/>
      <c r="SDY560" s="152"/>
      <c r="SDZ560" s="152"/>
      <c r="SEA560" s="152"/>
      <c r="SEB560" s="152"/>
      <c r="SEC560" s="152"/>
      <c r="SED560" s="152"/>
      <c r="SEE560" s="152"/>
      <c r="SEF560" s="152"/>
      <c r="SEG560" s="152"/>
      <c r="SEH560" s="152"/>
      <c r="SEI560" s="152"/>
      <c r="SEJ560" s="152"/>
      <c r="SEK560" s="152"/>
      <c r="SEL560" s="152"/>
      <c r="SEM560" s="152"/>
      <c r="SEN560" s="152"/>
      <c r="SEO560" s="152"/>
      <c r="SEP560" s="152"/>
      <c r="SEQ560" s="152"/>
      <c r="SER560" s="152"/>
      <c r="SES560" s="152"/>
      <c r="SET560" s="152"/>
      <c r="SEU560" s="152"/>
      <c r="SEV560" s="152"/>
      <c r="SEW560" s="152"/>
      <c r="SEX560" s="152"/>
      <c r="SEY560" s="152"/>
      <c r="SEZ560" s="152"/>
      <c r="SFA560" s="152"/>
      <c r="SFB560" s="152"/>
      <c r="SFC560" s="152"/>
      <c r="SFD560" s="152"/>
      <c r="SFE560" s="152"/>
      <c r="SFF560" s="152"/>
      <c r="SFG560" s="152"/>
      <c r="SFH560" s="152"/>
      <c r="SFI560" s="152"/>
      <c r="SFJ560" s="152"/>
      <c r="SFK560" s="152"/>
      <c r="SFL560" s="152"/>
      <c r="SFM560" s="152"/>
      <c r="SFN560" s="152"/>
      <c r="SFO560" s="152"/>
      <c r="SFP560" s="152"/>
      <c r="SFQ560" s="152"/>
      <c r="SFR560" s="152"/>
      <c r="SFS560" s="152"/>
      <c r="SFT560" s="152"/>
      <c r="SFU560" s="152"/>
      <c r="SFV560" s="152"/>
      <c r="SFW560" s="152"/>
      <c r="SFX560" s="152"/>
      <c r="SFY560" s="152"/>
      <c r="SFZ560" s="152"/>
      <c r="SGA560" s="152"/>
      <c r="SGB560" s="152"/>
      <c r="SGC560" s="152"/>
      <c r="SGD560" s="152"/>
      <c r="SGE560" s="152"/>
      <c r="SGF560" s="152"/>
      <c r="SGG560" s="152"/>
      <c r="SGH560" s="152"/>
      <c r="SGI560" s="152"/>
      <c r="SGJ560" s="152"/>
      <c r="SGK560" s="152"/>
      <c r="SGL560" s="152"/>
      <c r="SGM560" s="152"/>
      <c r="SGN560" s="152"/>
      <c r="SGO560" s="152"/>
      <c r="SGP560" s="152"/>
      <c r="SGQ560" s="152"/>
      <c r="SGR560" s="152"/>
      <c r="SGS560" s="152"/>
      <c r="SGT560" s="152"/>
      <c r="SGU560" s="152"/>
      <c r="SGV560" s="152"/>
      <c r="SGW560" s="152"/>
      <c r="SGX560" s="152"/>
      <c r="SGY560" s="152"/>
      <c r="SGZ560" s="152"/>
      <c r="SHA560" s="152"/>
      <c r="SHB560" s="152"/>
      <c r="SHC560" s="152"/>
      <c r="SHD560" s="152"/>
      <c r="SHE560" s="152"/>
      <c r="SHF560" s="152"/>
      <c r="SHG560" s="152"/>
      <c r="SHH560" s="152"/>
      <c r="SHI560" s="152"/>
      <c r="SHJ560" s="152"/>
      <c r="SHK560" s="152"/>
      <c r="SHL560" s="152"/>
      <c r="SHM560" s="152"/>
      <c r="SHN560" s="152"/>
      <c r="SHO560" s="152"/>
      <c r="SHP560" s="152"/>
      <c r="SHQ560" s="152"/>
      <c r="SHR560" s="152"/>
      <c r="SHS560" s="152"/>
      <c r="SHT560" s="152"/>
      <c r="SHU560" s="152"/>
      <c r="SHV560" s="152"/>
      <c r="SHW560" s="152"/>
      <c r="SHX560" s="152"/>
      <c r="SHY560" s="152"/>
      <c r="SHZ560" s="152"/>
      <c r="SIA560" s="152"/>
      <c r="SIB560" s="152"/>
      <c r="SIC560" s="152"/>
      <c r="SID560" s="152"/>
      <c r="SIE560" s="152"/>
      <c r="SIF560" s="152"/>
      <c r="SIG560" s="152"/>
      <c r="SIH560" s="152"/>
      <c r="SII560" s="152"/>
      <c r="SIJ560" s="152"/>
      <c r="SIK560" s="152"/>
      <c r="SIL560" s="152"/>
      <c r="SIM560" s="152"/>
      <c r="SIN560" s="152"/>
      <c r="SIO560" s="152"/>
      <c r="SIP560" s="152"/>
      <c r="SIQ560" s="152"/>
      <c r="SIR560" s="152"/>
      <c r="SIS560" s="152"/>
      <c r="SIT560" s="152"/>
      <c r="SIU560" s="152"/>
      <c r="SIV560" s="152"/>
      <c r="SIW560" s="152"/>
      <c r="SIX560" s="152"/>
      <c r="SIY560" s="152"/>
      <c r="SIZ560" s="152"/>
      <c r="SJA560" s="152"/>
      <c r="SJB560" s="152"/>
      <c r="SJC560" s="152"/>
      <c r="SJD560" s="152"/>
      <c r="SJE560" s="152"/>
      <c r="SJF560" s="152"/>
      <c r="SJG560" s="152"/>
      <c r="SJH560" s="152"/>
      <c r="SJI560" s="152"/>
      <c r="SJJ560" s="152"/>
      <c r="SJK560" s="152"/>
      <c r="SJL560" s="152"/>
      <c r="SJM560" s="152"/>
      <c r="SJN560" s="152"/>
      <c r="SJO560" s="152"/>
      <c r="SJP560" s="152"/>
      <c r="SJQ560" s="152"/>
      <c r="SJR560" s="152"/>
      <c r="SJS560" s="152"/>
      <c r="SJT560" s="152"/>
      <c r="SJU560" s="152"/>
      <c r="SJV560" s="152"/>
      <c r="SJW560" s="152"/>
      <c r="SJX560" s="152"/>
      <c r="SJY560" s="152"/>
      <c r="SJZ560" s="152"/>
      <c r="SKA560" s="152"/>
      <c r="SKB560" s="152"/>
      <c r="SKC560" s="152"/>
      <c r="SKD560" s="152"/>
      <c r="SKE560" s="152"/>
      <c r="SKF560" s="152"/>
      <c r="SKG560" s="152"/>
      <c r="SKH560" s="152"/>
      <c r="SKI560" s="152"/>
      <c r="SKJ560" s="152"/>
      <c r="SKK560" s="152"/>
      <c r="SKL560" s="152"/>
      <c r="SKM560" s="152"/>
      <c r="SKN560" s="152"/>
      <c r="SKO560" s="152"/>
      <c r="SKP560" s="152"/>
      <c r="SKQ560" s="152"/>
      <c r="SKR560" s="152"/>
      <c r="SKS560" s="152"/>
      <c r="SKT560" s="152"/>
      <c r="SKU560" s="152"/>
      <c r="SKV560" s="152"/>
      <c r="SKW560" s="152"/>
      <c r="SKX560" s="152"/>
      <c r="SKY560" s="152"/>
      <c r="SKZ560" s="152"/>
      <c r="SLA560" s="152"/>
      <c r="SLB560" s="152"/>
      <c r="SLC560" s="152"/>
      <c r="SLD560" s="152"/>
      <c r="SLE560" s="152"/>
      <c r="SLF560" s="152"/>
      <c r="SLG560" s="152"/>
      <c r="SLH560" s="152"/>
      <c r="SLI560" s="152"/>
      <c r="SLJ560" s="152"/>
      <c r="SLK560" s="152"/>
      <c r="SLL560" s="152"/>
      <c r="SLM560" s="152"/>
      <c r="SLN560" s="152"/>
      <c r="SLO560" s="152"/>
      <c r="SLP560" s="152"/>
      <c r="SLQ560" s="152"/>
      <c r="SLR560" s="152"/>
      <c r="SLS560" s="152"/>
      <c r="SLT560" s="152"/>
      <c r="SLU560" s="152"/>
      <c r="SLV560" s="152"/>
      <c r="SLW560" s="152"/>
      <c r="SLX560" s="152"/>
      <c r="SLY560" s="152"/>
      <c r="SLZ560" s="152"/>
      <c r="SMA560" s="152"/>
      <c r="SMB560" s="152"/>
      <c r="SMC560" s="152"/>
      <c r="SMD560" s="152"/>
      <c r="SME560" s="152"/>
      <c r="SMF560" s="152"/>
      <c r="SMG560" s="152"/>
      <c r="SMH560" s="152"/>
      <c r="SMI560" s="152"/>
      <c r="SMJ560" s="152"/>
      <c r="SMK560" s="152"/>
      <c r="SML560" s="152"/>
      <c r="SMM560" s="152"/>
      <c r="SMN560" s="152"/>
      <c r="SMO560" s="152"/>
      <c r="SMP560" s="152"/>
      <c r="SMQ560" s="152"/>
      <c r="SMR560" s="152"/>
      <c r="SMS560" s="152"/>
      <c r="SMT560" s="152"/>
      <c r="SMU560" s="152"/>
      <c r="SMV560" s="152"/>
      <c r="SMW560" s="152"/>
      <c r="SMX560" s="152"/>
      <c r="SMY560" s="152"/>
      <c r="SMZ560" s="152"/>
      <c r="SNA560" s="152"/>
      <c r="SNB560" s="152"/>
      <c r="SNC560" s="152"/>
      <c r="SND560" s="152"/>
      <c r="SNE560" s="152"/>
      <c r="SNF560" s="152"/>
      <c r="SNG560" s="152"/>
      <c r="SNH560" s="152"/>
      <c r="SNI560" s="152"/>
      <c r="SNJ560" s="152"/>
      <c r="SNK560" s="152"/>
      <c r="SNL560" s="152"/>
      <c r="SNM560" s="152"/>
      <c r="SNN560" s="152"/>
      <c r="SNO560" s="152"/>
      <c r="SNP560" s="152"/>
      <c r="SNQ560" s="152"/>
      <c r="SNR560" s="152"/>
      <c r="SNS560" s="152"/>
      <c r="SNT560" s="152"/>
      <c r="SNU560" s="152"/>
      <c r="SNV560" s="152"/>
      <c r="SNW560" s="152"/>
      <c r="SNX560" s="152"/>
      <c r="SNY560" s="152"/>
      <c r="SNZ560" s="152"/>
      <c r="SOA560" s="152"/>
      <c r="SOB560" s="152"/>
      <c r="SOC560" s="152"/>
      <c r="SOD560" s="152"/>
      <c r="SOE560" s="152"/>
      <c r="SOF560" s="152"/>
      <c r="SOG560" s="152"/>
      <c r="SOH560" s="152"/>
      <c r="SOI560" s="152"/>
      <c r="SOJ560" s="152"/>
      <c r="SOK560" s="152"/>
      <c r="SOL560" s="152"/>
      <c r="SOM560" s="152"/>
      <c r="SON560" s="152"/>
      <c r="SOO560" s="152"/>
      <c r="SOP560" s="152"/>
      <c r="SOQ560" s="152"/>
      <c r="SOR560" s="152"/>
      <c r="SOS560" s="152"/>
      <c r="SOT560" s="152"/>
      <c r="SOU560" s="152"/>
      <c r="SOV560" s="152"/>
      <c r="SOW560" s="152"/>
      <c r="SOX560" s="152"/>
      <c r="SOY560" s="152"/>
      <c r="SOZ560" s="152"/>
      <c r="SPA560" s="152"/>
      <c r="SPB560" s="152"/>
      <c r="SPC560" s="152"/>
      <c r="SPD560" s="152"/>
      <c r="SPE560" s="152"/>
      <c r="SPF560" s="152"/>
      <c r="SPG560" s="152"/>
      <c r="SPH560" s="152"/>
      <c r="SPI560" s="152"/>
      <c r="SPJ560" s="152"/>
      <c r="SPK560" s="152"/>
      <c r="SPL560" s="152"/>
      <c r="SPM560" s="152"/>
      <c r="SPN560" s="152"/>
      <c r="SPO560" s="152"/>
      <c r="SPP560" s="152"/>
      <c r="SPQ560" s="152"/>
      <c r="SPR560" s="152"/>
      <c r="SPS560" s="152"/>
      <c r="SPT560" s="152"/>
      <c r="SPU560" s="152"/>
      <c r="SPV560" s="152"/>
      <c r="SPW560" s="152"/>
      <c r="SPX560" s="152"/>
      <c r="SPY560" s="152"/>
      <c r="SPZ560" s="152"/>
      <c r="SQA560" s="152"/>
      <c r="SQB560" s="152"/>
      <c r="SQC560" s="152"/>
      <c r="SQD560" s="152"/>
      <c r="SQE560" s="152"/>
      <c r="SQF560" s="152"/>
      <c r="SQG560" s="152"/>
      <c r="SQH560" s="152"/>
      <c r="SQI560" s="152"/>
      <c r="SQJ560" s="152"/>
      <c r="SQK560" s="152"/>
      <c r="SQL560" s="152"/>
      <c r="SQM560" s="152"/>
      <c r="SQN560" s="152"/>
      <c r="SQO560" s="152"/>
      <c r="SQP560" s="152"/>
      <c r="SQQ560" s="152"/>
      <c r="SQR560" s="152"/>
      <c r="SQS560" s="152"/>
      <c r="SQT560" s="152"/>
      <c r="SQU560" s="152"/>
      <c r="SQV560" s="152"/>
      <c r="SQW560" s="152"/>
      <c r="SQX560" s="152"/>
      <c r="SQY560" s="152"/>
      <c r="SQZ560" s="152"/>
      <c r="SRA560" s="152"/>
      <c r="SRB560" s="152"/>
      <c r="SRC560" s="152"/>
      <c r="SRD560" s="152"/>
      <c r="SRE560" s="152"/>
      <c r="SRF560" s="152"/>
      <c r="SRG560" s="152"/>
      <c r="SRH560" s="152"/>
      <c r="SRI560" s="152"/>
      <c r="SRJ560" s="152"/>
      <c r="SRK560" s="152"/>
      <c r="SRL560" s="152"/>
      <c r="SRM560" s="152"/>
      <c r="SRN560" s="152"/>
      <c r="SRO560" s="152"/>
      <c r="SRP560" s="152"/>
      <c r="SRQ560" s="152"/>
      <c r="SRR560" s="152"/>
      <c r="SRS560" s="152"/>
      <c r="SRT560" s="152"/>
      <c r="SRU560" s="152"/>
      <c r="SRV560" s="152"/>
      <c r="SRW560" s="152"/>
      <c r="SRX560" s="152"/>
      <c r="SRY560" s="152"/>
      <c r="SRZ560" s="152"/>
      <c r="SSA560" s="152"/>
      <c r="SSB560" s="152"/>
      <c r="SSC560" s="152"/>
      <c r="SSD560" s="152"/>
      <c r="SSE560" s="152"/>
      <c r="SSF560" s="152"/>
      <c r="SSG560" s="152"/>
      <c r="SSH560" s="152"/>
      <c r="SSI560" s="152"/>
      <c r="SSJ560" s="152"/>
      <c r="SSK560" s="152"/>
      <c r="SSL560" s="152"/>
      <c r="SSM560" s="152"/>
      <c r="SSN560" s="152"/>
      <c r="SSO560" s="152"/>
      <c r="SSP560" s="152"/>
      <c r="SSQ560" s="152"/>
      <c r="SSR560" s="152"/>
      <c r="SSS560" s="152"/>
      <c r="SST560" s="152"/>
      <c r="SSU560" s="152"/>
      <c r="SSV560" s="152"/>
      <c r="SSW560" s="152"/>
      <c r="SSX560" s="152"/>
      <c r="SSY560" s="152"/>
      <c r="SSZ560" s="152"/>
      <c r="STA560" s="152"/>
      <c r="STB560" s="152"/>
      <c r="STC560" s="152"/>
      <c r="STD560" s="152"/>
      <c r="STE560" s="152"/>
      <c r="STF560" s="152"/>
      <c r="STG560" s="152"/>
      <c r="STH560" s="152"/>
      <c r="STI560" s="152"/>
      <c r="STJ560" s="152"/>
      <c r="STK560" s="152"/>
      <c r="STL560" s="152"/>
      <c r="STM560" s="152"/>
      <c r="STN560" s="152"/>
      <c r="STO560" s="152"/>
      <c r="STP560" s="152"/>
      <c r="STQ560" s="152"/>
      <c r="STR560" s="152"/>
      <c r="STS560" s="152"/>
      <c r="STT560" s="152"/>
      <c r="STU560" s="152"/>
      <c r="STV560" s="152"/>
      <c r="STW560" s="152"/>
      <c r="STX560" s="152"/>
      <c r="STY560" s="152"/>
      <c r="STZ560" s="152"/>
      <c r="SUA560" s="152"/>
      <c r="SUB560" s="152"/>
      <c r="SUC560" s="152"/>
      <c r="SUD560" s="152"/>
      <c r="SUE560" s="152"/>
      <c r="SUF560" s="152"/>
      <c r="SUG560" s="152"/>
      <c r="SUH560" s="152"/>
      <c r="SUI560" s="152"/>
      <c r="SUJ560" s="152"/>
      <c r="SUK560" s="152"/>
      <c r="SUL560" s="152"/>
      <c r="SUM560" s="152"/>
      <c r="SUN560" s="152"/>
      <c r="SUO560" s="152"/>
      <c r="SUP560" s="152"/>
      <c r="SUQ560" s="152"/>
      <c r="SUR560" s="152"/>
      <c r="SUS560" s="152"/>
      <c r="SUT560" s="152"/>
      <c r="SUU560" s="152"/>
      <c r="SUV560" s="152"/>
      <c r="SUW560" s="152"/>
      <c r="SUX560" s="152"/>
      <c r="SUY560" s="152"/>
      <c r="SUZ560" s="152"/>
      <c r="SVA560" s="152"/>
      <c r="SVB560" s="152"/>
      <c r="SVC560" s="152"/>
      <c r="SVD560" s="152"/>
      <c r="SVE560" s="152"/>
      <c r="SVF560" s="152"/>
      <c r="SVG560" s="152"/>
      <c r="SVH560" s="152"/>
      <c r="SVI560" s="152"/>
      <c r="SVJ560" s="152"/>
      <c r="SVK560" s="152"/>
      <c r="SVL560" s="152"/>
      <c r="SVM560" s="152"/>
      <c r="SVN560" s="152"/>
      <c r="SVO560" s="152"/>
      <c r="SVP560" s="152"/>
      <c r="SVQ560" s="152"/>
      <c r="SVR560" s="152"/>
      <c r="SVS560" s="152"/>
      <c r="SVT560" s="152"/>
      <c r="SVU560" s="152"/>
      <c r="SVV560" s="152"/>
      <c r="SVW560" s="152"/>
      <c r="SVX560" s="152"/>
      <c r="SVY560" s="152"/>
      <c r="SVZ560" s="152"/>
      <c r="SWA560" s="152"/>
      <c r="SWB560" s="152"/>
      <c r="SWC560" s="152"/>
      <c r="SWD560" s="152"/>
      <c r="SWE560" s="152"/>
      <c r="SWF560" s="152"/>
      <c r="SWG560" s="152"/>
      <c r="SWH560" s="152"/>
      <c r="SWI560" s="152"/>
      <c r="SWJ560" s="152"/>
      <c r="SWK560" s="152"/>
      <c r="SWL560" s="152"/>
      <c r="SWM560" s="152"/>
      <c r="SWN560" s="152"/>
      <c r="SWO560" s="152"/>
      <c r="SWP560" s="152"/>
      <c r="SWQ560" s="152"/>
      <c r="SWR560" s="152"/>
      <c r="SWS560" s="152"/>
      <c r="SWT560" s="152"/>
      <c r="SWU560" s="152"/>
      <c r="SWV560" s="152"/>
      <c r="SWW560" s="152"/>
      <c r="SWX560" s="152"/>
      <c r="SWY560" s="152"/>
      <c r="SWZ560" s="152"/>
      <c r="SXA560" s="152"/>
      <c r="SXB560" s="152"/>
      <c r="SXC560" s="152"/>
      <c r="SXD560" s="152"/>
      <c r="SXE560" s="152"/>
      <c r="SXF560" s="152"/>
      <c r="SXG560" s="152"/>
      <c r="SXH560" s="152"/>
      <c r="SXI560" s="152"/>
      <c r="SXJ560" s="152"/>
      <c r="SXK560" s="152"/>
      <c r="SXL560" s="152"/>
      <c r="SXM560" s="152"/>
      <c r="SXN560" s="152"/>
      <c r="SXO560" s="152"/>
      <c r="SXP560" s="152"/>
      <c r="SXQ560" s="152"/>
      <c r="SXR560" s="152"/>
      <c r="SXS560" s="152"/>
      <c r="SXT560" s="152"/>
      <c r="SXU560" s="152"/>
      <c r="SXV560" s="152"/>
      <c r="SXW560" s="152"/>
      <c r="SXX560" s="152"/>
      <c r="SXY560" s="152"/>
      <c r="SXZ560" s="152"/>
      <c r="SYA560" s="152"/>
      <c r="SYB560" s="152"/>
      <c r="SYC560" s="152"/>
      <c r="SYD560" s="152"/>
      <c r="SYE560" s="152"/>
      <c r="SYF560" s="152"/>
      <c r="SYG560" s="152"/>
      <c r="SYH560" s="152"/>
      <c r="SYI560" s="152"/>
      <c r="SYJ560" s="152"/>
      <c r="SYK560" s="152"/>
      <c r="SYL560" s="152"/>
      <c r="SYM560" s="152"/>
      <c r="SYN560" s="152"/>
      <c r="SYO560" s="152"/>
      <c r="SYP560" s="152"/>
      <c r="SYQ560" s="152"/>
      <c r="SYR560" s="152"/>
      <c r="SYS560" s="152"/>
      <c r="SYT560" s="152"/>
      <c r="SYU560" s="152"/>
      <c r="SYV560" s="152"/>
      <c r="SYW560" s="152"/>
      <c r="SYX560" s="152"/>
      <c r="SYY560" s="152"/>
      <c r="SYZ560" s="152"/>
      <c r="SZA560" s="152"/>
      <c r="SZB560" s="152"/>
      <c r="SZC560" s="152"/>
      <c r="SZD560" s="152"/>
      <c r="SZE560" s="152"/>
      <c r="SZF560" s="152"/>
      <c r="SZG560" s="152"/>
      <c r="SZH560" s="152"/>
      <c r="SZI560" s="152"/>
      <c r="SZJ560" s="152"/>
      <c r="SZK560" s="152"/>
      <c r="SZL560" s="152"/>
      <c r="SZM560" s="152"/>
      <c r="SZN560" s="152"/>
      <c r="SZO560" s="152"/>
      <c r="SZP560" s="152"/>
      <c r="SZQ560" s="152"/>
      <c r="SZR560" s="152"/>
      <c r="SZS560" s="152"/>
      <c r="SZT560" s="152"/>
      <c r="SZU560" s="152"/>
      <c r="SZV560" s="152"/>
      <c r="SZW560" s="152"/>
      <c r="SZX560" s="152"/>
      <c r="SZY560" s="152"/>
      <c r="SZZ560" s="152"/>
      <c r="TAA560" s="152"/>
      <c r="TAB560" s="152"/>
      <c r="TAC560" s="152"/>
      <c r="TAD560" s="152"/>
      <c r="TAE560" s="152"/>
      <c r="TAF560" s="152"/>
      <c r="TAG560" s="152"/>
      <c r="TAH560" s="152"/>
      <c r="TAI560" s="152"/>
      <c r="TAJ560" s="152"/>
      <c r="TAK560" s="152"/>
      <c r="TAL560" s="152"/>
      <c r="TAM560" s="152"/>
      <c r="TAN560" s="152"/>
      <c r="TAO560" s="152"/>
      <c r="TAP560" s="152"/>
      <c r="TAQ560" s="152"/>
      <c r="TAR560" s="152"/>
      <c r="TAS560" s="152"/>
      <c r="TAT560" s="152"/>
      <c r="TAU560" s="152"/>
      <c r="TAV560" s="152"/>
      <c r="TAW560" s="152"/>
      <c r="TAX560" s="152"/>
      <c r="TAY560" s="152"/>
      <c r="TAZ560" s="152"/>
      <c r="TBA560" s="152"/>
      <c r="TBB560" s="152"/>
      <c r="TBC560" s="152"/>
      <c r="TBD560" s="152"/>
      <c r="TBE560" s="152"/>
      <c r="TBF560" s="152"/>
      <c r="TBG560" s="152"/>
      <c r="TBH560" s="152"/>
      <c r="TBI560" s="152"/>
      <c r="TBJ560" s="152"/>
      <c r="TBK560" s="152"/>
      <c r="TBL560" s="152"/>
      <c r="TBM560" s="152"/>
      <c r="TBN560" s="152"/>
      <c r="TBO560" s="152"/>
      <c r="TBP560" s="152"/>
      <c r="TBQ560" s="152"/>
      <c r="TBR560" s="152"/>
      <c r="TBS560" s="152"/>
      <c r="TBT560" s="152"/>
      <c r="TBU560" s="152"/>
      <c r="TBV560" s="152"/>
      <c r="TBW560" s="152"/>
      <c r="TBX560" s="152"/>
      <c r="TBY560" s="152"/>
      <c r="TBZ560" s="152"/>
      <c r="TCA560" s="152"/>
      <c r="TCB560" s="152"/>
      <c r="TCC560" s="152"/>
      <c r="TCD560" s="152"/>
      <c r="TCE560" s="152"/>
      <c r="TCF560" s="152"/>
      <c r="TCG560" s="152"/>
      <c r="TCH560" s="152"/>
      <c r="TCI560" s="152"/>
      <c r="TCJ560" s="152"/>
      <c r="TCK560" s="152"/>
      <c r="TCL560" s="152"/>
      <c r="TCM560" s="152"/>
      <c r="TCN560" s="152"/>
      <c r="TCO560" s="152"/>
      <c r="TCP560" s="152"/>
      <c r="TCQ560" s="152"/>
      <c r="TCR560" s="152"/>
      <c r="TCS560" s="152"/>
      <c r="TCT560" s="152"/>
      <c r="TCU560" s="152"/>
      <c r="TCV560" s="152"/>
      <c r="TCW560" s="152"/>
      <c r="TCX560" s="152"/>
      <c r="TCY560" s="152"/>
      <c r="TCZ560" s="152"/>
      <c r="TDA560" s="152"/>
      <c r="TDB560" s="152"/>
      <c r="TDC560" s="152"/>
      <c r="TDD560" s="152"/>
      <c r="TDE560" s="152"/>
      <c r="TDF560" s="152"/>
      <c r="TDG560" s="152"/>
      <c r="TDH560" s="152"/>
      <c r="TDI560" s="152"/>
      <c r="TDJ560" s="152"/>
      <c r="TDK560" s="152"/>
      <c r="TDL560" s="152"/>
      <c r="TDM560" s="152"/>
      <c r="TDN560" s="152"/>
      <c r="TDO560" s="152"/>
      <c r="TDP560" s="152"/>
      <c r="TDQ560" s="152"/>
      <c r="TDR560" s="152"/>
      <c r="TDS560" s="152"/>
      <c r="TDT560" s="152"/>
      <c r="TDU560" s="152"/>
      <c r="TDV560" s="152"/>
      <c r="TDW560" s="152"/>
      <c r="TDX560" s="152"/>
      <c r="TDY560" s="152"/>
      <c r="TDZ560" s="152"/>
      <c r="TEA560" s="152"/>
      <c r="TEB560" s="152"/>
      <c r="TEC560" s="152"/>
      <c r="TED560" s="152"/>
      <c r="TEE560" s="152"/>
      <c r="TEF560" s="152"/>
      <c r="TEG560" s="152"/>
      <c r="TEH560" s="152"/>
      <c r="TEI560" s="152"/>
      <c r="TEJ560" s="152"/>
      <c r="TEK560" s="152"/>
      <c r="TEL560" s="152"/>
      <c r="TEM560" s="152"/>
      <c r="TEN560" s="152"/>
      <c r="TEO560" s="152"/>
      <c r="TEP560" s="152"/>
      <c r="TEQ560" s="152"/>
      <c r="TER560" s="152"/>
      <c r="TES560" s="152"/>
      <c r="TET560" s="152"/>
      <c r="TEU560" s="152"/>
      <c r="TEV560" s="152"/>
      <c r="TEW560" s="152"/>
      <c r="TEX560" s="152"/>
      <c r="TEY560" s="152"/>
      <c r="TEZ560" s="152"/>
      <c r="TFA560" s="152"/>
      <c r="TFB560" s="152"/>
      <c r="TFC560" s="152"/>
      <c r="TFD560" s="152"/>
      <c r="TFE560" s="152"/>
      <c r="TFF560" s="152"/>
      <c r="TFG560" s="152"/>
      <c r="TFH560" s="152"/>
      <c r="TFI560" s="152"/>
      <c r="TFJ560" s="152"/>
      <c r="TFK560" s="152"/>
      <c r="TFL560" s="152"/>
      <c r="TFM560" s="152"/>
      <c r="TFN560" s="152"/>
      <c r="TFO560" s="152"/>
      <c r="TFP560" s="152"/>
      <c r="TFQ560" s="152"/>
      <c r="TFR560" s="152"/>
      <c r="TFS560" s="152"/>
      <c r="TFT560" s="152"/>
      <c r="TFU560" s="152"/>
      <c r="TFV560" s="152"/>
      <c r="TFW560" s="152"/>
      <c r="TFX560" s="152"/>
      <c r="TFY560" s="152"/>
      <c r="TFZ560" s="152"/>
      <c r="TGA560" s="152"/>
      <c r="TGB560" s="152"/>
      <c r="TGC560" s="152"/>
      <c r="TGD560" s="152"/>
      <c r="TGE560" s="152"/>
      <c r="TGF560" s="152"/>
      <c r="TGG560" s="152"/>
      <c r="TGH560" s="152"/>
      <c r="TGI560" s="152"/>
      <c r="TGJ560" s="152"/>
      <c r="TGK560" s="152"/>
      <c r="TGL560" s="152"/>
      <c r="TGM560" s="152"/>
      <c r="TGN560" s="152"/>
      <c r="TGO560" s="152"/>
      <c r="TGP560" s="152"/>
      <c r="TGQ560" s="152"/>
      <c r="TGR560" s="152"/>
      <c r="TGS560" s="152"/>
      <c r="TGT560" s="152"/>
      <c r="TGU560" s="152"/>
      <c r="TGV560" s="152"/>
      <c r="TGW560" s="152"/>
      <c r="TGX560" s="152"/>
      <c r="TGY560" s="152"/>
      <c r="TGZ560" s="152"/>
      <c r="THA560" s="152"/>
      <c r="THB560" s="152"/>
      <c r="THC560" s="152"/>
      <c r="THD560" s="152"/>
      <c r="THE560" s="152"/>
      <c r="THF560" s="152"/>
      <c r="THG560" s="152"/>
      <c r="THH560" s="152"/>
      <c r="THI560" s="152"/>
      <c r="THJ560" s="152"/>
      <c r="THK560" s="152"/>
      <c r="THL560" s="152"/>
      <c r="THM560" s="152"/>
      <c r="THN560" s="152"/>
      <c r="THO560" s="152"/>
      <c r="THP560" s="152"/>
      <c r="THQ560" s="152"/>
      <c r="THR560" s="152"/>
      <c r="THS560" s="152"/>
      <c r="THT560" s="152"/>
      <c r="THU560" s="152"/>
      <c r="THV560" s="152"/>
      <c r="THW560" s="152"/>
      <c r="THX560" s="152"/>
      <c r="THY560" s="152"/>
      <c r="THZ560" s="152"/>
      <c r="TIA560" s="152"/>
      <c r="TIB560" s="152"/>
      <c r="TIC560" s="152"/>
      <c r="TID560" s="152"/>
      <c r="TIE560" s="152"/>
      <c r="TIF560" s="152"/>
      <c r="TIG560" s="152"/>
      <c r="TIH560" s="152"/>
      <c r="TII560" s="152"/>
      <c r="TIJ560" s="152"/>
      <c r="TIK560" s="152"/>
      <c r="TIL560" s="152"/>
      <c r="TIM560" s="152"/>
      <c r="TIN560" s="152"/>
      <c r="TIO560" s="152"/>
      <c r="TIP560" s="152"/>
      <c r="TIQ560" s="152"/>
      <c r="TIR560" s="152"/>
      <c r="TIS560" s="152"/>
      <c r="TIT560" s="152"/>
      <c r="TIU560" s="152"/>
      <c r="TIV560" s="152"/>
      <c r="TIW560" s="152"/>
      <c r="TIX560" s="152"/>
      <c r="TIY560" s="152"/>
      <c r="TIZ560" s="152"/>
      <c r="TJA560" s="152"/>
      <c r="TJB560" s="152"/>
      <c r="TJC560" s="152"/>
      <c r="TJD560" s="152"/>
      <c r="TJE560" s="152"/>
      <c r="TJF560" s="152"/>
      <c r="TJG560" s="152"/>
      <c r="TJH560" s="152"/>
      <c r="TJI560" s="152"/>
      <c r="TJJ560" s="152"/>
      <c r="TJK560" s="152"/>
      <c r="TJL560" s="152"/>
      <c r="TJM560" s="152"/>
      <c r="TJN560" s="152"/>
      <c r="TJO560" s="152"/>
      <c r="TJP560" s="152"/>
      <c r="TJQ560" s="152"/>
      <c r="TJR560" s="152"/>
      <c r="TJS560" s="152"/>
      <c r="TJT560" s="152"/>
      <c r="TJU560" s="152"/>
      <c r="TJV560" s="152"/>
      <c r="TJW560" s="152"/>
      <c r="TJX560" s="152"/>
      <c r="TJY560" s="152"/>
      <c r="TJZ560" s="152"/>
      <c r="TKA560" s="152"/>
      <c r="TKB560" s="152"/>
      <c r="TKC560" s="152"/>
      <c r="TKD560" s="152"/>
      <c r="TKE560" s="152"/>
      <c r="TKF560" s="152"/>
      <c r="TKG560" s="152"/>
      <c r="TKH560" s="152"/>
      <c r="TKI560" s="152"/>
      <c r="TKJ560" s="152"/>
      <c r="TKK560" s="152"/>
      <c r="TKL560" s="152"/>
      <c r="TKM560" s="152"/>
      <c r="TKN560" s="152"/>
      <c r="TKO560" s="152"/>
      <c r="TKP560" s="152"/>
      <c r="TKQ560" s="152"/>
      <c r="TKR560" s="152"/>
      <c r="TKS560" s="152"/>
      <c r="TKT560" s="152"/>
      <c r="TKU560" s="152"/>
      <c r="TKV560" s="152"/>
      <c r="TKW560" s="152"/>
      <c r="TKX560" s="152"/>
      <c r="TKY560" s="152"/>
      <c r="TKZ560" s="152"/>
      <c r="TLA560" s="152"/>
      <c r="TLB560" s="152"/>
      <c r="TLC560" s="152"/>
      <c r="TLD560" s="152"/>
      <c r="TLE560" s="152"/>
      <c r="TLF560" s="152"/>
      <c r="TLG560" s="152"/>
      <c r="TLH560" s="152"/>
      <c r="TLI560" s="152"/>
      <c r="TLJ560" s="152"/>
      <c r="TLK560" s="152"/>
      <c r="TLL560" s="152"/>
      <c r="TLM560" s="152"/>
      <c r="TLN560" s="152"/>
      <c r="TLO560" s="152"/>
      <c r="TLP560" s="152"/>
      <c r="TLQ560" s="152"/>
      <c r="TLR560" s="152"/>
      <c r="TLS560" s="152"/>
      <c r="TLT560" s="152"/>
      <c r="TLU560" s="152"/>
      <c r="TLV560" s="152"/>
      <c r="TLW560" s="152"/>
      <c r="TLX560" s="152"/>
      <c r="TLY560" s="152"/>
      <c r="TLZ560" s="152"/>
      <c r="TMA560" s="152"/>
      <c r="TMB560" s="152"/>
      <c r="TMC560" s="152"/>
      <c r="TMD560" s="152"/>
      <c r="TME560" s="152"/>
      <c r="TMF560" s="152"/>
      <c r="TMG560" s="152"/>
      <c r="TMH560" s="152"/>
      <c r="TMI560" s="152"/>
      <c r="TMJ560" s="152"/>
      <c r="TMK560" s="152"/>
      <c r="TML560" s="152"/>
      <c r="TMM560" s="152"/>
      <c r="TMN560" s="152"/>
      <c r="TMO560" s="152"/>
      <c r="TMP560" s="152"/>
      <c r="TMQ560" s="152"/>
      <c r="TMR560" s="152"/>
      <c r="TMS560" s="152"/>
      <c r="TMT560" s="152"/>
      <c r="TMU560" s="152"/>
      <c r="TMV560" s="152"/>
      <c r="TMW560" s="152"/>
      <c r="TMX560" s="152"/>
      <c r="TMY560" s="152"/>
      <c r="TMZ560" s="152"/>
      <c r="TNA560" s="152"/>
      <c r="TNB560" s="152"/>
      <c r="TNC560" s="152"/>
      <c r="TND560" s="152"/>
      <c r="TNE560" s="152"/>
      <c r="TNF560" s="152"/>
      <c r="TNG560" s="152"/>
      <c r="TNH560" s="152"/>
      <c r="TNI560" s="152"/>
      <c r="TNJ560" s="152"/>
      <c r="TNK560" s="152"/>
      <c r="TNL560" s="152"/>
      <c r="TNM560" s="152"/>
      <c r="TNN560" s="152"/>
      <c r="TNO560" s="152"/>
      <c r="TNP560" s="152"/>
      <c r="TNQ560" s="152"/>
      <c r="TNR560" s="152"/>
      <c r="TNS560" s="152"/>
      <c r="TNT560" s="152"/>
      <c r="TNU560" s="152"/>
      <c r="TNV560" s="152"/>
      <c r="TNW560" s="152"/>
      <c r="TNX560" s="152"/>
      <c r="TNY560" s="152"/>
      <c r="TNZ560" s="152"/>
      <c r="TOA560" s="152"/>
      <c r="TOB560" s="152"/>
      <c r="TOC560" s="152"/>
      <c r="TOD560" s="152"/>
      <c r="TOE560" s="152"/>
      <c r="TOF560" s="152"/>
      <c r="TOG560" s="152"/>
      <c r="TOH560" s="152"/>
      <c r="TOI560" s="152"/>
      <c r="TOJ560" s="152"/>
      <c r="TOK560" s="152"/>
      <c r="TOL560" s="152"/>
      <c r="TOM560" s="152"/>
      <c r="TON560" s="152"/>
      <c r="TOO560" s="152"/>
      <c r="TOP560" s="152"/>
      <c r="TOQ560" s="152"/>
      <c r="TOR560" s="152"/>
      <c r="TOS560" s="152"/>
      <c r="TOT560" s="152"/>
      <c r="TOU560" s="152"/>
      <c r="TOV560" s="152"/>
      <c r="TOW560" s="152"/>
      <c r="TOX560" s="152"/>
      <c r="TOY560" s="152"/>
      <c r="TOZ560" s="152"/>
      <c r="TPA560" s="152"/>
      <c r="TPB560" s="152"/>
      <c r="TPC560" s="152"/>
      <c r="TPD560" s="152"/>
      <c r="TPE560" s="152"/>
      <c r="TPF560" s="152"/>
      <c r="TPG560" s="152"/>
      <c r="TPH560" s="152"/>
      <c r="TPI560" s="152"/>
      <c r="TPJ560" s="152"/>
      <c r="TPK560" s="152"/>
      <c r="TPL560" s="152"/>
      <c r="TPM560" s="152"/>
      <c r="TPN560" s="152"/>
      <c r="TPO560" s="152"/>
      <c r="TPP560" s="152"/>
      <c r="TPQ560" s="152"/>
      <c r="TPR560" s="152"/>
      <c r="TPS560" s="152"/>
      <c r="TPT560" s="152"/>
      <c r="TPU560" s="152"/>
      <c r="TPV560" s="152"/>
      <c r="TPW560" s="152"/>
      <c r="TPX560" s="152"/>
      <c r="TPY560" s="152"/>
      <c r="TPZ560" s="152"/>
      <c r="TQA560" s="152"/>
      <c r="TQB560" s="152"/>
      <c r="TQC560" s="152"/>
      <c r="TQD560" s="152"/>
      <c r="TQE560" s="152"/>
      <c r="TQF560" s="152"/>
      <c r="TQG560" s="152"/>
      <c r="TQH560" s="152"/>
      <c r="TQI560" s="152"/>
      <c r="TQJ560" s="152"/>
      <c r="TQK560" s="152"/>
      <c r="TQL560" s="152"/>
      <c r="TQM560" s="152"/>
      <c r="TQN560" s="152"/>
      <c r="TQO560" s="152"/>
      <c r="TQP560" s="152"/>
      <c r="TQQ560" s="152"/>
      <c r="TQR560" s="152"/>
      <c r="TQS560" s="152"/>
      <c r="TQT560" s="152"/>
      <c r="TQU560" s="152"/>
      <c r="TQV560" s="152"/>
      <c r="TQW560" s="152"/>
      <c r="TQX560" s="152"/>
      <c r="TQY560" s="152"/>
      <c r="TQZ560" s="152"/>
      <c r="TRA560" s="152"/>
      <c r="TRB560" s="152"/>
      <c r="TRC560" s="152"/>
      <c r="TRD560" s="152"/>
      <c r="TRE560" s="152"/>
      <c r="TRF560" s="152"/>
      <c r="TRG560" s="152"/>
      <c r="TRH560" s="152"/>
      <c r="TRI560" s="152"/>
      <c r="TRJ560" s="152"/>
      <c r="TRK560" s="152"/>
      <c r="TRL560" s="152"/>
      <c r="TRM560" s="152"/>
      <c r="TRN560" s="152"/>
      <c r="TRO560" s="152"/>
      <c r="TRP560" s="152"/>
      <c r="TRQ560" s="152"/>
      <c r="TRR560" s="152"/>
      <c r="TRS560" s="152"/>
      <c r="TRT560" s="152"/>
      <c r="TRU560" s="152"/>
      <c r="TRV560" s="152"/>
      <c r="TRW560" s="152"/>
      <c r="TRX560" s="152"/>
      <c r="TRY560" s="152"/>
      <c r="TRZ560" s="152"/>
      <c r="TSA560" s="152"/>
      <c r="TSB560" s="152"/>
      <c r="TSC560" s="152"/>
      <c r="TSD560" s="152"/>
      <c r="TSE560" s="152"/>
      <c r="TSF560" s="152"/>
      <c r="TSG560" s="152"/>
      <c r="TSH560" s="152"/>
      <c r="TSI560" s="152"/>
      <c r="TSJ560" s="152"/>
      <c r="TSK560" s="152"/>
      <c r="TSL560" s="152"/>
      <c r="TSM560" s="152"/>
      <c r="TSN560" s="152"/>
      <c r="TSO560" s="152"/>
      <c r="TSP560" s="152"/>
      <c r="TSQ560" s="152"/>
      <c r="TSR560" s="152"/>
      <c r="TSS560" s="152"/>
      <c r="TST560" s="152"/>
      <c r="TSU560" s="152"/>
      <c r="TSV560" s="152"/>
      <c r="TSW560" s="152"/>
      <c r="TSX560" s="152"/>
      <c r="TSY560" s="152"/>
      <c r="TSZ560" s="152"/>
      <c r="TTA560" s="152"/>
      <c r="TTB560" s="152"/>
      <c r="TTC560" s="152"/>
      <c r="TTD560" s="152"/>
      <c r="TTE560" s="152"/>
      <c r="TTF560" s="152"/>
      <c r="TTG560" s="152"/>
      <c r="TTH560" s="152"/>
      <c r="TTI560" s="152"/>
      <c r="TTJ560" s="152"/>
      <c r="TTK560" s="152"/>
      <c r="TTL560" s="152"/>
      <c r="TTM560" s="152"/>
      <c r="TTN560" s="152"/>
      <c r="TTO560" s="152"/>
      <c r="TTP560" s="152"/>
      <c r="TTQ560" s="152"/>
      <c r="TTR560" s="152"/>
      <c r="TTS560" s="152"/>
      <c r="TTT560" s="152"/>
      <c r="TTU560" s="152"/>
      <c r="TTV560" s="152"/>
      <c r="TTW560" s="152"/>
      <c r="TTX560" s="152"/>
      <c r="TTY560" s="152"/>
      <c r="TTZ560" s="152"/>
      <c r="TUA560" s="152"/>
      <c r="TUB560" s="152"/>
      <c r="TUC560" s="152"/>
      <c r="TUD560" s="152"/>
      <c r="TUE560" s="152"/>
      <c r="TUF560" s="152"/>
      <c r="TUG560" s="152"/>
      <c r="TUH560" s="152"/>
      <c r="TUI560" s="152"/>
      <c r="TUJ560" s="152"/>
      <c r="TUK560" s="152"/>
      <c r="TUL560" s="152"/>
      <c r="TUM560" s="152"/>
      <c r="TUN560" s="152"/>
      <c r="TUO560" s="152"/>
      <c r="TUP560" s="152"/>
      <c r="TUQ560" s="152"/>
      <c r="TUR560" s="152"/>
      <c r="TUS560" s="152"/>
      <c r="TUT560" s="152"/>
      <c r="TUU560" s="152"/>
      <c r="TUV560" s="152"/>
      <c r="TUW560" s="152"/>
      <c r="TUX560" s="152"/>
      <c r="TUY560" s="152"/>
      <c r="TUZ560" s="152"/>
      <c r="TVA560" s="152"/>
      <c r="TVB560" s="152"/>
      <c r="TVC560" s="152"/>
      <c r="TVD560" s="152"/>
      <c r="TVE560" s="152"/>
      <c r="TVF560" s="152"/>
      <c r="TVG560" s="152"/>
      <c r="TVH560" s="152"/>
      <c r="TVI560" s="152"/>
      <c r="TVJ560" s="152"/>
      <c r="TVK560" s="152"/>
      <c r="TVL560" s="152"/>
      <c r="TVM560" s="152"/>
      <c r="TVN560" s="152"/>
      <c r="TVO560" s="152"/>
      <c r="TVP560" s="152"/>
      <c r="TVQ560" s="152"/>
      <c r="TVR560" s="152"/>
      <c r="TVS560" s="152"/>
      <c r="TVT560" s="152"/>
      <c r="TVU560" s="152"/>
      <c r="TVV560" s="152"/>
      <c r="TVW560" s="152"/>
      <c r="TVX560" s="152"/>
      <c r="TVY560" s="152"/>
      <c r="TVZ560" s="152"/>
      <c r="TWA560" s="152"/>
      <c r="TWB560" s="152"/>
      <c r="TWC560" s="152"/>
      <c r="TWD560" s="152"/>
      <c r="TWE560" s="152"/>
      <c r="TWF560" s="152"/>
      <c r="TWG560" s="152"/>
      <c r="TWH560" s="152"/>
      <c r="TWI560" s="152"/>
      <c r="TWJ560" s="152"/>
      <c r="TWK560" s="152"/>
      <c r="TWL560" s="152"/>
      <c r="TWM560" s="152"/>
      <c r="TWN560" s="152"/>
      <c r="TWO560" s="152"/>
      <c r="TWP560" s="152"/>
      <c r="TWQ560" s="152"/>
      <c r="TWR560" s="152"/>
      <c r="TWS560" s="152"/>
      <c r="TWT560" s="152"/>
      <c r="TWU560" s="152"/>
      <c r="TWV560" s="152"/>
      <c r="TWW560" s="152"/>
      <c r="TWX560" s="152"/>
      <c r="TWY560" s="152"/>
      <c r="TWZ560" s="152"/>
      <c r="TXA560" s="152"/>
      <c r="TXB560" s="152"/>
      <c r="TXC560" s="152"/>
      <c r="TXD560" s="152"/>
      <c r="TXE560" s="152"/>
      <c r="TXF560" s="152"/>
      <c r="TXG560" s="152"/>
      <c r="TXH560" s="152"/>
      <c r="TXI560" s="152"/>
      <c r="TXJ560" s="152"/>
      <c r="TXK560" s="152"/>
      <c r="TXL560" s="152"/>
      <c r="TXM560" s="152"/>
      <c r="TXN560" s="152"/>
      <c r="TXO560" s="152"/>
      <c r="TXP560" s="152"/>
      <c r="TXQ560" s="152"/>
      <c r="TXR560" s="152"/>
      <c r="TXS560" s="152"/>
      <c r="TXT560" s="152"/>
      <c r="TXU560" s="152"/>
      <c r="TXV560" s="152"/>
      <c r="TXW560" s="152"/>
      <c r="TXX560" s="152"/>
      <c r="TXY560" s="152"/>
      <c r="TXZ560" s="152"/>
      <c r="TYA560" s="152"/>
      <c r="TYB560" s="152"/>
      <c r="TYC560" s="152"/>
      <c r="TYD560" s="152"/>
      <c r="TYE560" s="152"/>
      <c r="TYF560" s="152"/>
      <c r="TYG560" s="152"/>
      <c r="TYH560" s="152"/>
      <c r="TYI560" s="152"/>
      <c r="TYJ560" s="152"/>
      <c r="TYK560" s="152"/>
      <c r="TYL560" s="152"/>
      <c r="TYM560" s="152"/>
      <c r="TYN560" s="152"/>
      <c r="TYO560" s="152"/>
      <c r="TYP560" s="152"/>
      <c r="TYQ560" s="152"/>
      <c r="TYR560" s="152"/>
      <c r="TYS560" s="152"/>
      <c r="TYT560" s="152"/>
      <c r="TYU560" s="152"/>
      <c r="TYV560" s="152"/>
      <c r="TYW560" s="152"/>
      <c r="TYX560" s="152"/>
      <c r="TYY560" s="152"/>
      <c r="TYZ560" s="152"/>
      <c r="TZA560" s="152"/>
      <c r="TZB560" s="152"/>
      <c r="TZC560" s="152"/>
      <c r="TZD560" s="152"/>
      <c r="TZE560" s="152"/>
      <c r="TZF560" s="152"/>
      <c r="TZG560" s="152"/>
      <c r="TZH560" s="152"/>
      <c r="TZI560" s="152"/>
      <c r="TZJ560" s="152"/>
      <c r="TZK560" s="152"/>
      <c r="TZL560" s="152"/>
      <c r="TZM560" s="152"/>
      <c r="TZN560" s="152"/>
      <c r="TZO560" s="152"/>
      <c r="TZP560" s="152"/>
      <c r="TZQ560" s="152"/>
      <c r="TZR560" s="152"/>
      <c r="TZS560" s="152"/>
      <c r="TZT560" s="152"/>
      <c r="TZU560" s="152"/>
      <c r="TZV560" s="152"/>
      <c r="TZW560" s="152"/>
      <c r="TZX560" s="152"/>
      <c r="TZY560" s="152"/>
      <c r="TZZ560" s="152"/>
      <c r="UAA560" s="152"/>
      <c r="UAB560" s="152"/>
      <c r="UAC560" s="152"/>
      <c r="UAD560" s="152"/>
      <c r="UAE560" s="152"/>
      <c r="UAF560" s="152"/>
      <c r="UAG560" s="152"/>
      <c r="UAH560" s="152"/>
      <c r="UAI560" s="152"/>
      <c r="UAJ560" s="152"/>
      <c r="UAK560" s="152"/>
      <c r="UAL560" s="152"/>
      <c r="UAM560" s="152"/>
      <c r="UAN560" s="152"/>
      <c r="UAO560" s="152"/>
      <c r="UAP560" s="152"/>
      <c r="UAQ560" s="152"/>
      <c r="UAR560" s="152"/>
      <c r="UAS560" s="152"/>
      <c r="UAT560" s="152"/>
      <c r="UAU560" s="152"/>
      <c r="UAV560" s="152"/>
      <c r="UAW560" s="152"/>
      <c r="UAX560" s="152"/>
      <c r="UAY560" s="152"/>
      <c r="UAZ560" s="152"/>
      <c r="UBA560" s="152"/>
      <c r="UBB560" s="152"/>
      <c r="UBC560" s="152"/>
      <c r="UBD560" s="152"/>
      <c r="UBE560" s="152"/>
      <c r="UBF560" s="152"/>
      <c r="UBG560" s="152"/>
      <c r="UBH560" s="152"/>
      <c r="UBI560" s="152"/>
      <c r="UBJ560" s="152"/>
      <c r="UBK560" s="152"/>
      <c r="UBL560" s="152"/>
      <c r="UBM560" s="152"/>
      <c r="UBN560" s="152"/>
      <c r="UBO560" s="152"/>
      <c r="UBP560" s="152"/>
      <c r="UBQ560" s="152"/>
      <c r="UBR560" s="152"/>
      <c r="UBS560" s="152"/>
      <c r="UBT560" s="152"/>
      <c r="UBU560" s="152"/>
      <c r="UBV560" s="152"/>
      <c r="UBW560" s="152"/>
      <c r="UBX560" s="152"/>
      <c r="UBY560" s="152"/>
      <c r="UBZ560" s="152"/>
      <c r="UCA560" s="152"/>
      <c r="UCB560" s="152"/>
      <c r="UCC560" s="152"/>
      <c r="UCD560" s="152"/>
      <c r="UCE560" s="152"/>
      <c r="UCF560" s="152"/>
      <c r="UCG560" s="152"/>
      <c r="UCH560" s="152"/>
      <c r="UCI560" s="152"/>
      <c r="UCJ560" s="152"/>
      <c r="UCK560" s="152"/>
      <c r="UCL560" s="152"/>
      <c r="UCM560" s="152"/>
      <c r="UCN560" s="152"/>
      <c r="UCO560" s="152"/>
      <c r="UCP560" s="152"/>
      <c r="UCQ560" s="152"/>
      <c r="UCR560" s="152"/>
      <c r="UCS560" s="152"/>
      <c r="UCT560" s="152"/>
      <c r="UCU560" s="152"/>
      <c r="UCV560" s="152"/>
      <c r="UCW560" s="152"/>
      <c r="UCX560" s="152"/>
      <c r="UCY560" s="152"/>
      <c r="UCZ560" s="152"/>
      <c r="UDA560" s="152"/>
      <c r="UDB560" s="152"/>
      <c r="UDC560" s="152"/>
      <c r="UDD560" s="152"/>
      <c r="UDE560" s="152"/>
      <c r="UDF560" s="152"/>
      <c r="UDG560" s="152"/>
      <c r="UDH560" s="152"/>
      <c r="UDI560" s="152"/>
      <c r="UDJ560" s="152"/>
      <c r="UDK560" s="152"/>
      <c r="UDL560" s="152"/>
      <c r="UDM560" s="152"/>
      <c r="UDN560" s="152"/>
      <c r="UDO560" s="152"/>
      <c r="UDP560" s="152"/>
      <c r="UDQ560" s="152"/>
      <c r="UDR560" s="152"/>
      <c r="UDS560" s="152"/>
      <c r="UDT560" s="152"/>
      <c r="UDU560" s="152"/>
      <c r="UDV560" s="152"/>
      <c r="UDW560" s="152"/>
      <c r="UDX560" s="152"/>
      <c r="UDY560" s="152"/>
      <c r="UDZ560" s="152"/>
      <c r="UEA560" s="152"/>
      <c r="UEB560" s="152"/>
      <c r="UEC560" s="152"/>
      <c r="UED560" s="152"/>
      <c r="UEE560" s="152"/>
      <c r="UEF560" s="152"/>
      <c r="UEG560" s="152"/>
      <c r="UEH560" s="152"/>
      <c r="UEI560" s="152"/>
      <c r="UEJ560" s="152"/>
      <c r="UEK560" s="152"/>
      <c r="UEL560" s="152"/>
      <c r="UEM560" s="152"/>
      <c r="UEN560" s="152"/>
      <c r="UEO560" s="152"/>
      <c r="UEP560" s="152"/>
      <c r="UEQ560" s="152"/>
      <c r="UER560" s="152"/>
      <c r="UES560" s="152"/>
      <c r="UET560" s="152"/>
      <c r="UEU560" s="152"/>
      <c r="UEV560" s="152"/>
      <c r="UEW560" s="152"/>
      <c r="UEX560" s="152"/>
      <c r="UEY560" s="152"/>
      <c r="UEZ560" s="152"/>
      <c r="UFA560" s="152"/>
      <c r="UFB560" s="152"/>
      <c r="UFC560" s="152"/>
      <c r="UFD560" s="152"/>
      <c r="UFE560" s="152"/>
      <c r="UFF560" s="152"/>
      <c r="UFG560" s="152"/>
      <c r="UFH560" s="152"/>
      <c r="UFI560" s="152"/>
      <c r="UFJ560" s="152"/>
      <c r="UFK560" s="152"/>
      <c r="UFL560" s="152"/>
      <c r="UFM560" s="152"/>
      <c r="UFN560" s="152"/>
      <c r="UFO560" s="152"/>
      <c r="UFP560" s="152"/>
      <c r="UFQ560" s="152"/>
      <c r="UFR560" s="152"/>
      <c r="UFS560" s="152"/>
      <c r="UFT560" s="152"/>
      <c r="UFU560" s="152"/>
      <c r="UFV560" s="152"/>
      <c r="UFW560" s="152"/>
      <c r="UFX560" s="152"/>
      <c r="UFY560" s="152"/>
      <c r="UFZ560" s="152"/>
      <c r="UGA560" s="152"/>
      <c r="UGB560" s="152"/>
      <c r="UGC560" s="152"/>
      <c r="UGD560" s="152"/>
      <c r="UGE560" s="152"/>
      <c r="UGF560" s="152"/>
      <c r="UGG560" s="152"/>
      <c r="UGH560" s="152"/>
      <c r="UGI560" s="152"/>
      <c r="UGJ560" s="152"/>
      <c r="UGK560" s="152"/>
      <c r="UGL560" s="152"/>
      <c r="UGM560" s="152"/>
      <c r="UGN560" s="152"/>
      <c r="UGO560" s="152"/>
      <c r="UGP560" s="152"/>
      <c r="UGQ560" s="152"/>
      <c r="UGR560" s="152"/>
      <c r="UGS560" s="152"/>
      <c r="UGT560" s="152"/>
      <c r="UGU560" s="152"/>
      <c r="UGV560" s="152"/>
      <c r="UGW560" s="152"/>
      <c r="UGX560" s="152"/>
      <c r="UGY560" s="152"/>
      <c r="UGZ560" s="152"/>
      <c r="UHA560" s="152"/>
      <c r="UHB560" s="152"/>
      <c r="UHC560" s="152"/>
      <c r="UHD560" s="152"/>
      <c r="UHE560" s="152"/>
      <c r="UHF560" s="152"/>
      <c r="UHG560" s="152"/>
      <c r="UHH560" s="152"/>
      <c r="UHI560" s="152"/>
      <c r="UHJ560" s="152"/>
      <c r="UHK560" s="152"/>
      <c r="UHL560" s="152"/>
      <c r="UHM560" s="152"/>
      <c r="UHN560" s="152"/>
      <c r="UHO560" s="152"/>
      <c r="UHP560" s="152"/>
      <c r="UHQ560" s="152"/>
      <c r="UHR560" s="152"/>
      <c r="UHS560" s="152"/>
      <c r="UHT560" s="152"/>
      <c r="UHU560" s="152"/>
      <c r="UHV560" s="152"/>
      <c r="UHW560" s="152"/>
      <c r="UHX560" s="152"/>
      <c r="UHY560" s="152"/>
      <c r="UHZ560" s="152"/>
      <c r="UIA560" s="152"/>
      <c r="UIB560" s="152"/>
      <c r="UIC560" s="152"/>
      <c r="UID560" s="152"/>
      <c r="UIE560" s="152"/>
      <c r="UIF560" s="152"/>
      <c r="UIG560" s="152"/>
      <c r="UIH560" s="152"/>
      <c r="UII560" s="152"/>
      <c r="UIJ560" s="152"/>
      <c r="UIK560" s="152"/>
      <c r="UIL560" s="152"/>
      <c r="UIM560" s="152"/>
      <c r="UIN560" s="152"/>
      <c r="UIO560" s="152"/>
      <c r="UIP560" s="152"/>
      <c r="UIQ560" s="152"/>
      <c r="UIR560" s="152"/>
      <c r="UIS560" s="152"/>
      <c r="UIT560" s="152"/>
      <c r="UIU560" s="152"/>
      <c r="UIV560" s="152"/>
      <c r="UIW560" s="152"/>
      <c r="UIX560" s="152"/>
      <c r="UIY560" s="152"/>
      <c r="UIZ560" s="152"/>
      <c r="UJA560" s="152"/>
      <c r="UJB560" s="152"/>
      <c r="UJC560" s="152"/>
      <c r="UJD560" s="152"/>
      <c r="UJE560" s="152"/>
      <c r="UJF560" s="152"/>
      <c r="UJG560" s="152"/>
      <c r="UJH560" s="152"/>
      <c r="UJI560" s="152"/>
      <c r="UJJ560" s="152"/>
      <c r="UJK560" s="152"/>
      <c r="UJL560" s="152"/>
      <c r="UJM560" s="152"/>
      <c r="UJN560" s="152"/>
      <c r="UJO560" s="152"/>
      <c r="UJP560" s="152"/>
      <c r="UJQ560" s="152"/>
      <c r="UJR560" s="152"/>
      <c r="UJS560" s="152"/>
      <c r="UJT560" s="152"/>
      <c r="UJU560" s="152"/>
      <c r="UJV560" s="152"/>
      <c r="UJW560" s="152"/>
      <c r="UJX560" s="152"/>
      <c r="UJY560" s="152"/>
      <c r="UJZ560" s="152"/>
      <c r="UKA560" s="152"/>
      <c r="UKB560" s="152"/>
      <c r="UKC560" s="152"/>
      <c r="UKD560" s="152"/>
      <c r="UKE560" s="152"/>
      <c r="UKF560" s="152"/>
      <c r="UKG560" s="152"/>
      <c r="UKH560" s="152"/>
      <c r="UKI560" s="152"/>
      <c r="UKJ560" s="152"/>
      <c r="UKK560" s="152"/>
      <c r="UKL560" s="152"/>
      <c r="UKM560" s="152"/>
      <c r="UKN560" s="152"/>
      <c r="UKO560" s="152"/>
      <c r="UKP560" s="152"/>
      <c r="UKQ560" s="152"/>
      <c r="UKR560" s="152"/>
      <c r="UKS560" s="152"/>
      <c r="UKT560" s="152"/>
      <c r="UKU560" s="152"/>
      <c r="UKV560" s="152"/>
      <c r="UKW560" s="152"/>
      <c r="UKX560" s="152"/>
      <c r="UKY560" s="152"/>
      <c r="UKZ560" s="152"/>
      <c r="ULA560" s="152"/>
      <c r="ULB560" s="152"/>
      <c r="ULC560" s="152"/>
      <c r="ULD560" s="152"/>
      <c r="ULE560" s="152"/>
      <c r="ULF560" s="152"/>
      <c r="ULG560" s="152"/>
      <c r="ULH560" s="152"/>
      <c r="ULI560" s="152"/>
      <c r="ULJ560" s="152"/>
      <c r="ULK560" s="152"/>
      <c r="ULL560" s="152"/>
      <c r="ULM560" s="152"/>
      <c r="ULN560" s="152"/>
      <c r="ULO560" s="152"/>
      <c r="ULP560" s="152"/>
      <c r="ULQ560" s="152"/>
      <c r="ULR560" s="152"/>
      <c r="ULS560" s="152"/>
      <c r="ULT560" s="152"/>
      <c r="ULU560" s="152"/>
      <c r="ULV560" s="152"/>
      <c r="ULW560" s="152"/>
      <c r="ULX560" s="152"/>
      <c r="ULY560" s="152"/>
      <c r="ULZ560" s="152"/>
      <c r="UMA560" s="152"/>
      <c r="UMB560" s="152"/>
      <c r="UMC560" s="152"/>
      <c r="UMD560" s="152"/>
      <c r="UME560" s="152"/>
      <c r="UMF560" s="152"/>
      <c r="UMG560" s="152"/>
      <c r="UMH560" s="152"/>
      <c r="UMI560" s="152"/>
      <c r="UMJ560" s="152"/>
      <c r="UMK560" s="152"/>
      <c r="UML560" s="152"/>
      <c r="UMM560" s="152"/>
      <c r="UMN560" s="152"/>
      <c r="UMO560" s="152"/>
      <c r="UMP560" s="152"/>
      <c r="UMQ560" s="152"/>
      <c r="UMR560" s="152"/>
      <c r="UMS560" s="152"/>
      <c r="UMT560" s="152"/>
      <c r="UMU560" s="152"/>
      <c r="UMV560" s="152"/>
      <c r="UMW560" s="152"/>
      <c r="UMX560" s="152"/>
      <c r="UMY560" s="152"/>
      <c r="UMZ560" s="152"/>
      <c r="UNA560" s="152"/>
      <c r="UNB560" s="152"/>
      <c r="UNC560" s="152"/>
      <c r="UND560" s="152"/>
      <c r="UNE560" s="152"/>
      <c r="UNF560" s="152"/>
      <c r="UNG560" s="152"/>
      <c r="UNH560" s="152"/>
      <c r="UNI560" s="152"/>
      <c r="UNJ560" s="152"/>
      <c r="UNK560" s="152"/>
      <c r="UNL560" s="152"/>
      <c r="UNM560" s="152"/>
      <c r="UNN560" s="152"/>
      <c r="UNO560" s="152"/>
      <c r="UNP560" s="152"/>
      <c r="UNQ560" s="152"/>
      <c r="UNR560" s="152"/>
      <c r="UNS560" s="152"/>
      <c r="UNT560" s="152"/>
      <c r="UNU560" s="152"/>
      <c r="UNV560" s="152"/>
      <c r="UNW560" s="152"/>
      <c r="UNX560" s="152"/>
      <c r="UNY560" s="152"/>
      <c r="UNZ560" s="152"/>
      <c r="UOA560" s="152"/>
      <c r="UOB560" s="152"/>
      <c r="UOC560" s="152"/>
      <c r="UOD560" s="152"/>
      <c r="UOE560" s="152"/>
      <c r="UOF560" s="152"/>
      <c r="UOG560" s="152"/>
      <c r="UOH560" s="152"/>
      <c r="UOI560" s="152"/>
      <c r="UOJ560" s="152"/>
      <c r="UOK560" s="152"/>
      <c r="UOL560" s="152"/>
      <c r="UOM560" s="152"/>
      <c r="UON560" s="152"/>
      <c r="UOO560" s="152"/>
      <c r="UOP560" s="152"/>
      <c r="UOQ560" s="152"/>
      <c r="UOR560" s="152"/>
      <c r="UOS560" s="152"/>
      <c r="UOT560" s="152"/>
      <c r="UOU560" s="152"/>
      <c r="UOV560" s="152"/>
      <c r="UOW560" s="152"/>
      <c r="UOX560" s="152"/>
      <c r="UOY560" s="152"/>
      <c r="UOZ560" s="152"/>
      <c r="UPA560" s="152"/>
      <c r="UPB560" s="152"/>
      <c r="UPC560" s="152"/>
      <c r="UPD560" s="152"/>
      <c r="UPE560" s="152"/>
      <c r="UPF560" s="152"/>
      <c r="UPG560" s="152"/>
      <c r="UPH560" s="152"/>
      <c r="UPI560" s="152"/>
      <c r="UPJ560" s="152"/>
      <c r="UPK560" s="152"/>
      <c r="UPL560" s="152"/>
      <c r="UPM560" s="152"/>
      <c r="UPN560" s="152"/>
      <c r="UPO560" s="152"/>
      <c r="UPP560" s="152"/>
      <c r="UPQ560" s="152"/>
      <c r="UPR560" s="152"/>
      <c r="UPS560" s="152"/>
      <c r="UPT560" s="152"/>
      <c r="UPU560" s="152"/>
      <c r="UPV560" s="152"/>
      <c r="UPW560" s="152"/>
      <c r="UPX560" s="152"/>
      <c r="UPY560" s="152"/>
      <c r="UPZ560" s="152"/>
      <c r="UQA560" s="152"/>
      <c r="UQB560" s="152"/>
      <c r="UQC560" s="152"/>
      <c r="UQD560" s="152"/>
      <c r="UQE560" s="152"/>
      <c r="UQF560" s="152"/>
      <c r="UQG560" s="152"/>
      <c r="UQH560" s="152"/>
      <c r="UQI560" s="152"/>
      <c r="UQJ560" s="152"/>
      <c r="UQK560" s="152"/>
      <c r="UQL560" s="152"/>
      <c r="UQM560" s="152"/>
      <c r="UQN560" s="152"/>
      <c r="UQO560" s="152"/>
      <c r="UQP560" s="152"/>
      <c r="UQQ560" s="152"/>
      <c r="UQR560" s="152"/>
      <c r="UQS560" s="152"/>
      <c r="UQT560" s="152"/>
      <c r="UQU560" s="152"/>
      <c r="UQV560" s="152"/>
      <c r="UQW560" s="152"/>
      <c r="UQX560" s="152"/>
      <c r="UQY560" s="152"/>
      <c r="UQZ560" s="152"/>
      <c r="URA560" s="152"/>
      <c r="URB560" s="152"/>
      <c r="URC560" s="152"/>
      <c r="URD560" s="152"/>
      <c r="URE560" s="152"/>
      <c r="URF560" s="152"/>
      <c r="URG560" s="152"/>
      <c r="URH560" s="152"/>
      <c r="URI560" s="152"/>
      <c r="URJ560" s="152"/>
      <c r="URK560" s="152"/>
      <c r="URL560" s="152"/>
      <c r="URM560" s="152"/>
      <c r="URN560" s="152"/>
      <c r="URO560" s="152"/>
      <c r="URP560" s="152"/>
      <c r="URQ560" s="152"/>
      <c r="URR560" s="152"/>
      <c r="URS560" s="152"/>
      <c r="URT560" s="152"/>
      <c r="URU560" s="152"/>
      <c r="URV560" s="152"/>
      <c r="URW560" s="152"/>
      <c r="URX560" s="152"/>
      <c r="URY560" s="152"/>
      <c r="URZ560" s="152"/>
      <c r="USA560" s="152"/>
      <c r="USB560" s="152"/>
      <c r="USC560" s="152"/>
      <c r="USD560" s="152"/>
      <c r="USE560" s="152"/>
      <c r="USF560" s="152"/>
      <c r="USG560" s="152"/>
      <c r="USH560" s="152"/>
      <c r="USI560" s="152"/>
      <c r="USJ560" s="152"/>
      <c r="USK560" s="152"/>
      <c r="USL560" s="152"/>
      <c r="USM560" s="152"/>
      <c r="USN560" s="152"/>
      <c r="USO560" s="152"/>
      <c r="USP560" s="152"/>
      <c r="USQ560" s="152"/>
      <c r="USR560" s="152"/>
      <c r="USS560" s="152"/>
      <c r="UST560" s="152"/>
      <c r="USU560" s="152"/>
      <c r="USV560" s="152"/>
      <c r="USW560" s="152"/>
      <c r="USX560" s="152"/>
      <c r="USY560" s="152"/>
      <c r="USZ560" s="152"/>
      <c r="UTA560" s="152"/>
      <c r="UTB560" s="152"/>
      <c r="UTC560" s="152"/>
      <c r="UTD560" s="152"/>
      <c r="UTE560" s="152"/>
      <c r="UTF560" s="152"/>
      <c r="UTG560" s="152"/>
      <c r="UTH560" s="152"/>
      <c r="UTI560" s="152"/>
      <c r="UTJ560" s="152"/>
      <c r="UTK560" s="152"/>
      <c r="UTL560" s="152"/>
      <c r="UTM560" s="152"/>
      <c r="UTN560" s="152"/>
      <c r="UTO560" s="152"/>
      <c r="UTP560" s="152"/>
      <c r="UTQ560" s="152"/>
      <c r="UTR560" s="152"/>
      <c r="UTS560" s="152"/>
      <c r="UTT560" s="152"/>
      <c r="UTU560" s="152"/>
      <c r="UTV560" s="152"/>
      <c r="UTW560" s="152"/>
      <c r="UTX560" s="152"/>
      <c r="UTY560" s="152"/>
      <c r="UTZ560" s="152"/>
      <c r="UUA560" s="152"/>
      <c r="UUB560" s="152"/>
      <c r="UUC560" s="152"/>
      <c r="UUD560" s="152"/>
      <c r="UUE560" s="152"/>
      <c r="UUF560" s="152"/>
      <c r="UUG560" s="152"/>
      <c r="UUH560" s="152"/>
      <c r="UUI560" s="152"/>
      <c r="UUJ560" s="152"/>
      <c r="UUK560" s="152"/>
      <c r="UUL560" s="152"/>
      <c r="UUM560" s="152"/>
      <c r="UUN560" s="152"/>
      <c r="UUO560" s="152"/>
      <c r="UUP560" s="152"/>
      <c r="UUQ560" s="152"/>
      <c r="UUR560" s="152"/>
      <c r="UUS560" s="152"/>
      <c r="UUT560" s="152"/>
      <c r="UUU560" s="152"/>
      <c r="UUV560" s="152"/>
      <c r="UUW560" s="152"/>
      <c r="UUX560" s="152"/>
      <c r="UUY560" s="152"/>
      <c r="UUZ560" s="152"/>
      <c r="UVA560" s="152"/>
      <c r="UVB560" s="152"/>
      <c r="UVC560" s="152"/>
      <c r="UVD560" s="152"/>
      <c r="UVE560" s="152"/>
      <c r="UVF560" s="152"/>
      <c r="UVG560" s="152"/>
      <c r="UVH560" s="152"/>
      <c r="UVI560" s="152"/>
      <c r="UVJ560" s="152"/>
      <c r="UVK560" s="152"/>
      <c r="UVL560" s="152"/>
      <c r="UVM560" s="152"/>
      <c r="UVN560" s="152"/>
      <c r="UVO560" s="152"/>
      <c r="UVP560" s="152"/>
      <c r="UVQ560" s="152"/>
      <c r="UVR560" s="152"/>
      <c r="UVS560" s="152"/>
      <c r="UVT560" s="152"/>
      <c r="UVU560" s="152"/>
      <c r="UVV560" s="152"/>
      <c r="UVW560" s="152"/>
      <c r="UVX560" s="152"/>
      <c r="UVY560" s="152"/>
      <c r="UVZ560" s="152"/>
      <c r="UWA560" s="152"/>
      <c r="UWB560" s="152"/>
      <c r="UWC560" s="152"/>
      <c r="UWD560" s="152"/>
      <c r="UWE560" s="152"/>
      <c r="UWF560" s="152"/>
      <c r="UWG560" s="152"/>
      <c r="UWH560" s="152"/>
      <c r="UWI560" s="152"/>
      <c r="UWJ560" s="152"/>
      <c r="UWK560" s="152"/>
      <c r="UWL560" s="152"/>
      <c r="UWM560" s="152"/>
      <c r="UWN560" s="152"/>
      <c r="UWO560" s="152"/>
      <c r="UWP560" s="152"/>
      <c r="UWQ560" s="152"/>
      <c r="UWR560" s="152"/>
      <c r="UWS560" s="152"/>
      <c r="UWT560" s="152"/>
      <c r="UWU560" s="152"/>
      <c r="UWV560" s="152"/>
      <c r="UWW560" s="152"/>
      <c r="UWX560" s="152"/>
      <c r="UWY560" s="152"/>
      <c r="UWZ560" s="152"/>
      <c r="UXA560" s="152"/>
      <c r="UXB560" s="152"/>
      <c r="UXC560" s="152"/>
      <c r="UXD560" s="152"/>
      <c r="UXE560" s="152"/>
      <c r="UXF560" s="152"/>
      <c r="UXG560" s="152"/>
      <c r="UXH560" s="152"/>
      <c r="UXI560" s="152"/>
      <c r="UXJ560" s="152"/>
      <c r="UXK560" s="152"/>
      <c r="UXL560" s="152"/>
      <c r="UXM560" s="152"/>
      <c r="UXN560" s="152"/>
      <c r="UXO560" s="152"/>
      <c r="UXP560" s="152"/>
      <c r="UXQ560" s="152"/>
      <c r="UXR560" s="152"/>
      <c r="UXS560" s="152"/>
      <c r="UXT560" s="152"/>
      <c r="UXU560" s="152"/>
      <c r="UXV560" s="152"/>
      <c r="UXW560" s="152"/>
      <c r="UXX560" s="152"/>
      <c r="UXY560" s="152"/>
      <c r="UXZ560" s="152"/>
      <c r="UYA560" s="152"/>
      <c r="UYB560" s="152"/>
      <c r="UYC560" s="152"/>
      <c r="UYD560" s="152"/>
      <c r="UYE560" s="152"/>
      <c r="UYF560" s="152"/>
      <c r="UYG560" s="152"/>
      <c r="UYH560" s="152"/>
      <c r="UYI560" s="152"/>
      <c r="UYJ560" s="152"/>
      <c r="UYK560" s="152"/>
      <c r="UYL560" s="152"/>
      <c r="UYM560" s="152"/>
      <c r="UYN560" s="152"/>
      <c r="UYO560" s="152"/>
      <c r="UYP560" s="152"/>
      <c r="UYQ560" s="152"/>
      <c r="UYR560" s="152"/>
      <c r="UYS560" s="152"/>
      <c r="UYT560" s="152"/>
      <c r="UYU560" s="152"/>
      <c r="UYV560" s="152"/>
      <c r="UYW560" s="152"/>
      <c r="UYX560" s="152"/>
      <c r="UYY560" s="152"/>
      <c r="UYZ560" s="152"/>
      <c r="UZA560" s="152"/>
      <c r="UZB560" s="152"/>
      <c r="UZC560" s="152"/>
      <c r="UZD560" s="152"/>
      <c r="UZE560" s="152"/>
      <c r="UZF560" s="152"/>
      <c r="UZG560" s="152"/>
      <c r="UZH560" s="152"/>
      <c r="UZI560" s="152"/>
      <c r="UZJ560" s="152"/>
      <c r="UZK560" s="152"/>
      <c r="UZL560" s="152"/>
      <c r="UZM560" s="152"/>
      <c r="UZN560" s="152"/>
      <c r="UZO560" s="152"/>
      <c r="UZP560" s="152"/>
      <c r="UZQ560" s="152"/>
      <c r="UZR560" s="152"/>
      <c r="UZS560" s="152"/>
      <c r="UZT560" s="152"/>
      <c r="UZU560" s="152"/>
      <c r="UZV560" s="152"/>
      <c r="UZW560" s="152"/>
      <c r="UZX560" s="152"/>
      <c r="UZY560" s="152"/>
      <c r="UZZ560" s="152"/>
      <c r="VAA560" s="152"/>
      <c r="VAB560" s="152"/>
      <c r="VAC560" s="152"/>
      <c r="VAD560" s="152"/>
      <c r="VAE560" s="152"/>
      <c r="VAF560" s="152"/>
      <c r="VAG560" s="152"/>
      <c r="VAH560" s="152"/>
      <c r="VAI560" s="152"/>
      <c r="VAJ560" s="152"/>
      <c r="VAK560" s="152"/>
      <c r="VAL560" s="152"/>
      <c r="VAM560" s="152"/>
      <c r="VAN560" s="152"/>
      <c r="VAO560" s="152"/>
      <c r="VAP560" s="152"/>
      <c r="VAQ560" s="152"/>
      <c r="VAR560" s="152"/>
      <c r="VAS560" s="152"/>
      <c r="VAT560" s="152"/>
      <c r="VAU560" s="152"/>
      <c r="VAV560" s="152"/>
      <c r="VAW560" s="152"/>
      <c r="VAX560" s="152"/>
      <c r="VAY560" s="152"/>
      <c r="VAZ560" s="152"/>
      <c r="VBA560" s="152"/>
      <c r="VBB560" s="152"/>
      <c r="VBC560" s="152"/>
      <c r="VBD560" s="152"/>
      <c r="VBE560" s="152"/>
      <c r="VBF560" s="152"/>
      <c r="VBG560" s="152"/>
      <c r="VBH560" s="152"/>
      <c r="VBI560" s="152"/>
      <c r="VBJ560" s="152"/>
      <c r="VBK560" s="152"/>
      <c r="VBL560" s="152"/>
      <c r="VBM560" s="152"/>
      <c r="VBN560" s="152"/>
      <c r="VBO560" s="152"/>
      <c r="VBP560" s="152"/>
      <c r="VBQ560" s="152"/>
      <c r="VBR560" s="152"/>
      <c r="VBS560" s="152"/>
      <c r="VBT560" s="152"/>
      <c r="VBU560" s="152"/>
      <c r="VBV560" s="152"/>
      <c r="VBW560" s="152"/>
      <c r="VBX560" s="152"/>
      <c r="VBY560" s="152"/>
      <c r="VBZ560" s="152"/>
      <c r="VCA560" s="152"/>
      <c r="VCB560" s="152"/>
      <c r="VCC560" s="152"/>
      <c r="VCD560" s="152"/>
      <c r="VCE560" s="152"/>
      <c r="VCF560" s="152"/>
      <c r="VCG560" s="152"/>
      <c r="VCH560" s="152"/>
      <c r="VCI560" s="152"/>
      <c r="VCJ560" s="152"/>
      <c r="VCK560" s="152"/>
      <c r="VCL560" s="152"/>
      <c r="VCM560" s="152"/>
      <c r="VCN560" s="152"/>
      <c r="VCO560" s="152"/>
      <c r="VCP560" s="152"/>
      <c r="VCQ560" s="152"/>
      <c r="VCR560" s="152"/>
      <c r="VCS560" s="152"/>
      <c r="VCT560" s="152"/>
      <c r="VCU560" s="152"/>
      <c r="VCV560" s="152"/>
      <c r="VCW560" s="152"/>
      <c r="VCX560" s="152"/>
      <c r="VCY560" s="152"/>
      <c r="VCZ560" s="152"/>
      <c r="VDA560" s="152"/>
      <c r="VDB560" s="152"/>
      <c r="VDC560" s="152"/>
      <c r="VDD560" s="152"/>
      <c r="VDE560" s="152"/>
      <c r="VDF560" s="152"/>
      <c r="VDG560" s="152"/>
      <c r="VDH560" s="152"/>
      <c r="VDI560" s="152"/>
      <c r="VDJ560" s="152"/>
      <c r="VDK560" s="152"/>
      <c r="VDL560" s="152"/>
      <c r="VDM560" s="152"/>
      <c r="VDN560" s="152"/>
      <c r="VDO560" s="152"/>
      <c r="VDP560" s="152"/>
      <c r="VDQ560" s="152"/>
      <c r="VDR560" s="152"/>
      <c r="VDS560" s="152"/>
      <c r="VDT560" s="152"/>
      <c r="VDU560" s="152"/>
      <c r="VDV560" s="152"/>
      <c r="VDW560" s="152"/>
      <c r="VDX560" s="152"/>
      <c r="VDY560" s="152"/>
      <c r="VDZ560" s="152"/>
      <c r="VEA560" s="152"/>
      <c r="VEB560" s="152"/>
      <c r="VEC560" s="152"/>
      <c r="VED560" s="152"/>
      <c r="VEE560" s="152"/>
      <c r="VEF560" s="152"/>
      <c r="VEG560" s="152"/>
      <c r="VEH560" s="152"/>
      <c r="VEI560" s="152"/>
      <c r="VEJ560" s="152"/>
      <c r="VEK560" s="152"/>
      <c r="VEL560" s="152"/>
      <c r="VEM560" s="152"/>
      <c r="VEN560" s="152"/>
      <c r="VEO560" s="152"/>
      <c r="VEP560" s="152"/>
      <c r="VEQ560" s="152"/>
      <c r="VER560" s="152"/>
      <c r="VES560" s="152"/>
      <c r="VET560" s="152"/>
      <c r="VEU560" s="152"/>
      <c r="VEV560" s="152"/>
      <c r="VEW560" s="152"/>
      <c r="VEX560" s="152"/>
      <c r="VEY560" s="152"/>
      <c r="VEZ560" s="152"/>
      <c r="VFA560" s="152"/>
      <c r="VFB560" s="152"/>
      <c r="VFC560" s="152"/>
      <c r="VFD560" s="152"/>
      <c r="VFE560" s="152"/>
      <c r="VFF560" s="152"/>
      <c r="VFG560" s="152"/>
      <c r="VFH560" s="152"/>
      <c r="VFI560" s="152"/>
      <c r="VFJ560" s="152"/>
      <c r="VFK560" s="152"/>
      <c r="VFL560" s="152"/>
      <c r="VFM560" s="152"/>
      <c r="VFN560" s="152"/>
      <c r="VFO560" s="152"/>
      <c r="VFP560" s="152"/>
      <c r="VFQ560" s="152"/>
      <c r="VFR560" s="152"/>
      <c r="VFS560" s="152"/>
      <c r="VFT560" s="152"/>
      <c r="VFU560" s="152"/>
      <c r="VFV560" s="152"/>
      <c r="VFW560" s="152"/>
      <c r="VFX560" s="152"/>
      <c r="VFY560" s="152"/>
      <c r="VFZ560" s="152"/>
      <c r="VGA560" s="152"/>
      <c r="VGB560" s="152"/>
      <c r="VGC560" s="152"/>
      <c r="VGD560" s="152"/>
      <c r="VGE560" s="152"/>
      <c r="VGF560" s="152"/>
      <c r="VGG560" s="152"/>
      <c r="VGH560" s="152"/>
      <c r="VGI560" s="152"/>
      <c r="VGJ560" s="152"/>
      <c r="VGK560" s="152"/>
      <c r="VGL560" s="152"/>
      <c r="VGM560" s="152"/>
      <c r="VGN560" s="152"/>
      <c r="VGO560" s="152"/>
      <c r="VGP560" s="152"/>
      <c r="VGQ560" s="152"/>
      <c r="VGR560" s="152"/>
      <c r="VGS560" s="152"/>
      <c r="VGT560" s="152"/>
      <c r="VGU560" s="152"/>
      <c r="VGV560" s="152"/>
      <c r="VGW560" s="152"/>
      <c r="VGX560" s="152"/>
      <c r="VGY560" s="152"/>
      <c r="VGZ560" s="152"/>
      <c r="VHA560" s="152"/>
      <c r="VHB560" s="152"/>
      <c r="VHC560" s="152"/>
      <c r="VHD560" s="152"/>
      <c r="VHE560" s="152"/>
      <c r="VHF560" s="152"/>
      <c r="VHG560" s="152"/>
      <c r="VHH560" s="152"/>
      <c r="VHI560" s="152"/>
      <c r="VHJ560" s="152"/>
      <c r="VHK560" s="152"/>
      <c r="VHL560" s="152"/>
      <c r="VHM560" s="152"/>
      <c r="VHN560" s="152"/>
      <c r="VHO560" s="152"/>
      <c r="VHP560" s="152"/>
      <c r="VHQ560" s="152"/>
      <c r="VHR560" s="152"/>
      <c r="VHS560" s="152"/>
      <c r="VHT560" s="152"/>
      <c r="VHU560" s="152"/>
      <c r="VHV560" s="152"/>
      <c r="VHW560" s="152"/>
      <c r="VHX560" s="152"/>
      <c r="VHY560" s="152"/>
      <c r="VHZ560" s="152"/>
      <c r="VIA560" s="152"/>
      <c r="VIB560" s="152"/>
      <c r="VIC560" s="152"/>
      <c r="VID560" s="152"/>
      <c r="VIE560" s="152"/>
      <c r="VIF560" s="152"/>
      <c r="VIG560" s="152"/>
      <c r="VIH560" s="152"/>
      <c r="VII560" s="152"/>
      <c r="VIJ560" s="152"/>
      <c r="VIK560" s="152"/>
      <c r="VIL560" s="152"/>
      <c r="VIM560" s="152"/>
      <c r="VIN560" s="152"/>
      <c r="VIO560" s="152"/>
      <c r="VIP560" s="152"/>
      <c r="VIQ560" s="152"/>
      <c r="VIR560" s="152"/>
      <c r="VIS560" s="152"/>
      <c r="VIT560" s="152"/>
      <c r="VIU560" s="152"/>
      <c r="VIV560" s="152"/>
      <c r="VIW560" s="152"/>
      <c r="VIX560" s="152"/>
      <c r="VIY560" s="152"/>
      <c r="VIZ560" s="152"/>
      <c r="VJA560" s="152"/>
      <c r="VJB560" s="152"/>
      <c r="VJC560" s="152"/>
      <c r="VJD560" s="152"/>
      <c r="VJE560" s="152"/>
      <c r="VJF560" s="152"/>
      <c r="VJG560" s="152"/>
      <c r="VJH560" s="152"/>
      <c r="VJI560" s="152"/>
      <c r="VJJ560" s="152"/>
      <c r="VJK560" s="152"/>
      <c r="VJL560" s="152"/>
      <c r="VJM560" s="152"/>
      <c r="VJN560" s="152"/>
      <c r="VJO560" s="152"/>
      <c r="VJP560" s="152"/>
      <c r="VJQ560" s="152"/>
      <c r="VJR560" s="152"/>
      <c r="VJS560" s="152"/>
      <c r="VJT560" s="152"/>
      <c r="VJU560" s="152"/>
      <c r="VJV560" s="152"/>
      <c r="VJW560" s="152"/>
      <c r="VJX560" s="152"/>
      <c r="VJY560" s="152"/>
      <c r="VJZ560" s="152"/>
      <c r="VKA560" s="152"/>
      <c r="VKB560" s="152"/>
      <c r="VKC560" s="152"/>
      <c r="VKD560" s="152"/>
      <c r="VKE560" s="152"/>
      <c r="VKF560" s="152"/>
      <c r="VKG560" s="152"/>
      <c r="VKH560" s="152"/>
      <c r="VKI560" s="152"/>
      <c r="VKJ560" s="152"/>
      <c r="VKK560" s="152"/>
      <c r="VKL560" s="152"/>
      <c r="VKM560" s="152"/>
      <c r="VKN560" s="152"/>
      <c r="VKO560" s="152"/>
      <c r="VKP560" s="152"/>
      <c r="VKQ560" s="152"/>
      <c r="VKR560" s="152"/>
      <c r="VKS560" s="152"/>
      <c r="VKT560" s="152"/>
      <c r="VKU560" s="152"/>
      <c r="VKV560" s="152"/>
      <c r="VKW560" s="152"/>
      <c r="VKX560" s="152"/>
      <c r="VKY560" s="152"/>
      <c r="VKZ560" s="152"/>
      <c r="VLA560" s="152"/>
      <c r="VLB560" s="152"/>
      <c r="VLC560" s="152"/>
      <c r="VLD560" s="152"/>
      <c r="VLE560" s="152"/>
      <c r="VLF560" s="152"/>
      <c r="VLG560" s="152"/>
      <c r="VLH560" s="152"/>
      <c r="VLI560" s="152"/>
      <c r="VLJ560" s="152"/>
      <c r="VLK560" s="152"/>
      <c r="VLL560" s="152"/>
      <c r="VLM560" s="152"/>
      <c r="VLN560" s="152"/>
      <c r="VLO560" s="152"/>
      <c r="VLP560" s="152"/>
      <c r="VLQ560" s="152"/>
      <c r="VLR560" s="152"/>
      <c r="VLS560" s="152"/>
      <c r="VLT560" s="152"/>
      <c r="VLU560" s="152"/>
      <c r="VLV560" s="152"/>
      <c r="VLW560" s="152"/>
      <c r="VLX560" s="152"/>
      <c r="VLY560" s="152"/>
      <c r="VLZ560" s="152"/>
      <c r="VMA560" s="152"/>
      <c r="VMB560" s="152"/>
      <c r="VMC560" s="152"/>
      <c r="VMD560" s="152"/>
      <c r="VME560" s="152"/>
      <c r="VMF560" s="152"/>
      <c r="VMG560" s="152"/>
      <c r="VMH560" s="152"/>
      <c r="VMI560" s="152"/>
      <c r="VMJ560" s="152"/>
      <c r="VMK560" s="152"/>
      <c r="VML560" s="152"/>
      <c r="VMM560" s="152"/>
      <c r="VMN560" s="152"/>
      <c r="VMO560" s="152"/>
      <c r="VMP560" s="152"/>
      <c r="VMQ560" s="152"/>
      <c r="VMR560" s="152"/>
      <c r="VMS560" s="152"/>
      <c r="VMT560" s="152"/>
      <c r="VMU560" s="152"/>
      <c r="VMV560" s="152"/>
      <c r="VMW560" s="152"/>
      <c r="VMX560" s="152"/>
      <c r="VMY560" s="152"/>
      <c r="VMZ560" s="152"/>
      <c r="VNA560" s="152"/>
      <c r="VNB560" s="152"/>
      <c r="VNC560" s="152"/>
      <c r="VND560" s="152"/>
      <c r="VNE560" s="152"/>
      <c r="VNF560" s="152"/>
      <c r="VNG560" s="152"/>
      <c r="VNH560" s="152"/>
      <c r="VNI560" s="152"/>
      <c r="VNJ560" s="152"/>
      <c r="VNK560" s="152"/>
      <c r="VNL560" s="152"/>
      <c r="VNM560" s="152"/>
      <c r="VNN560" s="152"/>
      <c r="VNO560" s="152"/>
      <c r="VNP560" s="152"/>
      <c r="VNQ560" s="152"/>
      <c r="VNR560" s="152"/>
      <c r="VNS560" s="152"/>
      <c r="VNT560" s="152"/>
      <c r="VNU560" s="152"/>
      <c r="VNV560" s="152"/>
      <c r="VNW560" s="152"/>
      <c r="VNX560" s="152"/>
      <c r="VNY560" s="152"/>
      <c r="VNZ560" s="152"/>
      <c r="VOA560" s="152"/>
      <c r="VOB560" s="152"/>
      <c r="VOC560" s="152"/>
      <c r="VOD560" s="152"/>
      <c r="VOE560" s="152"/>
      <c r="VOF560" s="152"/>
      <c r="VOG560" s="152"/>
      <c r="VOH560" s="152"/>
      <c r="VOI560" s="152"/>
      <c r="VOJ560" s="152"/>
      <c r="VOK560" s="152"/>
      <c r="VOL560" s="152"/>
      <c r="VOM560" s="152"/>
      <c r="VON560" s="152"/>
      <c r="VOO560" s="152"/>
      <c r="VOP560" s="152"/>
      <c r="VOQ560" s="152"/>
      <c r="VOR560" s="152"/>
      <c r="VOS560" s="152"/>
      <c r="VOT560" s="152"/>
      <c r="VOU560" s="152"/>
      <c r="VOV560" s="152"/>
      <c r="VOW560" s="152"/>
      <c r="VOX560" s="152"/>
      <c r="VOY560" s="152"/>
      <c r="VOZ560" s="152"/>
      <c r="VPA560" s="152"/>
      <c r="VPB560" s="152"/>
      <c r="VPC560" s="152"/>
      <c r="VPD560" s="152"/>
      <c r="VPE560" s="152"/>
      <c r="VPF560" s="152"/>
      <c r="VPG560" s="152"/>
      <c r="VPH560" s="152"/>
      <c r="VPI560" s="152"/>
      <c r="VPJ560" s="152"/>
      <c r="VPK560" s="152"/>
      <c r="VPL560" s="152"/>
      <c r="VPM560" s="152"/>
      <c r="VPN560" s="152"/>
      <c r="VPO560" s="152"/>
      <c r="VPP560" s="152"/>
      <c r="VPQ560" s="152"/>
      <c r="VPR560" s="152"/>
      <c r="VPS560" s="152"/>
      <c r="VPT560" s="152"/>
      <c r="VPU560" s="152"/>
      <c r="VPV560" s="152"/>
      <c r="VPW560" s="152"/>
      <c r="VPX560" s="152"/>
      <c r="VPY560" s="152"/>
      <c r="VPZ560" s="152"/>
      <c r="VQA560" s="152"/>
      <c r="VQB560" s="152"/>
      <c r="VQC560" s="152"/>
      <c r="VQD560" s="152"/>
      <c r="VQE560" s="152"/>
      <c r="VQF560" s="152"/>
      <c r="VQG560" s="152"/>
      <c r="VQH560" s="152"/>
      <c r="VQI560" s="152"/>
      <c r="VQJ560" s="152"/>
      <c r="VQK560" s="152"/>
      <c r="VQL560" s="152"/>
      <c r="VQM560" s="152"/>
      <c r="VQN560" s="152"/>
      <c r="VQO560" s="152"/>
      <c r="VQP560" s="152"/>
      <c r="VQQ560" s="152"/>
      <c r="VQR560" s="152"/>
      <c r="VQS560" s="152"/>
      <c r="VQT560" s="152"/>
      <c r="VQU560" s="152"/>
      <c r="VQV560" s="152"/>
      <c r="VQW560" s="152"/>
      <c r="VQX560" s="152"/>
      <c r="VQY560" s="152"/>
      <c r="VQZ560" s="152"/>
      <c r="VRA560" s="152"/>
      <c r="VRB560" s="152"/>
      <c r="VRC560" s="152"/>
      <c r="VRD560" s="152"/>
      <c r="VRE560" s="152"/>
      <c r="VRF560" s="152"/>
      <c r="VRG560" s="152"/>
      <c r="VRH560" s="152"/>
      <c r="VRI560" s="152"/>
      <c r="VRJ560" s="152"/>
      <c r="VRK560" s="152"/>
      <c r="VRL560" s="152"/>
      <c r="VRM560" s="152"/>
      <c r="VRN560" s="152"/>
      <c r="VRO560" s="152"/>
      <c r="VRP560" s="152"/>
      <c r="VRQ560" s="152"/>
      <c r="VRR560" s="152"/>
      <c r="VRS560" s="152"/>
      <c r="VRT560" s="152"/>
      <c r="VRU560" s="152"/>
      <c r="VRV560" s="152"/>
      <c r="VRW560" s="152"/>
      <c r="VRX560" s="152"/>
      <c r="VRY560" s="152"/>
      <c r="VRZ560" s="152"/>
      <c r="VSA560" s="152"/>
      <c r="VSB560" s="152"/>
      <c r="VSC560" s="152"/>
      <c r="VSD560" s="152"/>
      <c r="VSE560" s="152"/>
      <c r="VSF560" s="152"/>
      <c r="VSG560" s="152"/>
      <c r="VSH560" s="152"/>
      <c r="VSI560" s="152"/>
      <c r="VSJ560" s="152"/>
      <c r="VSK560" s="152"/>
      <c r="VSL560" s="152"/>
      <c r="VSM560" s="152"/>
      <c r="VSN560" s="152"/>
      <c r="VSO560" s="152"/>
      <c r="VSP560" s="152"/>
      <c r="VSQ560" s="152"/>
      <c r="VSR560" s="152"/>
      <c r="VSS560" s="152"/>
      <c r="VST560" s="152"/>
      <c r="VSU560" s="152"/>
      <c r="VSV560" s="152"/>
      <c r="VSW560" s="152"/>
      <c r="VSX560" s="152"/>
      <c r="VSY560" s="152"/>
      <c r="VSZ560" s="152"/>
      <c r="VTA560" s="152"/>
      <c r="VTB560" s="152"/>
      <c r="VTC560" s="152"/>
      <c r="VTD560" s="152"/>
      <c r="VTE560" s="152"/>
      <c r="VTF560" s="152"/>
      <c r="VTG560" s="152"/>
      <c r="VTH560" s="152"/>
      <c r="VTI560" s="152"/>
      <c r="VTJ560" s="152"/>
      <c r="VTK560" s="152"/>
      <c r="VTL560" s="152"/>
      <c r="VTM560" s="152"/>
      <c r="VTN560" s="152"/>
      <c r="VTO560" s="152"/>
      <c r="VTP560" s="152"/>
      <c r="VTQ560" s="152"/>
      <c r="VTR560" s="152"/>
      <c r="VTS560" s="152"/>
      <c r="VTT560" s="152"/>
      <c r="VTU560" s="152"/>
      <c r="VTV560" s="152"/>
      <c r="VTW560" s="152"/>
      <c r="VTX560" s="152"/>
      <c r="VTY560" s="152"/>
      <c r="VTZ560" s="152"/>
      <c r="VUA560" s="152"/>
      <c r="VUB560" s="152"/>
      <c r="VUC560" s="152"/>
      <c r="VUD560" s="152"/>
      <c r="VUE560" s="152"/>
      <c r="VUF560" s="152"/>
      <c r="VUG560" s="152"/>
      <c r="VUH560" s="152"/>
      <c r="VUI560" s="152"/>
      <c r="VUJ560" s="152"/>
      <c r="VUK560" s="152"/>
      <c r="VUL560" s="152"/>
      <c r="VUM560" s="152"/>
      <c r="VUN560" s="152"/>
      <c r="VUO560" s="152"/>
      <c r="VUP560" s="152"/>
      <c r="VUQ560" s="152"/>
      <c r="VUR560" s="152"/>
      <c r="VUS560" s="152"/>
      <c r="VUT560" s="152"/>
      <c r="VUU560" s="152"/>
      <c r="VUV560" s="152"/>
      <c r="VUW560" s="152"/>
      <c r="VUX560" s="152"/>
      <c r="VUY560" s="152"/>
      <c r="VUZ560" s="152"/>
      <c r="VVA560" s="152"/>
      <c r="VVB560" s="152"/>
      <c r="VVC560" s="152"/>
      <c r="VVD560" s="152"/>
      <c r="VVE560" s="152"/>
      <c r="VVF560" s="152"/>
      <c r="VVG560" s="152"/>
      <c r="VVH560" s="152"/>
      <c r="VVI560" s="152"/>
      <c r="VVJ560" s="152"/>
      <c r="VVK560" s="152"/>
      <c r="VVL560" s="152"/>
      <c r="VVM560" s="152"/>
      <c r="VVN560" s="152"/>
      <c r="VVO560" s="152"/>
      <c r="VVP560" s="152"/>
      <c r="VVQ560" s="152"/>
      <c r="VVR560" s="152"/>
      <c r="VVS560" s="152"/>
      <c r="VVT560" s="152"/>
      <c r="VVU560" s="152"/>
      <c r="VVV560" s="152"/>
      <c r="VVW560" s="152"/>
      <c r="VVX560" s="152"/>
      <c r="VVY560" s="152"/>
      <c r="VVZ560" s="152"/>
      <c r="VWA560" s="152"/>
      <c r="VWB560" s="152"/>
      <c r="VWC560" s="152"/>
      <c r="VWD560" s="152"/>
      <c r="VWE560" s="152"/>
      <c r="VWF560" s="152"/>
      <c r="VWG560" s="152"/>
      <c r="VWH560" s="152"/>
      <c r="VWI560" s="152"/>
      <c r="VWJ560" s="152"/>
      <c r="VWK560" s="152"/>
      <c r="VWL560" s="152"/>
      <c r="VWM560" s="152"/>
      <c r="VWN560" s="152"/>
      <c r="VWO560" s="152"/>
      <c r="VWP560" s="152"/>
      <c r="VWQ560" s="152"/>
      <c r="VWR560" s="152"/>
      <c r="VWS560" s="152"/>
      <c r="VWT560" s="152"/>
      <c r="VWU560" s="152"/>
      <c r="VWV560" s="152"/>
      <c r="VWW560" s="152"/>
      <c r="VWX560" s="152"/>
      <c r="VWY560" s="152"/>
      <c r="VWZ560" s="152"/>
      <c r="VXA560" s="152"/>
      <c r="VXB560" s="152"/>
      <c r="VXC560" s="152"/>
      <c r="VXD560" s="152"/>
      <c r="VXE560" s="152"/>
      <c r="VXF560" s="152"/>
      <c r="VXG560" s="152"/>
      <c r="VXH560" s="152"/>
      <c r="VXI560" s="152"/>
      <c r="VXJ560" s="152"/>
      <c r="VXK560" s="152"/>
      <c r="VXL560" s="152"/>
      <c r="VXM560" s="152"/>
      <c r="VXN560" s="152"/>
      <c r="VXO560" s="152"/>
      <c r="VXP560" s="152"/>
      <c r="VXQ560" s="152"/>
      <c r="VXR560" s="152"/>
      <c r="VXS560" s="152"/>
      <c r="VXT560" s="152"/>
      <c r="VXU560" s="152"/>
      <c r="VXV560" s="152"/>
      <c r="VXW560" s="152"/>
      <c r="VXX560" s="152"/>
      <c r="VXY560" s="152"/>
      <c r="VXZ560" s="152"/>
      <c r="VYA560" s="152"/>
      <c r="VYB560" s="152"/>
      <c r="VYC560" s="152"/>
      <c r="VYD560" s="152"/>
      <c r="VYE560" s="152"/>
      <c r="VYF560" s="152"/>
      <c r="VYG560" s="152"/>
      <c r="VYH560" s="152"/>
      <c r="VYI560" s="152"/>
      <c r="VYJ560" s="152"/>
      <c r="VYK560" s="152"/>
      <c r="VYL560" s="152"/>
      <c r="VYM560" s="152"/>
      <c r="VYN560" s="152"/>
      <c r="VYO560" s="152"/>
      <c r="VYP560" s="152"/>
      <c r="VYQ560" s="152"/>
      <c r="VYR560" s="152"/>
      <c r="VYS560" s="152"/>
      <c r="VYT560" s="152"/>
      <c r="VYU560" s="152"/>
      <c r="VYV560" s="152"/>
      <c r="VYW560" s="152"/>
      <c r="VYX560" s="152"/>
      <c r="VYY560" s="152"/>
      <c r="VYZ560" s="152"/>
      <c r="VZA560" s="152"/>
      <c r="VZB560" s="152"/>
      <c r="VZC560" s="152"/>
      <c r="VZD560" s="152"/>
      <c r="VZE560" s="152"/>
      <c r="VZF560" s="152"/>
      <c r="VZG560" s="152"/>
      <c r="VZH560" s="152"/>
      <c r="VZI560" s="152"/>
      <c r="VZJ560" s="152"/>
      <c r="VZK560" s="152"/>
      <c r="VZL560" s="152"/>
      <c r="VZM560" s="152"/>
      <c r="VZN560" s="152"/>
      <c r="VZO560" s="152"/>
      <c r="VZP560" s="152"/>
      <c r="VZQ560" s="152"/>
      <c r="VZR560" s="152"/>
      <c r="VZS560" s="152"/>
      <c r="VZT560" s="152"/>
      <c r="VZU560" s="152"/>
      <c r="VZV560" s="152"/>
      <c r="VZW560" s="152"/>
      <c r="VZX560" s="152"/>
      <c r="VZY560" s="152"/>
      <c r="VZZ560" s="152"/>
      <c r="WAA560" s="152"/>
      <c r="WAB560" s="152"/>
      <c r="WAC560" s="152"/>
      <c r="WAD560" s="152"/>
      <c r="WAE560" s="152"/>
      <c r="WAF560" s="152"/>
      <c r="WAG560" s="152"/>
      <c r="WAH560" s="152"/>
      <c r="WAI560" s="152"/>
      <c r="WAJ560" s="152"/>
      <c r="WAK560" s="152"/>
      <c r="WAL560" s="152"/>
      <c r="WAM560" s="152"/>
      <c r="WAN560" s="152"/>
      <c r="WAO560" s="152"/>
      <c r="WAP560" s="152"/>
      <c r="WAQ560" s="152"/>
      <c r="WAR560" s="152"/>
      <c r="WAS560" s="152"/>
      <c r="WAT560" s="152"/>
      <c r="WAU560" s="152"/>
      <c r="WAV560" s="152"/>
      <c r="WAW560" s="152"/>
      <c r="WAX560" s="152"/>
      <c r="WAY560" s="152"/>
      <c r="WAZ560" s="152"/>
      <c r="WBA560" s="152"/>
      <c r="WBB560" s="152"/>
      <c r="WBC560" s="152"/>
      <c r="WBD560" s="152"/>
      <c r="WBE560" s="152"/>
      <c r="WBF560" s="152"/>
      <c r="WBG560" s="152"/>
      <c r="WBH560" s="152"/>
      <c r="WBI560" s="152"/>
      <c r="WBJ560" s="152"/>
      <c r="WBK560" s="152"/>
      <c r="WBL560" s="152"/>
      <c r="WBM560" s="152"/>
      <c r="WBN560" s="152"/>
      <c r="WBO560" s="152"/>
      <c r="WBP560" s="152"/>
      <c r="WBQ560" s="152"/>
      <c r="WBR560" s="152"/>
      <c r="WBS560" s="152"/>
      <c r="WBT560" s="152"/>
      <c r="WBU560" s="152"/>
      <c r="WBV560" s="152"/>
      <c r="WBW560" s="152"/>
      <c r="WBX560" s="152"/>
      <c r="WBY560" s="152"/>
      <c r="WBZ560" s="152"/>
      <c r="WCA560" s="152"/>
      <c r="WCB560" s="152"/>
      <c r="WCC560" s="152"/>
      <c r="WCD560" s="152"/>
      <c r="WCE560" s="152"/>
      <c r="WCF560" s="152"/>
      <c r="WCG560" s="152"/>
      <c r="WCH560" s="152"/>
      <c r="WCI560" s="152"/>
      <c r="WCJ560" s="152"/>
      <c r="WCK560" s="152"/>
      <c r="WCL560" s="152"/>
      <c r="WCM560" s="152"/>
      <c r="WCN560" s="152"/>
      <c r="WCO560" s="152"/>
      <c r="WCP560" s="152"/>
      <c r="WCQ560" s="152"/>
      <c r="WCR560" s="152"/>
      <c r="WCS560" s="152"/>
      <c r="WCT560" s="152"/>
      <c r="WCU560" s="152"/>
      <c r="WCV560" s="152"/>
      <c r="WCW560" s="152"/>
      <c r="WCX560" s="152"/>
      <c r="WCY560" s="152"/>
      <c r="WCZ560" s="152"/>
      <c r="WDA560" s="152"/>
      <c r="WDB560" s="152"/>
      <c r="WDC560" s="152"/>
      <c r="WDD560" s="152"/>
      <c r="WDE560" s="152"/>
      <c r="WDF560" s="152"/>
      <c r="WDG560" s="152"/>
      <c r="WDH560" s="152"/>
      <c r="WDI560" s="152"/>
      <c r="WDJ560" s="152"/>
      <c r="WDK560" s="152"/>
      <c r="WDL560" s="152"/>
      <c r="WDM560" s="152"/>
      <c r="WDN560" s="152"/>
      <c r="WDO560" s="152"/>
      <c r="WDP560" s="152"/>
      <c r="WDQ560" s="152"/>
      <c r="WDR560" s="152"/>
      <c r="WDS560" s="152"/>
      <c r="WDT560" s="152"/>
      <c r="WDU560" s="152"/>
      <c r="WDV560" s="152"/>
      <c r="WDW560" s="152"/>
      <c r="WDX560" s="152"/>
      <c r="WDY560" s="152"/>
      <c r="WDZ560" s="152"/>
      <c r="WEA560" s="152"/>
      <c r="WEB560" s="152"/>
      <c r="WEC560" s="152"/>
      <c r="WED560" s="152"/>
      <c r="WEE560" s="152"/>
      <c r="WEF560" s="152"/>
      <c r="WEG560" s="152"/>
      <c r="WEH560" s="152"/>
      <c r="WEI560" s="152"/>
      <c r="WEJ560" s="152"/>
      <c r="WEK560" s="152"/>
      <c r="WEL560" s="152"/>
      <c r="WEM560" s="152"/>
      <c r="WEN560" s="152"/>
      <c r="WEO560" s="152"/>
      <c r="WEP560" s="152"/>
      <c r="WEQ560" s="152"/>
      <c r="WER560" s="152"/>
      <c r="WES560" s="152"/>
      <c r="WET560" s="152"/>
      <c r="WEU560" s="152"/>
      <c r="WEV560" s="152"/>
      <c r="WEW560" s="152"/>
      <c r="WEX560" s="152"/>
      <c r="WEY560" s="152"/>
      <c r="WEZ560" s="152"/>
      <c r="WFA560" s="152"/>
      <c r="WFB560" s="152"/>
      <c r="WFC560" s="152"/>
      <c r="WFD560" s="152"/>
      <c r="WFE560" s="152"/>
      <c r="WFF560" s="152"/>
      <c r="WFG560" s="152"/>
      <c r="WFH560" s="152"/>
      <c r="WFI560" s="152"/>
      <c r="WFJ560" s="152"/>
      <c r="WFK560" s="152"/>
      <c r="WFL560" s="152"/>
      <c r="WFM560" s="152"/>
      <c r="WFN560" s="152"/>
      <c r="WFO560" s="152"/>
      <c r="WFP560" s="152"/>
      <c r="WFQ560" s="152"/>
      <c r="WFR560" s="152"/>
      <c r="WFS560" s="152"/>
      <c r="WFT560" s="152"/>
      <c r="WFU560" s="152"/>
      <c r="WFV560" s="152"/>
      <c r="WFW560" s="152"/>
      <c r="WFX560" s="152"/>
      <c r="WFY560" s="152"/>
      <c r="WFZ560" s="152"/>
      <c r="WGA560" s="152"/>
      <c r="WGB560" s="152"/>
      <c r="WGC560" s="152"/>
      <c r="WGD560" s="152"/>
      <c r="WGE560" s="152"/>
      <c r="WGF560" s="152"/>
      <c r="WGG560" s="152"/>
      <c r="WGH560" s="152"/>
      <c r="WGI560" s="152"/>
      <c r="WGJ560" s="152"/>
      <c r="WGK560" s="152"/>
      <c r="WGL560" s="152"/>
      <c r="WGM560" s="152"/>
      <c r="WGN560" s="152"/>
      <c r="WGO560" s="152"/>
      <c r="WGP560" s="152"/>
      <c r="WGQ560" s="152"/>
      <c r="WGR560" s="152"/>
      <c r="WGS560" s="152"/>
      <c r="WGT560" s="152"/>
      <c r="WGU560" s="152"/>
      <c r="WGV560" s="152"/>
      <c r="WGW560" s="152"/>
      <c r="WGX560" s="152"/>
      <c r="WGY560" s="152"/>
      <c r="WGZ560" s="152"/>
      <c r="WHA560" s="152"/>
      <c r="WHB560" s="152"/>
      <c r="WHC560" s="152"/>
      <c r="WHD560" s="152"/>
      <c r="WHE560" s="152"/>
      <c r="WHF560" s="152"/>
      <c r="WHG560" s="152"/>
      <c r="WHH560" s="152"/>
      <c r="WHI560" s="152"/>
      <c r="WHJ560" s="152"/>
      <c r="WHK560" s="152"/>
      <c r="WHL560" s="152"/>
      <c r="WHM560" s="152"/>
      <c r="WHN560" s="152"/>
      <c r="WHO560" s="152"/>
      <c r="WHP560" s="152"/>
      <c r="WHQ560" s="152"/>
      <c r="WHR560" s="152"/>
      <c r="WHS560" s="152"/>
      <c r="WHT560" s="152"/>
      <c r="WHU560" s="152"/>
      <c r="WHV560" s="152"/>
      <c r="WHW560" s="152"/>
      <c r="WHX560" s="152"/>
      <c r="WHY560" s="152"/>
      <c r="WHZ560" s="152"/>
      <c r="WIA560" s="152"/>
      <c r="WIB560" s="152"/>
      <c r="WIC560" s="152"/>
      <c r="WID560" s="152"/>
      <c r="WIE560" s="152"/>
      <c r="WIF560" s="152"/>
      <c r="WIG560" s="152"/>
      <c r="WIH560" s="152"/>
      <c r="WII560" s="152"/>
      <c r="WIJ560" s="152"/>
      <c r="WIK560" s="152"/>
      <c r="WIL560" s="152"/>
      <c r="WIM560" s="152"/>
      <c r="WIN560" s="152"/>
      <c r="WIO560" s="152"/>
      <c r="WIP560" s="152"/>
      <c r="WIQ560" s="152"/>
      <c r="WIR560" s="152"/>
      <c r="WIS560" s="152"/>
      <c r="WIT560" s="152"/>
      <c r="WIU560" s="152"/>
      <c r="WIV560" s="152"/>
      <c r="WIW560" s="152"/>
      <c r="WIX560" s="152"/>
      <c r="WIY560" s="152"/>
      <c r="WIZ560" s="152"/>
      <c r="WJA560" s="152"/>
      <c r="WJB560" s="152"/>
      <c r="WJC560" s="152"/>
      <c r="WJD560" s="152"/>
      <c r="WJE560" s="152"/>
      <c r="WJF560" s="152"/>
      <c r="WJG560" s="152"/>
      <c r="WJH560" s="152"/>
      <c r="WJI560" s="152"/>
      <c r="WJJ560" s="152"/>
      <c r="WJK560" s="152"/>
      <c r="WJL560" s="152"/>
      <c r="WJM560" s="152"/>
      <c r="WJN560" s="152"/>
      <c r="WJO560" s="152"/>
      <c r="WJP560" s="152"/>
      <c r="WJQ560" s="152"/>
      <c r="WJR560" s="152"/>
      <c r="WJS560" s="152"/>
      <c r="WJT560" s="152"/>
      <c r="WJU560" s="152"/>
      <c r="WJV560" s="152"/>
      <c r="WJW560" s="152"/>
      <c r="WJX560" s="152"/>
      <c r="WJY560" s="152"/>
      <c r="WJZ560" s="152"/>
      <c r="WKA560" s="152"/>
      <c r="WKB560" s="152"/>
      <c r="WKC560" s="152"/>
      <c r="WKD560" s="152"/>
      <c r="WKE560" s="152"/>
      <c r="WKF560" s="152"/>
      <c r="WKG560" s="152"/>
      <c r="WKH560" s="152"/>
      <c r="WKI560" s="152"/>
      <c r="WKJ560" s="152"/>
      <c r="WKK560" s="152"/>
      <c r="WKL560" s="152"/>
      <c r="WKM560" s="152"/>
      <c r="WKN560" s="152"/>
      <c r="WKO560" s="152"/>
      <c r="WKP560" s="152"/>
      <c r="WKQ560" s="152"/>
      <c r="WKR560" s="152"/>
      <c r="WKS560" s="152"/>
      <c r="WKT560" s="152"/>
      <c r="WKU560" s="152"/>
      <c r="WKV560" s="152"/>
      <c r="WKW560" s="152"/>
      <c r="WKX560" s="152"/>
      <c r="WKY560" s="152"/>
      <c r="WKZ560" s="152"/>
      <c r="WLA560" s="152"/>
      <c r="WLB560" s="152"/>
      <c r="WLC560" s="152"/>
      <c r="WLD560" s="152"/>
      <c r="WLE560" s="152"/>
      <c r="WLF560" s="152"/>
      <c r="WLG560" s="152"/>
      <c r="WLH560" s="152"/>
      <c r="WLI560" s="152"/>
      <c r="WLJ560" s="152"/>
      <c r="WLK560" s="152"/>
      <c r="WLL560" s="152"/>
      <c r="WLM560" s="152"/>
      <c r="WLN560" s="152"/>
      <c r="WLO560" s="152"/>
      <c r="WLP560" s="152"/>
      <c r="WLQ560" s="152"/>
      <c r="WLR560" s="152"/>
      <c r="WLS560" s="152"/>
      <c r="WLT560" s="152"/>
      <c r="WLU560" s="152"/>
      <c r="WLV560" s="152"/>
      <c r="WLW560" s="152"/>
      <c r="WLX560" s="152"/>
      <c r="WLY560" s="152"/>
      <c r="WLZ560" s="152"/>
      <c r="WMA560" s="152"/>
      <c r="WMB560" s="152"/>
      <c r="WMC560" s="152"/>
      <c r="WMD560" s="152"/>
      <c r="WME560" s="152"/>
      <c r="WMF560" s="152"/>
      <c r="WMG560" s="152"/>
      <c r="WMH560" s="152"/>
      <c r="WMI560" s="152"/>
      <c r="WMJ560" s="152"/>
      <c r="WMK560" s="152"/>
      <c r="WML560" s="152"/>
      <c r="WMM560" s="152"/>
      <c r="WMN560" s="152"/>
      <c r="WMO560" s="152"/>
      <c r="WMP560" s="152"/>
      <c r="WMQ560" s="152"/>
      <c r="WMR560" s="152"/>
      <c r="WMS560" s="152"/>
      <c r="WMT560" s="152"/>
      <c r="WMU560" s="152"/>
      <c r="WMV560" s="152"/>
      <c r="WMW560" s="152"/>
      <c r="WMX560" s="152"/>
      <c r="WMY560" s="152"/>
      <c r="WMZ560" s="152"/>
      <c r="WNA560" s="152"/>
      <c r="WNB560" s="152"/>
      <c r="WNC560" s="152"/>
      <c r="WND560" s="152"/>
      <c r="WNE560" s="152"/>
      <c r="WNF560" s="152"/>
      <c r="WNG560" s="152"/>
      <c r="WNH560" s="152"/>
      <c r="WNI560" s="152"/>
      <c r="WNJ560" s="152"/>
      <c r="WNK560" s="152"/>
      <c r="WNL560" s="152"/>
      <c r="WNM560" s="152"/>
      <c r="WNN560" s="152"/>
      <c r="WNO560" s="152"/>
      <c r="WNP560" s="152"/>
      <c r="WNQ560" s="152"/>
      <c r="WNR560" s="152"/>
      <c r="WNS560" s="152"/>
      <c r="WNT560" s="152"/>
      <c r="WNU560" s="152"/>
      <c r="WNV560" s="152"/>
      <c r="WNW560" s="152"/>
      <c r="WNX560" s="152"/>
      <c r="WNY560" s="152"/>
      <c r="WNZ560" s="152"/>
      <c r="WOA560" s="152"/>
      <c r="WOB560" s="152"/>
      <c r="WOC560" s="152"/>
      <c r="WOD560" s="152"/>
      <c r="WOE560" s="152"/>
      <c r="WOF560" s="152"/>
      <c r="WOG560" s="152"/>
      <c r="WOH560" s="152"/>
      <c r="WOI560" s="152"/>
      <c r="WOJ560" s="152"/>
      <c r="WOK560" s="152"/>
      <c r="WOL560" s="152"/>
      <c r="WOM560" s="152"/>
      <c r="WON560" s="152"/>
      <c r="WOO560" s="152"/>
      <c r="WOP560" s="152"/>
      <c r="WOQ560" s="152"/>
      <c r="WOR560" s="152"/>
      <c r="WOS560" s="152"/>
      <c r="WOT560" s="152"/>
      <c r="WOU560" s="152"/>
      <c r="WOV560" s="152"/>
      <c r="WOW560" s="152"/>
      <c r="WOX560" s="152"/>
      <c r="WOY560" s="152"/>
      <c r="WOZ560" s="152"/>
      <c r="WPA560" s="152"/>
      <c r="WPB560" s="152"/>
      <c r="WPC560" s="152"/>
      <c r="WPD560" s="152"/>
      <c r="WPE560" s="152"/>
      <c r="WPF560" s="152"/>
      <c r="WPG560" s="152"/>
      <c r="WPH560" s="152"/>
      <c r="WPI560" s="152"/>
      <c r="WPJ560" s="152"/>
      <c r="WPK560" s="152"/>
      <c r="WPL560" s="152"/>
      <c r="WPM560" s="152"/>
      <c r="WPN560" s="152"/>
      <c r="WPO560" s="152"/>
      <c r="WPP560" s="152"/>
      <c r="WPQ560" s="152"/>
      <c r="WPR560" s="152"/>
      <c r="WPS560" s="152"/>
      <c r="WPT560" s="152"/>
      <c r="WPU560" s="152"/>
      <c r="WPV560" s="152"/>
      <c r="WPW560" s="152"/>
      <c r="WPX560" s="152"/>
      <c r="WPY560" s="152"/>
      <c r="WPZ560" s="152"/>
      <c r="WQA560" s="152"/>
      <c r="WQB560" s="152"/>
      <c r="WQC560" s="152"/>
      <c r="WQD560" s="152"/>
      <c r="WQE560" s="152"/>
      <c r="WQF560" s="152"/>
      <c r="WQG560" s="152"/>
      <c r="WQH560" s="152"/>
      <c r="WQI560" s="152"/>
      <c r="WQJ560" s="152"/>
      <c r="WQK560" s="152"/>
      <c r="WQL560" s="152"/>
      <c r="WQM560" s="152"/>
      <c r="WQN560" s="152"/>
      <c r="WQO560" s="152"/>
      <c r="WQP560" s="152"/>
      <c r="WQQ560" s="152"/>
      <c r="WQR560" s="152"/>
      <c r="WQS560" s="152"/>
      <c r="WQT560" s="152"/>
      <c r="WQU560" s="152"/>
      <c r="WQV560" s="152"/>
      <c r="WQW560" s="152"/>
      <c r="WQX560" s="152"/>
      <c r="WQY560" s="152"/>
      <c r="WQZ560" s="152"/>
      <c r="WRA560" s="152"/>
      <c r="WRB560" s="152"/>
      <c r="WRC560" s="152"/>
      <c r="WRD560" s="152"/>
      <c r="WRE560" s="152"/>
      <c r="WRF560" s="152"/>
      <c r="WRG560" s="152"/>
      <c r="WRH560" s="152"/>
      <c r="WRI560" s="152"/>
      <c r="WRJ560" s="152"/>
      <c r="WRK560" s="152"/>
      <c r="WRL560" s="152"/>
      <c r="WRM560" s="152"/>
      <c r="WRN560" s="152"/>
      <c r="WRO560" s="152"/>
      <c r="WRP560" s="152"/>
      <c r="WRQ560" s="152"/>
      <c r="WRR560" s="152"/>
      <c r="WRS560" s="152"/>
      <c r="WRT560" s="152"/>
      <c r="WRU560" s="152"/>
      <c r="WRV560" s="152"/>
      <c r="WRW560" s="152"/>
      <c r="WRX560" s="152"/>
      <c r="WRY560" s="152"/>
      <c r="WRZ560" s="152"/>
      <c r="WSA560" s="152"/>
      <c r="WSB560" s="152"/>
      <c r="WSC560" s="152"/>
      <c r="WSD560" s="152"/>
      <c r="WSE560" s="152"/>
      <c r="WSF560" s="152"/>
      <c r="WSG560" s="152"/>
      <c r="WSH560" s="152"/>
      <c r="WSI560" s="152"/>
      <c r="WSJ560" s="152"/>
      <c r="WSK560" s="152"/>
      <c r="WSL560" s="152"/>
      <c r="WSM560" s="152"/>
      <c r="WSN560" s="152"/>
      <c r="WSO560" s="152"/>
      <c r="WSP560" s="152"/>
      <c r="WSQ560" s="152"/>
      <c r="WSR560" s="152"/>
      <c r="WSS560" s="152"/>
      <c r="WST560" s="152"/>
      <c r="WSU560" s="152"/>
      <c r="WSV560" s="152"/>
      <c r="WSW560" s="152"/>
      <c r="WSX560" s="152"/>
      <c r="WSY560" s="152"/>
      <c r="WSZ560" s="152"/>
      <c r="WTA560" s="152"/>
      <c r="WTB560" s="152"/>
      <c r="WTC560" s="152"/>
      <c r="WTD560" s="152"/>
      <c r="WTE560" s="152"/>
      <c r="WTF560" s="152"/>
      <c r="WTG560" s="152"/>
      <c r="WTH560" s="152"/>
      <c r="WTI560" s="152"/>
      <c r="WTJ560" s="152"/>
      <c r="WTK560" s="152"/>
      <c r="WTL560" s="152"/>
      <c r="WTM560" s="152"/>
      <c r="WTN560" s="152"/>
      <c r="WTO560" s="152"/>
      <c r="WTP560" s="152"/>
      <c r="WTQ560" s="152"/>
      <c r="WTR560" s="152"/>
      <c r="WTS560" s="152"/>
      <c r="WTT560" s="152"/>
      <c r="WTU560" s="152"/>
      <c r="WTV560" s="152"/>
      <c r="WTW560" s="152"/>
      <c r="WTX560" s="152"/>
      <c r="WTY560" s="152"/>
      <c r="WTZ560" s="152"/>
      <c r="WUA560" s="152"/>
      <c r="WUB560" s="152"/>
      <c r="WUC560" s="152"/>
      <c r="WUD560" s="152"/>
      <c r="WUE560" s="152"/>
      <c r="WUF560" s="152"/>
      <c r="WUG560" s="152"/>
      <c r="WUH560" s="152"/>
      <c r="WUI560" s="152"/>
      <c r="WUJ560" s="152"/>
      <c r="WUK560" s="152"/>
      <c r="WUL560" s="152"/>
      <c r="WUM560" s="152"/>
      <c r="WUN560" s="152"/>
      <c r="WUO560" s="152"/>
      <c r="WUP560" s="152"/>
      <c r="WUQ560" s="152"/>
      <c r="WUR560" s="152"/>
      <c r="WUS560" s="152"/>
      <c r="WUT560" s="152"/>
      <c r="WUU560" s="152"/>
      <c r="WUV560" s="152"/>
      <c r="WUW560" s="152"/>
      <c r="WUX560" s="152"/>
      <c r="WUY560" s="152"/>
      <c r="WUZ560" s="152"/>
      <c r="WVA560" s="152"/>
      <c r="WVB560" s="152"/>
      <c r="WVC560" s="152"/>
      <c r="WVD560" s="152"/>
      <c r="WVE560" s="152"/>
      <c r="WVF560" s="152"/>
      <c r="WVG560" s="152"/>
      <c r="WVH560" s="152"/>
      <c r="WVI560" s="152"/>
      <c r="WVJ560" s="152"/>
      <c r="WVK560" s="152"/>
      <c r="WVL560" s="152"/>
      <c r="WVM560" s="152"/>
      <c r="WVN560" s="152"/>
      <c r="WVO560" s="152"/>
      <c r="WVP560" s="152"/>
      <c r="WVQ560" s="152"/>
      <c r="WVR560" s="152"/>
      <c r="WVS560" s="152"/>
      <c r="WVT560" s="152"/>
      <c r="WVU560" s="152"/>
      <c r="WVV560" s="152"/>
      <c r="WVW560" s="152"/>
      <c r="WVX560" s="152"/>
      <c r="WVY560" s="152"/>
      <c r="WVZ560" s="152"/>
      <c r="WWA560" s="152"/>
      <c r="WWB560" s="152"/>
      <c r="WWC560" s="152"/>
      <c r="WWD560" s="152"/>
      <c r="WWE560" s="152"/>
      <c r="WWF560" s="152"/>
      <c r="WWG560" s="152"/>
      <c r="WWH560" s="152"/>
      <c r="WWI560" s="152"/>
      <c r="WWJ560" s="152"/>
      <c r="WWK560" s="152"/>
      <c r="WWL560" s="152"/>
      <c r="WWM560" s="152"/>
      <c r="WWN560" s="152"/>
      <c r="WWO560" s="152"/>
      <c r="WWP560" s="152"/>
      <c r="WWQ560" s="152"/>
      <c r="WWR560" s="152"/>
      <c r="WWS560" s="152"/>
      <c r="WWT560" s="152"/>
      <c r="WWU560" s="152"/>
      <c r="WWV560" s="152"/>
      <c r="WWW560" s="152"/>
      <c r="WWX560" s="152"/>
      <c r="WWY560" s="152"/>
      <c r="WWZ560" s="152"/>
      <c r="WXA560" s="152"/>
      <c r="WXB560" s="152"/>
      <c r="WXC560" s="152"/>
      <c r="WXD560" s="152"/>
      <c r="WXE560" s="152"/>
      <c r="WXF560" s="152"/>
      <c r="WXG560" s="152"/>
      <c r="WXH560" s="152"/>
      <c r="WXI560" s="152"/>
      <c r="WXJ560" s="152"/>
      <c r="WXK560" s="152"/>
      <c r="WXL560" s="152"/>
      <c r="WXM560" s="152"/>
      <c r="WXN560" s="152"/>
      <c r="WXO560" s="152"/>
      <c r="WXP560" s="152"/>
      <c r="WXQ560" s="152"/>
      <c r="WXR560" s="152"/>
      <c r="WXS560" s="152"/>
      <c r="WXT560" s="152"/>
      <c r="WXU560" s="152"/>
      <c r="WXV560" s="152"/>
      <c r="WXW560" s="152"/>
      <c r="WXX560" s="152"/>
      <c r="WXY560" s="152"/>
      <c r="WXZ560" s="152"/>
      <c r="WYA560" s="152"/>
      <c r="WYB560" s="152"/>
      <c r="WYC560" s="152"/>
      <c r="WYD560" s="152"/>
      <c r="WYE560" s="152"/>
      <c r="WYF560" s="152"/>
      <c r="WYG560" s="152"/>
      <c r="WYH560" s="152"/>
      <c r="WYI560" s="152"/>
      <c r="WYJ560" s="152"/>
      <c r="WYK560" s="152"/>
      <c r="WYL560" s="152"/>
      <c r="WYM560" s="152"/>
      <c r="WYN560" s="152"/>
      <c r="WYO560" s="152"/>
      <c r="WYP560" s="152"/>
      <c r="WYQ560" s="152"/>
      <c r="WYR560" s="152"/>
      <c r="WYS560" s="152"/>
      <c r="WYT560" s="152"/>
      <c r="WYU560" s="152"/>
      <c r="WYV560" s="152"/>
      <c r="WYW560" s="152"/>
      <c r="WYX560" s="152"/>
      <c r="WYY560" s="152"/>
      <c r="WYZ560" s="152"/>
      <c r="WZA560" s="152"/>
      <c r="WZB560" s="152"/>
      <c r="WZC560" s="152"/>
      <c r="WZD560" s="152"/>
      <c r="WZE560" s="152"/>
      <c r="WZF560" s="152"/>
      <c r="WZG560" s="152"/>
      <c r="WZH560" s="152"/>
      <c r="WZI560" s="152"/>
      <c r="WZJ560" s="152"/>
      <c r="WZK560" s="152"/>
      <c r="WZL560" s="152"/>
      <c r="WZM560" s="152"/>
      <c r="WZN560" s="152"/>
      <c r="WZO560" s="152"/>
      <c r="WZP560" s="152"/>
      <c r="WZQ560" s="152"/>
      <c r="WZR560" s="152"/>
      <c r="WZS560" s="152"/>
      <c r="WZT560" s="152"/>
      <c r="WZU560" s="152"/>
      <c r="WZV560" s="152"/>
      <c r="WZW560" s="152"/>
      <c r="WZX560" s="152"/>
      <c r="WZY560" s="152"/>
      <c r="WZZ560" s="152"/>
      <c r="XAA560" s="152"/>
      <c r="XAB560" s="152"/>
      <c r="XAC560" s="152"/>
      <c r="XAD560" s="152"/>
      <c r="XAE560" s="152"/>
      <c r="XAF560" s="152"/>
      <c r="XAG560" s="152"/>
      <c r="XAH560" s="152"/>
      <c r="XAI560" s="152"/>
      <c r="XAJ560" s="152"/>
      <c r="XAK560" s="152"/>
      <c r="XAL560" s="152"/>
      <c r="XAM560" s="152"/>
      <c r="XAN560" s="152"/>
      <c r="XAO560" s="152"/>
      <c r="XAP560" s="152"/>
      <c r="XAQ560" s="152"/>
      <c r="XAR560" s="152"/>
      <c r="XAS560" s="152"/>
      <c r="XAT560" s="152"/>
      <c r="XAU560" s="152"/>
      <c r="XAV560" s="152"/>
      <c r="XAW560" s="152"/>
      <c r="XAX560" s="152"/>
      <c r="XAY560" s="152"/>
      <c r="XAZ560" s="152"/>
      <c r="XBA560" s="152"/>
      <c r="XBB560" s="152"/>
      <c r="XBC560" s="152"/>
      <c r="XBD560" s="152"/>
      <c r="XBE560" s="152"/>
      <c r="XBF560" s="152"/>
      <c r="XBG560" s="152"/>
      <c r="XBH560" s="152"/>
      <c r="XBI560" s="152"/>
      <c r="XBJ560" s="152"/>
      <c r="XBK560" s="152"/>
      <c r="XBL560" s="152"/>
      <c r="XBM560" s="152"/>
      <c r="XBN560" s="152"/>
      <c r="XBO560" s="152"/>
      <c r="XBP560" s="152"/>
      <c r="XBQ560" s="152"/>
      <c r="XBR560" s="152"/>
      <c r="XBS560" s="152"/>
      <c r="XBT560" s="152"/>
      <c r="XBU560" s="152"/>
      <c r="XBV560" s="152"/>
      <c r="XBW560" s="152"/>
      <c r="XBX560" s="152"/>
      <c r="XBY560" s="152"/>
      <c r="XBZ560" s="152"/>
      <c r="XCA560" s="152"/>
      <c r="XCB560" s="152"/>
      <c r="XCC560" s="152"/>
      <c r="XCD560" s="152"/>
      <c r="XCE560" s="152"/>
      <c r="XCF560" s="152"/>
      <c r="XCG560" s="152"/>
      <c r="XCH560" s="152"/>
      <c r="XCI560" s="152"/>
      <c r="XCJ560" s="152"/>
      <c r="XCK560" s="152"/>
      <c r="XCL560" s="152"/>
      <c r="XCM560" s="152"/>
      <c r="XCN560" s="152"/>
      <c r="XCO560" s="152"/>
      <c r="XCP560" s="152"/>
      <c r="XCQ560" s="152"/>
      <c r="XCR560" s="152"/>
      <c r="XCS560" s="152"/>
      <c r="XCT560" s="152"/>
      <c r="XCU560" s="152"/>
      <c r="XCV560" s="152"/>
      <c r="XCW560" s="152"/>
      <c r="XCX560" s="152"/>
      <c r="XCY560" s="152"/>
      <c r="XCZ560" s="152"/>
      <c r="XDA560" s="152"/>
      <c r="XDB560" s="152"/>
      <c r="XDC560" s="152"/>
      <c r="XDD560" s="152"/>
      <c r="XDE560" s="152"/>
      <c r="XDF560" s="152"/>
      <c r="XDG560" s="152"/>
      <c r="XDH560" s="152"/>
      <c r="XDI560" s="152"/>
      <c r="XDJ560" s="152"/>
      <c r="XDK560" s="152"/>
      <c r="XDL560" s="152"/>
      <c r="XDM560" s="152"/>
      <c r="XDN560" s="152"/>
      <c r="XDO560" s="152"/>
      <c r="XDP560" s="152"/>
      <c r="XDQ560" s="152"/>
      <c r="XDR560" s="152"/>
      <c r="XDS560" s="152"/>
      <c r="XDT560" s="152"/>
      <c r="XDU560" s="152"/>
      <c r="XDV560" s="152"/>
      <c r="XDW560" s="152"/>
      <c r="XDX560" s="152"/>
      <c r="XDY560" s="152"/>
      <c r="XDZ560" s="152"/>
      <c r="XEA560" s="152"/>
      <c r="XEB560" s="152"/>
      <c r="XEC560" s="152"/>
      <c r="XED560" s="152"/>
      <c r="XEE560" s="152"/>
      <c r="XEF560" s="152"/>
      <c r="XEG560" s="152"/>
      <c r="XEH560" s="152"/>
      <c r="XEI560" s="152"/>
      <c r="XEJ560" s="152"/>
      <c r="XEK560" s="152"/>
      <c r="XEL560" s="152"/>
      <c r="XEM560" s="152"/>
      <c r="XEN560" s="152"/>
      <c r="XEO560" s="152"/>
      <c r="XEP560" s="152"/>
      <c r="XEQ560" s="152"/>
      <c r="XER560" s="152"/>
      <c r="XES560" s="152"/>
      <c r="XET560" s="152"/>
      <c r="XEU560" s="152"/>
      <c r="XEV560" s="152"/>
      <c r="XEW560" s="152"/>
      <c r="XEX560" s="152"/>
      <c r="XEY560" s="152"/>
      <c r="XEZ560" s="152"/>
      <c r="XFA560" s="152"/>
      <c r="XFB560" s="152"/>
      <c r="XFC560" s="152"/>
      <c r="XFD560" s="152"/>
    </row>
    <row r="561" spans="1:16384" s="246" customFormat="1" ht="114.75">
      <c r="A561" s="261" t="s">
        <v>181</v>
      </c>
      <c r="B561" s="173" t="s">
        <v>2194</v>
      </c>
      <c r="C561" s="473">
        <f t="shared" si="121"/>
        <v>1</v>
      </c>
      <c r="D561" s="173" t="s">
        <v>2171</v>
      </c>
      <c r="E561" s="53"/>
      <c r="F561" s="3" t="s">
        <v>2195</v>
      </c>
      <c r="G561" s="53"/>
      <c r="H561" s="188" t="s">
        <v>2196</v>
      </c>
      <c r="I561" s="188" t="s">
        <v>2197</v>
      </c>
      <c r="J561" s="432" t="s">
        <v>2198</v>
      </c>
      <c r="K561" s="298">
        <v>1</v>
      </c>
      <c r="L561" s="299">
        <v>42795</v>
      </c>
      <c r="M561" s="299">
        <v>42855</v>
      </c>
      <c r="N561" s="428">
        <f t="shared" si="116"/>
        <v>8.6</v>
      </c>
      <c r="O561" s="408"/>
      <c r="P561" s="429">
        <f t="shared" si="122"/>
        <v>0</v>
      </c>
      <c r="Q561" s="300">
        <f t="shared" si="123"/>
        <v>0</v>
      </c>
      <c r="R561" s="300">
        <f t="shared" si="124"/>
        <v>0</v>
      </c>
      <c r="S561" s="300">
        <f t="shared" si="125"/>
        <v>0</v>
      </c>
      <c r="T561" s="430"/>
      <c r="U561" s="244"/>
      <c r="V561" s="244"/>
      <c r="W561" s="244"/>
      <c r="X561" s="244"/>
      <c r="Y561" s="244"/>
      <c r="Z561" s="244"/>
      <c r="AA561" s="244"/>
      <c r="AB561" s="244"/>
      <c r="AC561" s="244"/>
      <c r="AD561" s="244"/>
      <c r="AE561" s="244"/>
      <c r="AF561" s="244"/>
      <c r="AG561" s="244"/>
      <c r="AH561" s="244"/>
      <c r="AI561" s="244"/>
      <c r="AJ561" s="244"/>
      <c r="AK561" s="152"/>
      <c r="AL561" s="152"/>
      <c r="AM561" s="152"/>
      <c r="AN561" s="152"/>
      <c r="AO561" s="152"/>
      <c r="AP561" s="152"/>
      <c r="AQ561" s="152"/>
      <c r="AR561" s="152"/>
      <c r="AS561" s="152"/>
      <c r="AT561" s="152"/>
      <c r="AU561" s="152"/>
      <c r="AV561" s="152"/>
      <c r="AW561" s="152"/>
      <c r="AX561" s="152"/>
      <c r="AY561" s="152"/>
      <c r="AZ561" s="152"/>
      <c r="BA561" s="152"/>
      <c r="BB561" s="152"/>
      <c r="BC561" s="152"/>
      <c r="BD561" s="152"/>
      <c r="BE561" s="152"/>
      <c r="BF561" s="152"/>
      <c r="BG561" s="152"/>
      <c r="BH561" s="152"/>
      <c r="BI561" s="152"/>
      <c r="BJ561" s="152"/>
      <c r="BK561" s="152"/>
      <c r="BL561" s="152"/>
      <c r="BM561" s="152"/>
      <c r="BN561" s="152"/>
      <c r="BO561" s="152"/>
      <c r="BP561" s="152"/>
      <c r="BQ561" s="152"/>
      <c r="BR561" s="152"/>
      <c r="BS561" s="152"/>
      <c r="BT561" s="152"/>
      <c r="BU561" s="152"/>
      <c r="BV561" s="152"/>
      <c r="BW561" s="152"/>
      <c r="BX561" s="152"/>
      <c r="BY561" s="152"/>
      <c r="BZ561" s="152"/>
      <c r="CA561" s="152"/>
      <c r="CB561" s="152"/>
      <c r="CC561" s="152"/>
      <c r="CD561" s="152"/>
      <c r="CE561" s="152"/>
      <c r="CF561" s="152"/>
      <c r="CG561" s="152"/>
      <c r="CH561" s="152"/>
      <c r="CI561" s="152"/>
      <c r="CJ561" s="152"/>
      <c r="CK561" s="152"/>
      <c r="CL561" s="152"/>
      <c r="CM561" s="152"/>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2"/>
      <c r="DL561" s="152"/>
      <c r="DM561" s="152"/>
      <c r="DN561" s="152"/>
      <c r="DO561" s="152"/>
      <c r="DP561" s="152"/>
      <c r="DQ561" s="152"/>
      <c r="DR561" s="152"/>
      <c r="DS561" s="152"/>
      <c r="DT561" s="152"/>
      <c r="DU561" s="152"/>
      <c r="DV561" s="152"/>
      <c r="DW561" s="152"/>
      <c r="DX561" s="152"/>
      <c r="DY561" s="152"/>
      <c r="DZ561" s="152"/>
      <c r="EA561" s="152"/>
      <c r="EB561" s="152"/>
      <c r="EC561" s="152"/>
      <c r="ED561" s="152"/>
      <c r="EE561" s="152"/>
      <c r="EF561" s="152"/>
      <c r="EG561" s="152"/>
      <c r="EH561" s="152"/>
      <c r="EI561" s="152"/>
      <c r="EJ561" s="152"/>
      <c r="EK561" s="152"/>
      <c r="EL561" s="152"/>
      <c r="EM561" s="152"/>
      <c r="EN561" s="152"/>
      <c r="EO561" s="152"/>
      <c r="EP561" s="152"/>
      <c r="EQ561" s="152"/>
      <c r="ER561" s="152"/>
      <c r="ES561" s="152"/>
      <c r="ET561" s="152"/>
      <c r="EU561" s="152"/>
      <c r="EV561" s="152"/>
      <c r="EW561" s="152"/>
      <c r="EX561" s="152"/>
      <c r="EY561" s="152"/>
      <c r="EZ561" s="152"/>
      <c r="FA561" s="152"/>
      <c r="FB561" s="152"/>
      <c r="FC561" s="152"/>
      <c r="FD561" s="152"/>
      <c r="FE561" s="152"/>
      <c r="FF561" s="152"/>
      <c r="FG561" s="152"/>
      <c r="FH561" s="152"/>
      <c r="FI561" s="152"/>
      <c r="FJ561" s="152"/>
      <c r="FK561" s="152"/>
      <c r="FL561" s="152"/>
      <c r="FM561" s="152"/>
      <c r="FN561" s="152"/>
      <c r="FO561" s="152"/>
      <c r="FP561" s="152"/>
      <c r="FQ561" s="152"/>
      <c r="FR561" s="152"/>
      <c r="FS561" s="152"/>
      <c r="FT561" s="152"/>
      <c r="FU561" s="152"/>
      <c r="FV561" s="152"/>
      <c r="FW561" s="152"/>
      <c r="FX561" s="152"/>
      <c r="FY561" s="152"/>
      <c r="FZ561" s="152"/>
      <c r="GA561" s="152"/>
      <c r="GB561" s="152"/>
      <c r="GC561" s="152"/>
      <c r="GD561" s="152"/>
      <c r="GE561" s="152"/>
      <c r="GF561" s="152"/>
      <c r="GG561" s="152"/>
      <c r="GH561" s="152"/>
      <c r="GI561" s="152"/>
      <c r="GJ561" s="152"/>
      <c r="GK561" s="152"/>
      <c r="GL561" s="152"/>
      <c r="GM561" s="152"/>
      <c r="GN561" s="152"/>
      <c r="GO561" s="152"/>
      <c r="GP561" s="152"/>
      <c r="GQ561" s="152"/>
      <c r="GR561" s="152"/>
      <c r="GS561" s="152"/>
      <c r="GT561" s="152"/>
      <c r="GU561" s="152"/>
      <c r="GV561" s="152"/>
      <c r="GW561" s="152"/>
      <c r="GX561" s="152"/>
      <c r="GY561" s="152"/>
      <c r="GZ561" s="152"/>
      <c r="HA561" s="152"/>
      <c r="HB561" s="152"/>
      <c r="HC561" s="152"/>
      <c r="HD561" s="152"/>
      <c r="HE561" s="152"/>
      <c r="HF561" s="152"/>
      <c r="HG561" s="152"/>
      <c r="HH561" s="152"/>
      <c r="HI561" s="152"/>
      <c r="HJ561" s="152"/>
      <c r="HK561" s="152"/>
      <c r="HL561" s="152"/>
      <c r="HM561" s="152"/>
      <c r="HN561" s="152"/>
      <c r="HO561" s="152"/>
      <c r="HP561" s="152"/>
      <c r="HQ561" s="152"/>
      <c r="HR561" s="152"/>
      <c r="HS561" s="152"/>
      <c r="HT561" s="152"/>
      <c r="HU561" s="152"/>
      <c r="HV561" s="152"/>
      <c r="HW561" s="152"/>
      <c r="HX561" s="152"/>
      <c r="HY561" s="152"/>
      <c r="HZ561" s="152"/>
      <c r="IA561" s="152"/>
      <c r="IB561" s="152"/>
      <c r="IC561" s="152"/>
      <c r="ID561" s="152"/>
      <c r="IE561" s="152"/>
      <c r="IF561" s="152"/>
      <c r="IG561" s="152"/>
      <c r="IH561" s="152"/>
      <c r="II561" s="152"/>
      <c r="IJ561" s="152"/>
      <c r="IK561" s="152"/>
      <c r="IL561" s="152"/>
      <c r="IM561" s="152"/>
      <c r="IN561" s="152"/>
      <c r="IO561" s="152"/>
      <c r="IP561" s="152"/>
      <c r="IQ561" s="152"/>
      <c r="IR561" s="152"/>
      <c r="IS561" s="152"/>
      <c r="IT561" s="152"/>
      <c r="IU561" s="152"/>
      <c r="IV561" s="152"/>
      <c r="IW561" s="152"/>
      <c r="IX561" s="152"/>
      <c r="IY561" s="152"/>
      <c r="IZ561" s="152"/>
      <c r="JA561" s="152"/>
      <c r="JB561" s="152"/>
      <c r="JC561" s="152"/>
      <c r="JD561" s="152"/>
      <c r="JE561" s="152"/>
      <c r="JF561" s="152"/>
      <c r="JG561" s="152"/>
      <c r="JH561" s="152"/>
      <c r="JI561" s="152"/>
      <c r="JJ561" s="152"/>
      <c r="JK561" s="152"/>
      <c r="JL561" s="152"/>
      <c r="JM561" s="152"/>
      <c r="JN561" s="152"/>
      <c r="JO561" s="152"/>
      <c r="JP561" s="152"/>
      <c r="JQ561" s="152"/>
      <c r="JR561" s="152"/>
      <c r="JS561" s="152"/>
      <c r="JT561" s="152"/>
      <c r="JU561" s="152"/>
      <c r="JV561" s="152"/>
      <c r="JW561" s="152"/>
      <c r="JX561" s="152"/>
      <c r="JY561" s="152"/>
      <c r="JZ561" s="152"/>
      <c r="KA561" s="152"/>
      <c r="KB561" s="152"/>
      <c r="KC561" s="152"/>
      <c r="KD561" s="152"/>
      <c r="KE561" s="152"/>
      <c r="KF561" s="152"/>
      <c r="KG561" s="152"/>
      <c r="KH561" s="152"/>
      <c r="KI561" s="152"/>
      <c r="KJ561" s="152"/>
      <c r="KK561" s="152"/>
      <c r="KL561" s="152"/>
      <c r="KM561" s="152"/>
      <c r="KN561" s="152"/>
      <c r="KO561" s="152"/>
      <c r="KP561" s="152"/>
      <c r="KQ561" s="152"/>
      <c r="KR561" s="152"/>
      <c r="KS561" s="152"/>
      <c r="KT561" s="152"/>
      <c r="KU561" s="152"/>
      <c r="KV561" s="152"/>
      <c r="KW561" s="152"/>
      <c r="KX561" s="152"/>
      <c r="KY561" s="152"/>
      <c r="KZ561" s="152"/>
      <c r="LA561" s="152"/>
      <c r="LB561" s="152"/>
      <c r="LC561" s="152"/>
      <c r="LD561" s="152"/>
      <c r="LE561" s="152"/>
      <c r="LF561" s="152"/>
      <c r="LG561" s="152"/>
      <c r="LH561" s="152"/>
      <c r="LI561" s="152"/>
      <c r="LJ561" s="152"/>
      <c r="LK561" s="152"/>
      <c r="LL561" s="152"/>
      <c r="LM561" s="152"/>
      <c r="LN561" s="152"/>
      <c r="LO561" s="152"/>
      <c r="LP561" s="152"/>
      <c r="LQ561" s="152"/>
      <c r="LR561" s="152"/>
      <c r="LS561" s="152"/>
      <c r="LT561" s="152"/>
      <c r="LU561" s="152"/>
      <c r="LV561" s="152"/>
      <c r="LW561" s="152"/>
      <c r="LX561" s="152"/>
      <c r="LY561" s="152"/>
      <c r="LZ561" s="152"/>
      <c r="MA561" s="152"/>
      <c r="MB561" s="152"/>
      <c r="MC561" s="152"/>
      <c r="MD561" s="152"/>
      <c r="ME561" s="152"/>
      <c r="MF561" s="152"/>
      <c r="MG561" s="152"/>
      <c r="MH561" s="152"/>
      <c r="MI561" s="152"/>
      <c r="MJ561" s="152"/>
      <c r="MK561" s="152"/>
      <c r="ML561" s="152"/>
      <c r="MM561" s="152"/>
      <c r="MN561" s="152"/>
      <c r="MO561" s="152"/>
      <c r="MP561" s="152"/>
      <c r="MQ561" s="152"/>
      <c r="MR561" s="152"/>
      <c r="MS561" s="152"/>
      <c r="MT561" s="152"/>
      <c r="MU561" s="152"/>
      <c r="MV561" s="152"/>
      <c r="MW561" s="152"/>
      <c r="MX561" s="152"/>
      <c r="MY561" s="152"/>
      <c r="MZ561" s="152"/>
      <c r="NA561" s="152"/>
      <c r="NB561" s="152"/>
      <c r="NC561" s="152"/>
      <c r="ND561" s="152"/>
      <c r="NE561" s="152"/>
      <c r="NF561" s="152"/>
      <c r="NG561" s="152"/>
      <c r="NH561" s="152"/>
      <c r="NI561" s="152"/>
      <c r="NJ561" s="152"/>
      <c r="NK561" s="152"/>
      <c r="NL561" s="152"/>
      <c r="NM561" s="152"/>
      <c r="NN561" s="152"/>
      <c r="NO561" s="152"/>
      <c r="NP561" s="152"/>
      <c r="NQ561" s="152"/>
      <c r="NR561" s="152"/>
      <c r="NS561" s="152"/>
      <c r="NT561" s="152"/>
      <c r="NU561" s="152"/>
      <c r="NV561" s="152"/>
      <c r="NW561" s="152"/>
      <c r="NX561" s="152"/>
      <c r="NY561" s="152"/>
      <c r="NZ561" s="152"/>
      <c r="OA561" s="152"/>
      <c r="OB561" s="152"/>
      <c r="OC561" s="152"/>
      <c r="OD561" s="152"/>
      <c r="OE561" s="152"/>
      <c r="OF561" s="152"/>
      <c r="OG561" s="152"/>
      <c r="OH561" s="152"/>
      <c r="OI561" s="152"/>
      <c r="OJ561" s="152"/>
      <c r="OK561" s="152"/>
      <c r="OL561" s="152"/>
      <c r="OM561" s="152"/>
      <c r="ON561" s="152"/>
      <c r="OO561" s="152"/>
      <c r="OP561" s="152"/>
      <c r="OQ561" s="152"/>
      <c r="OR561" s="152"/>
      <c r="OS561" s="152"/>
      <c r="OT561" s="152"/>
      <c r="OU561" s="152"/>
      <c r="OV561" s="152"/>
      <c r="OW561" s="152"/>
      <c r="OX561" s="152"/>
      <c r="OY561" s="152"/>
      <c r="OZ561" s="152"/>
      <c r="PA561" s="152"/>
      <c r="PB561" s="152"/>
      <c r="PC561" s="152"/>
      <c r="PD561" s="152"/>
      <c r="PE561" s="152"/>
      <c r="PF561" s="152"/>
      <c r="PG561" s="152"/>
      <c r="PH561" s="152"/>
      <c r="PI561" s="152"/>
      <c r="PJ561" s="152"/>
      <c r="PK561" s="152"/>
      <c r="PL561" s="152"/>
      <c r="PM561" s="152"/>
      <c r="PN561" s="152"/>
      <c r="PO561" s="152"/>
      <c r="PP561" s="152"/>
      <c r="PQ561" s="152"/>
      <c r="PR561" s="152"/>
      <c r="PS561" s="152"/>
      <c r="PT561" s="152"/>
      <c r="PU561" s="152"/>
      <c r="PV561" s="152"/>
      <c r="PW561" s="152"/>
      <c r="PX561" s="152"/>
      <c r="PY561" s="152"/>
      <c r="PZ561" s="152"/>
      <c r="QA561" s="152"/>
      <c r="QB561" s="152"/>
      <c r="QC561" s="152"/>
      <c r="QD561" s="152"/>
      <c r="QE561" s="152"/>
      <c r="QF561" s="152"/>
      <c r="QG561" s="152"/>
      <c r="QH561" s="152"/>
      <c r="QI561" s="152"/>
      <c r="QJ561" s="152"/>
      <c r="QK561" s="152"/>
      <c r="QL561" s="152"/>
      <c r="QM561" s="152"/>
      <c r="QN561" s="152"/>
      <c r="QO561" s="152"/>
      <c r="QP561" s="152"/>
      <c r="QQ561" s="152"/>
      <c r="QR561" s="152"/>
      <c r="QS561" s="152"/>
      <c r="QT561" s="152"/>
      <c r="QU561" s="152"/>
      <c r="QV561" s="152"/>
      <c r="QW561" s="152"/>
      <c r="QX561" s="152"/>
      <c r="QY561" s="152"/>
      <c r="QZ561" s="152"/>
      <c r="RA561" s="152"/>
      <c r="RB561" s="152"/>
      <c r="RC561" s="152"/>
      <c r="RD561" s="152"/>
      <c r="RE561" s="152"/>
      <c r="RF561" s="152"/>
      <c r="RG561" s="152"/>
      <c r="RH561" s="152"/>
      <c r="RI561" s="152"/>
      <c r="RJ561" s="152"/>
      <c r="RK561" s="152"/>
      <c r="RL561" s="152"/>
      <c r="RM561" s="152"/>
      <c r="RN561" s="152"/>
      <c r="RO561" s="152"/>
      <c r="RP561" s="152"/>
      <c r="RQ561" s="152"/>
      <c r="RR561" s="152"/>
      <c r="RS561" s="152"/>
      <c r="RT561" s="152"/>
      <c r="RU561" s="152"/>
      <c r="RV561" s="152"/>
      <c r="RW561" s="152"/>
      <c r="RX561" s="152"/>
      <c r="RY561" s="152"/>
      <c r="RZ561" s="152"/>
      <c r="SA561" s="152"/>
      <c r="SB561" s="152"/>
      <c r="SC561" s="152"/>
      <c r="SD561" s="152"/>
      <c r="SE561" s="152"/>
      <c r="SF561" s="152"/>
      <c r="SG561" s="152"/>
      <c r="SH561" s="152"/>
      <c r="SI561" s="152"/>
      <c r="SJ561" s="152"/>
      <c r="SK561" s="152"/>
      <c r="SL561" s="152"/>
      <c r="SM561" s="152"/>
      <c r="SN561" s="152"/>
      <c r="SO561" s="152"/>
      <c r="SP561" s="152"/>
      <c r="SQ561" s="152"/>
      <c r="SR561" s="152"/>
      <c r="SS561" s="152"/>
      <c r="ST561" s="152"/>
      <c r="SU561" s="152"/>
      <c r="SV561" s="152"/>
      <c r="SW561" s="152"/>
      <c r="SX561" s="152"/>
      <c r="SY561" s="152"/>
      <c r="SZ561" s="152"/>
      <c r="TA561" s="152"/>
      <c r="TB561" s="152"/>
      <c r="TC561" s="152"/>
      <c r="TD561" s="152"/>
      <c r="TE561" s="152"/>
      <c r="TF561" s="152"/>
      <c r="TG561" s="152"/>
      <c r="TH561" s="152"/>
      <c r="TI561" s="152"/>
      <c r="TJ561" s="152"/>
      <c r="TK561" s="152"/>
      <c r="TL561" s="152"/>
      <c r="TM561" s="152"/>
      <c r="TN561" s="152"/>
      <c r="TO561" s="152"/>
      <c r="TP561" s="152"/>
      <c r="TQ561" s="152"/>
      <c r="TR561" s="152"/>
      <c r="TS561" s="152"/>
      <c r="TT561" s="152"/>
      <c r="TU561" s="152"/>
      <c r="TV561" s="152"/>
      <c r="TW561" s="152"/>
      <c r="TX561" s="152"/>
      <c r="TY561" s="152"/>
      <c r="TZ561" s="152"/>
      <c r="UA561" s="152"/>
      <c r="UB561" s="152"/>
      <c r="UC561" s="152"/>
      <c r="UD561" s="152"/>
      <c r="UE561" s="152"/>
      <c r="UF561" s="152"/>
      <c r="UG561" s="152"/>
      <c r="UH561" s="152"/>
      <c r="UI561" s="152"/>
      <c r="UJ561" s="152"/>
      <c r="UK561" s="152"/>
      <c r="UL561" s="152"/>
      <c r="UM561" s="152"/>
      <c r="UN561" s="152"/>
      <c r="UO561" s="152"/>
      <c r="UP561" s="152"/>
      <c r="UQ561" s="152"/>
      <c r="UR561" s="152"/>
      <c r="US561" s="152"/>
      <c r="UT561" s="152"/>
      <c r="UU561" s="152"/>
      <c r="UV561" s="152"/>
      <c r="UW561" s="152"/>
      <c r="UX561" s="152"/>
      <c r="UY561" s="152"/>
      <c r="UZ561" s="152"/>
      <c r="VA561" s="152"/>
      <c r="VB561" s="152"/>
      <c r="VC561" s="152"/>
      <c r="VD561" s="152"/>
      <c r="VE561" s="152"/>
      <c r="VF561" s="152"/>
      <c r="VG561" s="152"/>
      <c r="VH561" s="152"/>
      <c r="VI561" s="152"/>
      <c r="VJ561" s="152"/>
      <c r="VK561" s="152"/>
      <c r="VL561" s="152"/>
      <c r="VM561" s="152"/>
      <c r="VN561" s="152"/>
      <c r="VO561" s="152"/>
      <c r="VP561" s="152"/>
      <c r="VQ561" s="152"/>
      <c r="VR561" s="152"/>
      <c r="VS561" s="152"/>
      <c r="VT561" s="152"/>
      <c r="VU561" s="152"/>
      <c r="VV561" s="152"/>
      <c r="VW561" s="152"/>
      <c r="VX561" s="152"/>
      <c r="VY561" s="152"/>
      <c r="VZ561" s="152"/>
      <c r="WA561" s="152"/>
      <c r="WB561" s="152"/>
      <c r="WC561" s="152"/>
      <c r="WD561" s="152"/>
      <c r="WE561" s="152"/>
      <c r="WF561" s="152"/>
      <c r="WG561" s="152"/>
      <c r="WH561" s="152"/>
      <c r="WI561" s="152"/>
      <c r="WJ561" s="152"/>
      <c r="WK561" s="152"/>
      <c r="WL561" s="152"/>
      <c r="WM561" s="152"/>
      <c r="WN561" s="152"/>
      <c r="WO561" s="152"/>
      <c r="WP561" s="152"/>
      <c r="WQ561" s="152"/>
      <c r="WR561" s="152"/>
      <c r="WS561" s="152"/>
      <c r="WT561" s="152"/>
      <c r="WU561" s="152"/>
      <c r="WV561" s="152"/>
      <c r="WW561" s="152"/>
      <c r="WX561" s="152"/>
      <c r="WY561" s="152"/>
      <c r="WZ561" s="152"/>
      <c r="XA561" s="152"/>
      <c r="XB561" s="152"/>
      <c r="XC561" s="152"/>
      <c r="XD561" s="152"/>
      <c r="XE561" s="152"/>
      <c r="XF561" s="152"/>
      <c r="XG561" s="152"/>
      <c r="XH561" s="152"/>
      <c r="XI561" s="152"/>
      <c r="XJ561" s="152"/>
      <c r="XK561" s="152"/>
      <c r="XL561" s="152"/>
      <c r="XM561" s="152"/>
      <c r="XN561" s="152"/>
      <c r="XO561" s="152"/>
      <c r="XP561" s="152"/>
      <c r="XQ561" s="152"/>
      <c r="XR561" s="152"/>
      <c r="XS561" s="152"/>
      <c r="XT561" s="152"/>
      <c r="XU561" s="152"/>
      <c r="XV561" s="152"/>
      <c r="XW561" s="152"/>
      <c r="XX561" s="152"/>
      <c r="XY561" s="152"/>
      <c r="XZ561" s="152"/>
      <c r="YA561" s="152"/>
      <c r="YB561" s="152"/>
      <c r="YC561" s="152"/>
      <c r="YD561" s="152"/>
      <c r="YE561" s="152"/>
      <c r="YF561" s="152"/>
      <c r="YG561" s="152"/>
      <c r="YH561" s="152"/>
      <c r="YI561" s="152"/>
      <c r="YJ561" s="152"/>
      <c r="YK561" s="152"/>
      <c r="YL561" s="152"/>
      <c r="YM561" s="152"/>
      <c r="YN561" s="152"/>
      <c r="YO561" s="152"/>
      <c r="YP561" s="152"/>
      <c r="YQ561" s="152"/>
      <c r="YR561" s="152"/>
      <c r="YS561" s="152"/>
      <c r="YT561" s="152"/>
      <c r="YU561" s="152"/>
      <c r="YV561" s="152"/>
      <c r="YW561" s="152"/>
      <c r="YX561" s="152"/>
      <c r="YY561" s="152"/>
      <c r="YZ561" s="152"/>
      <c r="ZA561" s="152"/>
      <c r="ZB561" s="152"/>
      <c r="ZC561" s="152"/>
      <c r="ZD561" s="152"/>
      <c r="ZE561" s="152"/>
      <c r="ZF561" s="152"/>
      <c r="ZG561" s="152"/>
      <c r="ZH561" s="152"/>
      <c r="ZI561" s="152"/>
      <c r="ZJ561" s="152"/>
      <c r="ZK561" s="152"/>
      <c r="ZL561" s="152"/>
      <c r="ZM561" s="152"/>
      <c r="ZN561" s="152"/>
      <c r="ZO561" s="152"/>
      <c r="ZP561" s="152"/>
      <c r="ZQ561" s="152"/>
      <c r="ZR561" s="152"/>
      <c r="ZS561" s="152"/>
      <c r="ZT561" s="152"/>
      <c r="ZU561" s="152"/>
      <c r="ZV561" s="152"/>
      <c r="ZW561" s="152"/>
      <c r="ZX561" s="152"/>
      <c r="ZY561" s="152"/>
      <c r="ZZ561" s="152"/>
      <c r="AAA561" s="152"/>
      <c r="AAB561" s="152"/>
      <c r="AAC561" s="152"/>
      <c r="AAD561" s="152"/>
      <c r="AAE561" s="152"/>
      <c r="AAF561" s="152"/>
      <c r="AAG561" s="152"/>
      <c r="AAH561" s="152"/>
      <c r="AAI561" s="152"/>
      <c r="AAJ561" s="152"/>
      <c r="AAK561" s="152"/>
      <c r="AAL561" s="152"/>
      <c r="AAM561" s="152"/>
      <c r="AAN561" s="152"/>
      <c r="AAO561" s="152"/>
      <c r="AAP561" s="152"/>
      <c r="AAQ561" s="152"/>
      <c r="AAR561" s="152"/>
      <c r="AAS561" s="152"/>
      <c r="AAT561" s="152"/>
      <c r="AAU561" s="152"/>
      <c r="AAV561" s="152"/>
      <c r="AAW561" s="152"/>
      <c r="AAX561" s="152"/>
      <c r="AAY561" s="152"/>
      <c r="AAZ561" s="152"/>
      <c r="ABA561" s="152"/>
      <c r="ABB561" s="152"/>
      <c r="ABC561" s="152"/>
      <c r="ABD561" s="152"/>
      <c r="ABE561" s="152"/>
      <c r="ABF561" s="152"/>
      <c r="ABG561" s="152"/>
      <c r="ABH561" s="152"/>
      <c r="ABI561" s="152"/>
      <c r="ABJ561" s="152"/>
      <c r="ABK561" s="152"/>
      <c r="ABL561" s="152"/>
      <c r="ABM561" s="152"/>
      <c r="ABN561" s="152"/>
      <c r="ABO561" s="152"/>
      <c r="ABP561" s="152"/>
      <c r="ABQ561" s="152"/>
      <c r="ABR561" s="152"/>
      <c r="ABS561" s="152"/>
      <c r="ABT561" s="152"/>
      <c r="ABU561" s="152"/>
      <c r="ABV561" s="152"/>
      <c r="ABW561" s="152"/>
      <c r="ABX561" s="152"/>
      <c r="ABY561" s="152"/>
      <c r="ABZ561" s="152"/>
      <c r="ACA561" s="152"/>
      <c r="ACB561" s="152"/>
      <c r="ACC561" s="152"/>
      <c r="ACD561" s="152"/>
      <c r="ACE561" s="152"/>
      <c r="ACF561" s="152"/>
      <c r="ACG561" s="152"/>
      <c r="ACH561" s="152"/>
      <c r="ACI561" s="152"/>
      <c r="ACJ561" s="152"/>
      <c r="ACK561" s="152"/>
      <c r="ACL561" s="152"/>
      <c r="ACM561" s="152"/>
      <c r="ACN561" s="152"/>
      <c r="ACO561" s="152"/>
      <c r="ACP561" s="152"/>
      <c r="ACQ561" s="152"/>
      <c r="ACR561" s="152"/>
      <c r="ACS561" s="152"/>
      <c r="ACT561" s="152"/>
      <c r="ACU561" s="152"/>
      <c r="ACV561" s="152"/>
      <c r="ACW561" s="152"/>
      <c r="ACX561" s="152"/>
      <c r="ACY561" s="152"/>
      <c r="ACZ561" s="152"/>
      <c r="ADA561" s="152"/>
      <c r="ADB561" s="152"/>
      <c r="ADC561" s="152"/>
      <c r="ADD561" s="152"/>
      <c r="ADE561" s="152"/>
      <c r="ADF561" s="152"/>
      <c r="ADG561" s="152"/>
      <c r="ADH561" s="152"/>
      <c r="ADI561" s="152"/>
      <c r="ADJ561" s="152"/>
      <c r="ADK561" s="152"/>
      <c r="ADL561" s="152"/>
      <c r="ADM561" s="152"/>
      <c r="ADN561" s="152"/>
      <c r="ADO561" s="152"/>
      <c r="ADP561" s="152"/>
      <c r="ADQ561" s="152"/>
      <c r="ADR561" s="152"/>
      <c r="ADS561" s="152"/>
      <c r="ADT561" s="152"/>
      <c r="ADU561" s="152"/>
      <c r="ADV561" s="152"/>
      <c r="ADW561" s="152"/>
      <c r="ADX561" s="152"/>
      <c r="ADY561" s="152"/>
      <c r="ADZ561" s="152"/>
      <c r="AEA561" s="152"/>
      <c r="AEB561" s="152"/>
      <c r="AEC561" s="152"/>
      <c r="AED561" s="152"/>
      <c r="AEE561" s="152"/>
      <c r="AEF561" s="152"/>
      <c r="AEG561" s="152"/>
      <c r="AEH561" s="152"/>
      <c r="AEI561" s="152"/>
      <c r="AEJ561" s="152"/>
      <c r="AEK561" s="152"/>
      <c r="AEL561" s="152"/>
      <c r="AEM561" s="152"/>
      <c r="AEN561" s="152"/>
      <c r="AEO561" s="152"/>
      <c r="AEP561" s="152"/>
      <c r="AEQ561" s="152"/>
      <c r="AER561" s="152"/>
      <c r="AES561" s="152"/>
      <c r="AET561" s="152"/>
      <c r="AEU561" s="152"/>
      <c r="AEV561" s="152"/>
      <c r="AEW561" s="152"/>
      <c r="AEX561" s="152"/>
      <c r="AEY561" s="152"/>
      <c r="AEZ561" s="152"/>
      <c r="AFA561" s="152"/>
      <c r="AFB561" s="152"/>
      <c r="AFC561" s="152"/>
      <c r="AFD561" s="152"/>
      <c r="AFE561" s="152"/>
      <c r="AFF561" s="152"/>
      <c r="AFG561" s="152"/>
      <c r="AFH561" s="152"/>
      <c r="AFI561" s="152"/>
      <c r="AFJ561" s="152"/>
      <c r="AFK561" s="152"/>
      <c r="AFL561" s="152"/>
      <c r="AFM561" s="152"/>
      <c r="AFN561" s="152"/>
      <c r="AFO561" s="152"/>
      <c r="AFP561" s="152"/>
      <c r="AFQ561" s="152"/>
      <c r="AFR561" s="152"/>
      <c r="AFS561" s="152"/>
      <c r="AFT561" s="152"/>
      <c r="AFU561" s="152"/>
      <c r="AFV561" s="152"/>
      <c r="AFW561" s="152"/>
      <c r="AFX561" s="152"/>
      <c r="AFY561" s="152"/>
      <c r="AFZ561" s="152"/>
      <c r="AGA561" s="152"/>
      <c r="AGB561" s="152"/>
      <c r="AGC561" s="152"/>
      <c r="AGD561" s="152"/>
      <c r="AGE561" s="152"/>
      <c r="AGF561" s="152"/>
      <c r="AGG561" s="152"/>
      <c r="AGH561" s="152"/>
      <c r="AGI561" s="152"/>
      <c r="AGJ561" s="152"/>
      <c r="AGK561" s="152"/>
      <c r="AGL561" s="152"/>
      <c r="AGM561" s="152"/>
      <c r="AGN561" s="152"/>
      <c r="AGO561" s="152"/>
      <c r="AGP561" s="152"/>
      <c r="AGQ561" s="152"/>
      <c r="AGR561" s="152"/>
      <c r="AGS561" s="152"/>
      <c r="AGT561" s="152"/>
      <c r="AGU561" s="152"/>
      <c r="AGV561" s="152"/>
      <c r="AGW561" s="152"/>
      <c r="AGX561" s="152"/>
      <c r="AGY561" s="152"/>
      <c r="AGZ561" s="152"/>
      <c r="AHA561" s="152"/>
      <c r="AHB561" s="152"/>
      <c r="AHC561" s="152"/>
      <c r="AHD561" s="152"/>
      <c r="AHE561" s="152"/>
      <c r="AHF561" s="152"/>
      <c r="AHG561" s="152"/>
      <c r="AHH561" s="152"/>
      <c r="AHI561" s="152"/>
      <c r="AHJ561" s="152"/>
      <c r="AHK561" s="152"/>
      <c r="AHL561" s="152"/>
      <c r="AHM561" s="152"/>
      <c r="AHN561" s="152"/>
      <c r="AHO561" s="152"/>
      <c r="AHP561" s="152"/>
      <c r="AHQ561" s="152"/>
      <c r="AHR561" s="152"/>
      <c r="AHS561" s="152"/>
      <c r="AHT561" s="152"/>
      <c r="AHU561" s="152"/>
      <c r="AHV561" s="152"/>
      <c r="AHW561" s="152"/>
      <c r="AHX561" s="152"/>
      <c r="AHY561" s="152"/>
      <c r="AHZ561" s="152"/>
      <c r="AIA561" s="152"/>
      <c r="AIB561" s="152"/>
      <c r="AIC561" s="152"/>
      <c r="AID561" s="152"/>
      <c r="AIE561" s="152"/>
      <c r="AIF561" s="152"/>
      <c r="AIG561" s="152"/>
      <c r="AIH561" s="152"/>
      <c r="AII561" s="152"/>
      <c r="AIJ561" s="152"/>
      <c r="AIK561" s="152"/>
      <c r="AIL561" s="152"/>
      <c r="AIM561" s="152"/>
      <c r="AIN561" s="152"/>
      <c r="AIO561" s="152"/>
      <c r="AIP561" s="152"/>
      <c r="AIQ561" s="152"/>
      <c r="AIR561" s="152"/>
      <c r="AIS561" s="152"/>
      <c r="AIT561" s="152"/>
      <c r="AIU561" s="152"/>
      <c r="AIV561" s="152"/>
      <c r="AIW561" s="152"/>
      <c r="AIX561" s="152"/>
      <c r="AIY561" s="152"/>
      <c r="AIZ561" s="152"/>
      <c r="AJA561" s="152"/>
      <c r="AJB561" s="152"/>
      <c r="AJC561" s="152"/>
      <c r="AJD561" s="152"/>
      <c r="AJE561" s="152"/>
      <c r="AJF561" s="152"/>
      <c r="AJG561" s="152"/>
      <c r="AJH561" s="152"/>
      <c r="AJI561" s="152"/>
      <c r="AJJ561" s="152"/>
      <c r="AJK561" s="152"/>
      <c r="AJL561" s="152"/>
      <c r="AJM561" s="152"/>
      <c r="AJN561" s="152"/>
      <c r="AJO561" s="152"/>
      <c r="AJP561" s="152"/>
      <c r="AJQ561" s="152"/>
      <c r="AJR561" s="152"/>
      <c r="AJS561" s="152"/>
      <c r="AJT561" s="152"/>
      <c r="AJU561" s="152"/>
      <c r="AJV561" s="152"/>
      <c r="AJW561" s="152"/>
      <c r="AJX561" s="152"/>
      <c r="AJY561" s="152"/>
      <c r="AJZ561" s="152"/>
      <c r="AKA561" s="152"/>
      <c r="AKB561" s="152"/>
      <c r="AKC561" s="152"/>
      <c r="AKD561" s="152"/>
      <c r="AKE561" s="152"/>
      <c r="AKF561" s="152"/>
      <c r="AKG561" s="152"/>
      <c r="AKH561" s="152"/>
      <c r="AKI561" s="152"/>
      <c r="AKJ561" s="152"/>
      <c r="AKK561" s="152"/>
      <c r="AKL561" s="152"/>
      <c r="AKM561" s="152"/>
      <c r="AKN561" s="152"/>
      <c r="AKO561" s="152"/>
      <c r="AKP561" s="152"/>
      <c r="AKQ561" s="152"/>
      <c r="AKR561" s="152"/>
      <c r="AKS561" s="152"/>
      <c r="AKT561" s="152"/>
      <c r="AKU561" s="152"/>
      <c r="AKV561" s="152"/>
      <c r="AKW561" s="152"/>
      <c r="AKX561" s="152"/>
      <c r="AKY561" s="152"/>
      <c r="AKZ561" s="152"/>
      <c r="ALA561" s="152"/>
      <c r="ALB561" s="152"/>
      <c r="ALC561" s="152"/>
      <c r="ALD561" s="152"/>
      <c r="ALE561" s="152"/>
      <c r="ALF561" s="152"/>
      <c r="ALG561" s="152"/>
      <c r="ALH561" s="152"/>
      <c r="ALI561" s="152"/>
      <c r="ALJ561" s="152"/>
      <c r="ALK561" s="152"/>
      <c r="ALL561" s="152"/>
      <c r="ALM561" s="152"/>
      <c r="ALN561" s="152"/>
      <c r="ALO561" s="152"/>
      <c r="ALP561" s="152"/>
      <c r="ALQ561" s="152"/>
      <c r="ALR561" s="152"/>
      <c r="ALS561" s="152"/>
      <c r="ALT561" s="152"/>
      <c r="ALU561" s="152"/>
      <c r="ALV561" s="152"/>
      <c r="ALW561" s="152"/>
      <c r="ALX561" s="152"/>
      <c r="ALY561" s="152"/>
      <c r="ALZ561" s="152"/>
      <c r="AMA561" s="152"/>
      <c r="AMB561" s="152"/>
      <c r="AMC561" s="152"/>
      <c r="AMD561" s="152"/>
      <c r="AME561" s="152"/>
      <c r="AMF561" s="152"/>
      <c r="AMG561" s="152"/>
      <c r="AMH561" s="152"/>
      <c r="AMI561" s="152"/>
      <c r="AMJ561" s="152"/>
      <c r="AMK561" s="152"/>
      <c r="AML561" s="152"/>
      <c r="AMM561" s="152"/>
      <c r="AMN561" s="152"/>
      <c r="AMO561" s="152"/>
      <c r="AMP561" s="152"/>
      <c r="AMQ561" s="152"/>
      <c r="AMR561" s="152"/>
      <c r="AMS561" s="152"/>
      <c r="AMT561" s="152"/>
      <c r="AMU561" s="152"/>
      <c r="AMV561" s="152"/>
      <c r="AMW561" s="152"/>
      <c r="AMX561" s="152"/>
      <c r="AMY561" s="152"/>
      <c r="AMZ561" s="152"/>
      <c r="ANA561" s="152"/>
      <c r="ANB561" s="152"/>
      <c r="ANC561" s="152"/>
      <c r="AND561" s="152"/>
      <c r="ANE561" s="152"/>
      <c r="ANF561" s="152"/>
      <c r="ANG561" s="152"/>
      <c r="ANH561" s="152"/>
      <c r="ANI561" s="152"/>
      <c r="ANJ561" s="152"/>
      <c r="ANK561" s="152"/>
      <c r="ANL561" s="152"/>
      <c r="ANM561" s="152"/>
      <c r="ANN561" s="152"/>
      <c r="ANO561" s="152"/>
      <c r="ANP561" s="152"/>
      <c r="ANQ561" s="152"/>
      <c r="ANR561" s="152"/>
      <c r="ANS561" s="152"/>
      <c r="ANT561" s="152"/>
      <c r="ANU561" s="152"/>
      <c r="ANV561" s="152"/>
      <c r="ANW561" s="152"/>
      <c r="ANX561" s="152"/>
      <c r="ANY561" s="152"/>
      <c r="ANZ561" s="152"/>
      <c r="AOA561" s="152"/>
      <c r="AOB561" s="152"/>
      <c r="AOC561" s="152"/>
      <c r="AOD561" s="152"/>
      <c r="AOE561" s="152"/>
      <c r="AOF561" s="152"/>
      <c r="AOG561" s="152"/>
      <c r="AOH561" s="152"/>
      <c r="AOI561" s="152"/>
      <c r="AOJ561" s="152"/>
      <c r="AOK561" s="152"/>
      <c r="AOL561" s="152"/>
      <c r="AOM561" s="152"/>
      <c r="AON561" s="152"/>
      <c r="AOO561" s="152"/>
      <c r="AOP561" s="152"/>
      <c r="AOQ561" s="152"/>
      <c r="AOR561" s="152"/>
      <c r="AOS561" s="152"/>
      <c r="AOT561" s="152"/>
      <c r="AOU561" s="152"/>
      <c r="AOV561" s="152"/>
      <c r="AOW561" s="152"/>
      <c r="AOX561" s="152"/>
      <c r="AOY561" s="152"/>
      <c r="AOZ561" s="152"/>
      <c r="APA561" s="152"/>
      <c r="APB561" s="152"/>
      <c r="APC561" s="152"/>
      <c r="APD561" s="152"/>
      <c r="APE561" s="152"/>
      <c r="APF561" s="152"/>
      <c r="APG561" s="152"/>
      <c r="APH561" s="152"/>
      <c r="API561" s="152"/>
      <c r="APJ561" s="152"/>
      <c r="APK561" s="152"/>
      <c r="APL561" s="152"/>
      <c r="APM561" s="152"/>
      <c r="APN561" s="152"/>
      <c r="APO561" s="152"/>
      <c r="APP561" s="152"/>
      <c r="APQ561" s="152"/>
      <c r="APR561" s="152"/>
      <c r="APS561" s="152"/>
      <c r="APT561" s="152"/>
      <c r="APU561" s="152"/>
      <c r="APV561" s="152"/>
      <c r="APW561" s="152"/>
      <c r="APX561" s="152"/>
      <c r="APY561" s="152"/>
      <c r="APZ561" s="152"/>
      <c r="AQA561" s="152"/>
      <c r="AQB561" s="152"/>
      <c r="AQC561" s="152"/>
      <c r="AQD561" s="152"/>
      <c r="AQE561" s="152"/>
      <c r="AQF561" s="152"/>
      <c r="AQG561" s="152"/>
      <c r="AQH561" s="152"/>
      <c r="AQI561" s="152"/>
      <c r="AQJ561" s="152"/>
      <c r="AQK561" s="152"/>
      <c r="AQL561" s="152"/>
      <c r="AQM561" s="152"/>
      <c r="AQN561" s="152"/>
      <c r="AQO561" s="152"/>
      <c r="AQP561" s="152"/>
      <c r="AQQ561" s="152"/>
      <c r="AQR561" s="152"/>
      <c r="AQS561" s="152"/>
      <c r="AQT561" s="152"/>
      <c r="AQU561" s="152"/>
      <c r="AQV561" s="152"/>
      <c r="AQW561" s="152"/>
      <c r="AQX561" s="152"/>
      <c r="AQY561" s="152"/>
      <c r="AQZ561" s="152"/>
      <c r="ARA561" s="152"/>
      <c r="ARB561" s="152"/>
      <c r="ARC561" s="152"/>
      <c r="ARD561" s="152"/>
      <c r="ARE561" s="152"/>
      <c r="ARF561" s="152"/>
      <c r="ARG561" s="152"/>
      <c r="ARH561" s="152"/>
      <c r="ARI561" s="152"/>
      <c r="ARJ561" s="152"/>
      <c r="ARK561" s="152"/>
      <c r="ARL561" s="152"/>
      <c r="ARM561" s="152"/>
      <c r="ARN561" s="152"/>
      <c r="ARO561" s="152"/>
      <c r="ARP561" s="152"/>
      <c r="ARQ561" s="152"/>
      <c r="ARR561" s="152"/>
      <c r="ARS561" s="152"/>
      <c r="ART561" s="152"/>
      <c r="ARU561" s="152"/>
      <c r="ARV561" s="152"/>
      <c r="ARW561" s="152"/>
      <c r="ARX561" s="152"/>
      <c r="ARY561" s="152"/>
      <c r="ARZ561" s="152"/>
      <c r="ASA561" s="152"/>
      <c r="ASB561" s="152"/>
      <c r="ASC561" s="152"/>
      <c r="ASD561" s="152"/>
      <c r="ASE561" s="152"/>
      <c r="ASF561" s="152"/>
      <c r="ASG561" s="152"/>
      <c r="ASH561" s="152"/>
      <c r="ASI561" s="152"/>
      <c r="ASJ561" s="152"/>
      <c r="ASK561" s="152"/>
      <c r="ASL561" s="152"/>
      <c r="ASM561" s="152"/>
      <c r="ASN561" s="152"/>
      <c r="ASO561" s="152"/>
      <c r="ASP561" s="152"/>
      <c r="ASQ561" s="152"/>
      <c r="ASR561" s="152"/>
      <c r="ASS561" s="152"/>
      <c r="AST561" s="152"/>
      <c r="ASU561" s="152"/>
      <c r="ASV561" s="152"/>
      <c r="ASW561" s="152"/>
      <c r="ASX561" s="152"/>
      <c r="ASY561" s="152"/>
      <c r="ASZ561" s="152"/>
      <c r="ATA561" s="152"/>
      <c r="ATB561" s="152"/>
      <c r="ATC561" s="152"/>
      <c r="ATD561" s="152"/>
      <c r="ATE561" s="152"/>
      <c r="ATF561" s="152"/>
      <c r="ATG561" s="152"/>
      <c r="ATH561" s="152"/>
      <c r="ATI561" s="152"/>
      <c r="ATJ561" s="152"/>
      <c r="ATK561" s="152"/>
      <c r="ATL561" s="152"/>
      <c r="ATM561" s="152"/>
      <c r="ATN561" s="152"/>
      <c r="ATO561" s="152"/>
      <c r="ATP561" s="152"/>
      <c r="ATQ561" s="152"/>
      <c r="ATR561" s="152"/>
      <c r="ATS561" s="152"/>
      <c r="ATT561" s="152"/>
      <c r="ATU561" s="152"/>
      <c r="ATV561" s="152"/>
      <c r="ATW561" s="152"/>
      <c r="ATX561" s="152"/>
      <c r="ATY561" s="152"/>
      <c r="ATZ561" s="152"/>
      <c r="AUA561" s="152"/>
      <c r="AUB561" s="152"/>
      <c r="AUC561" s="152"/>
      <c r="AUD561" s="152"/>
      <c r="AUE561" s="152"/>
      <c r="AUF561" s="152"/>
      <c r="AUG561" s="152"/>
      <c r="AUH561" s="152"/>
      <c r="AUI561" s="152"/>
      <c r="AUJ561" s="152"/>
      <c r="AUK561" s="152"/>
      <c r="AUL561" s="152"/>
      <c r="AUM561" s="152"/>
      <c r="AUN561" s="152"/>
      <c r="AUO561" s="152"/>
      <c r="AUP561" s="152"/>
      <c r="AUQ561" s="152"/>
      <c r="AUR561" s="152"/>
      <c r="AUS561" s="152"/>
      <c r="AUT561" s="152"/>
      <c r="AUU561" s="152"/>
      <c r="AUV561" s="152"/>
      <c r="AUW561" s="152"/>
      <c r="AUX561" s="152"/>
      <c r="AUY561" s="152"/>
      <c r="AUZ561" s="152"/>
      <c r="AVA561" s="152"/>
      <c r="AVB561" s="152"/>
      <c r="AVC561" s="152"/>
      <c r="AVD561" s="152"/>
      <c r="AVE561" s="152"/>
      <c r="AVF561" s="152"/>
      <c r="AVG561" s="152"/>
      <c r="AVH561" s="152"/>
      <c r="AVI561" s="152"/>
      <c r="AVJ561" s="152"/>
      <c r="AVK561" s="152"/>
      <c r="AVL561" s="152"/>
      <c r="AVM561" s="152"/>
      <c r="AVN561" s="152"/>
      <c r="AVO561" s="152"/>
      <c r="AVP561" s="152"/>
      <c r="AVQ561" s="152"/>
      <c r="AVR561" s="152"/>
      <c r="AVS561" s="152"/>
      <c r="AVT561" s="152"/>
      <c r="AVU561" s="152"/>
      <c r="AVV561" s="152"/>
      <c r="AVW561" s="152"/>
      <c r="AVX561" s="152"/>
      <c r="AVY561" s="152"/>
      <c r="AVZ561" s="152"/>
      <c r="AWA561" s="152"/>
      <c r="AWB561" s="152"/>
      <c r="AWC561" s="152"/>
      <c r="AWD561" s="152"/>
      <c r="AWE561" s="152"/>
      <c r="AWF561" s="152"/>
      <c r="AWG561" s="152"/>
      <c r="AWH561" s="152"/>
      <c r="AWI561" s="152"/>
      <c r="AWJ561" s="152"/>
      <c r="AWK561" s="152"/>
      <c r="AWL561" s="152"/>
      <c r="AWM561" s="152"/>
      <c r="AWN561" s="152"/>
      <c r="AWO561" s="152"/>
      <c r="AWP561" s="152"/>
      <c r="AWQ561" s="152"/>
      <c r="AWR561" s="152"/>
      <c r="AWS561" s="152"/>
      <c r="AWT561" s="152"/>
      <c r="AWU561" s="152"/>
      <c r="AWV561" s="152"/>
      <c r="AWW561" s="152"/>
      <c r="AWX561" s="152"/>
      <c r="AWY561" s="152"/>
      <c r="AWZ561" s="152"/>
      <c r="AXA561" s="152"/>
      <c r="AXB561" s="152"/>
      <c r="AXC561" s="152"/>
      <c r="AXD561" s="152"/>
      <c r="AXE561" s="152"/>
      <c r="AXF561" s="152"/>
      <c r="AXG561" s="152"/>
      <c r="AXH561" s="152"/>
      <c r="AXI561" s="152"/>
      <c r="AXJ561" s="152"/>
      <c r="AXK561" s="152"/>
      <c r="AXL561" s="152"/>
      <c r="AXM561" s="152"/>
      <c r="AXN561" s="152"/>
      <c r="AXO561" s="152"/>
      <c r="AXP561" s="152"/>
      <c r="AXQ561" s="152"/>
      <c r="AXR561" s="152"/>
      <c r="AXS561" s="152"/>
      <c r="AXT561" s="152"/>
      <c r="AXU561" s="152"/>
      <c r="AXV561" s="152"/>
      <c r="AXW561" s="152"/>
      <c r="AXX561" s="152"/>
      <c r="AXY561" s="152"/>
      <c r="AXZ561" s="152"/>
      <c r="AYA561" s="152"/>
      <c r="AYB561" s="152"/>
      <c r="AYC561" s="152"/>
      <c r="AYD561" s="152"/>
      <c r="AYE561" s="152"/>
      <c r="AYF561" s="152"/>
      <c r="AYG561" s="152"/>
      <c r="AYH561" s="152"/>
      <c r="AYI561" s="152"/>
      <c r="AYJ561" s="152"/>
      <c r="AYK561" s="152"/>
      <c r="AYL561" s="152"/>
      <c r="AYM561" s="152"/>
      <c r="AYN561" s="152"/>
      <c r="AYO561" s="152"/>
      <c r="AYP561" s="152"/>
      <c r="AYQ561" s="152"/>
      <c r="AYR561" s="152"/>
      <c r="AYS561" s="152"/>
      <c r="AYT561" s="152"/>
      <c r="AYU561" s="152"/>
      <c r="AYV561" s="152"/>
      <c r="AYW561" s="152"/>
      <c r="AYX561" s="152"/>
      <c r="AYY561" s="152"/>
      <c r="AYZ561" s="152"/>
      <c r="AZA561" s="152"/>
      <c r="AZB561" s="152"/>
      <c r="AZC561" s="152"/>
      <c r="AZD561" s="152"/>
      <c r="AZE561" s="152"/>
      <c r="AZF561" s="152"/>
      <c r="AZG561" s="152"/>
      <c r="AZH561" s="152"/>
      <c r="AZI561" s="152"/>
      <c r="AZJ561" s="152"/>
      <c r="AZK561" s="152"/>
      <c r="AZL561" s="152"/>
      <c r="AZM561" s="152"/>
      <c r="AZN561" s="152"/>
      <c r="AZO561" s="152"/>
      <c r="AZP561" s="152"/>
      <c r="AZQ561" s="152"/>
      <c r="AZR561" s="152"/>
      <c r="AZS561" s="152"/>
      <c r="AZT561" s="152"/>
      <c r="AZU561" s="152"/>
      <c r="AZV561" s="152"/>
      <c r="AZW561" s="152"/>
      <c r="AZX561" s="152"/>
      <c r="AZY561" s="152"/>
      <c r="AZZ561" s="152"/>
      <c r="BAA561" s="152"/>
      <c r="BAB561" s="152"/>
      <c r="BAC561" s="152"/>
      <c r="BAD561" s="152"/>
      <c r="BAE561" s="152"/>
      <c r="BAF561" s="152"/>
      <c r="BAG561" s="152"/>
      <c r="BAH561" s="152"/>
      <c r="BAI561" s="152"/>
      <c r="BAJ561" s="152"/>
      <c r="BAK561" s="152"/>
      <c r="BAL561" s="152"/>
      <c r="BAM561" s="152"/>
      <c r="BAN561" s="152"/>
      <c r="BAO561" s="152"/>
      <c r="BAP561" s="152"/>
      <c r="BAQ561" s="152"/>
      <c r="BAR561" s="152"/>
      <c r="BAS561" s="152"/>
      <c r="BAT561" s="152"/>
      <c r="BAU561" s="152"/>
      <c r="BAV561" s="152"/>
      <c r="BAW561" s="152"/>
      <c r="BAX561" s="152"/>
      <c r="BAY561" s="152"/>
      <c r="BAZ561" s="152"/>
      <c r="BBA561" s="152"/>
      <c r="BBB561" s="152"/>
      <c r="BBC561" s="152"/>
      <c r="BBD561" s="152"/>
      <c r="BBE561" s="152"/>
      <c r="BBF561" s="152"/>
      <c r="BBG561" s="152"/>
      <c r="BBH561" s="152"/>
      <c r="BBI561" s="152"/>
      <c r="BBJ561" s="152"/>
      <c r="BBK561" s="152"/>
      <c r="BBL561" s="152"/>
      <c r="BBM561" s="152"/>
      <c r="BBN561" s="152"/>
      <c r="BBO561" s="152"/>
      <c r="BBP561" s="152"/>
      <c r="BBQ561" s="152"/>
      <c r="BBR561" s="152"/>
      <c r="BBS561" s="152"/>
      <c r="BBT561" s="152"/>
      <c r="BBU561" s="152"/>
      <c r="BBV561" s="152"/>
      <c r="BBW561" s="152"/>
      <c r="BBX561" s="152"/>
      <c r="BBY561" s="152"/>
      <c r="BBZ561" s="152"/>
      <c r="BCA561" s="152"/>
      <c r="BCB561" s="152"/>
      <c r="BCC561" s="152"/>
      <c r="BCD561" s="152"/>
      <c r="BCE561" s="152"/>
      <c r="BCF561" s="152"/>
      <c r="BCG561" s="152"/>
      <c r="BCH561" s="152"/>
      <c r="BCI561" s="152"/>
      <c r="BCJ561" s="152"/>
      <c r="BCK561" s="152"/>
      <c r="BCL561" s="152"/>
      <c r="BCM561" s="152"/>
      <c r="BCN561" s="152"/>
      <c r="BCO561" s="152"/>
      <c r="BCP561" s="152"/>
      <c r="BCQ561" s="152"/>
      <c r="BCR561" s="152"/>
      <c r="BCS561" s="152"/>
      <c r="BCT561" s="152"/>
      <c r="BCU561" s="152"/>
      <c r="BCV561" s="152"/>
      <c r="BCW561" s="152"/>
      <c r="BCX561" s="152"/>
      <c r="BCY561" s="152"/>
      <c r="BCZ561" s="152"/>
      <c r="BDA561" s="152"/>
      <c r="BDB561" s="152"/>
      <c r="BDC561" s="152"/>
      <c r="BDD561" s="152"/>
      <c r="BDE561" s="152"/>
      <c r="BDF561" s="152"/>
      <c r="BDG561" s="152"/>
      <c r="BDH561" s="152"/>
      <c r="BDI561" s="152"/>
      <c r="BDJ561" s="152"/>
      <c r="BDK561" s="152"/>
      <c r="BDL561" s="152"/>
      <c r="BDM561" s="152"/>
      <c r="BDN561" s="152"/>
      <c r="BDO561" s="152"/>
      <c r="BDP561" s="152"/>
      <c r="BDQ561" s="152"/>
      <c r="BDR561" s="152"/>
      <c r="BDS561" s="152"/>
      <c r="BDT561" s="152"/>
      <c r="BDU561" s="152"/>
      <c r="BDV561" s="152"/>
      <c r="BDW561" s="152"/>
      <c r="BDX561" s="152"/>
      <c r="BDY561" s="152"/>
      <c r="BDZ561" s="152"/>
      <c r="BEA561" s="152"/>
      <c r="BEB561" s="152"/>
      <c r="BEC561" s="152"/>
      <c r="BED561" s="152"/>
      <c r="BEE561" s="152"/>
      <c r="BEF561" s="152"/>
      <c r="BEG561" s="152"/>
      <c r="BEH561" s="152"/>
      <c r="BEI561" s="152"/>
      <c r="BEJ561" s="152"/>
      <c r="BEK561" s="152"/>
      <c r="BEL561" s="152"/>
      <c r="BEM561" s="152"/>
      <c r="BEN561" s="152"/>
      <c r="BEO561" s="152"/>
      <c r="BEP561" s="152"/>
      <c r="BEQ561" s="152"/>
      <c r="BER561" s="152"/>
      <c r="BES561" s="152"/>
      <c r="BET561" s="152"/>
      <c r="BEU561" s="152"/>
      <c r="BEV561" s="152"/>
      <c r="BEW561" s="152"/>
      <c r="BEX561" s="152"/>
      <c r="BEY561" s="152"/>
      <c r="BEZ561" s="152"/>
      <c r="BFA561" s="152"/>
      <c r="BFB561" s="152"/>
      <c r="BFC561" s="152"/>
      <c r="BFD561" s="152"/>
      <c r="BFE561" s="152"/>
      <c r="BFF561" s="152"/>
      <c r="BFG561" s="152"/>
      <c r="BFH561" s="152"/>
      <c r="BFI561" s="152"/>
      <c r="BFJ561" s="152"/>
      <c r="BFK561" s="152"/>
      <c r="BFL561" s="152"/>
      <c r="BFM561" s="152"/>
      <c r="BFN561" s="152"/>
      <c r="BFO561" s="152"/>
      <c r="BFP561" s="152"/>
      <c r="BFQ561" s="152"/>
      <c r="BFR561" s="152"/>
      <c r="BFS561" s="152"/>
      <c r="BFT561" s="152"/>
      <c r="BFU561" s="152"/>
      <c r="BFV561" s="152"/>
      <c r="BFW561" s="152"/>
      <c r="BFX561" s="152"/>
      <c r="BFY561" s="152"/>
      <c r="BFZ561" s="152"/>
      <c r="BGA561" s="152"/>
      <c r="BGB561" s="152"/>
      <c r="BGC561" s="152"/>
      <c r="BGD561" s="152"/>
      <c r="BGE561" s="152"/>
      <c r="BGF561" s="152"/>
      <c r="BGG561" s="152"/>
      <c r="BGH561" s="152"/>
      <c r="BGI561" s="152"/>
      <c r="BGJ561" s="152"/>
      <c r="BGK561" s="152"/>
      <c r="BGL561" s="152"/>
      <c r="BGM561" s="152"/>
      <c r="BGN561" s="152"/>
      <c r="BGO561" s="152"/>
      <c r="BGP561" s="152"/>
      <c r="BGQ561" s="152"/>
      <c r="BGR561" s="152"/>
      <c r="BGS561" s="152"/>
      <c r="BGT561" s="152"/>
      <c r="BGU561" s="152"/>
      <c r="BGV561" s="152"/>
      <c r="BGW561" s="152"/>
      <c r="BGX561" s="152"/>
      <c r="BGY561" s="152"/>
      <c r="BGZ561" s="152"/>
      <c r="BHA561" s="152"/>
      <c r="BHB561" s="152"/>
      <c r="BHC561" s="152"/>
      <c r="BHD561" s="152"/>
      <c r="BHE561" s="152"/>
      <c r="BHF561" s="152"/>
      <c r="BHG561" s="152"/>
      <c r="BHH561" s="152"/>
      <c r="BHI561" s="152"/>
      <c r="BHJ561" s="152"/>
      <c r="BHK561" s="152"/>
      <c r="BHL561" s="152"/>
      <c r="BHM561" s="152"/>
      <c r="BHN561" s="152"/>
      <c r="BHO561" s="152"/>
      <c r="BHP561" s="152"/>
      <c r="BHQ561" s="152"/>
      <c r="BHR561" s="152"/>
      <c r="BHS561" s="152"/>
      <c r="BHT561" s="152"/>
      <c r="BHU561" s="152"/>
      <c r="BHV561" s="152"/>
      <c r="BHW561" s="152"/>
      <c r="BHX561" s="152"/>
      <c r="BHY561" s="152"/>
      <c r="BHZ561" s="152"/>
      <c r="BIA561" s="152"/>
      <c r="BIB561" s="152"/>
      <c r="BIC561" s="152"/>
      <c r="BID561" s="152"/>
      <c r="BIE561" s="152"/>
      <c r="BIF561" s="152"/>
      <c r="BIG561" s="152"/>
      <c r="BIH561" s="152"/>
      <c r="BII561" s="152"/>
      <c r="BIJ561" s="152"/>
      <c r="BIK561" s="152"/>
      <c r="BIL561" s="152"/>
      <c r="BIM561" s="152"/>
      <c r="BIN561" s="152"/>
      <c r="BIO561" s="152"/>
      <c r="BIP561" s="152"/>
      <c r="BIQ561" s="152"/>
      <c r="BIR561" s="152"/>
      <c r="BIS561" s="152"/>
      <c r="BIT561" s="152"/>
      <c r="BIU561" s="152"/>
      <c r="BIV561" s="152"/>
      <c r="BIW561" s="152"/>
      <c r="BIX561" s="152"/>
      <c r="BIY561" s="152"/>
      <c r="BIZ561" s="152"/>
      <c r="BJA561" s="152"/>
      <c r="BJB561" s="152"/>
      <c r="BJC561" s="152"/>
      <c r="BJD561" s="152"/>
      <c r="BJE561" s="152"/>
      <c r="BJF561" s="152"/>
      <c r="BJG561" s="152"/>
      <c r="BJH561" s="152"/>
      <c r="BJI561" s="152"/>
      <c r="BJJ561" s="152"/>
      <c r="BJK561" s="152"/>
      <c r="BJL561" s="152"/>
      <c r="BJM561" s="152"/>
      <c r="BJN561" s="152"/>
      <c r="BJO561" s="152"/>
      <c r="BJP561" s="152"/>
      <c r="BJQ561" s="152"/>
      <c r="BJR561" s="152"/>
      <c r="BJS561" s="152"/>
      <c r="BJT561" s="152"/>
      <c r="BJU561" s="152"/>
      <c r="BJV561" s="152"/>
      <c r="BJW561" s="152"/>
      <c r="BJX561" s="152"/>
      <c r="BJY561" s="152"/>
      <c r="BJZ561" s="152"/>
      <c r="BKA561" s="152"/>
      <c r="BKB561" s="152"/>
      <c r="BKC561" s="152"/>
      <c r="BKD561" s="152"/>
      <c r="BKE561" s="152"/>
      <c r="BKF561" s="152"/>
      <c r="BKG561" s="152"/>
      <c r="BKH561" s="152"/>
      <c r="BKI561" s="152"/>
      <c r="BKJ561" s="152"/>
      <c r="BKK561" s="152"/>
      <c r="BKL561" s="152"/>
      <c r="BKM561" s="152"/>
      <c r="BKN561" s="152"/>
      <c r="BKO561" s="152"/>
      <c r="BKP561" s="152"/>
      <c r="BKQ561" s="152"/>
      <c r="BKR561" s="152"/>
      <c r="BKS561" s="152"/>
      <c r="BKT561" s="152"/>
      <c r="BKU561" s="152"/>
      <c r="BKV561" s="152"/>
      <c r="BKW561" s="152"/>
      <c r="BKX561" s="152"/>
      <c r="BKY561" s="152"/>
      <c r="BKZ561" s="152"/>
      <c r="BLA561" s="152"/>
      <c r="BLB561" s="152"/>
      <c r="BLC561" s="152"/>
      <c r="BLD561" s="152"/>
      <c r="BLE561" s="152"/>
      <c r="BLF561" s="152"/>
      <c r="BLG561" s="152"/>
      <c r="BLH561" s="152"/>
      <c r="BLI561" s="152"/>
      <c r="BLJ561" s="152"/>
      <c r="BLK561" s="152"/>
      <c r="BLL561" s="152"/>
      <c r="BLM561" s="152"/>
      <c r="BLN561" s="152"/>
      <c r="BLO561" s="152"/>
      <c r="BLP561" s="152"/>
      <c r="BLQ561" s="152"/>
      <c r="BLR561" s="152"/>
      <c r="BLS561" s="152"/>
      <c r="BLT561" s="152"/>
      <c r="BLU561" s="152"/>
      <c r="BLV561" s="152"/>
      <c r="BLW561" s="152"/>
      <c r="BLX561" s="152"/>
      <c r="BLY561" s="152"/>
      <c r="BLZ561" s="152"/>
      <c r="BMA561" s="152"/>
      <c r="BMB561" s="152"/>
      <c r="BMC561" s="152"/>
      <c r="BMD561" s="152"/>
      <c r="BME561" s="152"/>
      <c r="BMF561" s="152"/>
      <c r="BMG561" s="152"/>
      <c r="BMH561" s="152"/>
      <c r="BMI561" s="152"/>
      <c r="BMJ561" s="152"/>
      <c r="BMK561" s="152"/>
      <c r="BML561" s="152"/>
      <c r="BMM561" s="152"/>
      <c r="BMN561" s="152"/>
      <c r="BMO561" s="152"/>
      <c r="BMP561" s="152"/>
      <c r="BMQ561" s="152"/>
      <c r="BMR561" s="152"/>
      <c r="BMS561" s="152"/>
      <c r="BMT561" s="152"/>
      <c r="BMU561" s="152"/>
      <c r="BMV561" s="152"/>
      <c r="BMW561" s="152"/>
      <c r="BMX561" s="152"/>
      <c r="BMY561" s="152"/>
      <c r="BMZ561" s="152"/>
      <c r="BNA561" s="152"/>
      <c r="BNB561" s="152"/>
      <c r="BNC561" s="152"/>
      <c r="BND561" s="152"/>
      <c r="BNE561" s="152"/>
      <c r="BNF561" s="152"/>
      <c r="BNG561" s="152"/>
      <c r="BNH561" s="152"/>
      <c r="BNI561" s="152"/>
      <c r="BNJ561" s="152"/>
      <c r="BNK561" s="152"/>
      <c r="BNL561" s="152"/>
      <c r="BNM561" s="152"/>
      <c r="BNN561" s="152"/>
      <c r="BNO561" s="152"/>
      <c r="BNP561" s="152"/>
      <c r="BNQ561" s="152"/>
      <c r="BNR561" s="152"/>
      <c r="BNS561" s="152"/>
      <c r="BNT561" s="152"/>
      <c r="BNU561" s="152"/>
      <c r="BNV561" s="152"/>
      <c r="BNW561" s="152"/>
      <c r="BNX561" s="152"/>
      <c r="BNY561" s="152"/>
      <c r="BNZ561" s="152"/>
      <c r="BOA561" s="152"/>
      <c r="BOB561" s="152"/>
      <c r="BOC561" s="152"/>
      <c r="BOD561" s="152"/>
      <c r="BOE561" s="152"/>
      <c r="BOF561" s="152"/>
      <c r="BOG561" s="152"/>
      <c r="BOH561" s="152"/>
      <c r="BOI561" s="152"/>
      <c r="BOJ561" s="152"/>
      <c r="BOK561" s="152"/>
      <c r="BOL561" s="152"/>
      <c r="BOM561" s="152"/>
      <c r="BON561" s="152"/>
      <c r="BOO561" s="152"/>
      <c r="BOP561" s="152"/>
      <c r="BOQ561" s="152"/>
      <c r="BOR561" s="152"/>
      <c r="BOS561" s="152"/>
      <c r="BOT561" s="152"/>
      <c r="BOU561" s="152"/>
      <c r="BOV561" s="152"/>
      <c r="BOW561" s="152"/>
      <c r="BOX561" s="152"/>
      <c r="BOY561" s="152"/>
      <c r="BOZ561" s="152"/>
      <c r="BPA561" s="152"/>
      <c r="BPB561" s="152"/>
      <c r="BPC561" s="152"/>
      <c r="BPD561" s="152"/>
      <c r="BPE561" s="152"/>
      <c r="BPF561" s="152"/>
      <c r="BPG561" s="152"/>
      <c r="BPH561" s="152"/>
      <c r="BPI561" s="152"/>
      <c r="BPJ561" s="152"/>
      <c r="BPK561" s="152"/>
      <c r="BPL561" s="152"/>
      <c r="BPM561" s="152"/>
      <c r="BPN561" s="152"/>
      <c r="BPO561" s="152"/>
      <c r="BPP561" s="152"/>
      <c r="BPQ561" s="152"/>
      <c r="BPR561" s="152"/>
      <c r="BPS561" s="152"/>
      <c r="BPT561" s="152"/>
      <c r="BPU561" s="152"/>
      <c r="BPV561" s="152"/>
      <c r="BPW561" s="152"/>
      <c r="BPX561" s="152"/>
      <c r="BPY561" s="152"/>
      <c r="BPZ561" s="152"/>
      <c r="BQA561" s="152"/>
      <c r="BQB561" s="152"/>
      <c r="BQC561" s="152"/>
      <c r="BQD561" s="152"/>
      <c r="BQE561" s="152"/>
      <c r="BQF561" s="152"/>
      <c r="BQG561" s="152"/>
      <c r="BQH561" s="152"/>
      <c r="BQI561" s="152"/>
      <c r="BQJ561" s="152"/>
      <c r="BQK561" s="152"/>
      <c r="BQL561" s="152"/>
      <c r="BQM561" s="152"/>
      <c r="BQN561" s="152"/>
      <c r="BQO561" s="152"/>
      <c r="BQP561" s="152"/>
      <c r="BQQ561" s="152"/>
      <c r="BQR561" s="152"/>
      <c r="BQS561" s="152"/>
      <c r="BQT561" s="152"/>
      <c r="BQU561" s="152"/>
      <c r="BQV561" s="152"/>
      <c r="BQW561" s="152"/>
      <c r="BQX561" s="152"/>
      <c r="BQY561" s="152"/>
      <c r="BQZ561" s="152"/>
      <c r="BRA561" s="152"/>
      <c r="BRB561" s="152"/>
      <c r="BRC561" s="152"/>
      <c r="BRD561" s="152"/>
      <c r="BRE561" s="152"/>
      <c r="BRF561" s="152"/>
      <c r="BRG561" s="152"/>
      <c r="BRH561" s="152"/>
      <c r="BRI561" s="152"/>
      <c r="BRJ561" s="152"/>
      <c r="BRK561" s="152"/>
      <c r="BRL561" s="152"/>
      <c r="BRM561" s="152"/>
      <c r="BRN561" s="152"/>
      <c r="BRO561" s="152"/>
      <c r="BRP561" s="152"/>
      <c r="BRQ561" s="152"/>
      <c r="BRR561" s="152"/>
      <c r="BRS561" s="152"/>
      <c r="BRT561" s="152"/>
      <c r="BRU561" s="152"/>
      <c r="BRV561" s="152"/>
      <c r="BRW561" s="152"/>
      <c r="BRX561" s="152"/>
      <c r="BRY561" s="152"/>
      <c r="BRZ561" s="152"/>
      <c r="BSA561" s="152"/>
      <c r="BSB561" s="152"/>
      <c r="BSC561" s="152"/>
      <c r="BSD561" s="152"/>
      <c r="BSE561" s="152"/>
      <c r="BSF561" s="152"/>
      <c r="BSG561" s="152"/>
      <c r="BSH561" s="152"/>
      <c r="BSI561" s="152"/>
      <c r="BSJ561" s="152"/>
      <c r="BSK561" s="152"/>
      <c r="BSL561" s="152"/>
      <c r="BSM561" s="152"/>
      <c r="BSN561" s="152"/>
      <c r="BSO561" s="152"/>
      <c r="BSP561" s="152"/>
      <c r="BSQ561" s="152"/>
      <c r="BSR561" s="152"/>
      <c r="BSS561" s="152"/>
      <c r="BST561" s="152"/>
      <c r="BSU561" s="152"/>
      <c r="BSV561" s="152"/>
      <c r="BSW561" s="152"/>
      <c r="BSX561" s="152"/>
      <c r="BSY561" s="152"/>
      <c r="BSZ561" s="152"/>
      <c r="BTA561" s="152"/>
      <c r="BTB561" s="152"/>
      <c r="BTC561" s="152"/>
      <c r="BTD561" s="152"/>
      <c r="BTE561" s="152"/>
      <c r="BTF561" s="152"/>
      <c r="BTG561" s="152"/>
      <c r="BTH561" s="152"/>
      <c r="BTI561" s="152"/>
      <c r="BTJ561" s="152"/>
      <c r="BTK561" s="152"/>
      <c r="BTL561" s="152"/>
      <c r="BTM561" s="152"/>
      <c r="BTN561" s="152"/>
      <c r="BTO561" s="152"/>
      <c r="BTP561" s="152"/>
      <c r="BTQ561" s="152"/>
      <c r="BTR561" s="152"/>
      <c r="BTS561" s="152"/>
      <c r="BTT561" s="152"/>
      <c r="BTU561" s="152"/>
      <c r="BTV561" s="152"/>
      <c r="BTW561" s="152"/>
      <c r="BTX561" s="152"/>
      <c r="BTY561" s="152"/>
      <c r="BTZ561" s="152"/>
      <c r="BUA561" s="152"/>
      <c r="BUB561" s="152"/>
      <c r="BUC561" s="152"/>
      <c r="BUD561" s="152"/>
      <c r="BUE561" s="152"/>
      <c r="BUF561" s="152"/>
      <c r="BUG561" s="152"/>
      <c r="BUH561" s="152"/>
      <c r="BUI561" s="152"/>
      <c r="BUJ561" s="152"/>
      <c r="BUK561" s="152"/>
      <c r="BUL561" s="152"/>
      <c r="BUM561" s="152"/>
      <c r="BUN561" s="152"/>
      <c r="BUO561" s="152"/>
      <c r="BUP561" s="152"/>
      <c r="BUQ561" s="152"/>
      <c r="BUR561" s="152"/>
      <c r="BUS561" s="152"/>
      <c r="BUT561" s="152"/>
      <c r="BUU561" s="152"/>
      <c r="BUV561" s="152"/>
      <c r="BUW561" s="152"/>
      <c r="BUX561" s="152"/>
      <c r="BUY561" s="152"/>
      <c r="BUZ561" s="152"/>
      <c r="BVA561" s="152"/>
      <c r="BVB561" s="152"/>
      <c r="BVC561" s="152"/>
      <c r="BVD561" s="152"/>
      <c r="BVE561" s="152"/>
      <c r="BVF561" s="152"/>
      <c r="BVG561" s="152"/>
      <c r="BVH561" s="152"/>
      <c r="BVI561" s="152"/>
      <c r="BVJ561" s="152"/>
      <c r="BVK561" s="152"/>
      <c r="BVL561" s="152"/>
      <c r="BVM561" s="152"/>
      <c r="BVN561" s="152"/>
      <c r="BVO561" s="152"/>
      <c r="BVP561" s="152"/>
      <c r="BVQ561" s="152"/>
      <c r="BVR561" s="152"/>
      <c r="BVS561" s="152"/>
      <c r="BVT561" s="152"/>
      <c r="BVU561" s="152"/>
      <c r="BVV561" s="152"/>
      <c r="BVW561" s="152"/>
      <c r="BVX561" s="152"/>
      <c r="BVY561" s="152"/>
      <c r="BVZ561" s="152"/>
      <c r="BWA561" s="152"/>
      <c r="BWB561" s="152"/>
      <c r="BWC561" s="152"/>
      <c r="BWD561" s="152"/>
      <c r="BWE561" s="152"/>
      <c r="BWF561" s="152"/>
      <c r="BWG561" s="152"/>
      <c r="BWH561" s="152"/>
      <c r="BWI561" s="152"/>
      <c r="BWJ561" s="152"/>
      <c r="BWK561" s="152"/>
      <c r="BWL561" s="152"/>
      <c r="BWM561" s="152"/>
      <c r="BWN561" s="152"/>
      <c r="BWO561" s="152"/>
      <c r="BWP561" s="152"/>
      <c r="BWQ561" s="152"/>
      <c r="BWR561" s="152"/>
      <c r="BWS561" s="152"/>
      <c r="BWT561" s="152"/>
      <c r="BWU561" s="152"/>
      <c r="BWV561" s="152"/>
      <c r="BWW561" s="152"/>
      <c r="BWX561" s="152"/>
      <c r="BWY561" s="152"/>
      <c r="BWZ561" s="152"/>
      <c r="BXA561" s="152"/>
      <c r="BXB561" s="152"/>
      <c r="BXC561" s="152"/>
      <c r="BXD561" s="152"/>
      <c r="BXE561" s="152"/>
      <c r="BXF561" s="152"/>
      <c r="BXG561" s="152"/>
      <c r="BXH561" s="152"/>
      <c r="BXI561" s="152"/>
      <c r="BXJ561" s="152"/>
      <c r="BXK561" s="152"/>
      <c r="BXL561" s="152"/>
      <c r="BXM561" s="152"/>
      <c r="BXN561" s="152"/>
      <c r="BXO561" s="152"/>
      <c r="BXP561" s="152"/>
      <c r="BXQ561" s="152"/>
      <c r="BXR561" s="152"/>
      <c r="BXS561" s="152"/>
      <c r="BXT561" s="152"/>
      <c r="BXU561" s="152"/>
      <c r="BXV561" s="152"/>
      <c r="BXW561" s="152"/>
      <c r="BXX561" s="152"/>
      <c r="BXY561" s="152"/>
      <c r="BXZ561" s="152"/>
      <c r="BYA561" s="152"/>
      <c r="BYB561" s="152"/>
      <c r="BYC561" s="152"/>
      <c r="BYD561" s="152"/>
      <c r="BYE561" s="152"/>
      <c r="BYF561" s="152"/>
      <c r="BYG561" s="152"/>
      <c r="BYH561" s="152"/>
      <c r="BYI561" s="152"/>
      <c r="BYJ561" s="152"/>
      <c r="BYK561" s="152"/>
      <c r="BYL561" s="152"/>
      <c r="BYM561" s="152"/>
      <c r="BYN561" s="152"/>
      <c r="BYO561" s="152"/>
      <c r="BYP561" s="152"/>
      <c r="BYQ561" s="152"/>
      <c r="BYR561" s="152"/>
      <c r="BYS561" s="152"/>
      <c r="BYT561" s="152"/>
      <c r="BYU561" s="152"/>
      <c r="BYV561" s="152"/>
      <c r="BYW561" s="152"/>
      <c r="BYX561" s="152"/>
      <c r="BYY561" s="152"/>
      <c r="BYZ561" s="152"/>
      <c r="BZA561" s="152"/>
      <c r="BZB561" s="152"/>
      <c r="BZC561" s="152"/>
      <c r="BZD561" s="152"/>
      <c r="BZE561" s="152"/>
      <c r="BZF561" s="152"/>
      <c r="BZG561" s="152"/>
      <c r="BZH561" s="152"/>
      <c r="BZI561" s="152"/>
      <c r="BZJ561" s="152"/>
      <c r="BZK561" s="152"/>
      <c r="BZL561" s="152"/>
      <c r="BZM561" s="152"/>
      <c r="BZN561" s="152"/>
      <c r="BZO561" s="152"/>
      <c r="BZP561" s="152"/>
      <c r="BZQ561" s="152"/>
      <c r="BZR561" s="152"/>
      <c r="BZS561" s="152"/>
      <c r="BZT561" s="152"/>
      <c r="BZU561" s="152"/>
      <c r="BZV561" s="152"/>
      <c r="BZW561" s="152"/>
      <c r="BZX561" s="152"/>
      <c r="BZY561" s="152"/>
      <c r="BZZ561" s="152"/>
      <c r="CAA561" s="152"/>
      <c r="CAB561" s="152"/>
      <c r="CAC561" s="152"/>
      <c r="CAD561" s="152"/>
      <c r="CAE561" s="152"/>
      <c r="CAF561" s="152"/>
      <c r="CAG561" s="152"/>
      <c r="CAH561" s="152"/>
      <c r="CAI561" s="152"/>
      <c r="CAJ561" s="152"/>
      <c r="CAK561" s="152"/>
      <c r="CAL561" s="152"/>
      <c r="CAM561" s="152"/>
      <c r="CAN561" s="152"/>
      <c r="CAO561" s="152"/>
      <c r="CAP561" s="152"/>
      <c r="CAQ561" s="152"/>
      <c r="CAR561" s="152"/>
      <c r="CAS561" s="152"/>
      <c r="CAT561" s="152"/>
      <c r="CAU561" s="152"/>
      <c r="CAV561" s="152"/>
      <c r="CAW561" s="152"/>
      <c r="CAX561" s="152"/>
      <c r="CAY561" s="152"/>
      <c r="CAZ561" s="152"/>
      <c r="CBA561" s="152"/>
      <c r="CBB561" s="152"/>
      <c r="CBC561" s="152"/>
      <c r="CBD561" s="152"/>
      <c r="CBE561" s="152"/>
      <c r="CBF561" s="152"/>
      <c r="CBG561" s="152"/>
      <c r="CBH561" s="152"/>
      <c r="CBI561" s="152"/>
      <c r="CBJ561" s="152"/>
      <c r="CBK561" s="152"/>
      <c r="CBL561" s="152"/>
      <c r="CBM561" s="152"/>
      <c r="CBN561" s="152"/>
      <c r="CBO561" s="152"/>
      <c r="CBP561" s="152"/>
      <c r="CBQ561" s="152"/>
      <c r="CBR561" s="152"/>
      <c r="CBS561" s="152"/>
      <c r="CBT561" s="152"/>
      <c r="CBU561" s="152"/>
      <c r="CBV561" s="152"/>
      <c r="CBW561" s="152"/>
      <c r="CBX561" s="152"/>
      <c r="CBY561" s="152"/>
      <c r="CBZ561" s="152"/>
      <c r="CCA561" s="152"/>
      <c r="CCB561" s="152"/>
      <c r="CCC561" s="152"/>
      <c r="CCD561" s="152"/>
      <c r="CCE561" s="152"/>
      <c r="CCF561" s="152"/>
      <c r="CCG561" s="152"/>
      <c r="CCH561" s="152"/>
      <c r="CCI561" s="152"/>
      <c r="CCJ561" s="152"/>
      <c r="CCK561" s="152"/>
      <c r="CCL561" s="152"/>
      <c r="CCM561" s="152"/>
      <c r="CCN561" s="152"/>
      <c r="CCO561" s="152"/>
      <c r="CCP561" s="152"/>
      <c r="CCQ561" s="152"/>
      <c r="CCR561" s="152"/>
      <c r="CCS561" s="152"/>
      <c r="CCT561" s="152"/>
      <c r="CCU561" s="152"/>
      <c r="CCV561" s="152"/>
      <c r="CCW561" s="152"/>
      <c r="CCX561" s="152"/>
      <c r="CCY561" s="152"/>
      <c r="CCZ561" s="152"/>
      <c r="CDA561" s="152"/>
      <c r="CDB561" s="152"/>
      <c r="CDC561" s="152"/>
      <c r="CDD561" s="152"/>
      <c r="CDE561" s="152"/>
      <c r="CDF561" s="152"/>
      <c r="CDG561" s="152"/>
      <c r="CDH561" s="152"/>
      <c r="CDI561" s="152"/>
      <c r="CDJ561" s="152"/>
      <c r="CDK561" s="152"/>
      <c r="CDL561" s="152"/>
      <c r="CDM561" s="152"/>
      <c r="CDN561" s="152"/>
      <c r="CDO561" s="152"/>
      <c r="CDP561" s="152"/>
      <c r="CDQ561" s="152"/>
      <c r="CDR561" s="152"/>
      <c r="CDS561" s="152"/>
      <c r="CDT561" s="152"/>
      <c r="CDU561" s="152"/>
      <c r="CDV561" s="152"/>
      <c r="CDW561" s="152"/>
      <c r="CDX561" s="152"/>
      <c r="CDY561" s="152"/>
      <c r="CDZ561" s="152"/>
      <c r="CEA561" s="152"/>
      <c r="CEB561" s="152"/>
      <c r="CEC561" s="152"/>
      <c r="CED561" s="152"/>
      <c r="CEE561" s="152"/>
      <c r="CEF561" s="152"/>
      <c r="CEG561" s="152"/>
      <c r="CEH561" s="152"/>
      <c r="CEI561" s="152"/>
      <c r="CEJ561" s="152"/>
      <c r="CEK561" s="152"/>
      <c r="CEL561" s="152"/>
      <c r="CEM561" s="152"/>
      <c r="CEN561" s="152"/>
      <c r="CEO561" s="152"/>
      <c r="CEP561" s="152"/>
      <c r="CEQ561" s="152"/>
      <c r="CER561" s="152"/>
      <c r="CES561" s="152"/>
      <c r="CET561" s="152"/>
      <c r="CEU561" s="152"/>
      <c r="CEV561" s="152"/>
      <c r="CEW561" s="152"/>
      <c r="CEX561" s="152"/>
      <c r="CEY561" s="152"/>
      <c r="CEZ561" s="152"/>
      <c r="CFA561" s="152"/>
      <c r="CFB561" s="152"/>
      <c r="CFC561" s="152"/>
      <c r="CFD561" s="152"/>
      <c r="CFE561" s="152"/>
      <c r="CFF561" s="152"/>
      <c r="CFG561" s="152"/>
      <c r="CFH561" s="152"/>
      <c r="CFI561" s="152"/>
      <c r="CFJ561" s="152"/>
      <c r="CFK561" s="152"/>
      <c r="CFL561" s="152"/>
      <c r="CFM561" s="152"/>
      <c r="CFN561" s="152"/>
      <c r="CFO561" s="152"/>
      <c r="CFP561" s="152"/>
      <c r="CFQ561" s="152"/>
      <c r="CFR561" s="152"/>
      <c r="CFS561" s="152"/>
      <c r="CFT561" s="152"/>
      <c r="CFU561" s="152"/>
      <c r="CFV561" s="152"/>
      <c r="CFW561" s="152"/>
      <c r="CFX561" s="152"/>
      <c r="CFY561" s="152"/>
      <c r="CFZ561" s="152"/>
      <c r="CGA561" s="152"/>
      <c r="CGB561" s="152"/>
      <c r="CGC561" s="152"/>
      <c r="CGD561" s="152"/>
      <c r="CGE561" s="152"/>
      <c r="CGF561" s="152"/>
      <c r="CGG561" s="152"/>
      <c r="CGH561" s="152"/>
      <c r="CGI561" s="152"/>
      <c r="CGJ561" s="152"/>
      <c r="CGK561" s="152"/>
      <c r="CGL561" s="152"/>
      <c r="CGM561" s="152"/>
      <c r="CGN561" s="152"/>
      <c r="CGO561" s="152"/>
      <c r="CGP561" s="152"/>
      <c r="CGQ561" s="152"/>
      <c r="CGR561" s="152"/>
      <c r="CGS561" s="152"/>
      <c r="CGT561" s="152"/>
      <c r="CGU561" s="152"/>
      <c r="CGV561" s="152"/>
      <c r="CGW561" s="152"/>
      <c r="CGX561" s="152"/>
      <c r="CGY561" s="152"/>
      <c r="CGZ561" s="152"/>
      <c r="CHA561" s="152"/>
      <c r="CHB561" s="152"/>
      <c r="CHC561" s="152"/>
      <c r="CHD561" s="152"/>
      <c r="CHE561" s="152"/>
      <c r="CHF561" s="152"/>
      <c r="CHG561" s="152"/>
      <c r="CHH561" s="152"/>
      <c r="CHI561" s="152"/>
      <c r="CHJ561" s="152"/>
      <c r="CHK561" s="152"/>
      <c r="CHL561" s="152"/>
      <c r="CHM561" s="152"/>
      <c r="CHN561" s="152"/>
      <c r="CHO561" s="152"/>
      <c r="CHP561" s="152"/>
      <c r="CHQ561" s="152"/>
      <c r="CHR561" s="152"/>
      <c r="CHS561" s="152"/>
      <c r="CHT561" s="152"/>
      <c r="CHU561" s="152"/>
      <c r="CHV561" s="152"/>
      <c r="CHW561" s="152"/>
      <c r="CHX561" s="152"/>
      <c r="CHY561" s="152"/>
      <c r="CHZ561" s="152"/>
      <c r="CIA561" s="152"/>
      <c r="CIB561" s="152"/>
      <c r="CIC561" s="152"/>
      <c r="CID561" s="152"/>
      <c r="CIE561" s="152"/>
      <c r="CIF561" s="152"/>
      <c r="CIG561" s="152"/>
      <c r="CIH561" s="152"/>
      <c r="CII561" s="152"/>
      <c r="CIJ561" s="152"/>
      <c r="CIK561" s="152"/>
      <c r="CIL561" s="152"/>
      <c r="CIM561" s="152"/>
      <c r="CIN561" s="152"/>
      <c r="CIO561" s="152"/>
      <c r="CIP561" s="152"/>
      <c r="CIQ561" s="152"/>
      <c r="CIR561" s="152"/>
      <c r="CIS561" s="152"/>
      <c r="CIT561" s="152"/>
      <c r="CIU561" s="152"/>
      <c r="CIV561" s="152"/>
      <c r="CIW561" s="152"/>
      <c r="CIX561" s="152"/>
      <c r="CIY561" s="152"/>
      <c r="CIZ561" s="152"/>
      <c r="CJA561" s="152"/>
      <c r="CJB561" s="152"/>
      <c r="CJC561" s="152"/>
      <c r="CJD561" s="152"/>
      <c r="CJE561" s="152"/>
      <c r="CJF561" s="152"/>
      <c r="CJG561" s="152"/>
      <c r="CJH561" s="152"/>
      <c r="CJI561" s="152"/>
      <c r="CJJ561" s="152"/>
      <c r="CJK561" s="152"/>
      <c r="CJL561" s="152"/>
      <c r="CJM561" s="152"/>
      <c r="CJN561" s="152"/>
      <c r="CJO561" s="152"/>
      <c r="CJP561" s="152"/>
      <c r="CJQ561" s="152"/>
      <c r="CJR561" s="152"/>
      <c r="CJS561" s="152"/>
      <c r="CJT561" s="152"/>
      <c r="CJU561" s="152"/>
      <c r="CJV561" s="152"/>
      <c r="CJW561" s="152"/>
      <c r="CJX561" s="152"/>
      <c r="CJY561" s="152"/>
      <c r="CJZ561" s="152"/>
      <c r="CKA561" s="152"/>
      <c r="CKB561" s="152"/>
      <c r="CKC561" s="152"/>
      <c r="CKD561" s="152"/>
      <c r="CKE561" s="152"/>
      <c r="CKF561" s="152"/>
      <c r="CKG561" s="152"/>
      <c r="CKH561" s="152"/>
      <c r="CKI561" s="152"/>
      <c r="CKJ561" s="152"/>
      <c r="CKK561" s="152"/>
      <c r="CKL561" s="152"/>
      <c r="CKM561" s="152"/>
      <c r="CKN561" s="152"/>
      <c r="CKO561" s="152"/>
      <c r="CKP561" s="152"/>
      <c r="CKQ561" s="152"/>
      <c r="CKR561" s="152"/>
      <c r="CKS561" s="152"/>
      <c r="CKT561" s="152"/>
      <c r="CKU561" s="152"/>
      <c r="CKV561" s="152"/>
      <c r="CKW561" s="152"/>
      <c r="CKX561" s="152"/>
      <c r="CKY561" s="152"/>
      <c r="CKZ561" s="152"/>
      <c r="CLA561" s="152"/>
      <c r="CLB561" s="152"/>
      <c r="CLC561" s="152"/>
      <c r="CLD561" s="152"/>
      <c r="CLE561" s="152"/>
      <c r="CLF561" s="152"/>
      <c r="CLG561" s="152"/>
      <c r="CLH561" s="152"/>
      <c r="CLI561" s="152"/>
      <c r="CLJ561" s="152"/>
      <c r="CLK561" s="152"/>
      <c r="CLL561" s="152"/>
      <c r="CLM561" s="152"/>
      <c r="CLN561" s="152"/>
      <c r="CLO561" s="152"/>
      <c r="CLP561" s="152"/>
      <c r="CLQ561" s="152"/>
      <c r="CLR561" s="152"/>
      <c r="CLS561" s="152"/>
      <c r="CLT561" s="152"/>
      <c r="CLU561" s="152"/>
      <c r="CLV561" s="152"/>
      <c r="CLW561" s="152"/>
      <c r="CLX561" s="152"/>
      <c r="CLY561" s="152"/>
      <c r="CLZ561" s="152"/>
      <c r="CMA561" s="152"/>
      <c r="CMB561" s="152"/>
      <c r="CMC561" s="152"/>
      <c r="CMD561" s="152"/>
      <c r="CME561" s="152"/>
      <c r="CMF561" s="152"/>
      <c r="CMG561" s="152"/>
      <c r="CMH561" s="152"/>
      <c r="CMI561" s="152"/>
      <c r="CMJ561" s="152"/>
      <c r="CMK561" s="152"/>
      <c r="CML561" s="152"/>
      <c r="CMM561" s="152"/>
      <c r="CMN561" s="152"/>
      <c r="CMO561" s="152"/>
      <c r="CMP561" s="152"/>
      <c r="CMQ561" s="152"/>
      <c r="CMR561" s="152"/>
      <c r="CMS561" s="152"/>
      <c r="CMT561" s="152"/>
      <c r="CMU561" s="152"/>
      <c r="CMV561" s="152"/>
      <c r="CMW561" s="152"/>
      <c r="CMX561" s="152"/>
      <c r="CMY561" s="152"/>
      <c r="CMZ561" s="152"/>
      <c r="CNA561" s="152"/>
      <c r="CNB561" s="152"/>
      <c r="CNC561" s="152"/>
      <c r="CND561" s="152"/>
      <c r="CNE561" s="152"/>
      <c r="CNF561" s="152"/>
      <c r="CNG561" s="152"/>
      <c r="CNH561" s="152"/>
      <c r="CNI561" s="152"/>
      <c r="CNJ561" s="152"/>
      <c r="CNK561" s="152"/>
      <c r="CNL561" s="152"/>
      <c r="CNM561" s="152"/>
      <c r="CNN561" s="152"/>
      <c r="CNO561" s="152"/>
      <c r="CNP561" s="152"/>
      <c r="CNQ561" s="152"/>
      <c r="CNR561" s="152"/>
      <c r="CNS561" s="152"/>
      <c r="CNT561" s="152"/>
      <c r="CNU561" s="152"/>
      <c r="CNV561" s="152"/>
      <c r="CNW561" s="152"/>
      <c r="CNX561" s="152"/>
      <c r="CNY561" s="152"/>
      <c r="CNZ561" s="152"/>
      <c r="COA561" s="152"/>
      <c r="COB561" s="152"/>
      <c r="COC561" s="152"/>
      <c r="COD561" s="152"/>
      <c r="COE561" s="152"/>
      <c r="COF561" s="152"/>
      <c r="COG561" s="152"/>
      <c r="COH561" s="152"/>
      <c r="COI561" s="152"/>
      <c r="COJ561" s="152"/>
      <c r="COK561" s="152"/>
      <c r="COL561" s="152"/>
      <c r="COM561" s="152"/>
      <c r="CON561" s="152"/>
      <c r="COO561" s="152"/>
      <c r="COP561" s="152"/>
      <c r="COQ561" s="152"/>
      <c r="COR561" s="152"/>
      <c r="COS561" s="152"/>
      <c r="COT561" s="152"/>
      <c r="COU561" s="152"/>
      <c r="COV561" s="152"/>
      <c r="COW561" s="152"/>
      <c r="COX561" s="152"/>
      <c r="COY561" s="152"/>
      <c r="COZ561" s="152"/>
      <c r="CPA561" s="152"/>
      <c r="CPB561" s="152"/>
      <c r="CPC561" s="152"/>
      <c r="CPD561" s="152"/>
      <c r="CPE561" s="152"/>
      <c r="CPF561" s="152"/>
      <c r="CPG561" s="152"/>
      <c r="CPH561" s="152"/>
      <c r="CPI561" s="152"/>
      <c r="CPJ561" s="152"/>
      <c r="CPK561" s="152"/>
      <c r="CPL561" s="152"/>
      <c r="CPM561" s="152"/>
      <c r="CPN561" s="152"/>
      <c r="CPO561" s="152"/>
      <c r="CPP561" s="152"/>
      <c r="CPQ561" s="152"/>
      <c r="CPR561" s="152"/>
      <c r="CPS561" s="152"/>
      <c r="CPT561" s="152"/>
      <c r="CPU561" s="152"/>
      <c r="CPV561" s="152"/>
      <c r="CPW561" s="152"/>
      <c r="CPX561" s="152"/>
      <c r="CPY561" s="152"/>
      <c r="CPZ561" s="152"/>
      <c r="CQA561" s="152"/>
      <c r="CQB561" s="152"/>
      <c r="CQC561" s="152"/>
      <c r="CQD561" s="152"/>
      <c r="CQE561" s="152"/>
      <c r="CQF561" s="152"/>
      <c r="CQG561" s="152"/>
      <c r="CQH561" s="152"/>
      <c r="CQI561" s="152"/>
      <c r="CQJ561" s="152"/>
      <c r="CQK561" s="152"/>
      <c r="CQL561" s="152"/>
      <c r="CQM561" s="152"/>
      <c r="CQN561" s="152"/>
      <c r="CQO561" s="152"/>
      <c r="CQP561" s="152"/>
      <c r="CQQ561" s="152"/>
      <c r="CQR561" s="152"/>
      <c r="CQS561" s="152"/>
      <c r="CQT561" s="152"/>
      <c r="CQU561" s="152"/>
      <c r="CQV561" s="152"/>
      <c r="CQW561" s="152"/>
      <c r="CQX561" s="152"/>
      <c r="CQY561" s="152"/>
      <c r="CQZ561" s="152"/>
      <c r="CRA561" s="152"/>
      <c r="CRB561" s="152"/>
      <c r="CRC561" s="152"/>
      <c r="CRD561" s="152"/>
      <c r="CRE561" s="152"/>
      <c r="CRF561" s="152"/>
      <c r="CRG561" s="152"/>
      <c r="CRH561" s="152"/>
      <c r="CRI561" s="152"/>
      <c r="CRJ561" s="152"/>
      <c r="CRK561" s="152"/>
      <c r="CRL561" s="152"/>
      <c r="CRM561" s="152"/>
      <c r="CRN561" s="152"/>
      <c r="CRO561" s="152"/>
      <c r="CRP561" s="152"/>
      <c r="CRQ561" s="152"/>
      <c r="CRR561" s="152"/>
      <c r="CRS561" s="152"/>
      <c r="CRT561" s="152"/>
      <c r="CRU561" s="152"/>
      <c r="CRV561" s="152"/>
      <c r="CRW561" s="152"/>
      <c r="CRX561" s="152"/>
      <c r="CRY561" s="152"/>
      <c r="CRZ561" s="152"/>
      <c r="CSA561" s="152"/>
      <c r="CSB561" s="152"/>
      <c r="CSC561" s="152"/>
      <c r="CSD561" s="152"/>
      <c r="CSE561" s="152"/>
      <c r="CSF561" s="152"/>
      <c r="CSG561" s="152"/>
      <c r="CSH561" s="152"/>
      <c r="CSI561" s="152"/>
      <c r="CSJ561" s="152"/>
      <c r="CSK561" s="152"/>
      <c r="CSL561" s="152"/>
      <c r="CSM561" s="152"/>
      <c r="CSN561" s="152"/>
      <c r="CSO561" s="152"/>
      <c r="CSP561" s="152"/>
      <c r="CSQ561" s="152"/>
      <c r="CSR561" s="152"/>
      <c r="CSS561" s="152"/>
      <c r="CST561" s="152"/>
      <c r="CSU561" s="152"/>
      <c r="CSV561" s="152"/>
      <c r="CSW561" s="152"/>
      <c r="CSX561" s="152"/>
      <c r="CSY561" s="152"/>
      <c r="CSZ561" s="152"/>
      <c r="CTA561" s="152"/>
      <c r="CTB561" s="152"/>
      <c r="CTC561" s="152"/>
      <c r="CTD561" s="152"/>
      <c r="CTE561" s="152"/>
      <c r="CTF561" s="152"/>
      <c r="CTG561" s="152"/>
      <c r="CTH561" s="152"/>
      <c r="CTI561" s="152"/>
      <c r="CTJ561" s="152"/>
      <c r="CTK561" s="152"/>
      <c r="CTL561" s="152"/>
      <c r="CTM561" s="152"/>
      <c r="CTN561" s="152"/>
      <c r="CTO561" s="152"/>
      <c r="CTP561" s="152"/>
      <c r="CTQ561" s="152"/>
      <c r="CTR561" s="152"/>
      <c r="CTS561" s="152"/>
      <c r="CTT561" s="152"/>
      <c r="CTU561" s="152"/>
      <c r="CTV561" s="152"/>
      <c r="CTW561" s="152"/>
      <c r="CTX561" s="152"/>
      <c r="CTY561" s="152"/>
      <c r="CTZ561" s="152"/>
      <c r="CUA561" s="152"/>
      <c r="CUB561" s="152"/>
      <c r="CUC561" s="152"/>
      <c r="CUD561" s="152"/>
      <c r="CUE561" s="152"/>
      <c r="CUF561" s="152"/>
      <c r="CUG561" s="152"/>
      <c r="CUH561" s="152"/>
      <c r="CUI561" s="152"/>
      <c r="CUJ561" s="152"/>
      <c r="CUK561" s="152"/>
      <c r="CUL561" s="152"/>
      <c r="CUM561" s="152"/>
      <c r="CUN561" s="152"/>
      <c r="CUO561" s="152"/>
      <c r="CUP561" s="152"/>
      <c r="CUQ561" s="152"/>
      <c r="CUR561" s="152"/>
      <c r="CUS561" s="152"/>
      <c r="CUT561" s="152"/>
      <c r="CUU561" s="152"/>
      <c r="CUV561" s="152"/>
      <c r="CUW561" s="152"/>
      <c r="CUX561" s="152"/>
      <c r="CUY561" s="152"/>
      <c r="CUZ561" s="152"/>
      <c r="CVA561" s="152"/>
      <c r="CVB561" s="152"/>
      <c r="CVC561" s="152"/>
      <c r="CVD561" s="152"/>
      <c r="CVE561" s="152"/>
      <c r="CVF561" s="152"/>
      <c r="CVG561" s="152"/>
      <c r="CVH561" s="152"/>
      <c r="CVI561" s="152"/>
      <c r="CVJ561" s="152"/>
      <c r="CVK561" s="152"/>
      <c r="CVL561" s="152"/>
      <c r="CVM561" s="152"/>
      <c r="CVN561" s="152"/>
      <c r="CVO561" s="152"/>
      <c r="CVP561" s="152"/>
      <c r="CVQ561" s="152"/>
      <c r="CVR561" s="152"/>
      <c r="CVS561" s="152"/>
      <c r="CVT561" s="152"/>
      <c r="CVU561" s="152"/>
      <c r="CVV561" s="152"/>
      <c r="CVW561" s="152"/>
      <c r="CVX561" s="152"/>
      <c r="CVY561" s="152"/>
      <c r="CVZ561" s="152"/>
      <c r="CWA561" s="152"/>
      <c r="CWB561" s="152"/>
      <c r="CWC561" s="152"/>
      <c r="CWD561" s="152"/>
      <c r="CWE561" s="152"/>
      <c r="CWF561" s="152"/>
      <c r="CWG561" s="152"/>
      <c r="CWH561" s="152"/>
      <c r="CWI561" s="152"/>
      <c r="CWJ561" s="152"/>
      <c r="CWK561" s="152"/>
      <c r="CWL561" s="152"/>
      <c r="CWM561" s="152"/>
      <c r="CWN561" s="152"/>
      <c r="CWO561" s="152"/>
      <c r="CWP561" s="152"/>
      <c r="CWQ561" s="152"/>
      <c r="CWR561" s="152"/>
      <c r="CWS561" s="152"/>
      <c r="CWT561" s="152"/>
      <c r="CWU561" s="152"/>
      <c r="CWV561" s="152"/>
      <c r="CWW561" s="152"/>
      <c r="CWX561" s="152"/>
      <c r="CWY561" s="152"/>
      <c r="CWZ561" s="152"/>
      <c r="CXA561" s="152"/>
      <c r="CXB561" s="152"/>
      <c r="CXC561" s="152"/>
      <c r="CXD561" s="152"/>
      <c r="CXE561" s="152"/>
      <c r="CXF561" s="152"/>
      <c r="CXG561" s="152"/>
      <c r="CXH561" s="152"/>
      <c r="CXI561" s="152"/>
      <c r="CXJ561" s="152"/>
      <c r="CXK561" s="152"/>
      <c r="CXL561" s="152"/>
      <c r="CXM561" s="152"/>
      <c r="CXN561" s="152"/>
      <c r="CXO561" s="152"/>
      <c r="CXP561" s="152"/>
      <c r="CXQ561" s="152"/>
      <c r="CXR561" s="152"/>
      <c r="CXS561" s="152"/>
      <c r="CXT561" s="152"/>
      <c r="CXU561" s="152"/>
      <c r="CXV561" s="152"/>
      <c r="CXW561" s="152"/>
      <c r="CXX561" s="152"/>
      <c r="CXY561" s="152"/>
      <c r="CXZ561" s="152"/>
      <c r="CYA561" s="152"/>
      <c r="CYB561" s="152"/>
      <c r="CYC561" s="152"/>
      <c r="CYD561" s="152"/>
      <c r="CYE561" s="152"/>
      <c r="CYF561" s="152"/>
      <c r="CYG561" s="152"/>
      <c r="CYH561" s="152"/>
      <c r="CYI561" s="152"/>
      <c r="CYJ561" s="152"/>
      <c r="CYK561" s="152"/>
      <c r="CYL561" s="152"/>
      <c r="CYM561" s="152"/>
      <c r="CYN561" s="152"/>
      <c r="CYO561" s="152"/>
      <c r="CYP561" s="152"/>
      <c r="CYQ561" s="152"/>
      <c r="CYR561" s="152"/>
      <c r="CYS561" s="152"/>
      <c r="CYT561" s="152"/>
      <c r="CYU561" s="152"/>
      <c r="CYV561" s="152"/>
      <c r="CYW561" s="152"/>
      <c r="CYX561" s="152"/>
      <c r="CYY561" s="152"/>
      <c r="CYZ561" s="152"/>
      <c r="CZA561" s="152"/>
      <c r="CZB561" s="152"/>
      <c r="CZC561" s="152"/>
      <c r="CZD561" s="152"/>
      <c r="CZE561" s="152"/>
      <c r="CZF561" s="152"/>
      <c r="CZG561" s="152"/>
      <c r="CZH561" s="152"/>
      <c r="CZI561" s="152"/>
      <c r="CZJ561" s="152"/>
      <c r="CZK561" s="152"/>
      <c r="CZL561" s="152"/>
      <c r="CZM561" s="152"/>
      <c r="CZN561" s="152"/>
      <c r="CZO561" s="152"/>
      <c r="CZP561" s="152"/>
      <c r="CZQ561" s="152"/>
      <c r="CZR561" s="152"/>
      <c r="CZS561" s="152"/>
      <c r="CZT561" s="152"/>
      <c r="CZU561" s="152"/>
      <c r="CZV561" s="152"/>
      <c r="CZW561" s="152"/>
      <c r="CZX561" s="152"/>
      <c r="CZY561" s="152"/>
      <c r="CZZ561" s="152"/>
      <c r="DAA561" s="152"/>
      <c r="DAB561" s="152"/>
      <c r="DAC561" s="152"/>
      <c r="DAD561" s="152"/>
      <c r="DAE561" s="152"/>
      <c r="DAF561" s="152"/>
      <c r="DAG561" s="152"/>
      <c r="DAH561" s="152"/>
      <c r="DAI561" s="152"/>
      <c r="DAJ561" s="152"/>
      <c r="DAK561" s="152"/>
      <c r="DAL561" s="152"/>
      <c r="DAM561" s="152"/>
      <c r="DAN561" s="152"/>
      <c r="DAO561" s="152"/>
      <c r="DAP561" s="152"/>
      <c r="DAQ561" s="152"/>
      <c r="DAR561" s="152"/>
      <c r="DAS561" s="152"/>
      <c r="DAT561" s="152"/>
      <c r="DAU561" s="152"/>
      <c r="DAV561" s="152"/>
      <c r="DAW561" s="152"/>
      <c r="DAX561" s="152"/>
      <c r="DAY561" s="152"/>
      <c r="DAZ561" s="152"/>
      <c r="DBA561" s="152"/>
      <c r="DBB561" s="152"/>
      <c r="DBC561" s="152"/>
      <c r="DBD561" s="152"/>
      <c r="DBE561" s="152"/>
      <c r="DBF561" s="152"/>
      <c r="DBG561" s="152"/>
      <c r="DBH561" s="152"/>
      <c r="DBI561" s="152"/>
      <c r="DBJ561" s="152"/>
      <c r="DBK561" s="152"/>
      <c r="DBL561" s="152"/>
      <c r="DBM561" s="152"/>
      <c r="DBN561" s="152"/>
      <c r="DBO561" s="152"/>
      <c r="DBP561" s="152"/>
      <c r="DBQ561" s="152"/>
      <c r="DBR561" s="152"/>
      <c r="DBS561" s="152"/>
      <c r="DBT561" s="152"/>
      <c r="DBU561" s="152"/>
      <c r="DBV561" s="152"/>
      <c r="DBW561" s="152"/>
      <c r="DBX561" s="152"/>
      <c r="DBY561" s="152"/>
      <c r="DBZ561" s="152"/>
      <c r="DCA561" s="152"/>
      <c r="DCB561" s="152"/>
      <c r="DCC561" s="152"/>
      <c r="DCD561" s="152"/>
      <c r="DCE561" s="152"/>
      <c r="DCF561" s="152"/>
      <c r="DCG561" s="152"/>
      <c r="DCH561" s="152"/>
      <c r="DCI561" s="152"/>
      <c r="DCJ561" s="152"/>
      <c r="DCK561" s="152"/>
      <c r="DCL561" s="152"/>
      <c r="DCM561" s="152"/>
      <c r="DCN561" s="152"/>
      <c r="DCO561" s="152"/>
      <c r="DCP561" s="152"/>
      <c r="DCQ561" s="152"/>
      <c r="DCR561" s="152"/>
      <c r="DCS561" s="152"/>
      <c r="DCT561" s="152"/>
      <c r="DCU561" s="152"/>
      <c r="DCV561" s="152"/>
      <c r="DCW561" s="152"/>
      <c r="DCX561" s="152"/>
      <c r="DCY561" s="152"/>
      <c r="DCZ561" s="152"/>
      <c r="DDA561" s="152"/>
      <c r="DDB561" s="152"/>
      <c r="DDC561" s="152"/>
      <c r="DDD561" s="152"/>
      <c r="DDE561" s="152"/>
      <c r="DDF561" s="152"/>
      <c r="DDG561" s="152"/>
      <c r="DDH561" s="152"/>
      <c r="DDI561" s="152"/>
      <c r="DDJ561" s="152"/>
      <c r="DDK561" s="152"/>
      <c r="DDL561" s="152"/>
      <c r="DDM561" s="152"/>
      <c r="DDN561" s="152"/>
      <c r="DDO561" s="152"/>
      <c r="DDP561" s="152"/>
      <c r="DDQ561" s="152"/>
      <c r="DDR561" s="152"/>
      <c r="DDS561" s="152"/>
      <c r="DDT561" s="152"/>
      <c r="DDU561" s="152"/>
      <c r="DDV561" s="152"/>
      <c r="DDW561" s="152"/>
      <c r="DDX561" s="152"/>
      <c r="DDY561" s="152"/>
      <c r="DDZ561" s="152"/>
      <c r="DEA561" s="152"/>
      <c r="DEB561" s="152"/>
      <c r="DEC561" s="152"/>
      <c r="DED561" s="152"/>
      <c r="DEE561" s="152"/>
      <c r="DEF561" s="152"/>
      <c r="DEG561" s="152"/>
      <c r="DEH561" s="152"/>
      <c r="DEI561" s="152"/>
      <c r="DEJ561" s="152"/>
      <c r="DEK561" s="152"/>
      <c r="DEL561" s="152"/>
      <c r="DEM561" s="152"/>
      <c r="DEN561" s="152"/>
      <c r="DEO561" s="152"/>
      <c r="DEP561" s="152"/>
      <c r="DEQ561" s="152"/>
      <c r="DER561" s="152"/>
      <c r="DES561" s="152"/>
      <c r="DET561" s="152"/>
      <c r="DEU561" s="152"/>
      <c r="DEV561" s="152"/>
      <c r="DEW561" s="152"/>
      <c r="DEX561" s="152"/>
      <c r="DEY561" s="152"/>
      <c r="DEZ561" s="152"/>
      <c r="DFA561" s="152"/>
      <c r="DFB561" s="152"/>
      <c r="DFC561" s="152"/>
      <c r="DFD561" s="152"/>
      <c r="DFE561" s="152"/>
      <c r="DFF561" s="152"/>
      <c r="DFG561" s="152"/>
      <c r="DFH561" s="152"/>
      <c r="DFI561" s="152"/>
      <c r="DFJ561" s="152"/>
      <c r="DFK561" s="152"/>
      <c r="DFL561" s="152"/>
      <c r="DFM561" s="152"/>
      <c r="DFN561" s="152"/>
      <c r="DFO561" s="152"/>
      <c r="DFP561" s="152"/>
      <c r="DFQ561" s="152"/>
      <c r="DFR561" s="152"/>
      <c r="DFS561" s="152"/>
      <c r="DFT561" s="152"/>
      <c r="DFU561" s="152"/>
      <c r="DFV561" s="152"/>
      <c r="DFW561" s="152"/>
      <c r="DFX561" s="152"/>
      <c r="DFY561" s="152"/>
      <c r="DFZ561" s="152"/>
      <c r="DGA561" s="152"/>
      <c r="DGB561" s="152"/>
      <c r="DGC561" s="152"/>
      <c r="DGD561" s="152"/>
      <c r="DGE561" s="152"/>
      <c r="DGF561" s="152"/>
      <c r="DGG561" s="152"/>
      <c r="DGH561" s="152"/>
      <c r="DGI561" s="152"/>
      <c r="DGJ561" s="152"/>
      <c r="DGK561" s="152"/>
      <c r="DGL561" s="152"/>
      <c r="DGM561" s="152"/>
      <c r="DGN561" s="152"/>
      <c r="DGO561" s="152"/>
      <c r="DGP561" s="152"/>
      <c r="DGQ561" s="152"/>
      <c r="DGR561" s="152"/>
      <c r="DGS561" s="152"/>
      <c r="DGT561" s="152"/>
      <c r="DGU561" s="152"/>
      <c r="DGV561" s="152"/>
      <c r="DGW561" s="152"/>
      <c r="DGX561" s="152"/>
      <c r="DGY561" s="152"/>
      <c r="DGZ561" s="152"/>
      <c r="DHA561" s="152"/>
      <c r="DHB561" s="152"/>
      <c r="DHC561" s="152"/>
      <c r="DHD561" s="152"/>
      <c r="DHE561" s="152"/>
      <c r="DHF561" s="152"/>
      <c r="DHG561" s="152"/>
      <c r="DHH561" s="152"/>
      <c r="DHI561" s="152"/>
      <c r="DHJ561" s="152"/>
      <c r="DHK561" s="152"/>
      <c r="DHL561" s="152"/>
      <c r="DHM561" s="152"/>
      <c r="DHN561" s="152"/>
      <c r="DHO561" s="152"/>
      <c r="DHP561" s="152"/>
      <c r="DHQ561" s="152"/>
      <c r="DHR561" s="152"/>
      <c r="DHS561" s="152"/>
      <c r="DHT561" s="152"/>
      <c r="DHU561" s="152"/>
      <c r="DHV561" s="152"/>
      <c r="DHW561" s="152"/>
      <c r="DHX561" s="152"/>
      <c r="DHY561" s="152"/>
      <c r="DHZ561" s="152"/>
      <c r="DIA561" s="152"/>
      <c r="DIB561" s="152"/>
      <c r="DIC561" s="152"/>
      <c r="DID561" s="152"/>
      <c r="DIE561" s="152"/>
      <c r="DIF561" s="152"/>
      <c r="DIG561" s="152"/>
      <c r="DIH561" s="152"/>
      <c r="DII561" s="152"/>
      <c r="DIJ561" s="152"/>
      <c r="DIK561" s="152"/>
      <c r="DIL561" s="152"/>
      <c r="DIM561" s="152"/>
      <c r="DIN561" s="152"/>
      <c r="DIO561" s="152"/>
      <c r="DIP561" s="152"/>
      <c r="DIQ561" s="152"/>
      <c r="DIR561" s="152"/>
      <c r="DIS561" s="152"/>
      <c r="DIT561" s="152"/>
      <c r="DIU561" s="152"/>
      <c r="DIV561" s="152"/>
      <c r="DIW561" s="152"/>
      <c r="DIX561" s="152"/>
      <c r="DIY561" s="152"/>
      <c r="DIZ561" s="152"/>
      <c r="DJA561" s="152"/>
      <c r="DJB561" s="152"/>
      <c r="DJC561" s="152"/>
      <c r="DJD561" s="152"/>
      <c r="DJE561" s="152"/>
      <c r="DJF561" s="152"/>
      <c r="DJG561" s="152"/>
      <c r="DJH561" s="152"/>
      <c r="DJI561" s="152"/>
      <c r="DJJ561" s="152"/>
      <c r="DJK561" s="152"/>
      <c r="DJL561" s="152"/>
      <c r="DJM561" s="152"/>
      <c r="DJN561" s="152"/>
      <c r="DJO561" s="152"/>
      <c r="DJP561" s="152"/>
      <c r="DJQ561" s="152"/>
      <c r="DJR561" s="152"/>
      <c r="DJS561" s="152"/>
      <c r="DJT561" s="152"/>
      <c r="DJU561" s="152"/>
      <c r="DJV561" s="152"/>
      <c r="DJW561" s="152"/>
      <c r="DJX561" s="152"/>
      <c r="DJY561" s="152"/>
      <c r="DJZ561" s="152"/>
      <c r="DKA561" s="152"/>
      <c r="DKB561" s="152"/>
      <c r="DKC561" s="152"/>
      <c r="DKD561" s="152"/>
      <c r="DKE561" s="152"/>
      <c r="DKF561" s="152"/>
      <c r="DKG561" s="152"/>
      <c r="DKH561" s="152"/>
      <c r="DKI561" s="152"/>
      <c r="DKJ561" s="152"/>
      <c r="DKK561" s="152"/>
      <c r="DKL561" s="152"/>
      <c r="DKM561" s="152"/>
      <c r="DKN561" s="152"/>
      <c r="DKO561" s="152"/>
      <c r="DKP561" s="152"/>
      <c r="DKQ561" s="152"/>
      <c r="DKR561" s="152"/>
      <c r="DKS561" s="152"/>
      <c r="DKT561" s="152"/>
      <c r="DKU561" s="152"/>
      <c r="DKV561" s="152"/>
      <c r="DKW561" s="152"/>
      <c r="DKX561" s="152"/>
      <c r="DKY561" s="152"/>
      <c r="DKZ561" s="152"/>
      <c r="DLA561" s="152"/>
      <c r="DLB561" s="152"/>
      <c r="DLC561" s="152"/>
      <c r="DLD561" s="152"/>
      <c r="DLE561" s="152"/>
      <c r="DLF561" s="152"/>
      <c r="DLG561" s="152"/>
      <c r="DLH561" s="152"/>
      <c r="DLI561" s="152"/>
      <c r="DLJ561" s="152"/>
      <c r="DLK561" s="152"/>
      <c r="DLL561" s="152"/>
      <c r="DLM561" s="152"/>
      <c r="DLN561" s="152"/>
      <c r="DLO561" s="152"/>
      <c r="DLP561" s="152"/>
      <c r="DLQ561" s="152"/>
      <c r="DLR561" s="152"/>
      <c r="DLS561" s="152"/>
      <c r="DLT561" s="152"/>
      <c r="DLU561" s="152"/>
      <c r="DLV561" s="152"/>
      <c r="DLW561" s="152"/>
      <c r="DLX561" s="152"/>
      <c r="DLY561" s="152"/>
      <c r="DLZ561" s="152"/>
      <c r="DMA561" s="152"/>
      <c r="DMB561" s="152"/>
      <c r="DMC561" s="152"/>
      <c r="DMD561" s="152"/>
      <c r="DME561" s="152"/>
      <c r="DMF561" s="152"/>
      <c r="DMG561" s="152"/>
      <c r="DMH561" s="152"/>
      <c r="DMI561" s="152"/>
      <c r="DMJ561" s="152"/>
      <c r="DMK561" s="152"/>
      <c r="DML561" s="152"/>
      <c r="DMM561" s="152"/>
      <c r="DMN561" s="152"/>
      <c r="DMO561" s="152"/>
      <c r="DMP561" s="152"/>
      <c r="DMQ561" s="152"/>
      <c r="DMR561" s="152"/>
      <c r="DMS561" s="152"/>
      <c r="DMT561" s="152"/>
      <c r="DMU561" s="152"/>
      <c r="DMV561" s="152"/>
      <c r="DMW561" s="152"/>
      <c r="DMX561" s="152"/>
      <c r="DMY561" s="152"/>
      <c r="DMZ561" s="152"/>
      <c r="DNA561" s="152"/>
      <c r="DNB561" s="152"/>
      <c r="DNC561" s="152"/>
      <c r="DND561" s="152"/>
      <c r="DNE561" s="152"/>
      <c r="DNF561" s="152"/>
      <c r="DNG561" s="152"/>
      <c r="DNH561" s="152"/>
      <c r="DNI561" s="152"/>
      <c r="DNJ561" s="152"/>
      <c r="DNK561" s="152"/>
      <c r="DNL561" s="152"/>
      <c r="DNM561" s="152"/>
      <c r="DNN561" s="152"/>
      <c r="DNO561" s="152"/>
      <c r="DNP561" s="152"/>
      <c r="DNQ561" s="152"/>
      <c r="DNR561" s="152"/>
      <c r="DNS561" s="152"/>
      <c r="DNT561" s="152"/>
      <c r="DNU561" s="152"/>
      <c r="DNV561" s="152"/>
      <c r="DNW561" s="152"/>
      <c r="DNX561" s="152"/>
      <c r="DNY561" s="152"/>
      <c r="DNZ561" s="152"/>
      <c r="DOA561" s="152"/>
      <c r="DOB561" s="152"/>
      <c r="DOC561" s="152"/>
      <c r="DOD561" s="152"/>
      <c r="DOE561" s="152"/>
      <c r="DOF561" s="152"/>
      <c r="DOG561" s="152"/>
      <c r="DOH561" s="152"/>
      <c r="DOI561" s="152"/>
      <c r="DOJ561" s="152"/>
      <c r="DOK561" s="152"/>
      <c r="DOL561" s="152"/>
      <c r="DOM561" s="152"/>
      <c r="DON561" s="152"/>
      <c r="DOO561" s="152"/>
      <c r="DOP561" s="152"/>
      <c r="DOQ561" s="152"/>
      <c r="DOR561" s="152"/>
      <c r="DOS561" s="152"/>
      <c r="DOT561" s="152"/>
      <c r="DOU561" s="152"/>
      <c r="DOV561" s="152"/>
      <c r="DOW561" s="152"/>
      <c r="DOX561" s="152"/>
      <c r="DOY561" s="152"/>
      <c r="DOZ561" s="152"/>
      <c r="DPA561" s="152"/>
      <c r="DPB561" s="152"/>
      <c r="DPC561" s="152"/>
      <c r="DPD561" s="152"/>
      <c r="DPE561" s="152"/>
      <c r="DPF561" s="152"/>
      <c r="DPG561" s="152"/>
      <c r="DPH561" s="152"/>
      <c r="DPI561" s="152"/>
      <c r="DPJ561" s="152"/>
      <c r="DPK561" s="152"/>
      <c r="DPL561" s="152"/>
      <c r="DPM561" s="152"/>
      <c r="DPN561" s="152"/>
      <c r="DPO561" s="152"/>
      <c r="DPP561" s="152"/>
      <c r="DPQ561" s="152"/>
      <c r="DPR561" s="152"/>
      <c r="DPS561" s="152"/>
      <c r="DPT561" s="152"/>
      <c r="DPU561" s="152"/>
      <c r="DPV561" s="152"/>
      <c r="DPW561" s="152"/>
      <c r="DPX561" s="152"/>
      <c r="DPY561" s="152"/>
      <c r="DPZ561" s="152"/>
      <c r="DQA561" s="152"/>
      <c r="DQB561" s="152"/>
      <c r="DQC561" s="152"/>
      <c r="DQD561" s="152"/>
      <c r="DQE561" s="152"/>
      <c r="DQF561" s="152"/>
      <c r="DQG561" s="152"/>
      <c r="DQH561" s="152"/>
      <c r="DQI561" s="152"/>
      <c r="DQJ561" s="152"/>
      <c r="DQK561" s="152"/>
      <c r="DQL561" s="152"/>
      <c r="DQM561" s="152"/>
      <c r="DQN561" s="152"/>
      <c r="DQO561" s="152"/>
      <c r="DQP561" s="152"/>
      <c r="DQQ561" s="152"/>
      <c r="DQR561" s="152"/>
      <c r="DQS561" s="152"/>
      <c r="DQT561" s="152"/>
      <c r="DQU561" s="152"/>
      <c r="DQV561" s="152"/>
      <c r="DQW561" s="152"/>
      <c r="DQX561" s="152"/>
      <c r="DQY561" s="152"/>
      <c r="DQZ561" s="152"/>
      <c r="DRA561" s="152"/>
      <c r="DRB561" s="152"/>
      <c r="DRC561" s="152"/>
      <c r="DRD561" s="152"/>
      <c r="DRE561" s="152"/>
      <c r="DRF561" s="152"/>
      <c r="DRG561" s="152"/>
      <c r="DRH561" s="152"/>
      <c r="DRI561" s="152"/>
      <c r="DRJ561" s="152"/>
      <c r="DRK561" s="152"/>
      <c r="DRL561" s="152"/>
      <c r="DRM561" s="152"/>
      <c r="DRN561" s="152"/>
      <c r="DRO561" s="152"/>
      <c r="DRP561" s="152"/>
      <c r="DRQ561" s="152"/>
      <c r="DRR561" s="152"/>
      <c r="DRS561" s="152"/>
      <c r="DRT561" s="152"/>
      <c r="DRU561" s="152"/>
      <c r="DRV561" s="152"/>
      <c r="DRW561" s="152"/>
      <c r="DRX561" s="152"/>
      <c r="DRY561" s="152"/>
      <c r="DRZ561" s="152"/>
      <c r="DSA561" s="152"/>
      <c r="DSB561" s="152"/>
      <c r="DSC561" s="152"/>
      <c r="DSD561" s="152"/>
      <c r="DSE561" s="152"/>
      <c r="DSF561" s="152"/>
      <c r="DSG561" s="152"/>
      <c r="DSH561" s="152"/>
      <c r="DSI561" s="152"/>
      <c r="DSJ561" s="152"/>
      <c r="DSK561" s="152"/>
      <c r="DSL561" s="152"/>
      <c r="DSM561" s="152"/>
      <c r="DSN561" s="152"/>
      <c r="DSO561" s="152"/>
      <c r="DSP561" s="152"/>
      <c r="DSQ561" s="152"/>
      <c r="DSR561" s="152"/>
      <c r="DSS561" s="152"/>
      <c r="DST561" s="152"/>
      <c r="DSU561" s="152"/>
      <c r="DSV561" s="152"/>
      <c r="DSW561" s="152"/>
      <c r="DSX561" s="152"/>
      <c r="DSY561" s="152"/>
      <c r="DSZ561" s="152"/>
      <c r="DTA561" s="152"/>
      <c r="DTB561" s="152"/>
      <c r="DTC561" s="152"/>
      <c r="DTD561" s="152"/>
      <c r="DTE561" s="152"/>
      <c r="DTF561" s="152"/>
      <c r="DTG561" s="152"/>
      <c r="DTH561" s="152"/>
      <c r="DTI561" s="152"/>
      <c r="DTJ561" s="152"/>
      <c r="DTK561" s="152"/>
      <c r="DTL561" s="152"/>
      <c r="DTM561" s="152"/>
      <c r="DTN561" s="152"/>
      <c r="DTO561" s="152"/>
      <c r="DTP561" s="152"/>
      <c r="DTQ561" s="152"/>
      <c r="DTR561" s="152"/>
      <c r="DTS561" s="152"/>
      <c r="DTT561" s="152"/>
      <c r="DTU561" s="152"/>
      <c r="DTV561" s="152"/>
      <c r="DTW561" s="152"/>
      <c r="DTX561" s="152"/>
      <c r="DTY561" s="152"/>
      <c r="DTZ561" s="152"/>
      <c r="DUA561" s="152"/>
      <c r="DUB561" s="152"/>
      <c r="DUC561" s="152"/>
      <c r="DUD561" s="152"/>
      <c r="DUE561" s="152"/>
      <c r="DUF561" s="152"/>
      <c r="DUG561" s="152"/>
      <c r="DUH561" s="152"/>
      <c r="DUI561" s="152"/>
      <c r="DUJ561" s="152"/>
      <c r="DUK561" s="152"/>
      <c r="DUL561" s="152"/>
      <c r="DUM561" s="152"/>
      <c r="DUN561" s="152"/>
      <c r="DUO561" s="152"/>
      <c r="DUP561" s="152"/>
      <c r="DUQ561" s="152"/>
      <c r="DUR561" s="152"/>
      <c r="DUS561" s="152"/>
      <c r="DUT561" s="152"/>
      <c r="DUU561" s="152"/>
      <c r="DUV561" s="152"/>
      <c r="DUW561" s="152"/>
      <c r="DUX561" s="152"/>
      <c r="DUY561" s="152"/>
      <c r="DUZ561" s="152"/>
      <c r="DVA561" s="152"/>
      <c r="DVB561" s="152"/>
      <c r="DVC561" s="152"/>
      <c r="DVD561" s="152"/>
      <c r="DVE561" s="152"/>
      <c r="DVF561" s="152"/>
      <c r="DVG561" s="152"/>
      <c r="DVH561" s="152"/>
      <c r="DVI561" s="152"/>
      <c r="DVJ561" s="152"/>
      <c r="DVK561" s="152"/>
      <c r="DVL561" s="152"/>
      <c r="DVM561" s="152"/>
      <c r="DVN561" s="152"/>
      <c r="DVO561" s="152"/>
      <c r="DVP561" s="152"/>
      <c r="DVQ561" s="152"/>
      <c r="DVR561" s="152"/>
      <c r="DVS561" s="152"/>
      <c r="DVT561" s="152"/>
      <c r="DVU561" s="152"/>
      <c r="DVV561" s="152"/>
      <c r="DVW561" s="152"/>
      <c r="DVX561" s="152"/>
      <c r="DVY561" s="152"/>
      <c r="DVZ561" s="152"/>
      <c r="DWA561" s="152"/>
      <c r="DWB561" s="152"/>
      <c r="DWC561" s="152"/>
      <c r="DWD561" s="152"/>
      <c r="DWE561" s="152"/>
      <c r="DWF561" s="152"/>
      <c r="DWG561" s="152"/>
      <c r="DWH561" s="152"/>
      <c r="DWI561" s="152"/>
      <c r="DWJ561" s="152"/>
      <c r="DWK561" s="152"/>
      <c r="DWL561" s="152"/>
      <c r="DWM561" s="152"/>
      <c r="DWN561" s="152"/>
      <c r="DWO561" s="152"/>
      <c r="DWP561" s="152"/>
      <c r="DWQ561" s="152"/>
      <c r="DWR561" s="152"/>
      <c r="DWS561" s="152"/>
      <c r="DWT561" s="152"/>
      <c r="DWU561" s="152"/>
      <c r="DWV561" s="152"/>
      <c r="DWW561" s="152"/>
      <c r="DWX561" s="152"/>
      <c r="DWY561" s="152"/>
      <c r="DWZ561" s="152"/>
      <c r="DXA561" s="152"/>
      <c r="DXB561" s="152"/>
      <c r="DXC561" s="152"/>
      <c r="DXD561" s="152"/>
      <c r="DXE561" s="152"/>
      <c r="DXF561" s="152"/>
      <c r="DXG561" s="152"/>
      <c r="DXH561" s="152"/>
      <c r="DXI561" s="152"/>
      <c r="DXJ561" s="152"/>
      <c r="DXK561" s="152"/>
      <c r="DXL561" s="152"/>
      <c r="DXM561" s="152"/>
      <c r="DXN561" s="152"/>
      <c r="DXO561" s="152"/>
      <c r="DXP561" s="152"/>
      <c r="DXQ561" s="152"/>
      <c r="DXR561" s="152"/>
      <c r="DXS561" s="152"/>
      <c r="DXT561" s="152"/>
      <c r="DXU561" s="152"/>
      <c r="DXV561" s="152"/>
      <c r="DXW561" s="152"/>
      <c r="DXX561" s="152"/>
      <c r="DXY561" s="152"/>
      <c r="DXZ561" s="152"/>
      <c r="DYA561" s="152"/>
      <c r="DYB561" s="152"/>
      <c r="DYC561" s="152"/>
      <c r="DYD561" s="152"/>
      <c r="DYE561" s="152"/>
      <c r="DYF561" s="152"/>
      <c r="DYG561" s="152"/>
      <c r="DYH561" s="152"/>
      <c r="DYI561" s="152"/>
      <c r="DYJ561" s="152"/>
      <c r="DYK561" s="152"/>
      <c r="DYL561" s="152"/>
      <c r="DYM561" s="152"/>
      <c r="DYN561" s="152"/>
      <c r="DYO561" s="152"/>
      <c r="DYP561" s="152"/>
      <c r="DYQ561" s="152"/>
      <c r="DYR561" s="152"/>
      <c r="DYS561" s="152"/>
      <c r="DYT561" s="152"/>
      <c r="DYU561" s="152"/>
      <c r="DYV561" s="152"/>
      <c r="DYW561" s="152"/>
      <c r="DYX561" s="152"/>
      <c r="DYY561" s="152"/>
      <c r="DYZ561" s="152"/>
      <c r="DZA561" s="152"/>
      <c r="DZB561" s="152"/>
      <c r="DZC561" s="152"/>
      <c r="DZD561" s="152"/>
      <c r="DZE561" s="152"/>
      <c r="DZF561" s="152"/>
      <c r="DZG561" s="152"/>
      <c r="DZH561" s="152"/>
      <c r="DZI561" s="152"/>
      <c r="DZJ561" s="152"/>
      <c r="DZK561" s="152"/>
      <c r="DZL561" s="152"/>
      <c r="DZM561" s="152"/>
      <c r="DZN561" s="152"/>
      <c r="DZO561" s="152"/>
      <c r="DZP561" s="152"/>
      <c r="DZQ561" s="152"/>
      <c r="DZR561" s="152"/>
      <c r="DZS561" s="152"/>
      <c r="DZT561" s="152"/>
      <c r="DZU561" s="152"/>
      <c r="DZV561" s="152"/>
      <c r="DZW561" s="152"/>
      <c r="DZX561" s="152"/>
      <c r="DZY561" s="152"/>
      <c r="DZZ561" s="152"/>
      <c r="EAA561" s="152"/>
      <c r="EAB561" s="152"/>
      <c r="EAC561" s="152"/>
      <c r="EAD561" s="152"/>
      <c r="EAE561" s="152"/>
      <c r="EAF561" s="152"/>
      <c r="EAG561" s="152"/>
      <c r="EAH561" s="152"/>
      <c r="EAI561" s="152"/>
      <c r="EAJ561" s="152"/>
      <c r="EAK561" s="152"/>
      <c r="EAL561" s="152"/>
      <c r="EAM561" s="152"/>
      <c r="EAN561" s="152"/>
      <c r="EAO561" s="152"/>
      <c r="EAP561" s="152"/>
      <c r="EAQ561" s="152"/>
      <c r="EAR561" s="152"/>
      <c r="EAS561" s="152"/>
      <c r="EAT561" s="152"/>
      <c r="EAU561" s="152"/>
      <c r="EAV561" s="152"/>
      <c r="EAW561" s="152"/>
      <c r="EAX561" s="152"/>
      <c r="EAY561" s="152"/>
      <c r="EAZ561" s="152"/>
      <c r="EBA561" s="152"/>
      <c r="EBB561" s="152"/>
      <c r="EBC561" s="152"/>
      <c r="EBD561" s="152"/>
      <c r="EBE561" s="152"/>
      <c r="EBF561" s="152"/>
      <c r="EBG561" s="152"/>
      <c r="EBH561" s="152"/>
      <c r="EBI561" s="152"/>
      <c r="EBJ561" s="152"/>
      <c r="EBK561" s="152"/>
      <c r="EBL561" s="152"/>
      <c r="EBM561" s="152"/>
      <c r="EBN561" s="152"/>
      <c r="EBO561" s="152"/>
      <c r="EBP561" s="152"/>
      <c r="EBQ561" s="152"/>
      <c r="EBR561" s="152"/>
      <c r="EBS561" s="152"/>
      <c r="EBT561" s="152"/>
      <c r="EBU561" s="152"/>
      <c r="EBV561" s="152"/>
      <c r="EBW561" s="152"/>
      <c r="EBX561" s="152"/>
      <c r="EBY561" s="152"/>
      <c r="EBZ561" s="152"/>
      <c r="ECA561" s="152"/>
      <c r="ECB561" s="152"/>
      <c r="ECC561" s="152"/>
      <c r="ECD561" s="152"/>
      <c r="ECE561" s="152"/>
      <c r="ECF561" s="152"/>
      <c r="ECG561" s="152"/>
      <c r="ECH561" s="152"/>
      <c r="ECI561" s="152"/>
      <c r="ECJ561" s="152"/>
      <c r="ECK561" s="152"/>
      <c r="ECL561" s="152"/>
      <c r="ECM561" s="152"/>
      <c r="ECN561" s="152"/>
      <c r="ECO561" s="152"/>
      <c r="ECP561" s="152"/>
      <c r="ECQ561" s="152"/>
      <c r="ECR561" s="152"/>
      <c r="ECS561" s="152"/>
      <c r="ECT561" s="152"/>
      <c r="ECU561" s="152"/>
      <c r="ECV561" s="152"/>
      <c r="ECW561" s="152"/>
      <c r="ECX561" s="152"/>
      <c r="ECY561" s="152"/>
      <c r="ECZ561" s="152"/>
      <c r="EDA561" s="152"/>
      <c r="EDB561" s="152"/>
      <c r="EDC561" s="152"/>
      <c r="EDD561" s="152"/>
      <c r="EDE561" s="152"/>
      <c r="EDF561" s="152"/>
      <c r="EDG561" s="152"/>
      <c r="EDH561" s="152"/>
      <c r="EDI561" s="152"/>
      <c r="EDJ561" s="152"/>
      <c r="EDK561" s="152"/>
      <c r="EDL561" s="152"/>
      <c r="EDM561" s="152"/>
      <c r="EDN561" s="152"/>
      <c r="EDO561" s="152"/>
      <c r="EDP561" s="152"/>
      <c r="EDQ561" s="152"/>
      <c r="EDR561" s="152"/>
      <c r="EDS561" s="152"/>
      <c r="EDT561" s="152"/>
      <c r="EDU561" s="152"/>
      <c r="EDV561" s="152"/>
      <c r="EDW561" s="152"/>
      <c r="EDX561" s="152"/>
      <c r="EDY561" s="152"/>
      <c r="EDZ561" s="152"/>
      <c r="EEA561" s="152"/>
      <c r="EEB561" s="152"/>
      <c r="EEC561" s="152"/>
      <c r="EED561" s="152"/>
      <c r="EEE561" s="152"/>
      <c r="EEF561" s="152"/>
      <c r="EEG561" s="152"/>
      <c r="EEH561" s="152"/>
      <c r="EEI561" s="152"/>
      <c r="EEJ561" s="152"/>
      <c r="EEK561" s="152"/>
      <c r="EEL561" s="152"/>
      <c r="EEM561" s="152"/>
      <c r="EEN561" s="152"/>
      <c r="EEO561" s="152"/>
      <c r="EEP561" s="152"/>
      <c r="EEQ561" s="152"/>
      <c r="EER561" s="152"/>
      <c r="EES561" s="152"/>
      <c r="EET561" s="152"/>
      <c r="EEU561" s="152"/>
      <c r="EEV561" s="152"/>
      <c r="EEW561" s="152"/>
      <c r="EEX561" s="152"/>
      <c r="EEY561" s="152"/>
      <c r="EEZ561" s="152"/>
      <c r="EFA561" s="152"/>
      <c r="EFB561" s="152"/>
      <c r="EFC561" s="152"/>
      <c r="EFD561" s="152"/>
      <c r="EFE561" s="152"/>
      <c r="EFF561" s="152"/>
      <c r="EFG561" s="152"/>
      <c r="EFH561" s="152"/>
      <c r="EFI561" s="152"/>
      <c r="EFJ561" s="152"/>
      <c r="EFK561" s="152"/>
      <c r="EFL561" s="152"/>
      <c r="EFM561" s="152"/>
      <c r="EFN561" s="152"/>
      <c r="EFO561" s="152"/>
      <c r="EFP561" s="152"/>
      <c r="EFQ561" s="152"/>
      <c r="EFR561" s="152"/>
      <c r="EFS561" s="152"/>
      <c r="EFT561" s="152"/>
      <c r="EFU561" s="152"/>
      <c r="EFV561" s="152"/>
      <c r="EFW561" s="152"/>
      <c r="EFX561" s="152"/>
      <c r="EFY561" s="152"/>
      <c r="EFZ561" s="152"/>
      <c r="EGA561" s="152"/>
      <c r="EGB561" s="152"/>
      <c r="EGC561" s="152"/>
      <c r="EGD561" s="152"/>
      <c r="EGE561" s="152"/>
      <c r="EGF561" s="152"/>
      <c r="EGG561" s="152"/>
      <c r="EGH561" s="152"/>
      <c r="EGI561" s="152"/>
      <c r="EGJ561" s="152"/>
      <c r="EGK561" s="152"/>
      <c r="EGL561" s="152"/>
      <c r="EGM561" s="152"/>
      <c r="EGN561" s="152"/>
      <c r="EGO561" s="152"/>
      <c r="EGP561" s="152"/>
      <c r="EGQ561" s="152"/>
      <c r="EGR561" s="152"/>
      <c r="EGS561" s="152"/>
      <c r="EGT561" s="152"/>
      <c r="EGU561" s="152"/>
      <c r="EGV561" s="152"/>
      <c r="EGW561" s="152"/>
      <c r="EGX561" s="152"/>
      <c r="EGY561" s="152"/>
      <c r="EGZ561" s="152"/>
      <c r="EHA561" s="152"/>
      <c r="EHB561" s="152"/>
      <c r="EHC561" s="152"/>
      <c r="EHD561" s="152"/>
      <c r="EHE561" s="152"/>
      <c r="EHF561" s="152"/>
      <c r="EHG561" s="152"/>
      <c r="EHH561" s="152"/>
      <c r="EHI561" s="152"/>
      <c r="EHJ561" s="152"/>
      <c r="EHK561" s="152"/>
      <c r="EHL561" s="152"/>
      <c r="EHM561" s="152"/>
      <c r="EHN561" s="152"/>
      <c r="EHO561" s="152"/>
      <c r="EHP561" s="152"/>
      <c r="EHQ561" s="152"/>
      <c r="EHR561" s="152"/>
      <c r="EHS561" s="152"/>
      <c r="EHT561" s="152"/>
      <c r="EHU561" s="152"/>
      <c r="EHV561" s="152"/>
      <c r="EHW561" s="152"/>
      <c r="EHX561" s="152"/>
      <c r="EHY561" s="152"/>
      <c r="EHZ561" s="152"/>
      <c r="EIA561" s="152"/>
      <c r="EIB561" s="152"/>
      <c r="EIC561" s="152"/>
      <c r="EID561" s="152"/>
      <c r="EIE561" s="152"/>
      <c r="EIF561" s="152"/>
      <c r="EIG561" s="152"/>
      <c r="EIH561" s="152"/>
      <c r="EII561" s="152"/>
      <c r="EIJ561" s="152"/>
      <c r="EIK561" s="152"/>
      <c r="EIL561" s="152"/>
      <c r="EIM561" s="152"/>
      <c r="EIN561" s="152"/>
      <c r="EIO561" s="152"/>
      <c r="EIP561" s="152"/>
      <c r="EIQ561" s="152"/>
      <c r="EIR561" s="152"/>
      <c r="EIS561" s="152"/>
      <c r="EIT561" s="152"/>
      <c r="EIU561" s="152"/>
      <c r="EIV561" s="152"/>
      <c r="EIW561" s="152"/>
      <c r="EIX561" s="152"/>
      <c r="EIY561" s="152"/>
      <c r="EIZ561" s="152"/>
      <c r="EJA561" s="152"/>
      <c r="EJB561" s="152"/>
      <c r="EJC561" s="152"/>
      <c r="EJD561" s="152"/>
      <c r="EJE561" s="152"/>
      <c r="EJF561" s="152"/>
      <c r="EJG561" s="152"/>
      <c r="EJH561" s="152"/>
      <c r="EJI561" s="152"/>
      <c r="EJJ561" s="152"/>
      <c r="EJK561" s="152"/>
      <c r="EJL561" s="152"/>
      <c r="EJM561" s="152"/>
      <c r="EJN561" s="152"/>
      <c r="EJO561" s="152"/>
      <c r="EJP561" s="152"/>
      <c r="EJQ561" s="152"/>
      <c r="EJR561" s="152"/>
      <c r="EJS561" s="152"/>
      <c r="EJT561" s="152"/>
      <c r="EJU561" s="152"/>
      <c r="EJV561" s="152"/>
      <c r="EJW561" s="152"/>
      <c r="EJX561" s="152"/>
      <c r="EJY561" s="152"/>
      <c r="EJZ561" s="152"/>
      <c r="EKA561" s="152"/>
      <c r="EKB561" s="152"/>
      <c r="EKC561" s="152"/>
      <c r="EKD561" s="152"/>
      <c r="EKE561" s="152"/>
      <c r="EKF561" s="152"/>
      <c r="EKG561" s="152"/>
      <c r="EKH561" s="152"/>
      <c r="EKI561" s="152"/>
      <c r="EKJ561" s="152"/>
      <c r="EKK561" s="152"/>
      <c r="EKL561" s="152"/>
      <c r="EKM561" s="152"/>
      <c r="EKN561" s="152"/>
      <c r="EKO561" s="152"/>
      <c r="EKP561" s="152"/>
      <c r="EKQ561" s="152"/>
      <c r="EKR561" s="152"/>
      <c r="EKS561" s="152"/>
      <c r="EKT561" s="152"/>
      <c r="EKU561" s="152"/>
      <c r="EKV561" s="152"/>
      <c r="EKW561" s="152"/>
      <c r="EKX561" s="152"/>
      <c r="EKY561" s="152"/>
      <c r="EKZ561" s="152"/>
      <c r="ELA561" s="152"/>
      <c r="ELB561" s="152"/>
      <c r="ELC561" s="152"/>
      <c r="ELD561" s="152"/>
      <c r="ELE561" s="152"/>
      <c r="ELF561" s="152"/>
      <c r="ELG561" s="152"/>
      <c r="ELH561" s="152"/>
      <c r="ELI561" s="152"/>
      <c r="ELJ561" s="152"/>
      <c r="ELK561" s="152"/>
      <c r="ELL561" s="152"/>
      <c r="ELM561" s="152"/>
      <c r="ELN561" s="152"/>
      <c r="ELO561" s="152"/>
      <c r="ELP561" s="152"/>
      <c r="ELQ561" s="152"/>
      <c r="ELR561" s="152"/>
      <c r="ELS561" s="152"/>
      <c r="ELT561" s="152"/>
      <c r="ELU561" s="152"/>
      <c r="ELV561" s="152"/>
      <c r="ELW561" s="152"/>
      <c r="ELX561" s="152"/>
      <c r="ELY561" s="152"/>
      <c r="ELZ561" s="152"/>
      <c r="EMA561" s="152"/>
      <c r="EMB561" s="152"/>
      <c r="EMC561" s="152"/>
      <c r="EMD561" s="152"/>
      <c r="EME561" s="152"/>
      <c r="EMF561" s="152"/>
      <c r="EMG561" s="152"/>
      <c r="EMH561" s="152"/>
      <c r="EMI561" s="152"/>
      <c r="EMJ561" s="152"/>
      <c r="EMK561" s="152"/>
      <c r="EML561" s="152"/>
      <c r="EMM561" s="152"/>
      <c r="EMN561" s="152"/>
      <c r="EMO561" s="152"/>
      <c r="EMP561" s="152"/>
      <c r="EMQ561" s="152"/>
      <c r="EMR561" s="152"/>
      <c r="EMS561" s="152"/>
      <c r="EMT561" s="152"/>
      <c r="EMU561" s="152"/>
      <c r="EMV561" s="152"/>
      <c r="EMW561" s="152"/>
      <c r="EMX561" s="152"/>
      <c r="EMY561" s="152"/>
      <c r="EMZ561" s="152"/>
      <c r="ENA561" s="152"/>
      <c r="ENB561" s="152"/>
      <c r="ENC561" s="152"/>
      <c r="END561" s="152"/>
      <c r="ENE561" s="152"/>
      <c r="ENF561" s="152"/>
      <c r="ENG561" s="152"/>
      <c r="ENH561" s="152"/>
      <c r="ENI561" s="152"/>
      <c r="ENJ561" s="152"/>
      <c r="ENK561" s="152"/>
      <c r="ENL561" s="152"/>
      <c r="ENM561" s="152"/>
      <c r="ENN561" s="152"/>
      <c r="ENO561" s="152"/>
      <c r="ENP561" s="152"/>
      <c r="ENQ561" s="152"/>
      <c r="ENR561" s="152"/>
      <c r="ENS561" s="152"/>
      <c r="ENT561" s="152"/>
      <c r="ENU561" s="152"/>
      <c r="ENV561" s="152"/>
      <c r="ENW561" s="152"/>
      <c r="ENX561" s="152"/>
      <c r="ENY561" s="152"/>
      <c r="ENZ561" s="152"/>
      <c r="EOA561" s="152"/>
      <c r="EOB561" s="152"/>
      <c r="EOC561" s="152"/>
      <c r="EOD561" s="152"/>
      <c r="EOE561" s="152"/>
      <c r="EOF561" s="152"/>
      <c r="EOG561" s="152"/>
      <c r="EOH561" s="152"/>
      <c r="EOI561" s="152"/>
      <c r="EOJ561" s="152"/>
      <c r="EOK561" s="152"/>
      <c r="EOL561" s="152"/>
      <c r="EOM561" s="152"/>
      <c r="EON561" s="152"/>
      <c r="EOO561" s="152"/>
      <c r="EOP561" s="152"/>
      <c r="EOQ561" s="152"/>
      <c r="EOR561" s="152"/>
      <c r="EOS561" s="152"/>
      <c r="EOT561" s="152"/>
      <c r="EOU561" s="152"/>
      <c r="EOV561" s="152"/>
      <c r="EOW561" s="152"/>
      <c r="EOX561" s="152"/>
      <c r="EOY561" s="152"/>
      <c r="EOZ561" s="152"/>
      <c r="EPA561" s="152"/>
      <c r="EPB561" s="152"/>
      <c r="EPC561" s="152"/>
      <c r="EPD561" s="152"/>
      <c r="EPE561" s="152"/>
      <c r="EPF561" s="152"/>
      <c r="EPG561" s="152"/>
      <c r="EPH561" s="152"/>
      <c r="EPI561" s="152"/>
      <c r="EPJ561" s="152"/>
      <c r="EPK561" s="152"/>
      <c r="EPL561" s="152"/>
      <c r="EPM561" s="152"/>
      <c r="EPN561" s="152"/>
      <c r="EPO561" s="152"/>
      <c r="EPP561" s="152"/>
      <c r="EPQ561" s="152"/>
      <c r="EPR561" s="152"/>
      <c r="EPS561" s="152"/>
      <c r="EPT561" s="152"/>
      <c r="EPU561" s="152"/>
      <c r="EPV561" s="152"/>
      <c r="EPW561" s="152"/>
      <c r="EPX561" s="152"/>
      <c r="EPY561" s="152"/>
      <c r="EPZ561" s="152"/>
      <c r="EQA561" s="152"/>
      <c r="EQB561" s="152"/>
      <c r="EQC561" s="152"/>
      <c r="EQD561" s="152"/>
      <c r="EQE561" s="152"/>
      <c r="EQF561" s="152"/>
      <c r="EQG561" s="152"/>
      <c r="EQH561" s="152"/>
      <c r="EQI561" s="152"/>
      <c r="EQJ561" s="152"/>
      <c r="EQK561" s="152"/>
      <c r="EQL561" s="152"/>
      <c r="EQM561" s="152"/>
      <c r="EQN561" s="152"/>
      <c r="EQO561" s="152"/>
      <c r="EQP561" s="152"/>
      <c r="EQQ561" s="152"/>
      <c r="EQR561" s="152"/>
      <c r="EQS561" s="152"/>
      <c r="EQT561" s="152"/>
      <c r="EQU561" s="152"/>
      <c r="EQV561" s="152"/>
      <c r="EQW561" s="152"/>
      <c r="EQX561" s="152"/>
      <c r="EQY561" s="152"/>
      <c r="EQZ561" s="152"/>
      <c r="ERA561" s="152"/>
      <c r="ERB561" s="152"/>
      <c r="ERC561" s="152"/>
      <c r="ERD561" s="152"/>
      <c r="ERE561" s="152"/>
      <c r="ERF561" s="152"/>
      <c r="ERG561" s="152"/>
      <c r="ERH561" s="152"/>
      <c r="ERI561" s="152"/>
      <c r="ERJ561" s="152"/>
      <c r="ERK561" s="152"/>
      <c r="ERL561" s="152"/>
      <c r="ERM561" s="152"/>
      <c r="ERN561" s="152"/>
      <c r="ERO561" s="152"/>
      <c r="ERP561" s="152"/>
      <c r="ERQ561" s="152"/>
      <c r="ERR561" s="152"/>
      <c r="ERS561" s="152"/>
      <c r="ERT561" s="152"/>
      <c r="ERU561" s="152"/>
      <c r="ERV561" s="152"/>
      <c r="ERW561" s="152"/>
      <c r="ERX561" s="152"/>
      <c r="ERY561" s="152"/>
      <c r="ERZ561" s="152"/>
      <c r="ESA561" s="152"/>
      <c r="ESB561" s="152"/>
      <c r="ESC561" s="152"/>
      <c r="ESD561" s="152"/>
      <c r="ESE561" s="152"/>
      <c r="ESF561" s="152"/>
      <c r="ESG561" s="152"/>
      <c r="ESH561" s="152"/>
      <c r="ESI561" s="152"/>
      <c r="ESJ561" s="152"/>
      <c r="ESK561" s="152"/>
      <c r="ESL561" s="152"/>
      <c r="ESM561" s="152"/>
      <c r="ESN561" s="152"/>
      <c r="ESO561" s="152"/>
      <c r="ESP561" s="152"/>
      <c r="ESQ561" s="152"/>
      <c r="ESR561" s="152"/>
      <c r="ESS561" s="152"/>
      <c r="EST561" s="152"/>
      <c r="ESU561" s="152"/>
      <c r="ESV561" s="152"/>
      <c r="ESW561" s="152"/>
      <c r="ESX561" s="152"/>
      <c r="ESY561" s="152"/>
      <c r="ESZ561" s="152"/>
      <c r="ETA561" s="152"/>
      <c r="ETB561" s="152"/>
      <c r="ETC561" s="152"/>
      <c r="ETD561" s="152"/>
      <c r="ETE561" s="152"/>
      <c r="ETF561" s="152"/>
      <c r="ETG561" s="152"/>
      <c r="ETH561" s="152"/>
      <c r="ETI561" s="152"/>
      <c r="ETJ561" s="152"/>
      <c r="ETK561" s="152"/>
      <c r="ETL561" s="152"/>
      <c r="ETM561" s="152"/>
      <c r="ETN561" s="152"/>
      <c r="ETO561" s="152"/>
      <c r="ETP561" s="152"/>
      <c r="ETQ561" s="152"/>
      <c r="ETR561" s="152"/>
      <c r="ETS561" s="152"/>
      <c r="ETT561" s="152"/>
      <c r="ETU561" s="152"/>
      <c r="ETV561" s="152"/>
      <c r="ETW561" s="152"/>
      <c r="ETX561" s="152"/>
      <c r="ETY561" s="152"/>
      <c r="ETZ561" s="152"/>
      <c r="EUA561" s="152"/>
      <c r="EUB561" s="152"/>
      <c r="EUC561" s="152"/>
      <c r="EUD561" s="152"/>
      <c r="EUE561" s="152"/>
      <c r="EUF561" s="152"/>
      <c r="EUG561" s="152"/>
      <c r="EUH561" s="152"/>
      <c r="EUI561" s="152"/>
      <c r="EUJ561" s="152"/>
      <c r="EUK561" s="152"/>
      <c r="EUL561" s="152"/>
      <c r="EUM561" s="152"/>
      <c r="EUN561" s="152"/>
      <c r="EUO561" s="152"/>
      <c r="EUP561" s="152"/>
      <c r="EUQ561" s="152"/>
      <c r="EUR561" s="152"/>
      <c r="EUS561" s="152"/>
      <c r="EUT561" s="152"/>
      <c r="EUU561" s="152"/>
      <c r="EUV561" s="152"/>
      <c r="EUW561" s="152"/>
      <c r="EUX561" s="152"/>
      <c r="EUY561" s="152"/>
      <c r="EUZ561" s="152"/>
      <c r="EVA561" s="152"/>
      <c r="EVB561" s="152"/>
      <c r="EVC561" s="152"/>
      <c r="EVD561" s="152"/>
      <c r="EVE561" s="152"/>
      <c r="EVF561" s="152"/>
      <c r="EVG561" s="152"/>
      <c r="EVH561" s="152"/>
      <c r="EVI561" s="152"/>
      <c r="EVJ561" s="152"/>
      <c r="EVK561" s="152"/>
      <c r="EVL561" s="152"/>
      <c r="EVM561" s="152"/>
      <c r="EVN561" s="152"/>
      <c r="EVO561" s="152"/>
      <c r="EVP561" s="152"/>
      <c r="EVQ561" s="152"/>
      <c r="EVR561" s="152"/>
      <c r="EVS561" s="152"/>
      <c r="EVT561" s="152"/>
      <c r="EVU561" s="152"/>
      <c r="EVV561" s="152"/>
      <c r="EVW561" s="152"/>
      <c r="EVX561" s="152"/>
      <c r="EVY561" s="152"/>
      <c r="EVZ561" s="152"/>
      <c r="EWA561" s="152"/>
      <c r="EWB561" s="152"/>
      <c r="EWC561" s="152"/>
      <c r="EWD561" s="152"/>
      <c r="EWE561" s="152"/>
      <c r="EWF561" s="152"/>
      <c r="EWG561" s="152"/>
      <c r="EWH561" s="152"/>
      <c r="EWI561" s="152"/>
      <c r="EWJ561" s="152"/>
      <c r="EWK561" s="152"/>
      <c r="EWL561" s="152"/>
      <c r="EWM561" s="152"/>
      <c r="EWN561" s="152"/>
      <c r="EWO561" s="152"/>
      <c r="EWP561" s="152"/>
      <c r="EWQ561" s="152"/>
      <c r="EWR561" s="152"/>
      <c r="EWS561" s="152"/>
      <c r="EWT561" s="152"/>
      <c r="EWU561" s="152"/>
      <c r="EWV561" s="152"/>
      <c r="EWW561" s="152"/>
      <c r="EWX561" s="152"/>
      <c r="EWY561" s="152"/>
      <c r="EWZ561" s="152"/>
      <c r="EXA561" s="152"/>
      <c r="EXB561" s="152"/>
      <c r="EXC561" s="152"/>
      <c r="EXD561" s="152"/>
      <c r="EXE561" s="152"/>
      <c r="EXF561" s="152"/>
      <c r="EXG561" s="152"/>
      <c r="EXH561" s="152"/>
      <c r="EXI561" s="152"/>
      <c r="EXJ561" s="152"/>
      <c r="EXK561" s="152"/>
      <c r="EXL561" s="152"/>
      <c r="EXM561" s="152"/>
      <c r="EXN561" s="152"/>
      <c r="EXO561" s="152"/>
      <c r="EXP561" s="152"/>
      <c r="EXQ561" s="152"/>
      <c r="EXR561" s="152"/>
      <c r="EXS561" s="152"/>
      <c r="EXT561" s="152"/>
      <c r="EXU561" s="152"/>
      <c r="EXV561" s="152"/>
      <c r="EXW561" s="152"/>
      <c r="EXX561" s="152"/>
      <c r="EXY561" s="152"/>
      <c r="EXZ561" s="152"/>
      <c r="EYA561" s="152"/>
      <c r="EYB561" s="152"/>
      <c r="EYC561" s="152"/>
      <c r="EYD561" s="152"/>
      <c r="EYE561" s="152"/>
      <c r="EYF561" s="152"/>
      <c r="EYG561" s="152"/>
      <c r="EYH561" s="152"/>
      <c r="EYI561" s="152"/>
      <c r="EYJ561" s="152"/>
      <c r="EYK561" s="152"/>
      <c r="EYL561" s="152"/>
      <c r="EYM561" s="152"/>
      <c r="EYN561" s="152"/>
      <c r="EYO561" s="152"/>
      <c r="EYP561" s="152"/>
      <c r="EYQ561" s="152"/>
      <c r="EYR561" s="152"/>
      <c r="EYS561" s="152"/>
      <c r="EYT561" s="152"/>
      <c r="EYU561" s="152"/>
      <c r="EYV561" s="152"/>
      <c r="EYW561" s="152"/>
      <c r="EYX561" s="152"/>
      <c r="EYY561" s="152"/>
      <c r="EYZ561" s="152"/>
      <c r="EZA561" s="152"/>
      <c r="EZB561" s="152"/>
      <c r="EZC561" s="152"/>
      <c r="EZD561" s="152"/>
      <c r="EZE561" s="152"/>
      <c r="EZF561" s="152"/>
      <c r="EZG561" s="152"/>
      <c r="EZH561" s="152"/>
      <c r="EZI561" s="152"/>
      <c r="EZJ561" s="152"/>
      <c r="EZK561" s="152"/>
      <c r="EZL561" s="152"/>
      <c r="EZM561" s="152"/>
      <c r="EZN561" s="152"/>
      <c r="EZO561" s="152"/>
      <c r="EZP561" s="152"/>
      <c r="EZQ561" s="152"/>
      <c r="EZR561" s="152"/>
      <c r="EZS561" s="152"/>
      <c r="EZT561" s="152"/>
      <c r="EZU561" s="152"/>
      <c r="EZV561" s="152"/>
      <c r="EZW561" s="152"/>
      <c r="EZX561" s="152"/>
      <c r="EZY561" s="152"/>
      <c r="EZZ561" s="152"/>
      <c r="FAA561" s="152"/>
      <c r="FAB561" s="152"/>
      <c r="FAC561" s="152"/>
      <c r="FAD561" s="152"/>
      <c r="FAE561" s="152"/>
      <c r="FAF561" s="152"/>
      <c r="FAG561" s="152"/>
      <c r="FAH561" s="152"/>
      <c r="FAI561" s="152"/>
      <c r="FAJ561" s="152"/>
      <c r="FAK561" s="152"/>
      <c r="FAL561" s="152"/>
      <c r="FAM561" s="152"/>
      <c r="FAN561" s="152"/>
      <c r="FAO561" s="152"/>
      <c r="FAP561" s="152"/>
      <c r="FAQ561" s="152"/>
      <c r="FAR561" s="152"/>
      <c r="FAS561" s="152"/>
      <c r="FAT561" s="152"/>
      <c r="FAU561" s="152"/>
      <c r="FAV561" s="152"/>
      <c r="FAW561" s="152"/>
      <c r="FAX561" s="152"/>
      <c r="FAY561" s="152"/>
      <c r="FAZ561" s="152"/>
      <c r="FBA561" s="152"/>
      <c r="FBB561" s="152"/>
      <c r="FBC561" s="152"/>
      <c r="FBD561" s="152"/>
      <c r="FBE561" s="152"/>
      <c r="FBF561" s="152"/>
      <c r="FBG561" s="152"/>
      <c r="FBH561" s="152"/>
      <c r="FBI561" s="152"/>
      <c r="FBJ561" s="152"/>
      <c r="FBK561" s="152"/>
      <c r="FBL561" s="152"/>
      <c r="FBM561" s="152"/>
      <c r="FBN561" s="152"/>
      <c r="FBO561" s="152"/>
      <c r="FBP561" s="152"/>
      <c r="FBQ561" s="152"/>
      <c r="FBR561" s="152"/>
      <c r="FBS561" s="152"/>
      <c r="FBT561" s="152"/>
      <c r="FBU561" s="152"/>
      <c r="FBV561" s="152"/>
      <c r="FBW561" s="152"/>
      <c r="FBX561" s="152"/>
      <c r="FBY561" s="152"/>
      <c r="FBZ561" s="152"/>
      <c r="FCA561" s="152"/>
      <c r="FCB561" s="152"/>
      <c r="FCC561" s="152"/>
      <c r="FCD561" s="152"/>
      <c r="FCE561" s="152"/>
      <c r="FCF561" s="152"/>
      <c r="FCG561" s="152"/>
      <c r="FCH561" s="152"/>
      <c r="FCI561" s="152"/>
      <c r="FCJ561" s="152"/>
      <c r="FCK561" s="152"/>
      <c r="FCL561" s="152"/>
      <c r="FCM561" s="152"/>
      <c r="FCN561" s="152"/>
      <c r="FCO561" s="152"/>
      <c r="FCP561" s="152"/>
      <c r="FCQ561" s="152"/>
      <c r="FCR561" s="152"/>
      <c r="FCS561" s="152"/>
      <c r="FCT561" s="152"/>
      <c r="FCU561" s="152"/>
      <c r="FCV561" s="152"/>
      <c r="FCW561" s="152"/>
      <c r="FCX561" s="152"/>
      <c r="FCY561" s="152"/>
      <c r="FCZ561" s="152"/>
      <c r="FDA561" s="152"/>
      <c r="FDB561" s="152"/>
      <c r="FDC561" s="152"/>
      <c r="FDD561" s="152"/>
      <c r="FDE561" s="152"/>
      <c r="FDF561" s="152"/>
      <c r="FDG561" s="152"/>
      <c r="FDH561" s="152"/>
      <c r="FDI561" s="152"/>
      <c r="FDJ561" s="152"/>
      <c r="FDK561" s="152"/>
      <c r="FDL561" s="152"/>
      <c r="FDM561" s="152"/>
      <c r="FDN561" s="152"/>
      <c r="FDO561" s="152"/>
      <c r="FDP561" s="152"/>
      <c r="FDQ561" s="152"/>
      <c r="FDR561" s="152"/>
      <c r="FDS561" s="152"/>
      <c r="FDT561" s="152"/>
      <c r="FDU561" s="152"/>
      <c r="FDV561" s="152"/>
      <c r="FDW561" s="152"/>
      <c r="FDX561" s="152"/>
      <c r="FDY561" s="152"/>
      <c r="FDZ561" s="152"/>
      <c r="FEA561" s="152"/>
      <c r="FEB561" s="152"/>
      <c r="FEC561" s="152"/>
      <c r="FED561" s="152"/>
      <c r="FEE561" s="152"/>
      <c r="FEF561" s="152"/>
      <c r="FEG561" s="152"/>
      <c r="FEH561" s="152"/>
      <c r="FEI561" s="152"/>
      <c r="FEJ561" s="152"/>
      <c r="FEK561" s="152"/>
      <c r="FEL561" s="152"/>
      <c r="FEM561" s="152"/>
      <c r="FEN561" s="152"/>
      <c r="FEO561" s="152"/>
      <c r="FEP561" s="152"/>
      <c r="FEQ561" s="152"/>
      <c r="FER561" s="152"/>
      <c r="FES561" s="152"/>
      <c r="FET561" s="152"/>
      <c r="FEU561" s="152"/>
      <c r="FEV561" s="152"/>
      <c r="FEW561" s="152"/>
      <c r="FEX561" s="152"/>
      <c r="FEY561" s="152"/>
      <c r="FEZ561" s="152"/>
      <c r="FFA561" s="152"/>
      <c r="FFB561" s="152"/>
      <c r="FFC561" s="152"/>
      <c r="FFD561" s="152"/>
      <c r="FFE561" s="152"/>
      <c r="FFF561" s="152"/>
      <c r="FFG561" s="152"/>
      <c r="FFH561" s="152"/>
      <c r="FFI561" s="152"/>
      <c r="FFJ561" s="152"/>
      <c r="FFK561" s="152"/>
      <c r="FFL561" s="152"/>
      <c r="FFM561" s="152"/>
      <c r="FFN561" s="152"/>
      <c r="FFO561" s="152"/>
      <c r="FFP561" s="152"/>
      <c r="FFQ561" s="152"/>
      <c r="FFR561" s="152"/>
      <c r="FFS561" s="152"/>
      <c r="FFT561" s="152"/>
      <c r="FFU561" s="152"/>
      <c r="FFV561" s="152"/>
      <c r="FFW561" s="152"/>
      <c r="FFX561" s="152"/>
      <c r="FFY561" s="152"/>
      <c r="FFZ561" s="152"/>
      <c r="FGA561" s="152"/>
      <c r="FGB561" s="152"/>
      <c r="FGC561" s="152"/>
      <c r="FGD561" s="152"/>
      <c r="FGE561" s="152"/>
      <c r="FGF561" s="152"/>
      <c r="FGG561" s="152"/>
      <c r="FGH561" s="152"/>
      <c r="FGI561" s="152"/>
      <c r="FGJ561" s="152"/>
      <c r="FGK561" s="152"/>
      <c r="FGL561" s="152"/>
      <c r="FGM561" s="152"/>
      <c r="FGN561" s="152"/>
      <c r="FGO561" s="152"/>
      <c r="FGP561" s="152"/>
      <c r="FGQ561" s="152"/>
      <c r="FGR561" s="152"/>
      <c r="FGS561" s="152"/>
      <c r="FGT561" s="152"/>
      <c r="FGU561" s="152"/>
      <c r="FGV561" s="152"/>
      <c r="FGW561" s="152"/>
      <c r="FGX561" s="152"/>
      <c r="FGY561" s="152"/>
      <c r="FGZ561" s="152"/>
      <c r="FHA561" s="152"/>
      <c r="FHB561" s="152"/>
      <c r="FHC561" s="152"/>
      <c r="FHD561" s="152"/>
      <c r="FHE561" s="152"/>
      <c r="FHF561" s="152"/>
      <c r="FHG561" s="152"/>
      <c r="FHH561" s="152"/>
      <c r="FHI561" s="152"/>
      <c r="FHJ561" s="152"/>
      <c r="FHK561" s="152"/>
      <c r="FHL561" s="152"/>
      <c r="FHM561" s="152"/>
      <c r="FHN561" s="152"/>
      <c r="FHO561" s="152"/>
      <c r="FHP561" s="152"/>
      <c r="FHQ561" s="152"/>
      <c r="FHR561" s="152"/>
      <c r="FHS561" s="152"/>
      <c r="FHT561" s="152"/>
      <c r="FHU561" s="152"/>
      <c r="FHV561" s="152"/>
      <c r="FHW561" s="152"/>
      <c r="FHX561" s="152"/>
      <c r="FHY561" s="152"/>
      <c r="FHZ561" s="152"/>
      <c r="FIA561" s="152"/>
      <c r="FIB561" s="152"/>
      <c r="FIC561" s="152"/>
      <c r="FID561" s="152"/>
      <c r="FIE561" s="152"/>
      <c r="FIF561" s="152"/>
      <c r="FIG561" s="152"/>
      <c r="FIH561" s="152"/>
      <c r="FII561" s="152"/>
      <c r="FIJ561" s="152"/>
      <c r="FIK561" s="152"/>
      <c r="FIL561" s="152"/>
      <c r="FIM561" s="152"/>
      <c r="FIN561" s="152"/>
      <c r="FIO561" s="152"/>
      <c r="FIP561" s="152"/>
      <c r="FIQ561" s="152"/>
      <c r="FIR561" s="152"/>
      <c r="FIS561" s="152"/>
      <c r="FIT561" s="152"/>
      <c r="FIU561" s="152"/>
      <c r="FIV561" s="152"/>
      <c r="FIW561" s="152"/>
      <c r="FIX561" s="152"/>
      <c r="FIY561" s="152"/>
      <c r="FIZ561" s="152"/>
      <c r="FJA561" s="152"/>
      <c r="FJB561" s="152"/>
      <c r="FJC561" s="152"/>
      <c r="FJD561" s="152"/>
      <c r="FJE561" s="152"/>
      <c r="FJF561" s="152"/>
      <c r="FJG561" s="152"/>
      <c r="FJH561" s="152"/>
      <c r="FJI561" s="152"/>
      <c r="FJJ561" s="152"/>
      <c r="FJK561" s="152"/>
      <c r="FJL561" s="152"/>
      <c r="FJM561" s="152"/>
      <c r="FJN561" s="152"/>
      <c r="FJO561" s="152"/>
      <c r="FJP561" s="152"/>
      <c r="FJQ561" s="152"/>
      <c r="FJR561" s="152"/>
      <c r="FJS561" s="152"/>
      <c r="FJT561" s="152"/>
      <c r="FJU561" s="152"/>
      <c r="FJV561" s="152"/>
      <c r="FJW561" s="152"/>
      <c r="FJX561" s="152"/>
      <c r="FJY561" s="152"/>
      <c r="FJZ561" s="152"/>
      <c r="FKA561" s="152"/>
      <c r="FKB561" s="152"/>
      <c r="FKC561" s="152"/>
      <c r="FKD561" s="152"/>
      <c r="FKE561" s="152"/>
      <c r="FKF561" s="152"/>
      <c r="FKG561" s="152"/>
      <c r="FKH561" s="152"/>
      <c r="FKI561" s="152"/>
      <c r="FKJ561" s="152"/>
      <c r="FKK561" s="152"/>
      <c r="FKL561" s="152"/>
      <c r="FKM561" s="152"/>
      <c r="FKN561" s="152"/>
      <c r="FKO561" s="152"/>
      <c r="FKP561" s="152"/>
      <c r="FKQ561" s="152"/>
      <c r="FKR561" s="152"/>
      <c r="FKS561" s="152"/>
      <c r="FKT561" s="152"/>
      <c r="FKU561" s="152"/>
      <c r="FKV561" s="152"/>
      <c r="FKW561" s="152"/>
      <c r="FKX561" s="152"/>
      <c r="FKY561" s="152"/>
      <c r="FKZ561" s="152"/>
      <c r="FLA561" s="152"/>
      <c r="FLB561" s="152"/>
      <c r="FLC561" s="152"/>
      <c r="FLD561" s="152"/>
      <c r="FLE561" s="152"/>
      <c r="FLF561" s="152"/>
      <c r="FLG561" s="152"/>
      <c r="FLH561" s="152"/>
      <c r="FLI561" s="152"/>
      <c r="FLJ561" s="152"/>
      <c r="FLK561" s="152"/>
      <c r="FLL561" s="152"/>
      <c r="FLM561" s="152"/>
      <c r="FLN561" s="152"/>
      <c r="FLO561" s="152"/>
      <c r="FLP561" s="152"/>
      <c r="FLQ561" s="152"/>
      <c r="FLR561" s="152"/>
      <c r="FLS561" s="152"/>
      <c r="FLT561" s="152"/>
      <c r="FLU561" s="152"/>
      <c r="FLV561" s="152"/>
      <c r="FLW561" s="152"/>
      <c r="FLX561" s="152"/>
      <c r="FLY561" s="152"/>
      <c r="FLZ561" s="152"/>
      <c r="FMA561" s="152"/>
      <c r="FMB561" s="152"/>
      <c r="FMC561" s="152"/>
      <c r="FMD561" s="152"/>
      <c r="FME561" s="152"/>
      <c r="FMF561" s="152"/>
      <c r="FMG561" s="152"/>
      <c r="FMH561" s="152"/>
      <c r="FMI561" s="152"/>
      <c r="FMJ561" s="152"/>
      <c r="FMK561" s="152"/>
      <c r="FML561" s="152"/>
      <c r="FMM561" s="152"/>
      <c r="FMN561" s="152"/>
      <c r="FMO561" s="152"/>
      <c r="FMP561" s="152"/>
      <c r="FMQ561" s="152"/>
      <c r="FMR561" s="152"/>
      <c r="FMS561" s="152"/>
      <c r="FMT561" s="152"/>
      <c r="FMU561" s="152"/>
      <c r="FMV561" s="152"/>
      <c r="FMW561" s="152"/>
      <c r="FMX561" s="152"/>
      <c r="FMY561" s="152"/>
      <c r="FMZ561" s="152"/>
      <c r="FNA561" s="152"/>
      <c r="FNB561" s="152"/>
      <c r="FNC561" s="152"/>
      <c r="FND561" s="152"/>
      <c r="FNE561" s="152"/>
      <c r="FNF561" s="152"/>
      <c r="FNG561" s="152"/>
      <c r="FNH561" s="152"/>
      <c r="FNI561" s="152"/>
      <c r="FNJ561" s="152"/>
      <c r="FNK561" s="152"/>
      <c r="FNL561" s="152"/>
      <c r="FNM561" s="152"/>
      <c r="FNN561" s="152"/>
      <c r="FNO561" s="152"/>
      <c r="FNP561" s="152"/>
      <c r="FNQ561" s="152"/>
      <c r="FNR561" s="152"/>
      <c r="FNS561" s="152"/>
      <c r="FNT561" s="152"/>
      <c r="FNU561" s="152"/>
      <c r="FNV561" s="152"/>
      <c r="FNW561" s="152"/>
      <c r="FNX561" s="152"/>
      <c r="FNY561" s="152"/>
      <c r="FNZ561" s="152"/>
      <c r="FOA561" s="152"/>
      <c r="FOB561" s="152"/>
      <c r="FOC561" s="152"/>
      <c r="FOD561" s="152"/>
      <c r="FOE561" s="152"/>
      <c r="FOF561" s="152"/>
      <c r="FOG561" s="152"/>
      <c r="FOH561" s="152"/>
      <c r="FOI561" s="152"/>
      <c r="FOJ561" s="152"/>
      <c r="FOK561" s="152"/>
      <c r="FOL561" s="152"/>
      <c r="FOM561" s="152"/>
      <c r="FON561" s="152"/>
      <c r="FOO561" s="152"/>
      <c r="FOP561" s="152"/>
      <c r="FOQ561" s="152"/>
      <c r="FOR561" s="152"/>
      <c r="FOS561" s="152"/>
      <c r="FOT561" s="152"/>
      <c r="FOU561" s="152"/>
      <c r="FOV561" s="152"/>
      <c r="FOW561" s="152"/>
      <c r="FOX561" s="152"/>
      <c r="FOY561" s="152"/>
      <c r="FOZ561" s="152"/>
      <c r="FPA561" s="152"/>
      <c r="FPB561" s="152"/>
      <c r="FPC561" s="152"/>
      <c r="FPD561" s="152"/>
      <c r="FPE561" s="152"/>
      <c r="FPF561" s="152"/>
      <c r="FPG561" s="152"/>
      <c r="FPH561" s="152"/>
      <c r="FPI561" s="152"/>
      <c r="FPJ561" s="152"/>
      <c r="FPK561" s="152"/>
      <c r="FPL561" s="152"/>
      <c r="FPM561" s="152"/>
      <c r="FPN561" s="152"/>
      <c r="FPO561" s="152"/>
      <c r="FPP561" s="152"/>
      <c r="FPQ561" s="152"/>
      <c r="FPR561" s="152"/>
      <c r="FPS561" s="152"/>
      <c r="FPT561" s="152"/>
      <c r="FPU561" s="152"/>
      <c r="FPV561" s="152"/>
      <c r="FPW561" s="152"/>
      <c r="FPX561" s="152"/>
      <c r="FPY561" s="152"/>
      <c r="FPZ561" s="152"/>
      <c r="FQA561" s="152"/>
      <c r="FQB561" s="152"/>
      <c r="FQC561" s="152"/>
      <c r="FQD561" s="152"/>
      <c r="FQE561" s="152"/>
      <c r="FQF561" s="152"/>
      <c r="FQG561" s="152"/>
      <c r="FQH561" s="152"/>
      <c r="FQI561" s="152"/>
      <c r="FQJ561" s="152"/>
      <c r="FQK561" s="152"/>
      <c r="FQL561" s="152"/>
      <c r="FQM561" s="152"/>
      <c r="FQN561" s="152"/>
      <c r="FQO561" s="152"/>
      <c r="FQP561" s="152"/>
      <c r="FQQ561" s="152"/>
      <c r="FQR561" s="152"/>
      <c r="FQS561" s="152"/>
      <c r="FQT561" s="152"/>
      <c r="FQU561" s="152"/>
      <c r="FQV561" s="152"/>
      <c r="FQW561" s="152"/>
      <c r="FQX561" s="152"/>
      <c r="FQY561" s="152"/>
      <c r="FQZ561" s="152"/>
      <c r="FRA561" s="152"/>
      <c r="FRB561" s="152"/>
      <c r="FRC561" s="152"/>
      <c r="FRD561" s="152"/>
      <c r="FRE561" s="152"/>
      <c r="FRF561" s="152"/>
      <c r="FRG561" s="152"/>
      <c r="FRH561" s="152"/>
      <c r="FRI561" s="152"/>
      <c r="FRJ561" s="152"/>
      <c r="FRK561" s="152"/>
      <c r="FRL561" s="152"/>
      <c r="FRM561" s="152"/>
      <c r="FRN561" s="152"/>
      <c r="FRO561" s="152"/>
      <c r="FRP561" s="152"/>
      <c r="FRQ561" s="152"/>
      <c r="FRR561" s="152"/>
      <c r="FRS561" s="152"/>
      <c r="FRT561" s="152"/>
      <c r="FRU561" s="152"/>
      <c r="FRV561" s="152"/>
      <c r="FRW561" s="152"/>
      <c r="FRX561" s="152"/>
      <c r="FRY561" s="152"/>
      <c r="FRZ561" s="152"/>
      <c r="FSA561" s="152"/>
      <c r="FSB561" s="152"/>
      <c r="FSC561" s="152"/>
      <c r="FSD561" s="152"/>
      <c r="FSE561" s="152"/>
      <c r="FSF561" s="152"/>
      <c r="FSG561" s="152"/>
      <c r="FSH561" s="152"/>
      <c r="FSI561" s="152"/>
      <c r="FSJ561" s="152"/>
      <c r="FSK561" s="152"/>
      <c r="FSL561" s="152"/>
      <c r="FSM561" s="152"/>
      <c r="FSN561" s="152"/>
      <c r="FSO561" s="152"/>
      <c r="FSP561" s="152"/>
      <c r="FSQ561" s="152"/>
      <c r="FSR561" s="152"/>
      <c r="FSS561" s="152"/>
      <c r="FST561" s="152"/>
      <c r="FSU561" s="152"/>
      <c r="FSV561" s="152"/>
      <c r="FSW561" s="152"/>
      <c r="FSX561" s="152"/>
      <c r="FSY561" s="152"/>
      <c r="FSZ561" s="152"/>
      <c r="FTA561" s="152"/>
      <c r="FTB561" s="152"/>
      <c r="FTC561" s="152"/>
      <c r="FTD561" s="152"/>
      <c r="FTE561" s="152"/>
      <c r="FTF561" s="152"/>
      <c r="FTG561" s="152"/>
      <c r="FTH561" s="152"/>
      <c r="FTI561" s="152"/>
      <c r="FTJ561" s="152"/>
      <c r="FTK561" s="152"/>
      <c r="FTL561" s="152"/>
      <c r="FTM561" s="152"/>
      <c r="FTN561" s="152"/>
      <c r="FTO561" s="152"/>
      <c r="FTP561" s="152"/>
      <c r="FTQ561" s="152"/>
      <c r="FTR561" s="152"/>
      <c r="FTS561" s="152"/>
      <c r="FTT561" s="152"/>
      <c r="FTU561" s="152"/>
      <c r="FTV561" s="152"/>
      <c r="FTW561" s="152"/>
      <c r="FTX561" s="152"/>
      <c r="FTY561" s="152"/>
      <c r="FTZ561" s="152"/>
      <c r="FUA561" s="152"/>
      <c r="FUB561" s="152"/>
      <c r="FUC561" s="152"/>
      <c r="FUD561" s="152"/>
      <c r="FUE561" s="152"/>
      <c r="FUF561" s="152"/>
      <c r="FUG561" s="152"/>
      <c r="FUH561" s="152"/>
      <c r="FUI561" s="152"/>
      <c r="FUJ561" s="152"/>
      <c r="FUK561" s="152"/>
      <c r="FUL561" s="152"/>
      <c r="FUM561" s="152"/>
      <c r="FUN561" s="152"/>
      <c r="FUO561" s="152"/>
      <c r="FUP561" s="152"/>
      <c r="FUQ561" s="152"/>
      <c r="FUR561" s="152"/>
      <c r="FUS561" s="152"/>
      <c r="FUT561" s="152"/>
      <c r="FUU561" s="152"/>
      <c r="FUV561" s="152"/>
      <c r="FUW561" s="152"/>
      <c r="FUX561" s="152"/>
      <c r="FUY561" s="152"/>
      <c r="FUZ561" s="152"/>
      <c r="FVA561" s="152"/>
      <c r="FVB561" s="152"/>
      <c r="FVC561" s="152"/>
      <c r="FVD561" s="152"/>
      <c r="FVE561" s="152"/>
      <c r="FVF561" s="152"/>
      <c r="FVG561" s="152"/>
      <c r="FVH561" s="152"/>
      <c r="FVI561" s="152"/>
      <c r="FVJ561" s="152"/>
      <c r="FVK561" s="152"/>
      <c r="FVL561" s="152"/>
      <c r="FVM561" s="152"/>
      <c r="FVN561" s="152"/>
      <c r="FVO561" s="152"/>
      <c r="FVP561" s="152"/>
      <c r="FVQ561" s="152"/>
      <c r="FVR561" s="152"/>
      <c r="FVS561" s="152"/>
      <c r="FVT561" s="152"/>
      <c r="FVU561" s="152"/>
      <c r="FVV561" s="152"/>
      <c r="FVW561" s="152"/>
      <c r="FVX561" s="152"/>
      <c r="FVY561" s="152"/>
      <c r="FVZ561" s="152"/>
      <c r="FWA561" s="152"/>
      <c r="FWB561" s="152"/>
      <c r="FWC561" s="152"/>
      <c r="FWD561" s="152"/>
      <c r="FWE561" s="152"/>
      <c r="FWF561" s="152"/>
      <c r="FWG561" s="152"/>
      <c r="FWH561" s="152"/>
      <c r="FWI561" s="152"/>
      <c r="FWJ561" s="152"/>
      <c r="FWK561" s="152"/>
      <c r="FWL561" s="152"/>
      <c r="FWM561" s="152"/>
      <c r="FWN561" s="152"/>
      <c r="FWO561" s="152"/>
      <c r="FWP561" s="152"/>
      <c r="FWQ561" s="152"/>
      <c r="FWR561" s="152"/>
      <c r="FWS561" s="152"/>
      <c r="FWT561" s="152"/>
      <c r="FWU561" s="152"/>
      <c r="FWV561" s="152"/>
      <c r="FWW561" s="152"/>
      <c r="FWX561" s="152"/>
      <c r="FWY561" s="152"/>
      <c r="FWZ561" s="152"/>
      <c r="FXA561" s="152"/>
      <c r="FXB561" s="152"/>
      <c r="FXC561" s="152"/>
      <c r="FXD561" s="152"/>
      <c r="FXE561" s="152"/>
      <c r="FXF561" s="152"/>
      <c r="FXG561" s="152"/>
      <c r="FXH561" s="152"/>
      <c r="FXI561" s="152"/>
      <c r="FXJ561" s="152"/>
      <c r="FXK561" s="152"/>
      <c r="FXL561" s="152"/>
      <c r="FXM561" s="152"/>
      <c r="FXN561" s="152"/>
      <c r="FXO561" s="152"/>
      <c r="FXP561" s="152"/>
      <c r="FXQ561" s="152"/>
      <c r="FXR561" s="152"/>
      <c r="FXS561" s="152"/>
      <c r="FXT561" s="152"/>
      <c r="FXU561" s="152"/>
      <c r="FXV561" s="152"/>
      <c r="FXW561" s="152"/>
      <c r="FXX561" s="152"/>
      <c r="FXY561" s="152"/>
      <c r="FXZ561" s="152"/>
      <c r="FYA561" s="152"/>
      <c r="FYB561" s="152"/>
      <c r="FYC561" s="152"/>
      <c r="FYD561" s="152"/>
      <c r="FYE561" s="152"/>
      <c r="FYF561" s="152"/>
      <c r="FYG561" s="152"/>
      <c r="FYH561" s="152"/>
      <c r="FYI561" s="152"/>
      <c r="FYJ561" s="152"/>
      <c r="FYK561" s="152"/>
      <c r="FYL561" s="152"/>
      <c r="FYM561" s="152"/>
      <c r="FYN561" s="152"/>
      <c r="FYO561" s="152"/>
      <c r="FYP561" s="152"/>
      <c r="FYQ561" s="152"/>
      <c r="FYR561" s="152"/>
      <c r="FYS561" s="152"/>
      <c r="FYT561" s="152"/>
      <c r="FYU561" s="152"/>
      <c r="FYV561" s="152"/>
      <c r="FYW561" s="152"/>
      <c r="FYX561" s="152"/>
      <c r="FYY561" s="152"/>
      <c r="FYZ561" s="152"/>
      <c r="FZA561" s="152"/>
      <c r="FZB561" s="152"/>
      <c r="FZC561" s="152"/>
      <c r="FZD561" s="152"/>
      <c r="FZE561" s="152"/>
      <c r="FZF561" s="152"/>
      <c r="FZG561" s="152"/>
      <c r="FZH561" s="152"/>
      <c r="FZI561" s="152"/>
      <c r="FZJ561" s="152"/>
      <c r="FZK561" s="152"/>
      <c r="FZL561" s="152"/>
      <c r="FZM561" s="152"/>
      <c r="FZN561" s="152"/>
      <c r="FZO561" s="152"/>
      <c r="FZP561" s="152"/>
      <c r="FZQ561" s="152"/>
      <c r="FZR561" s="152"/>
      <c r="FZS561" s="152"/>
      <c r="FZT561" s="152"/>
      <c r="FZU561" s="152"/>
      <c r="FZV561" s="152"/>
      <c r="FZW561" s="152"/>
      <c r="FZX561" s="152"/>
      <c r="FZY561" s="152"/>
      <c r="FZZ561" s="152"/>
      <c r="GAA561" s="152"/>
      <c r="GAB561" s="152"/>
      <c r="GAC561" s="152"/>
      <c r="GAD561" s="152"/>
      <c r="GAE561" s="152"/>
      <c r="GAF561" s="152"/>
      <c r="GAG561" s="152"/>
      <c r="GAH561" s="152"/>
      <c r="GAI561" s="152"/>
      <c r="GAJ561" s="152"/>
      <c r="GAK561" s="152"/>
      <c r="GAL561" s="152"/>
      <c r="GAM561" s="152"/>
      <c r="GAN561" s="152"/>
      <c r="GAO561" s="152"/>
      <c r="GAP561" s="152"/>
      <c r="GAQ561" s="152"/>
      <c r="GAR561" s="152"/>
      <c r="GAS561" s="152"/>
      <c r="GAT561" s="152"/>
      <c r="GAU561" s="152"/>
      <c r="GAV561" s="152"/>
      <c r="GAW561" s="152"/>
      <c r="GAX561" s="152"/>
      <c r="GAY561" s="152"/>
      <c r="GAZ561" s="152"/>
      <c r="GBA561" s="152"/>
      <c r="GBB561" s="152"/>
      <c r="GBC561" s="152"/>
      <c r="GBD561" s="152"/>
      <c r="GBE561" s="152"/>
      <c r="GBF561" s="152"/>
      <c r="GBG561" s="152"/>
      <c r="GBH561" s="152"/>
      <c r="GBI561" s="152"/>
      <c r="GBJ561" s="152"/>
      <c r="GBK561" s="152"/>
      <c r="GBL561" s="152"/>
      <c r="GBM561" s="152"/>
      <c r="GBN561" s="152"/>
      <c r="GBO561" s="152"/>
      <c r="GBP561" s="152"/>
      <c r="GBQ561" s="152"/>
      <c r="GBR561" s="152"/>
      <c r="GBS561" s="152"/>
      <c r="GBT561" s="152"/>
      <c r="GBU561" s="152"/>
      <c r="GBV561" s="152"/>
      <c r="GBW561" s="152"/>
      <c r="GBX561" s="152"/>
      <c r="GBY561" s="152"/>
      <c r="GBZ561" s="152"/>
      <c r="GCA561" s="152"/>
      <c r="GCB561" s="152"/>
      <c r="GCC561" s="152"/>
      <c r="GCD561" s="152"/>
      <c r="GCE561" s="152"/>
      <c r="GCF561" s="152"/>
      <c r="GCG561" s="152"/>
      <c r="GCH561" s="152"/>
      <c r="GCI561" s="152"/>
      <c r="GCJ561" s="152"/>
      <c r="GCK561" s="152"/>
      <c r="GCL561" s="152"/>
      <c r="GCM561" s="152"/>
      <c r="GCN561" s="152"/>
      <c r="GCO561" s="152"/>
      <c r="GCP561" s="152"/>
      <c r="GCQ561" s="152"/>
      <c r="GCR561" s="152"/>
      <c r="GCS561" s="152"/>
      <c r="GCT561" s="152"/>
      <c r="GCU561" s="152"/>
      <c r="GCV561" s="152"/>
      <c r="GCW561" s="152"/>
      <c r="GCX561" s="152"/>
      <c r="GCY561" s="152"/>
      <c r="GCZ561" s="152"/>
      <c r="GDA561" s="152"/>
      <c r="GDB561" s="152"/>
      <c r="GDC561" s="152"/>
      <c r="GDD561" s="152"/>
      <c r="GDE561" s="152"/>
      <c r="GDF561" s="152"/>
      <c r="GDG561" s="152"/>
      <c r="GDH561" s="152"/>
      <c r="GDI561" s="152"/>
      <c r="GDJ561" s="152"/>
      <c r="GDK561" s="152"/>
      <c r="GDL561" s="152"/>
      <c r="GDM561" s="152"/>
      <c r="GDN561" s="152"/>
      <c r="GDO561" s="152"/>
      <c r="GDP561" s="152"/>
      <c r="GDQ561" s="152"/>
      <c r="GDR561" s="152"/>
      <c r="GDS561" s="152"/>
      <c r="GDT561" s="152"/>
      <c r="GDU561" s="152"/>
      <c r="GDV561" s="152"/>
      <c r="GDW561" s="152"/>
      <c r="GDX561" s="152"/>
      <c r="GDY561" s="152"/>
      <c r="GDZ561" s="152"/>
      <c r="GEA561" s="152"/>
      <c r="GEB561" s="152"/>
      <c r="GEC561" s="152"/>
      <c r="GED561" s="152"/>
      <c r="GEE561" s="152"/>
      <c r="GEF561" s="152"/>
      <c r="GEG561" s="152"/>
      <c r="GEH561" s="152"/>
      <c r="GEI561" s="152"/>
      <c r="GEJ561" s="152"/>
      <c r="GEK561" s="152"/>
      <c r="GEL561" s="152"/>
      <c r="GEM561" s="152"/>
      <c r="GEN561" s="152"/>
      <c r="GEO561" s="152"/>
      <c r="GEP561" s="152"/>
      <c r="GEQ561" s="152"/>
      <c r="GER561" s="152"/>
      <c r="GES561" s="152"/>
      <c r="GET561" s="152"/>
      <c r="GEU561" s="152"/>
      <c r="GEV561" s="152"/>
      <c r="GEW561" s="152"/>
      <c r="GEX561" s="152"/>
      <c r="GEY561" s="152"/>
      <c r="GEZ561" s="152"/>
      <c r="GFA561" s="152"/>
      <c r="GFB561" s="152"/>
      <c r="GFC561" s="152"/>
      <c r="GFD561" s="152"/>
      <c r="GFE561" s="152"/>
      <c r="GFF561" s="152"/>
      <c r="GFG561" s="152"/>
      <c r="GFH561" s="152"/>
      <c r="GFI561" s="152"/>
      <c r="GFJ561" s="152"/>
      <c r="GFK561" s="152"/>
      <c r="GFL561" s="152"/>
      <c r="GFM561" s="152"/>
      <c r="GFN561" s="152"/>
      <c r="GFO561" s="152"/>
      <c r="GFP561" s="152"/>
      <c r="GFQ561" s="152"/>
      <c r="GFR561" s="152"/>
      <c r="GFS561" s="152"/>
      <c r="GFT561" s="152"/>
      <c r="GFU561" s="152"/>
      <c r="GFV561" s="152"/>
      <c r="GFW561" s="152"/>
      <c r="GFX561" s="152"/>
      <c r="GFY561" s="152"/>
      <c r="GFZ561" s="152"/>
      <c r="GGA561" s="152"/>
      <c r="GGB561" s="152"/>
      <c r="GGC561" s="152"/>
      <c r="GGD561" s="152"/>
      <c r="GGE561" s="152"/>
      <c r="GGF561" s="152"/>
      <c r="GGG561" s="152"/>
      <c r="GGH561" s="152"/>
      <c r="GGI561" s="152"/>
      <c r="GGJ561" s="152"/>
      <c r="GGK561" s="152"/>
      <c r="GGL561" s="152"/>
      <c r="GGM561" s="152"/>
      <c r="GGN561" s="152"/>
      <c r="GGO561" s="152"/>
      <c r="GGP561" s="152"/>
      <c r="GGQ561" s="152"/>
      <c r="GGR561" s="152"/>
      <c r="GGS561" s="152"/>
      <c r="GGT561" s="152"/>
      <c r="GGU561" s="152"/>
      <c r="GGV561" s="152"/>
      <c r="GGW561" s="152"/>
      <c r="GGX561" s="152"/>
      <c r="GGY561" s="152"/>
      <c r="GGZ561" s="152"/>
      <c r="GHA561" s="152"/>
      <c r="GHB561" s="152"/>
      <c r="GHC561" s="152"/>
      <c r="GHD561" s="152"/>
      <c r="GHE561" s="152"/>
      <c r="GHF561" s="152"/>
      <c r="GHG561" s="152"/>
      <c r="GHH561" s="152"/>
      <c r="GHI561" s="152"/>
      <c r="GHJ561" s="152"/>
      <c r="GHK561" s="152"/>
      <c r="GHL561" s="152"/>
      <c r="GHM561" s="152"/>
      <c r="GHN561" s="152"/>
      <c r="GHO561" s="152"/>
      <c r="GHP561" s="152"/>
      <c r="GHQ561" s="152"/>
      <c r="GHR561" s="152"/>
      <c r="GHS561" s="152"/>
      <c r="GHT561" s="152"/>
      <c r="GHU561" s="152"/>
      <c r="GHV561" s="152"/>
      <c r="GHW561" s="152"/>
      <c r="GHX561" s="152"/>
      <c r="GHY561" s="152"/>
      <c r="GHZ561" s="152"/>
      <c r="GIA561" s="152"/>
      <c r="GIB561" s="152"/>
      <c r="GIC561" s="152"/>
      <c r="GID561" s="152"/>
      <c r="GIE561" s="152"/>
      <c r="GIF561" s="152"/>
      <c r="GIG561" s="152"/>
      <c r="GIH561" s="152"/>
      <c r="GII561" s="152"/>
      <c r="GIJ561" s="152"/>
      <c r="GIK561" s="152"/>
      <c r="GIL561" s="152"/>
      <c r="GIM561" s="152"/>
      <c r="GIN561" s="152"/>
      <c r="GIO561" s="152"/>
      <c r="GIP561" s="152"/>
      <c r="GIQ561" s="152"/>
      <c r="GIR561" s="152"/>
      <c r="GIS561" s="152"/>
      <c r="GIT561" s="152"/>
      <c r="GIU561" s="152"/>
      <c r="GIV561" s="152"/>
      <c r="GIW561" s="152"/>
      <c r="GIX561" s="152"/>
      <c r="GIY561" s="152"/>
      <c r="GIZ561" s="152"/>
      <c r="GJA561" s="152"/>
      <c r="GJB561" s="152"/>
      <c r="GJC561" s="152"/>
      <c r="GJD561" s="152"/>
      <c r="GJE561" s="152"/>
      <c r="GJF561" s="152"/>
      <c r="GJG561" s="152"/>
      <c r="GJH561" s="152"/>
      <c r="GJI561" s="152"/>
      <c r="GJJ561" s="152"/>
      <c r="GJK561" s="152"/>
      <c r="GJL561" s="152"/>
      <c r="GJM561" s="152"/>
      <c r="GJN561" s="152"/>
      <c r="GJO561" s="152"/>
      <c r="GJP561" s="152"/>
      <c r="GJQ561" s="152"/>
      <c r="GJR561" s="152"/>
      <c r="GJS561" s="152"/>
      <c r="GJT561" s="152"/>
      <c r="GJU561" s="152"/>
      <c r="GJV561" s="152"/>
      <c r="GJW561" s="152"/>
      <c r="GJX561" s="152"/>
      <c r="GJY561" s="152"/>
      <c r="GJZ561" s="152"/>
      <c r="GKA561" s="152"/>
      <c r="GKB561" s="152"/>
      <c r="GKC561" s="152"/>
      <c r="GKD561" s="152"/>
      <c r="GKE561" s="152"/>
      <c r="GKF561" s="152"/>
      <c r="GKG561" s="152"/>
      <c r="GKH561" s="152"/>
      <c r="GKI561" s="152"/>
      <c r="GKJ561" s="152"/>
      <c r="GKK561" s="152"/>
      <c r="GKL561" s="152"/>
      <c r="GKM561" s="152"/>
      <c r="GKN561" s="152"/>
      <c r="GKO561" s="152"/>
      <c r="GKP561" s="152"/>
      <c r="GKQ561" s="152"/>
      <c r="GKR561" s="152"/>
      <c r="GKS561" s="152"/>
      <c r="GKT561" s="152"/>
      <c r="GKU561" s="152"/>
      <c r="GKV561" s="152"/>
      <c r="GKW561" s="152"/>
      <c r="GKX561" s="152"/>
      <c r="GKY561" s="152"/>
      <c r="GKZ561" s="152"/>
      <c r="GLA561" s="152"/>
      <c r="GLB561" s="152"/>
      <c r="GLC561" s="152"/>
      <c r="GLD561" s="152"/>
      <c r="GLE561" s="152"/>
      <c r="GLF561" s="152"/>
      <c r="GLG561" s="152"/>
      <c r="GLH561" s="152"/>
      <c r="GLI561" s="152"/>
      <c r="GLJ561" s="152"/>
      <c r="GLK561" s="152"/>
      <c r="GLL561" s="152"/>
      <c r="GLM561" s="152"/>
      <c r="GLN561" s="152"/>
      <c r="GLO561" s="152"/>
      <c r="GLP561" s="152"/>
      <c r="GLQ561" s="152"/>
      <c r="GLR561" s="152"/>
      <c r="GLS561" s="152"/>
      <c r="GLT561" s="152"/>
      <c r="GLU561" s="152"/>
      <c r="GLV561" s="152"/>
      <c r="GLW561" s="152"/>
      <c r="GLX561" s="152"/>
      <c r="GLY561" s="152"/>
      <c r="GLZ561" s="152"/>
      <c r="GMA561" s="152"/>
      <c r="GMB561" s="152"/>
      <c r="GMC561" s="152"/>
      <c r="GMD561" s="152"/>
      <c r="GME561" s="152"/>
      <c r="GMF561" s="152"/>
      <c r="GMG561" s="152"/>
      <c r="GMH561" s="152"/>
      <c r="GMI561" s="152"/>
      <c r="GMJ561" s="152"/>
      <c r="GMK561" s="152"/>
      <c r="GML561" s="152"/>
      <c r="GMM561" s="152"/>
      <c r="GMN561" s="152"/>
      <c r="GMO561" s="152"/>
      <c r="GMP561" s="152"/>
      <c r="GMQ561" s="152"/>
      <c r="GMR561" s="152"/>
      <c r="GMS561" s="152"/>
      <c r="GMT561" s="152"/>
      <c r="GMU561" s="152"/>
      <c r="GMV561" s="152"/>
      <c r="GMW561" s="152"/>
      <c r="GMX561" s="152"/>
      <c r="GMY561" s="152"/>
      <c r="GMZ561" s="152"/>
      <c r="GNA561" s="152"/>
      <c r="GNB561" s="152"/>
      <c r="GNC561" s="152"/>
      <c r="GND561" s="152"/>
      <c r="GNE561" s="152"/>
      <c r="GNF561" s="152"/>
      <c r="GNG561" s="152"/>
      <c r="GNH561" s="152"/>
      <c r="GNI561" s="152"/>
      <c r="GNJ561" s="152"/>
      <c r="GNK561" s="152"/>
      <c r="GNL561" s="152"/>
      <c r="GNM561" s="152"/>
      <c r="GNN561" s="152"/>
      <c r="GNO561" s="152"/>
      <c r="GNP561" s="152"/>
      <c r="GNQ561" s="152"/>
      <c r="GNR561" s="152"/>
      <c r="GNS561" s="152"/>
      <c r="GNT561" s="152"/>
      <c r="GNU561" s="152"/>
      <c r="GNV561" s="152"/>
      <c r="GNW561" s="152"/>
      <c r="GNX561" s="152"/>
      <c r="GNY561" s="152"/>
      <c r="GNZ561" s="152"/>
      <c r="GOA561" s="152"/>
      <c r="GOB561" s="152"/>
      <c r="GOC561" s="152"/>
      <c r="GOD561" s="152"/>
      <c r="GOE561" s="152"/>
      <c r="GOF561" s="152"/>
      <c r="GOG561" s="152"/>
      <c r="GOH561" s="152"/>
      <c r="GOI561" s="152"/>
      <c r="GOJ561" s="152"/>
      <c r="GOK561" s="152"/>
      <c r="GOL561" s="152"/>
      <c r="GOM561" s="152"/>
      <c r="GON561" s="152"/>
      <c r="GOO561" s="152"/>
      <c r="GOP561" s="152"/>
      <c r="GOQ561" s="152"/>
      <c r="GOR561" s="152"/>
      <c r="GOS561" s="152"/>
      <c r="GOT561" s="152"/>
      <c r="GOU561" s="152"/>
      <c r="GOV561" s="152"/>
      <c r="GOW561" s="152"/>
      <c r="GOX561" s="152"/>
      <c r="GOY561" s="152"/>
      <c r="GOZ561" s="152"/>
      <c r="GPA561" s="152"/>
      <c r="GPB561" s="152"/>
      <c r="GPC561" s="152"/>
      <c r="GPD561" s="152"/>
      <c r="GPE561" s="152"/>
      <c r="GPF561" s="152"/>
      <c r="GPG561" s="152"/>
      <c r="GPH561" s="152"/>
      <c r="GPI561" s="152"/>
      <c r="GPJ561" s="152"/>
      <c r="GPK561" s="152"/>
      <c r="GPL561" s="152"/>
      <c r="GPM561" s="152"/>
      <c r="GPN561" s="152"/>
      <c r="GPO561" s="152"/>
      <c r="GPP561" s="152"/>
      <c r="GPQ561" s="152"/>
      <c r="GPR561" s="152"/>
      <c r="GPS561" s="152"/>
      <c r="GPT561" s="152"/>
      <c r="GPU561" s="152"/>
      <c r="GPV561" s="152"/>
      <c r="GPW561" s="152"/>
      <c r="GPX561" s="152"/>
      <c r="GPY561" s="152"/>
      <c r="GPZ561" s="152"/>
      <c r="GQA561" s="152"/>
      <c r="GQB561" s="152"/>
      <c r="GQC561" s="152"/>
      <c r="GQD561" s="152"/>
      <c r="GQE561" s="152"/>
      <c r="GQF561" s="152"/>
      <c r="GQG561" s="152"/>
      <c r="GQH561" s="152"/>
      <c r="GQI561" s="152"/>
      <c r="GQJ561" s="152"/>
      <c r="GQK561" s="152"/>
      <c r="GQL561" s="152"/>
      <c r="GQM561" s="152"/>
      <c r="GQN561" s="152"/>
      <c r="GQO561" s="152"/>
      <c r="GQP561" s="152"/>
      <c r="GQQ561" s="152"/>
      <c r="GQR561" s="152"/>
      <c r="GQS561" s="152"/>
      <c r="GQT561" s="152"/>
      <c r="GQU561" s="152"/>
      <c r="GQV561" s="152"/>
      <c r="GQW561" s="152"/>
      <c r="GQX561" s="152"/>
      <c r="GQY561" s="152"/>
      <c r="GQZ561" s="152"/>
      <c r="GRA561" s="152"/>
      <c r="GRB561" s="152"/>
      <c r="GRC561" s="152"/>
      <c r="GRD561" s="152"/>
      <c r="GRE561" s="152"/>
      <c r="GRF561" s="152"/>
      <c r="GRG561" s="152"/>
      <c r="GRH561" s="152"/>
      <c r="GRI561" s="152"/>
      <c r="GRJ561" s="152"/>
      <c r="GRK561" s="152"/>
      <c r="GRL561" s="152"/>
      <c r="GRM561" s="152"/>
      <c r="GRN561" s="152"/>
      <c r="GRO561" s="152"/>
      <c r="GRP561" s="152"/>
      <c r="GRQ561" s="152"/>
      <c r="GRR561" s="152"/>
      <c r="GRS561" s="152"/>
      <c r="GRT561" s="152"/>
      <c r="GRU561" s="152"/>
      <c r="GRV561" s="152"/>
      <c r="GRW561" s="152"/>
      <c r="GRX561" s="152"/>
      <c r="GRY561" s="152"/>
      <c r="GRZ561" s="152"/>
      <c r="GSA561" s="152"/>
      <c r="GSB561" s="152"/>
      <c r="GSC561" s="152"/>
      <c r="GSD561" s="152"/>
      <c r="GSE561" s="152"/>
      <c r="GSF561" s="152"/>
      <c r="GSG561" s="152"/>
      <c r="GSH561" s="152"/>
      <c r="GSI561" s="152"/>
      <c r="GSJ561" s="152"/>
      <c r="GSK561" s="152"/>
      <c r="GSL561" s="152"/>
      <c r="GSM561" s="152"/>
      <c r="GSN561" s="152"/>
      <c r="GSO561" s="152"/>
      <c r="GSP561" s="152"/>
      <c r="GSQ561" s="152"/>
      <c r="GSR561" s="152"/>
      <c r="GSS561" s="152"/>
      <c r="GST561" s="152"/>
      <c r="GSU561" s="152"/>
      <c r="GSV561" s="152"/>
      <c r="GSW561" s="152"/>
      <c r="GSX561" s="152"/>
      <c r="GSY561" s="152"/>
      <c r="GSZ561" s="152"/>
      <c r="GTA561" s="152"/>
      <c r="GTB561" s="152"/>
      <c r="GTC561" s="152"/>
      <c r="GTD561" s="152"/>
      <c r="GTE561" s="152"/>
      <c r="GTF561" s="152"/>
      <c r="GTG561" s="152"/>
      <c r="GTH561" s="152"/>
      <c r="GTI561" s="152"/>
      <c r="GTJ561" s="152"/>
      <c r="GTK561" s="152"/>
      <c r="GTL561" s="152"/>
      <c r="GTM561" s="152"/>
      <c r="GTN561" s="152"/>
      <c r="GTO561" s="152"/>
      <c r="GTP561" s="152"/>
      <c r="GTQ561" s="152"/>
      <c r="GTR561" s="152"/>
      <c r="GTS561" s="152"/>
      <c r="GTT561" s="152"/>
      <c r="GTU561" s="152"/>
      <c r="GTV561" s="152"/>
      <c r="GTW561" s="152"/>
      <c r="GTX561" s="152"/>
      <c r="GTY561" s="152"/>
      <c r="GTZ561" s="152"/>
      <c r="GUA561" s="152"/>
      <c r="GUB561" s="152"/>
      <c r="GUC561" s="152"/>
      <c r="GUD561" s="152"/>
      <c r="GUE561" s="152"/>
      <c r="GUF561" s="152"/>
      <c r="GUG561" s="152"/>
      <c r="GUH561" s="152"/>
      <c r="GUI561" s="152"/>
      <c r="GUJ561" s="152"/>
      <c r="GUK561" s="152"/>
      <c r="GUL561" s="152"/>
      <c r="GUM561" s="152"/>
      <c r="GUN561" s="152"/>
      <c r="GUO561" s="152"/>
      <c r="GUP561" s="152"/>
      <c r="GUQ561" s="152"/>
      <c r="GUR561" s="152"/>
      <c r="GUS561" s="152"/>
      <c r="GUT561" s="152"/>
      <c r="GUU561" s="152"/>
      <c r="GUV561" s="152"/>
      <c r="GUW561" s="152"/>
      <c r="GUX561" s="152"/>
      <c r="GUY561" s="152"/>
      <c r="GUZ561" s="152"/>
      <c r="GVA561" s="152"/>
      <c r="GVB561" s="152"/>
      <c r="GVC561" s="152"/>
      <c r="GVD561" s="152"/>
      <c r="GVE561" s="152"/>
      <c r="GVF561" s="152"/>
      <c r="GVG561" s="152"/>
      <c r="GVH561" s="152"/>
      <c r="GVI561" s="152"/>
      <c r="GVJ561" s="152"/>
      <c r="GVK561" s="152"/>
      <c r="GVL561" s="152"/>
      <c r="GVM561" s="152"/>
      <c r="GVN561" s="152"/>
      <c r="GVO561" s="152"/>
      <c r="GVP561" s="152"/>
      <c r="GVQ561" s="152"/>
      <c r="GVR561" s="152"/>
      <c r="GVS561" s="152"/>
      <c r="GVT561" s="152"/>
      <c r="GVU561" s="152"/>
      <c r="GVV561" s="152"/>
      <c r="GVW561" s="152"/>
      <c r="GVX561" s="152"/>
      <c r="GVY561" s="152"/>
      <c r="GVZ561" s="152"/>
      <c r="GWA561" s="152"/>
      <c r="GWB561" s="152"/>
      <c r="GWC561" s="152"/>
      <c r="GWD561" s="152"/>
      <c r="GWE561" s="152"/>
      <c r="GWF561" s="152"/>
      <c r="GWG561" s="152"/>
      <c r="GWH561" s="152"/>
      <c r="GWI561" s="152"/>
      <c r="GWJ561" s="152"/>
      <c r="GWK561" s="152"/>
      <c r="GWL561" s="152"/>
      <c r="GWM561" s="152"/>
      <c r="GWN561" s="152"/>
      <c r="GWO561" s="152"/>
      <c r="GWP561" s="152"/>
      <c r="GWQ561" s="152"/>
      <c r="GWR561" s="152"/>
      <c r="GWS561" s="152"/>
      <c r="GWT561" s="152"/>
      <c r="GWU561" s="152"/>
      <c r="GWV561" s="152"/>
      <c r="GWW561" s="152"/>
      <c r="GWX561" s="152"/>
      <c r="GWY561" s="152"/>
      <c r="GWZ561" s="152"/>
      <c r="GXA561" s="152"/>
      <c r="GXB561" s="152"/>
      <c r="GXC561" s="152"/>
      <c r="GXD561" s="152"/>
      <c r="GXE561" s="152"/>
      <c r="GXF561" s="152"/>
      <c r="GXG561" s="152"/>
      <c r="GXH561" s="152"/>
      <c r="GXI561" s="152"/>
      <c r="GXJ561" s="152"/>
      <c r="GXK561" s="152"/>
      <c r="GXL561" s="152"/>
      <c r="GXM561" s="152"/>
      <c r="GXN561" s="152"/>
      <c r="GXO561" s="152"/>
      <c r="GXP561" s="152"/>
      <c r="GXQ561" s="152"/>
      <c r="GXR561" s="152"/>
      <c r="GXS561" s="152"/>
      <c r="GXT561" s="152"/>
      <c r="GXU561" s="152"/>
      <c r="GXV561" s="152"/>
      <c r="GXW561" s="152"/>
      <c r="GXX561" s="152"/>
      <c r="GXY561" s="152"/>
      <c r="GXZ561" s="152"/>
      <c r="GYA561" s="152"/>
      <c r="GYB561" s="152"/>
      <c r="GYC561" s="152"/>
      <c r="GYD561" s="152"/>
      <c r="GYE561" s="152"/>
      <c r="GYF561" s="152"/>
      <c r="GYG561" s="152"/>
      <c r="GYH561" s="152"/>
      <c r="GYI561" s="152"/>
      <c r="GYJ561" s="152"/>
      <c r="GYK561" s="152"/>
      <c r="GYL561" s="152"/>
      <c r="GYM561" s="152"/>
      <c r="GYN561" s="152"/>
      <c r="GYO561" s="152"/>
      <c r="GYP561" s="152"/>
      <c r="GYQ561" s="152"/>
      <c r="GYR561" s="152"/>
      <c r="GYS561" s="152"/>
      <c r="GYT561" s="152"/>
      <c r="GYU561" s="152"/>
      <c r="GYV561" s="152"/>
      <c r="GYW561" s="152"/>
      <c r="GYX561" s="152"/>
      <c r="GYY561" s="152"/>
      <c r="GYZ561" s="152"/>
      <c r="GZA561" s="152"/>
      <c r="GZB561" s="152"/>
      <c r="GZC561" s="152"/>
      <c r="GZD561" s="152"/>
      <c r="GZE561" s="152"/>
      <c r="GZF561" s="152"/>
      <c r="GZG561" s="152"/>
      <c r="GZH561" s="152"/>
      <c r="GZI561" s="152"/>
      <c r="GZJ561" s="152"/>
      <c r="GZK561" s="152"/>
      <c r="GZL561" s="152"/>
      <c r="GZM561" s="152"/>
      <c r="GZN561" s="152"/>
      <c r="GZO561" s="152"/>
      <c r="GZP561" s="152"/>
      <c r="GZQ561" s="152"/>
      <c r="GZR561" s="152"/>
      <c r="GZS561" s="152"/>
      <c r="GZT561" s="152"/>
      <c r="GZU561" s="152"/>
      <c r="GZV561" s="152"/>
      <c r="GZW561" s="152"/>
      <c r="GZX561" s="152"/>
      <c r="GZY561" s="152"/>
      <c r="GZZ561" s="152"/>
      <c r="HAA561" s="152"/>
      <c r="HAB561" s="152"/>
      <c r="HAC561" s="152"/>
      <c r="HAD561" s="152"/>
      <c r="HAE561" s="152"/>
      <c r="HAF561" s="152"/>
      <c r="HAG561" s="152"/>
      <c r="HAH561" s="152"/>
      <c r="HAI561" s="152"/>
      <c r="HAJ561" s="152"/>
      <c r="HAK561" s="152"/>
      <c r="HAL561" s="152"/>
      <c r="HAM561" s="152"/>
      <c r="HAN561" s="152"/>
      <c r="HAO561" s="152"/>
      <c r="HAP561" s="152"/>
      <c r="HAQ561" s="152"/>
      <c r="HAR561" s="152"/>
      <c r="HAS561" s="152"/>
      <c r="HAT561" s="152"/>
      <c r="HAU561" s="152"/>
      <c r="HAV561" s="152"/>
      <c r="HAW561" s="152"/>
      <c r="HAX561" s="152"/>
      <c r="HAY561" s="152"/>
      <c r="HAZ561" s="152"/>
      <c r="HBA561" s="152"/>
      <c r="HBB561" s="152"/>
      <c r="HBC561" s="152"/>
      <c r="HBD561" s="152"/>
      <c r="HBE561" s="152"/>
      <c r="HBF561" s="152"/>
      <c r="HBG561" s="152"/>
      <c r="HBH561" s="152"/>
      <c r="HBI561" s="152"/>
      <c r="HBJ561" s="152"/>
      <c r="HBK561" s="152"/>
      <c r="HBL561" s="152"/>
      <c r="HBM561" s="152"/>
      <c r="HBN561" s="152"/>
      <c r="HBO561" s="152"/>
      <c r="HBP561" s="152"/>
      <c r="HBQ561" s="152"/>
      <c r="HBR561" s="152"/>
      <c r="HBS561" s="152"/>
      <c r="HBT561" s="152"/>
      <c r="HBU561" s="152"/>
      <c r="HBV561" s="152"/>
      <c r="HBW561" s="152"/>
      <c r="HBX561" s="152"/>
      <c r="HBY561" s="152"/>
      <c r="HBZ561" s="152"/>
      <c r="HCA561" s="152"/>
      <c r="HCB561" s="152"/>
      <c r="HCC561" s="152"/>
      <c r="HCD561" s="152"/>
      <c r="HCE561" s="152"/>
      <c r="HCF561" s="152"/>
      <c r="HCG561" s="152"/>
      <c r="HCH561" s="152"/>
      <c r="HCI561" s="152"/>
      <c r="HCJ561" s="152"/>
      <c r="HCK561" s="152"/>
      <c r="HCL561" s="152"/>
      <c r="HCM561" s="152"/>
      <c r="HCN561" s="152"/>
      <c r="HCO561" s="152"/>
      <c r="HCP561" s="152"/>
      <c r="HCQ561" s="152"/>
      <c r="HCR561" s="152"/>
      <c r="HCS561" s="152"/>
      <c r="HCT561" s="152"/>
      <c r="HCU561" s="152"/>
      <c r="HCV561" s="152"/>
      <c r="HCW561" s="152"/>
      <c r="HCX561" s="152"/>
      <c r="HCY561" s="152"/>
      <c r="HCZ561" s="152"/>
      <c r="HDA561" s="152"/>
      <c r="HDB561" s="152"/>
      <c r="HDC561" s="152"/>
      <c r="HDD561" s="152"/>
      <c r="HDE561" s="152"/>
      <c r="HDF561" s="152"/>
      <c r="HDG561" s="152"/>
      <c r="HDH561" s="152"/>
      <c r="HDI561" s="152"/>
      <c r="HDJ561" s="152"/>
      <c r="HDK561" s="152"/>
      <c r="HDL561" s="152"/>
      <c r="HDM561" s="152"/>
      <c r="HDN561" s="152"/>
      <c r="HDO561" s="152"/>
      <c r="HDP561" s="152"/>
      <c r="HDQ561" s="152"/>
      <c r="HDR561" s="152"/>
      <c r="HDS561" s="152"/>
      <c r="HDT561" s="152"/>
      <c r="HDU561" s="152"/>
      <c r="HDV561" s="152"/>
      <c r="HDW561" s="152"/>
      <c r="HDX561" s="152"/>
      <c r="HDY561" s="152"/>
      <c r="HDZ561" s="152"/>
      <c r="HEA561" s="152"/>
      <c r="HEB561" s="152"/>
      <c r="HEC561" s="152"/>
      <c r="HED561" s="152"/>
      <c r="HEE561" s="152"/>
      <c r="HEF561" s="152"/>
      <c r="HEG561" s="152"/>
      <c r="HEH561" s="152"/>
      <c r="HEI561" s="152"/>
      <c r="HEJ561" s="152"/>
      <c r="HEK561" s="152"/>
      <c r="HEL561" s="152"/>
      <c r="HEM561" s="152"/>
      <c r="HEN561" s="152"/>
      <c r="HEO561" s="152"/>
      <c r="HEP561" s="152"/>
      <c r="HEQ561" s="152"/>
      <c r="HER561" s="152"/>
      <c r="HES561" s="152"/>
      <c r="HET561" s="152"/>
      <c r="HEU561" s="152"/>
      <c r="HEV561" s="152"/>
      <c r="HEW561" s="152"/>
      <c r="HEX561" s="152"/>
      <c r="HEY561" s="152"/>
      <c r="HEZ561" s="152"/>
      <c r="HFA561" s="152"/>
      <c r="HFB561" s="152"/>
      <c r="HFC561" s="152"/>
      <c r="HFD561" s="152"/>
      <c r="HFE561" s="152"/>
      <c r="HFF561" s="152"/>
      <c r="HFG561" s="152"/>
      <c r="HFH561" s="152"/>
      <c r="HFI561" s="152"/>
      <c r="HFJ561" s="152"/>
      <c r="HFK561" s="152"/>
      <c r="HFL561" s="152"/>
      <c r="HFM561" s="152"/>
      <c r="HFN561" s="152"/>
      <c r="HFO561" s="152"/>
      <c r="HFP561" s="152"/>
      <c r="HFQ561" s="152"/>
      <c r="HFR561" s="152"/>
      <c r="HFS561" s="152"/>
      <c r="HFT561" s="152"/>
      <c r="HFU561" s="152"/>
      <c r="HFV561" s="152"/>
      <c r="HFW561" s="152"/>
      <c r="HFX561" s="152"/>
      <c r="HFY561" s="152"/>
      <c r="HFZ561" s="152"/>
      <c r="HGA561" s="152"/>
      <c r="HGB561" s="152"/>
      <c r="HGC561" s="152"/>
      <c r="HGD561" s="152"/>
      <c r="HGE561" s="152"/>
      <c r="HGF561" s="152"/>
      <c r="HGG561" s="152"/>
      <c r="HGH561" s="152"/>
      <c r="HGI561" s="152"/>
      <c r="HGJ561" s="152"/>
      <c r="HGK561" s="152"/>
      <c r="HGL561" s="152"/>
      <c r="HGM561" s="152"/>
      <c r="HGN561" s="152"/>
      <c r="HGO561" s="152"/>
      <c r="HGP561" s="152"/>
      <c r="HGQ561" s="152"/>
      <c r="HGR561" s="152"/>
      <c r="HGS561" s="152"/>
      <c r="HGT561" s="152"/>
      <c r="HGU561" s="152"/>
      <c r="HGV561" s="152"/>
      <c r="HGW561" s="152"/>
      <c r="HGX561" s="152"/>
      <c r="HGY561" s="152"/>
      <c r="HGZ561" s="152"/>
      <c r="HHA561" s="152"/>
      <c r="HHB561" s="152"/>
      <c r="HHC561" s="152"/>
      <c r="HHD561" s="152"/>
      <c r="HHE561" s="152"/>
      <c r="HHF561" s="152"/>
      <c r="HHG561" s="152"/>
      <c r="HHH561" s="152"/>
      <c r="HHI561" s="152"/>
      <c r="HHJ561" s="152"/>
      <c r="HHK561" s="152"/>
      <c r="HHL561" s="152"/>
      <c r="HHM561" s="152"/>
      <c r="HHN561" s="152"/>
      <c r="HHO561" s="152"/>
      <c r="HHP561" s="152"/>
      <c r="HHQ561" s="152"/>
      <c r="HHR561" s="152"/>
      <c r="HHS561" s="152"/>
      <c r="HHT561" s="152"/>
      <c r="HHU561" s="152"/>
      <c r="HHV561" s="152"/>
      <c r="HHW561" s="152"/>
      <c r="HHX561" s="152"/>
      <c r="HHY561" s="152"/>
      <c r="HHZ561" s="152"/>
      <c r="HIA561" s="152"/>
      <c r="HIB561" s="152"/>
      <c r="HIC561" s="152"/>
      <c r="HID561" s="152"/>
      <c r="HIE561" s="152"/>
      <c r="HIF561" s="152"/>
      <c r="HIG561" s="152"/>
      <c r="HIH561" s="152"/>
      <c r="HII561" s="152"/>
      <c r="HIJ561" s="152"/>
      <c r="HIK561" s="152"/>
      <c r="HIL561" s="152"/>
      <c r="HIM561" s="152"/>
      <c r="HIN561" s="152"/>
      <c r="HIO561" s="152"/>
      <c r="HIP561" s="152"/>
      <c r="HIQ561" s="152"/>
      <c r="HIR561" s="152"/>
      <c r="HIS561" s="152"/>
      <c r="HIT561" s="152"/>
      <c r="HIU561" s="152"/>
      <c r="HIV561" s="152"/>
      <c r="HIW561" s="152"/>
      <c r="HIX561" s="152"/>
      <c r="HIY561" s="152"/>
      <c r="HIZ561" s="152"/>
      <c r="HJA561" s="152"/>
      <c r="HJB561" s="152"/>
      <c r="HJC561" s="152"/>
      <c r="HJD561" s="152"/>
      <c r="HJE561" s="152"/>
      <c r="HJF561" s="152"/>
      <c r="HJG561" s="152"/>
      <c r="HJH561" s="152"/>
      <c r="HJI561" s="152"/>
      <c r="HJJ561" s="152"/>
      <c r="HJK561" s="152"/>
      <c r="HJL561" s="152"/>
      <c r="HJM561" s="152"/>
      <c r="HJN561" s="152"/>
      <c r="HJO561" s="152"/>
      <c r="HJP561" s="152"/>
      <c r="HJQ561" s="152"/>
      <c r="HJR561" s="152"/>
      <c r="HJS561" s="152"/>
      <c r="HJT561" s="152"/>
      <c r="HJU561" s="152"/>
      <c r="HJV561" s="152"/>
      <c r="HJW561" s="152"/>
      <c r="HJX561" s="152"/>
      <c r="HJY561" s="152"/>
      <c r="HJZ561" s="152"/>
      <c r="HKA561" s="152"/>
      <c r="HKB561" s="152"/>
      <c r="HKC561" s="152"/>
      <c r="HKD561" s="152"/>
      <c r="HKE561" s="152"/>
      <c r="HKF561" s="152"/>
      <c r="HKG561" s="152"/>
      <c r="HKH561" s="152"/>
      <c r="HKI561" s="152"/>
      <c r="HKJ561" s="152"/>
      <c r="HKK561" s="152"/>
      <c r="HKL561" s="152"/>
      <c r="HKM561" s="152"/>
      <c r="HKN561" s="152"/>
      <c r="HKO561" s="152"/>
      <c r="HKP561" s="152"/>
      <c r="HKQ561" s="152"/>
      <c r="HKR561" s="152"/>
      <c r="HKS561" s="152"/>
      <c r="HKT561" s="152"/>
      <c r="HKU561" s="152"/>
      <c r="HKV561" s="152"/>
      <c r="HKW561" s="152"/>
      <c r="HKX561" s="152"/>
      <c r="HKY561" s="152"/>
      <c r="HKZ561" s="152"/>
      <c r="HLA561" s="152"/>
      <c r="HLB561" s="152"/>
      <c r="HLC561" s="152"/>
      <c r="HLD561" s="152"/>
      <c r="HLE561" s="152"/>
      <c r="HLF561" s="152"/>
      <c r="HLG561" s="152"/>
      <c r="HLH561" s="152"/>
      <c r="HLI561" s="152"/>
      <c r="HLJ561" s="152"/>
      <c r="HLK561" s="152"/>
      <c r="HLL561" s="152"/>
      <c r="HLM561" s="152"/>
      <c r="HLN561" s="152"/>
      <c r="HLO561" s="152"/>
      <c r="HLP561" s="152"/>
      <c r="HLQ561" s="152"/>
      <c r="HLR561" s="152"/>
      <c r="HLS561" s="152"/>
      <c r="HLT561" s="152"/>
      <c r="HLU561" s="152"/>
      <c r="HLV561" s="152"/>
      <c r="HLW561" s="152"/>
      <c r="HLX561" s="152"/>
      <c r="HLY561" s="152"/>
      <c r="HLZ561" s="152"/>
      <c r="HMA561" s="152"/>
      <c r="HMB561" s="152"/>
      <c r="HMC561" s="152"/>
      <c r="HMD561" s="152"/>
      <c r="HME561" s="152"/>
      <c r="HMF561" s="152"/>
      <c r="HMG561" s="152"/>
      <c r="HMH561" s="152"/>
      <c r="HMI561" s="152"/>
      <c r="HMJ561" s="152"/>
      <c r="HMK561" s="152"/>
      <c r="HML561" s="152"/>
      <c r="HMM561" s="152"/>
      <c r="HMN561" s="152"/>
      <c r="HMO561" s="152"/>
      <c r="HMP561" s="152"/>
      <c r="HMQ561" s="152"/>
      <c r="HMR561" s="152"/>
      <c r="HMS561" s="152"/>
      <c r="HMT561" s="152"/>
      <c r="HMU561" s="152"/>
      <c r="HMV561" s="152"/>
      <c r="HMW561" s="152"/>
      <c r="HMX561" s="152"/>
      <c r="HMY561" s="152"/>
      <c r="HMZ561" s="152"/>
      <c r="HNA561" s="152"/>
      <c r="HNB561" s="152"/>
      <c r="HNC561" s="152"/>
      <c r="HND561" s="152"/>
      <c r="HNE561" s="152"/>
      <c r="HNF561" s="152"/>
      <c r="HNG561" s="152"/>
      <c r="HNH561" s="152"/>
      <c r="HNI561" s="152"/>
      <c r="HNJ561" s="152"/>
      <c r="HNK561" s="152"/>
      <c r="HNL561" s="152"/>
      <c r="HNM561" s="152"/>
      <c r="HNN561" s="152"/>
      <c r="HNO561" s="152"/>
      <c r="HNP561" s="152"/>
      <c r="HNQ561" s="152"/>
      <c r="HNR561" s="152"/>
      <c r="HNS561" s="152"/>
      <c r="HNT561" s="152"/>
      <c r="HNU561" s="152"/>
      <c r="HNV561" s="152"/>
      <c r="HNW561" s="152"/>
      <c r="HNX561" s="152"/>
      <c r="HNY561" s="152"/>
      <c r="HNZ561" s="152"/>
      <c r="HOA561" s="152"/>
      <c r="HOB561" s="152"/>
      <c r="HOC561" s="152"/>
      <c r="HOD561" s="152"/>
      <c r="HOE561" s="152"/>
      <c r="HOF561" s="152"/>
      <c r="HOG561" s="152"/>
      <c r="HOH561" s="152"/>
      <c r="HOI561" s="152"/>
      <c r="HOJ561" s="152"/>
      <c r="HOK561" s="152"/>
      <c r="HOL561" s="152"/>
      <c r="HOM561" s="152"/>
      <c r="HON561" s="152"/>
      <c r="HOO561" s="152"/>
      <c r="HOP561" s="152"/>
      <c r="HOQ561" s="152"/>
      <c r="HOR561" s="152"/>
      <c r="HOS561" s="152"/>
      <c r="HOT561" s="152"/>
      <c r="HOU561" s="152"/>
      <c r="HOV561" s="152"/>
      <c r="HOW561" s="152"/>
      <c r="HOX561" s="152"/>
      <c r="HOY561" s="152"/>
      <c r="HOZ561" s="152"/>
      <c r="HPA561" s="152"/>
      <c r="HPB561" s="152"/>
      <c r="HPC561" s="152"/>
      <c r="HPD561" s="152"/>
      <c r="HPE561" s="152"/>
      <c r="HPF561" s="152"/>
      <c r="HPG561" s="152"/>
      <c r="HPH561" s="152"/>
      <c r="HPI561" s="152"/>
      <c r="HPJ561" s="152"/>
      <c r="HPK561" s="152"/>
      <c r="HPL561" s="152"/>
      <c r="HPM561" s="152"/>
      <c r="HPN561" s="152"/>
      <c r="HPO561" s="152"/>
      <c r="HPP561" s="152"/>
      <c r="HPQ561" s="152"/>
      <c r="HPR561" s="152"/>
      <c r="HPS561" s="152"/>
      <c r="HPT561" s="152"/>
      <c r="HPU561" s="152"/>
      <c r="HPV561" s="152"/>
      <c r="HPW561" s="152"/>
      <c r="HPX561" s="152"/>
      <c r="HPY561" s="152"/>
      <c r="HPZ561" s="152"/>
      <c r="HQA561" s="152"/>
      <c r="HQB561" s="152"/>
      <c r="HQC561" s="152"/>
      <c r="HQD561" s="152"/>
      <c r="HQE561" s="152"/>
      <c r="HQF561" s="152"/>
      <c r="HQG561" s="152"/>
      <c r="HQH561" s="152"/>
      <c r="HQI561" s="152"/>
      <c r="HQJ561" s="152"/>
      <c r="HQK561" s="152"/>
      <c r="HQL561" s="152"/>
      <c r="HQM561" s="152"/>
      <c r="HQN561" s="152"/>
      <c r="HQO561" s="152"/>
      <c r="HQP561" s="152"/>
      <c r="HQQ561" s="152"/>
      <c r="HQR561" s="152"/>
      <c r="HQS561" s="152"/>
      <c r="HQT561" s="152"/>
      <c r="HQU561" s="152"/>
      <c r="HQV561" s="152"/>
      <c r="HQW561" s="152"/>
      <c r="HQX561" s="152"/>
      <c r="HQY561" s="152"/>
      <c r="HQZ561" s="152"/>
      <c r="HRA561" s="152"/>
      <c r="HRB561" s="152"/>
      <c r="HRC561" s="152"/>
      <c r="HRD561" s="152"/>
      <c r="HRE561" s="152"/>
      <c r="HRF561" s="152"/>
      <c r="HRG561" s="152"/>
      <c r="HRH561" s="152"/>
      <c r="HRI561" s="152"/>
      <c r="HRJ561" s="152"/>
      <c r="HRK561" s="152"/>
      <c r="HRL561" s="152"/>
      <c r="HRM561" s="152"/>
      <c r="HRN561" s="152"/>
      <c r="HRO561" s="152"/>
      <c r="HRP561" s="152"/>
      <c r="HRQ561" s="152"/>
      <c r="HRR561" s="152"/>
      <c r="HRS561" s="152"/>
      <c r="HRT561" s="152"/>
      <c r="HRU561" s="152"/>
      <c r="HRV561" s="152"/>
      <c r="HRW561" s="152"/>
      <c r="HRX561" s="152"/>
      <c r="HRY561" s="152"/>
      <c r="HRZ561" s="152"/>
      <c r="HSA561" s="152"/>
      <c r="HSB561" s="152"/>
      <c r="HSC561" s="152"/>
      <c r="HSD561" s="152"/>
      <c r="HSE561" s="152"/>
      <c r="HSF561" s="152"/>
      <c r="HSG561" s="152"/>
      <c r="HSH561" s="152"/>
      <c r="HSI561" s="152"/>
      <c r="HSJ561" s="152"/>
      <c r="HSK561" s="152"/>
      <c r="HSL561" s="152"/>
      <c r="HSM561" s="152"/>
      <c r="HSN561" s="152"/>
      <c r="HSO561" s="152"/>
      <c r="HSP561" s="152"/>
      <c r="HSQ561" s="152"/>
      <c r="HSR561" s="152"/>
      <c r="HSS561" s="152"/>
      <c r="HST561" s="152"/>
      <c r="HSU561" s="152"/>
      <c r="HSV561" s="152"/>
      <c r="HSW561" s="152"/>
      <c r="HSX561" s="152"/>
      <c r="HSY561" s="152"/>
      <c r="HSZ561" s="152"/>
      <c r="HTA561" s="152"/>
      <c r="HTB561" s="152"/>
      <c r="HTC561" s="152"/>
      <c r="HTD561" s="152"/>
      <c r="HTE561" s="152"/>
      <c r="HTF561" s="152"/>
      <c r="HTG561" s="152"/>
      <c r="HTH561" s="152"/>
      <c r="HTI561" s="152"/>
      <c r="HTJ561" s="152"/>
      <c r="HTK561" s="152"/>
      <c r="HTL561" s="152"/>
      <c r="HTM561" s="152"/>
      <c r="HTN561" s="152"/>
      <c r="HTO561" s="152"/>
      <c r="HTP561" s="152"/>
      <c r="HTQ561" s="152"/>
      <c r="HTR561" s="152"/>
      <c r="HTS561" s="152"/>
      <c r="HTT561" s="152"/>
      <c r="HTU561" s="152"/>
      <c r="HTV561" s="152"/>
      <c r="HTW561" s="152"/>
      <c r="HTX561" s="152"/>
      <c r="HTY561" s="152"/>
      <c r="HTZ561" s="152"/>
      <c r="HUA561" s="152"/>
      <c r="HUB561" s="152"/>
      <c r="HUC561" s="152"/>
      <c r="HUD561" s="152"/>
      <c r="HUE561" s="152"/>
      <c r="HUF561" s="152"/>
      <c r="HUG561" s="152"/>
      <c r="HUH561" s="152"/>
      <c r="HUI561" s="152"/>
      <c r="HUJ561" s="152"/>
      <c r="HUK561" s="152"/>
      <c r="HUL561" s="152"/>
      <c r="HUM561" s="152"/>
      <c r="HUN561" s="152"/>
      <c r="HUO561" s="152"/>
      <c r="HUP561" s="152"/>
      <c r="HUQ561" s="152"/>
      <c r="HUR561" s="152"/>
      <c r="HUS561" s="152"/>
      <c r="HUT561" s="152"/>
      <c r="HUU561" s="152"/>
      <c r="HUV561" s="152"/>
      <c r="HUW561" s="152"/>
      <c r="HUX561" s="152"/>
      <c r="HUY561" s="152"/>
      <c r="HUZ561" s="152"/>
      <c r="HVA561" s="152"/>
      <c r="HVB561" s="152"/>
      <c r="HVC561" s="152"/>
      <c r="HVD561" s="152"/>
      <c r="HVE561" s="152"/>
      <c r="HVF561" s="152"/>
      <c r="HVG561" s="152"/>
      <c r="HVH561" s="152"/>
      <c r="HVI561" s="152"/>
      <c r="HVJ561" s="152"/>
      <c r="HVK561" s="152"/>
      <c r="HVL561" s="152"/>
      <c r="HVM561" s="152"/>
      <c r="HVN561" s="152"/>
      <c r="HVO561" s="152"/>
      <c r="HVP561" s="152"/>
      <c r="HVQ561" s="152"/>
      <c r="HVR561" s="152"/>
      <c r="HVS561" s="152"/>
      <c r="HVT561" s="152"/>
      <c r="HVU561" s="152"/>
      <c r="HVV561" s="152"/>
      <c r="HVW561" s="152"/>
      <c r="HVX561" s="152"/>
      <c r="HVY561" s="152"/>
      <c r="HVZ561" s="152"/>
      <c r="HWA561" s="152"/>
      <c r="HWB561" s="152"/>
      <c r="HWC561" s="152"/>
      <c r="HWD561" s="152"/>
      <c r="HWE561" s="152"/>
      <c r="HWF561" s="152"/>
      <c r="HWG561" s="152"/>
      <c r="HWH561" s="152"/>
      <c r="HWI561" s="152"/>
      <c r="HWJ561" s="152"/>
      <c r="HWK561" s="152"/>
      <c r="HWL561" s="152"/>
      <c r="HWM561" s="152"/>
      <c r="HWN561" s="152"/>
      <c r="HWO561" s="152"/>
      <c r="HWP561" s="152"/>
      <c r="HWQ561" s="152"/>
      <c r="HWR561" s="152"/>
      <c r="HWS561" s="152"/>
      <c r="HWT561" s="152"/>
      <c r="HWU561" s="152"/>
      <c r="HWV561" s="152"/>
      <c r="HWW561" s="152"/>
      <c r="HWX561" s="152"/>
      <c r="HWY561" s="152"/>
      <c r="HWZ561" s="152"/>
      <c r="HXA561" s="152"/>
      <c r="HXB561" s="152"/>
      <c r="HXC561" s="152"/>
      <c r="HXD561" s="152"/>
      <c r="HXE561" s="152"/>
      <c r="HXF561" s="152"/>
      <c r="HXG561" s="152"/>
      <c r="HXH561" s="152"/>
      <c r="HXI561" s="152"/>
      <c r="HXJ561" s="152"/>
      <c r="HXK561" s="152"/>
      <c r="HXL561" s="152"/>
      <c r="HXM561" s="152"/>
      <c r="HXN561" s="152"/>
      <c r="HXO561" s="152"/>
      <c r="HXP561" s="152"/>
      <c r="HXQ561" s="152"/>
      <c r="HXR561" s="152"/>
      <c r="HXS561" s="152"/>
      <c r="HXT561" s="152"/>
      <c r="HXU561" s="152"/>
      <c r="HXV561" s="152"/>
      <c r="HXW561" s="152"/>
      <c r="HXX561" s="152"/>
      <c r="HXY561" s="152"/>
      <c r="HXZ561" s="152"/>
      <c r="HYA561" s="152"/>
      <c r="HYB561" s="152"/>
      <c r="HYC561" s="152"/>
      <c r="HYD561" s="152"/>
      <c r="HYE561" s="152"/>
      <c r="HYF561" s="152"/>
      <c r="HYG561" s="152"/>
      <c r="HYH561" s="152"/>
      <c r="HYI561" s="152"/>
      <c r="HYJ561" s="152"/>
      <c r="HYK561" s="152"/>
      <c r="HYL561" s="152"/>
      <c r="HYM561" s="152"/>
      <c r="HYN561" s="152"/>
      <c r="HYO561" s="152"/>
      <c r="HYP561" s="152"/>
      <c r="HYQ561" s="152"/>
      <c r="HYR561" s="152"/>
      <c r="HYS561" s="152"/>
      <c r="HYT561" s="152"/>
      <c r="HYU561" s="152"/>
      <c r="HYV561" s="152"/>
      <c r="HYW561" s="152"/>
      <c r="HYX561" s="152"/>
      <c r="HYY561" s="152"/>
      <c r="HYZ561" s="152"/>
      <c r="HZA561" s="152"/>
      <c r="HZB561" s="152"/>
      <c r="HZC561" s="152"/>
      <c r="HZD561" s="152"/>
      <c r="HZE561" s="152"/>
      <c r="HZF561" s="152"/>
      <c r="HZG561" s="152"/>
      <c r="HZH561" s="152"/>
      <c r="HZI561" s="152"/>
      <c r="HZJ561" s="152"/>
      <c r="HZK561" s="152"/>
      <c r="HZL561" s="152"/>
      <c r="HZM561" s="152"/>
      <c r="HZN561" s="152"/>
      <c r="HZO561" s="152"/>
      <c r="HZP561" s="152"/>
      <c r="HZQ561" s="152"/>
      <c r="HZR561" s="152"/>
      <c r="HZS561" s="152"/>
      <c r="HZT561" s="152"/>
      <c r="HZU561" s="152"/>
      <c r="HZV561" s="152"/>
      <c r="HZW561" s="152"/>
      <c r="HZX561" s="152"/>
      <c r="HZY561" s="152"/>
      <c r="HZZ561" s="152"/>
      <c r="IAA561" s="152"/>
      <c r="IAB561" s="152"/>
      <c r="IAC561" s="152"/>
      <c r="IAD561" s="152"/>
      <c r="IAE561" s="152"/>
      <c r="IAF561" s="152"/>
      <c r="IAG561" s="152"/>
      <c r="IAH561" s="152"/>
      <c r="IAI561" s="152"/>
      <c r="IAJ561" s="152"/>
      <c r="IAK561" s="152"/>
      <c r="IAL561" s="152"/>
      <c r="IAM561" s="152"/>
      <c r="IAN561" s="152"/>
      <c r="IAO561" s="152"/>
      <c r="IAP561" s="152"/>
      <c r="IAQ561" s="152"/>
      <c r="IAR561" s="152"/>
      <c r="IAS561" s="152"/>
      <c r="IAT561" s="152"/>
      <c r="IAU561" s="152"/>
      <c r="IAV561" s="152"/>
      <c r="IAW561" s="152"/>
      <c r="IAX561" s="152"/>
      <c r="IAY561" s="152"/>
      <c r="IAZ561" s="152"/>
      <c r="IBA561" s="152"/>
      <c r="IBB561" s="152"/>
      <c r="IBC561" s="152"/>
      <c r="IBD561" s="152"/>
      <c r="IBE561" s="152"/>
      <c r="IBF561" s="152"/>
      <c r="IBG561" s="152"/>
      <c r="IBH561" s="152"/>
      <c r="IBI561" s="152"/>
      <c r="IBJ561" s="152"/>
      <c r="IBK561" s="152"/>
      <c r="IBL561" s="152"/>
      <c r="IBM561" s="152"/>
      <c r="IBN561" s="152"/>
      <c r="IBO561" s="152"/>
      <c r="IBP561" s="152"/>
      <c r="IBQ561" s="152"/>
      <c r="IBR561" s="152"/>
      <c r="IBS561" s="152"/>
      <c r="IBT561" s="152"/>
      <c r="IBU561" s="152"/>
      <c r="IBV561" s="152"/>
      <c r="IBW561" s="152"/>
      <c r="IBX561" s="152"/>
      <c r="IBY561" s="152"/>
      <c r="IBZ561" s="152"/>
      <c r="ICA561" s="152"/>
      <c r="ICB561" s="152"/>
      <c r="ICC561" s="152"/>
      <c r="ICD561" s="152"/>
      <c r="ICE561" s="152"/>
      <c r="ICF561" s="152"/>
      <c r="ICG561" s="152"/>
      <c r="ICH561" s="152"/>
      <c r="ICI561" s="152"/>
      <c r="ICJ561" s="152"/>
      <c r="ICK561" s="152"/>
      <c r="ICL561" s="152"/>
      <c r="ICM561" s="152"/>
      <c r="ICN561" s="152"/>
      <c r="ICO561" s="152"/>
      <c r="ICP561" s="152"/>
      <c r="ICQ561" s="152"/>
      <c r="ICR561" s="152"/>
      <c r="ICS561" s="152"/>
      <c r="ICT561" s="152"/>
      <c r="ICU561" s="152"/>
      <c r="ICV561" s="152"/>
      <c r="ICW561" s="152"/>
      <c r="ICX561" s="152"/>
      <c r="ICY561" s="152"/>
      <c r="ICZ561" s="152"/>
      <c r="IDA561" s="152"/>
      <c r="IDB561" s="152"/>
      <c r="IDC561" s="152"/>
      <c r="IDD561" s="152"/>
      <c r="IDE561" s="152"/>
      <c r="IDF561" s="152"/>
      <c r="IDG561" s="152"/>
      <c r="IDH561" s="152"/>
      <c r="IDI561" s="152"/>
      <c r="IDJ561" s="152"/>
      <c r="IDK561" s="152"/>
      <c r="IDL561" s="152"/>
      <c r="IDM561" s="152"/>
      <c r="IDN561" s="152"/>
      <c r="IDO561" s="152"/>
      <c r="IDP561" s="152"/>
      <c r="IDQ561" s="152"/>
      <c r="IDR561" s="152"/>
      <c r="IDS561" s="152"/>
      <c r="IDT561" s="152"/>
      <c r="IDU561" s="152"/>
      <c r="IDV561" s="152"/>
      <c r="IDW561" s="152"/>
      <c r="IDX561" s="152"/>
      <c r="IDY561" s="152"/>
      <c r="IDZ561" s="152"/>
      <c r="IEA561" s="152"/>
      <c r="IEB561" s="152"/>
      <c r="IEC561" s="152"/>
      <c r="IED561" s="152"/>
      <c r="IEE561" s="152"/>
      <c r="IEF561" s="152"/>
      <c r="IEG561" s="152"/>
      <c r="IEH561" s="152"/>
      <c r="IEI561" s="152"/>
      <c r="IEJ561" s="152"/>
      <c r="IEK561" s="152"/>
      <c r="IEL561" s="152"/>
      <c r="IEM561" s="152"/>
      <c r="IEN561" s="152"/>
      <c r="IEO561" s="152"/>
      <c r="IEP561" s="152"/>
      <c r="IEQ561" s="152"/>
      <c r="IER561" s="152"/>
      <c r="IES561" s="152"/>
      <c r="IET561" s="152"/>
      <c r="IEU561" s="152"/>
      <c r="IEV561" s="152"/>
      <c r="IEW561" s="152"/>
      <c r="IEX561" s="152"/>
      <c r="IEY561" s="152"/>
      <c r="IEZ561" s="152"/>
      <c r="IFA561" s="152"/>
      <c r="IFB561" s="152"/>
      <c r="IFC561" s="152"/>
      <c r="IFD561" s="152"/>
      <c r="IFE561" s="152"/>
      <c r="IFF561" s="152"/>
      <c r="IFG561" s="152"/>
      <c r="IFH561" s="152"/>
      <c r="IFI561" s="152"/>
      <c r="IFJ561" s="152"/>
      <c r="IFK561" s="152"/>
      <c r="IFL561" s="152"/>
      <c r="IFM561" s="152"/>
      <c r="IFN561" s="152"/>
      <c r="IFO561" s="152"/>
      <c r="IFP561" s="152"/>
      <c r="IFQ561" s="152"/>
      <c r="IFR561" s="152"/>
      <c r="IFS561" s="152"/>
      <c r="IFT561" s="152"/>
      <c r="IFU561" s="152"/>
      <c r="IFV561" s="152"/>
      <c r="IFW561" s="152"/>
      <c r="IFX561" s="152"/>
      <c r="IFY561" s="152"/>
      <c r="IFZ561" s="152"/>
      <c r="IGA561" s="152"/>
      <c r="IGB561" s="152"/>
      <c r="IGC561" s="152"/>
      <c r="IGD561" s="152"/>
      <c r="IGE561" s="152"/>
      <c r="IGF561" s="152"/>
      <c r="IGG561" s="152"/>
      <c r="IGH561" s="152"/>
      <c r="IGI561" s="152"/>
      <c r="IGJ561" s="152"/>
      <c r="IGK561" s="152"/>
      <c r="IGL561" s="152"/>
      <c r="IGM561" s="152"/>
      <c r="IGN561" s="152"/>
      <c r="IGO561" s="152"/>
      <c r="IGP561" s="152"/>
      <c r="IGQ561" s="152"/>
      <c r="IGR561" s="152"/>
      <c r="IGS561" s="152"/>
      <c r="IGT561" s="152"/>
      <c r="IGU561" s="152"/>
      <c r="IGV561" s="152"/>
      <c r="IGW561" s="152"/>
      <c r="IGX561" s="152"/>
      <c r="IGY561" s="152"/>
      <c r="IGZ561" s="152"/>
      <c r="IHA561" s="152"/>
      <c r="IHB561" s="152"/>
      <c r="IHC561" s="152"/>
      <c r="IHD561" s="152"/>
      <c r="IHE561" s="152"/>
      <c r="IHF561" s="152"/>
      <c r="IHG561" s="152"/>
      <c r="IHH561" s="152"/>
      <c r="IHI561" s="152"/>
      <c r="IHJ561" s="152"/>
      <c r="IHK561" s="152"/>
      <c r="IHL561" s="152"/>
      <c r="IHM561" s="152"/>
      <c r="IHN561" s="152"/>
      <c r="IHO561" s="152"/>
      <c r="IHP561" s="152"/>
      <c r="IHQ561" s="152"/>
      <c r="IHR561" s="152"/>
      <c r="IHS561" s="152"/>
      <c r="IHT561" s="152"/>
      <c r="IHU561" s="152"/>
      <c r="IHV561" s="152"/>
      <c r="IHW561" s="152"/>
      <c r="IHX561" s="152"/>
      <c r="IHY561" s="152"/>
      <c r="IHZ561" s="152"/>
      <c r="IIA561" s="152"/>
      <c r="IIB561" s="152"/>
      <c r="IIC561" s="152"/>
      <c r="IID561" s="152"/>
      <c r="IIE561" s="152"/>
      <c r="IIF561" s="152"/>
      <c r="IIG561" s="152"/>
      <c r="IIH561" s="152"/>
      <c r="III561" s="152"/>
      <c r="IIJ561" s="152"/>
      <c r="IIK561" s="152"/>
      <c r="IIL561" s="152"/>
      <c r="IIM561" s="152"/>
      <c r="IIN561" s="152"/>
      <c r="IIO561" s="152"/>
      <c r="IIP561" s="152"/>
      <c r="IIQ561" s="152"/>
      <c r="IIR561" s="152"/>
      <c r="IIS561" s="152"/>
      <c r="IIT561" s="152"/>
      <c r="IIU561" s="152"/>
      <c r="IIV561" s="152"/>
      <c r="IIW561" s="152"/>
      <c r="IIX561" s="152"/>
      <c r="IIY561" s="152"/>
      <c r="IIZ561" s="152"/>
      <c r="IJA561" s="152"/>
      <c r="IJB561" s="152"/>
      <c r="IJC561" s="152"/>
      <c r="IJD561" s="152"/>
      <c r="IJE561" s="152"/>
      <c r="IJF561" s="152"/>
      <c r="IJG561" s="152"/>
      <c r="IJH561" s="152"/>
      <c r="IJI561" s="152"/>
      <c r="IJJ561" s="152"/>
      <c r="IJK561" s="152"/>
      <c r="IJL561" s="152"/>
      <c r="IJM561" s="152"/>
      <c r="IJN561" s="152"/>
      <c r="IJO561" s="152"/>
      <c r="IJP561" s="152"/>
      <c r="IJQ561" s="152"/>
      <c r="IJR561" s="152"/>
      <c r="IJS561" s="152"/>
      <c r="IJT561" s="152"/>
      <c r="IJU561" s="152"/>
      <c r="IJV561" s="152"/>
      <c r="IJW561" s="152"/>
      <c r="IJX561" s="152"/>
      <c r="IJY561" s="152"/>
      <c r="IJZ561" s="152"/>
      <c r="IKA561" s="152"/>
      <c r="IKB561" s="152"/>
      <c r="IKC561" s="152"/>
      <c r="IKD561" s="152"/>
      <c r="IKE561" s="152"/>
      <c r="IKF561" s="152"/>
      <c r="IKG561" s="152"/>
      <c r="IKH561" s="152"/>
      <c r="IKI561" s="152"/>
      <c r="IKJ561" s="152"/>
      <c r="IKK561" s="152"/>
      <c r="IKL561" s="152"/>
      <c r="IKM561" s="152"/>
      <c r="IKN561" s="152"/>
      <c r="IKO561" s="152"/>
      <c r="IKP561" s="152"/>
      <c r="IKQ561" s="152"/>
      <c r="IKR561" s="152"/>
      <c r="IKS561" s="152"/>
      <c r="IKT561" s="152"/>
      <c r="IKU561" s="152"/>
      <c r="IKV561" s="152"/>
      <c r="IKW561" s="152"/>
      <c r="IKX561" s="152"/>
      <c r="IKY561" s="152"/>
      <c r="IKZ561" s="152"/>
      <c r="ILA561" s="152"/>
      <c r="ILB561" s="152"/>
      <c r="ILC561" s="152"/>
      <c r="ILD561" s="152"/>
      <c r="ILE561" s="152"/>
      <c r="ILF561" s="152"/>
      <c r="ILG561" s="152"/>
      <c r="ILH561" s="152"/>
      <c r="ILI561" s="152"/>
      <c r="ILJ561" s="152"/>
      <c r="ILK561" s="152"/>
      <c r="ILL561" s="152"/>
      <c r="ILM561" s="152"/>
      <c r="ILN561" s="152"/>
      <c r="ILO561" s="152"/>
      <c r="ILP561" s="152"/>
      <c r="ILQ561" s="152"/>
      <c r="ILR561" s="152"/>
      <c r="ILS561" s="152"/>
      <c r="ILT561" s="152"/>
      <c r="ILU561" s="152"/>
      <c r="ILV561" s="152"/>
      <c r="ILW561" s="152"/>
      <c r="ILX561" s="152"/>
      <c r="ILY561" s="152"/>
      <c r="ILZ561" s="152"/>
      <c r="IMA561" s="152"/>
      <c r="IMB561" s="152"/>
      <c r="IMC561" s="152"/>
      <c r="IMD561" s="152"/>
      <c r="IME561" s="152"/>
      <c r="IMF561" s="152"/>
      <c r="IMG561" s="152"/>
      <c r="IMH561" s="152"/>
      <c r="IMI561" s="152"/>
      <c r="IMJ561" s="152"/>
      <c r="IMK561" s="152"/>
      <c r="IML561" s="152"/>
      <c r="IMM561" s="152"/>
      <c r="IMN561" s="152"/>
      <c r="IMO561" s="152"/>
      <c r="IMP561" s="152"/>
      <c r="IMQ561" s="152"/>
      <c r="IMR561" s="152"/>
      <c r="IMS561" s="152"/>
      <c r="IMT561" s="152"/>
      <c r="IMU561" s="152"/>
      <c r="IMV561" s="152"/>
      <c r="IMW561" s="152"/>
      <c r="IMX561" s="152"/>
      <c r="IMY561" s="152"/>
      <c r="IMZ561" s="152"/>
      <c r="INA561" s="152"/>
      <c r="INB561" s="152"/>
      <c r="INC561" s="152"/>
      <c r="IND561" s="152"/>
      <c r="INE561" s="152"/>
      <c r="INF561" s="152"/>
      <c r="ING561" s="152"/>
      <c r="INH561" s="152"/>
      <c r="INI561" s="152"/>
      <c r="INJ561" s="152"/>
      <c r="INK561" s="152"/>
      <c r="INL561" s="152"/>
      <c r="INM561" s="152"/>
      <c r="INN561" s="152"/>
      <c r="INO561" s="152"/>
      <c r="INP561" s="152"/>
      <c r="INQ561" s="152"/>
      <c r="INR561" s="152"/>
      <c r="INS561" s="152"/>
      <c r="INT561" s="152"/>
      <c r="INU561" s="152"/>
      <c r="INV561" s="152"/>
      <c r="INW561" s="152"/>
      <c r="INX561" s="152"/>
      <c r="INY561" s="152"/>
      <c r="INZ561" s="152"/>
      <c r="IOA561" s="152"/>
      <c r="IOB561" s="152"/>
      <c r="IOC561" s="152"/>
      <c r="IOD561" s="152"/>
      <c r="IOE561" s="152"/>
      <c r="IOF561" s="152"/>
      <c r="IOG561" s="152"/>
      <c r="IOH561" s="152"/>
      <c r="IOI561" s="152"/>
      <c r="IOJ561" s="152"/>
      <c r="IOK561" s="152"/>
      <c r="IOL561" s="152"/>
      <c r="IOM561" s="152"/>
      <c r="ION561" s="152"/>
      <c r="IOO561" s="152"/>
      <c r="IOP561" s="152"/>
      <c r="IOQ561" s="152"/>
      <c r="IOR561" s="152"/>
      <c r="IOS561" s="152"/>
      <c r="IOT561" s="152"/>
      <c r="IOU561" s="152"/>
      <c r="IOV561" s="152"/>
      <c r="IOW561" s="152"/>
      <c r="IOX561" s="152"/>
      <c r="IOY561" s="152"/>
      <c r="IOZ561" s="152"/>
      <c r="IPA561" s="152"/>
      <c r="IPB561" s="152"/>
      <c r="IPC561" s="152"/>
      <c r="IPD561" s="152"/>
      <c r="IPE561" s="152"/>
      <c r="IPF561" s="152"/>
      <c r="IPG561" s="152"/>
      <c r="IPH561" s="152"/>
      <c r="IPI561" s="152"/>
      <c r="IPJ561" s="152"/>
      <c r="IPK561" s="152"/>
      <c r="IPL561" s="152"/>
      <c r="IPM561" s="152"/>
      <c r="IPN561" s="152"/>
      <c r="IPO561" s="152"/>
      <c r="IPP561" s="152"/>
      <c r="IPQ561" s="152"/>
      <c r="IPR561" s="152"/>
      <c r="IPS561" s="152"/>
      <c r="IPT561" s="152"/>
      <c r="IPU561" s="152"/>
      <c r="IPV561" s="152"/>
      <c r="IPW561" s="152"/>
      <c r="IPX561" s="152"/>
      <c r="IPY561" s="152"/>
      <c r="IPZ561" s="152"/>
      <c r="IQA561" s="152"/>
      <c r="IQB561" s="152"/>
      <c r="IQC561" s="152"/>
      <c r="IQD561" s="152"/>
      <c r="IQE561" s="152"/>
      <c r="IQF561" s="152"/>
      <c r="IQG561" s="152"/>
      <c r="IQH561" s="152"/>
      <c r="IQI561" s="152"/>
      <c r="IQJ561" s="152"/>
      <c r="IQK561" s="152"/>
      <c r="IQL561" s="152"/>
      <c r="IQM561" s="152"/>
      <c r="IQN561" s="152"/>
      <c r="IQO561" s="152"/>
      <c r="IQP561" s="152"/>
      <c r="IQQ561" s="152"/>
      <c r="IQR561" s="152"/>
      <c r="IQS561" s="152"/>
      <c r="IQT561" s="152"/>
      <c r="IQU561" s="152"/>
      <c r="IQV561" s="152"/>
      <c r="IQW561" s="152"/>
      <c r="IQX561" s="152"/>
      <c r="IQY561" s="152"/>
      <c r="IQZ561" s="152"/>
      <c r="IRA561" s="152"/>
      <c r="IRB561" s="152"/>
      <c r="IRC561" s="152"/>
      <c r="IRD561" s="152"/>
      <c r="IRE561" s="152"/>
      <c r="IRF561" s="152"/>
      <c r="IRG561" s="152"/>
      <c r="IRH561" s="152"/>
      <c r="IRI561" s="152"/>
      <c r="IRJ561" s="152"/>
      <c r="IRK561" s="152"/>
      <c r="IRL561" s="152"/>
      <c r="IRM561" s="152"/>
      <c r="IRN561" s="152"/>
      <c r="IRO561" s="152"/>
      <c r="IRP561" s="152"/>
      <c r="IRQ561" s="152"/>
      <c r="IRR561" s="152"/>
      <c r="IRS561" s="152"/>
      <c r="IRT561" s="152"/>
      <c r="IRU561" s="152"/>
      <c r="IRV561" s="152"/>
      <c r="IRW561" s="152"/>
      <c r="IRX561" s="152"/>
      <c r="IRY561" s="152"/>
      <c r="IRZ561" s="152"/>
      <c r="ISA561" s="152"/>
      <c r="ISB561" s="152"/>
      <c r="ISC561" s="152"/>
      <c r="ISD561" s="152"/>
      <c r="ISE561" s="152"/>
      <c r="ISF561" s="152"/>
      <c r="ISG561" s="152"/>
      <c r="ISH561" s="152"/>
      <c r="ISI561" s="152"/>
      <c r="ISJ561" s="152"/>
      <c r="ISK561" s="152"/>
      <c r="ISL561" s="152"/>
      <c r="ISM561" s="152"/>
      <c r="ISN561" s="152"/>
      <c r="ISO561" s="152"/>
      <c r="ISP561" s="152"/>
      <c r="ISQ561" s="152"/>
      <c r="ISR561" s="152"/>
      <c r="ISS561" s="152"/>
      <c r="IST561" s="152"/>
      <c r="ISU561" s="152"/>
      <c r="ISV561" s="152"/>
      <c r="ISW561" s="152"/>
      <c r="ISX561" s="152"/>
      <c r="ISY561" s="152"/>
      <c r="ISZ561" s="152"/>
      <c r="ITA561" s="152"/>
      <c r="ITB561" s="152"/>
      <c r="ITC561" s="152"/>
      <c r="ITD561" s="152"/>
      <c r="ITE561" s="152"/>
      <c r="ITF561" s="152"/>
      <c r="ITG561" s="152"/>
      <c r="ITH561" s="152"/>
      <c r="ITI561" s="152"/>
      <c r="ITJ561" s="152"/>
      <c r="ITK561" s="152"/>
      <c r="ITL561" s="152"/>
      <c r="ITM561" s="152"/>
      <c r="ITN561" s="152"/>
      <c r="ITO561" s="152"/>
      <c r="ITP561" s="152"/>
      <c r="ITQ561" s="152"/>
      <c r="ITR561" s="152"/>
      <c r="ITS561" s="152"/>
      <c r="ITT561" s="152"/>
      <c r="ITU561" s="152"/>
      <c r="ITV561" s="152"/>
      <c r="ITW561" s="152"/>
      <c r="ITX561" s="152"/>
      <c r="ITY561" s="152"/>
      <c r="ITZ561" s="152"/>
      <c r="IUA561" s="152"/>
      <c r="IUB561" s="152"/>
      <c r="IUC561" s="152"/>
      <c r="IUD561" s="152"/>
      <c r="IUE561" s="152"/>
      <c r="IUF561" s="152"/>
      <c r="IUG561" s="152"/>
      <c r="IUH561" s="152"/>
      <c r="IUI561" s="152"/>
      <c r="IUJ561" s="152"/>
      <c r="IUK561" s="152"/>
      <c r="IUL561" s="152"/>
      <c r="IUM561" s="152"/>
      <c r="IUN561" s="152"/>
      <c r="IUO561" s="152"/>
      <c r="IUP561" s="152"/>
      <c r="IUQ561" s="152"/>
      <c r="IUR561" s="152"/>
      <c r="IUS561" s="152"/>
      <c r="IUT561" s="152"/>
      <c r="IUU561" s="152"/>
      <c r="IUV561" s="152"/>
      <c r="IUW561" s="152"/>
      <c r="IUX561" s="152"/>
      <c r="IUY561" s="152"/>
      <c r="IUZ561" s="152"/>
      <c r="IVA561" s="152"/>
      <c r="IVB561" s="152"/>
      <c r="IVC561" s="152"/>
      <c r="IVD561" s="152"/>
      <c r="IVE561" s="152"/>
      <c r="IVF561" s="152"/>
      <c r="IVG561" s="152"/>
      <c r="IVH561" s="152"/>
      <c r="IVI561" s="152"/>
      <c r="IVJ561" s="152"/>
      <c r="IVK561" s="152"/>
      <c r="IVL561" s="152"/>
      <c r="IVM561" s="152"/>
      <c r="IVN561" s="152"/>
      <c r="IVO561" s="152"/>
      <c r="IVP561" s="152"/>
      <c r="IVQ561" s="152"/>
      <c r="IVR561" s="152"/>
      <c r="IVS561" s="152"/>
      <c r="IVT561" s="152"/>
      <c r="IVU561" s="152"/>
      <c r="IVV561" s="152"/>
      <c r="IVW561" s="152"/>
      <c r="IVX561" s="152"/>
      <c r="IVY561" s="152"/>
      <c r="IVZ561" s="152"/>
      <c r="IWA561" s="152"/>
      <c r="IWB561" s="152"/>
      <c r="IWC561" s="152"/>
      <c r="IWD561" s="152"/>
      <c r="IWE561" s="152"/>
      <c r="IWF561" s="152"/>
      <c r="IWG561" s="152"/>
      <c r="IWH561" s="152"/>
      <c r="IWI561" s="152"/>
      <c r="IWJ561" s="152"/>
      <c r="IWK561" s="152"/>
      <c r="IWL561" s="152"/>
      <c r="IWM561" s="152"/>
      <c r="IWN561" s="152"/>
      <c r="IWO561" s="152"/>
      <c r="IWP561" s="152"/>
      <c r="IWQ561" s="152"/>
      <c r="IWR561" s="152"/>
      <c r="IWS561" s="152"/>
      <c r="IWT561" s="152"/>
      <c r="IWU561" s="152"/>
      <c r="IWV561" s="152"/>
      <c r="IWW561" s="152"/>
      <c r="IWX561" s="152"/>
      <c r="IWY561" s="152"/>
      <c r="IWZ561" s="152"/>
      <c r="IXA561" s="152"/>
      <c r="IXB561" s="152"/>
      <c r="IXC561" s="152"/>
      <c r="IXD561" s="152"/>
      <c r="IXE561" s="152"/>
      <c r="IXF561" s="152"/>
      <c r="IXG561" s="152"/>
      <c r="IXH561" s="152"/>
      <c r="IXI561" s="152"/>
      <c r="IXJ561" s="152"/>
      <c r="IXK561" s="152"/>
      <c r="IXL561" s="152"/>
      <c r="IXM561" s="152"/>
      <c r="IXN561" s="152"/>
      <c r="IXO561" s="152"/>
      <c r="IXP561" s="152"/>
      <c r="IXQ561" s="152"/>
      <c r="IXR561" s="152"/>
      <c r="IXS561" s="152"/>
      <c r="IXT561" s="152"/>
      <c r="IXU561" s="152"/>
      <c r="IXV561" s="152"/>
      <c r="IXW561" s="152"/>
      <c r="IXX561" s="152"/>
      <c r="IXY561" s="152"/>
      <c r="IXZ561" s="152"/>
      <c r="IYA561" s="152"/>
      <c r="IYB561" s="152"/>
      <c r="IYC561" s="152"/>
      <c r="IYD561" s="152"/>
      <c r="IYE561" s="152"/>
      <c r="IYF561" s="152"/>
      <c r="IYG561" s="152"/>
      <c r="IYH561" s="152"/>
      <c r="IYI561" s="152"/>
      <c r="IYJ561" s="152"/>
      <c r="IYK561" s="152"/>
      <c r="IYL561" s="152"/>
      <c r="IYM561" s="152"/>
      <c r="IYN561" s="152"/>
      <c r="IYO561" s="152"/>
      <c r="IYP561" s="152"/>
      <c r="IYQ561" s="152"/>
      <c r="IYR561" s="152"/>
      <c r="IYS561" s="152"/>
      <c r="IYT561" s="152"/>
      <c r="IYU561" s="152"/>
      <c r="IYV561" s="152"/>
      <c r="IYW561" s="152"/>
      <c r="IYX561" s="152"/>
      <c r="IYY561" s="152"/>
      <c r="IYZ561" s="152"/>
      <c r="IZA561" s="152"/>
      <c r="IZB561" s="152"/>
      <c r="IZC561" s="152"/>
      <c r="IZD561" s="152"/>
      <c r="IZE561" s="152"/>
      <c r="IZF561" s="152"/>
      <c r="IZG561" s="152"/>
      <c r="IZH561" s="152"/>
      <c r="IZI561" s="152"/>
      <c r="IZJ561" s="152"/>
      <c r="IZK561" s="152"/>
      <c r="IZL561" s="152"/>
      <c r="IZM561" s="152"/>
      <c r="IZN561" s="152"/>
      <c r="IZO561" s="152"/>
      <c r="IZP561" s="152"/>
      <c r="IZQ561" s="152"/>
      <c r="IZR561" s="152"/>
      <c r="IZS561" s="152"/>
      <c r="IZT561" s="152"/>
      <c r="IZU561" s="152"/>
      <c r="IZV561" s="152"/>
      <c r="IZW561" s="152"/>
      <c r="IZX561" s="152"/>
      <c r="IZY561" s="152"/>
      <c r="IZZ561" s="152"/>
      <c r="JAA561" s="152"/>
      <c r="JAB561" s="152"/>
      <c r="JAC561" s="152"/>
      <c r="JAD561" s="152"/>
      <c r="JAE561" s="152"/>
      <c r="JAF561" s="152"/>
      <c r="JAG561" s="152"/>
      <c r="JAH561" s="152"/>
      <c r="JAI561" s="152"/>
      <c r="JAJ561" s="152"/>
      <c r="JAK561" s="152"/>
      <c r="JAL561" s="152"/>
      <c r="JAM561" s="152"/>
      <c r="JAN561" s="152"/>
      <c r="JAO561" s="152"/>
      <c r="JAP561" s="152"/>
      <c r="JAQ561" s="152"/>
      <c r="JAR561" s="152"/>
      <c r="JAS561" s="152"/>
      <c r="JAT561" s="152"/>
      <c r="JAU561" s="152"/>
      <c r="JAV561" s="152"/>
      <c r="JAW561" s="152"/>
      <c r="JAX561" s="152"/>
      <c r="JAY561" s="152"/>
      <c r="JAZ561" s="152"/>
      <c r="JBA561" s="152"/>
      <c r="JBB561" s="152"/>
      <c r="JBC561" s="152"/>
      <c r="JBD561" s="152"/>
      <c r="JBE561" s="152"/>
      <c r="JBF561" s="152"/>
      <c r="JBG561" s="152"/>
      <c r="JBH561" s="152"/>
      <c r="JBI561" s="152"/>
      <c r="JBJ561" s="152"/>
      <c r="JBK561" s="152"/>
      <c r="JBL561" s="152"/>
      <c r="JBM561" s="152"/>
      <c r="JBN561" s="152"/>
      <c r="JBO561" s="152"/>
      <c r="JBP561" s="152"/>
      <c r="JBQ561" s="152"/>
      <c r="JBR561" s="152"/>
      <c r="JBS561" s="152"/>
      <c r="JBT561" s="152"/>
      <c r="JBU561" s="152"/>
      <c r="JBV561" s="152"/>
      <c r="JBW561" s="152"/>
      <c r="JBX561" s="152"/>
      <c r="JBY561" s="152"/>
      <c r="JBZ561" s="152"/>
      <c r="JCA561" s="152"/>
      <c r="JCB561" s="152"/>
      <c r="JCC561" s="152"/>
      <c r="JCD561" s="152"/>
      <c r="JCE561" s="152"/>
      <c r="JCF561" s="152"/>
      <c r="JCG561" s="152"/>
      <c r="JCH561" s="152"/>
      <c r="JCI561" s="152"/>
      <c r="JCJ561" s="152"/>
      <c r="JCK561" s="152"/>
      <c r="JCL561" s="152"/>
      <c r="JCM561" s="152"/>
      <c r="JCN561" s="152"/>
      <c r="JCO561" s="152"/>
      <c r="JCP561" s="152"/>
      <c r="JCQ561" s="152"/>
      <c r="JCR561" s="152"/>
      <c r="JCS561" s="152"/>
      <c r="JCT561" s="152"/>
      <c r="JCU561" s="152"/>
      <c r="JCV561" s="152"/>
      <c r="JCW561" s="152"/>
      <c r="JCX561" s="152"/>
      <c r="JCY561" s="152"/>
      <c r="JCZ561" s="152"/>
      <c r="JDA561" s="152"/>
      <c r="JDB561" s="152"/>
      <c r="JDC561" s="152"/>
      <c r="JDD561" s="152"/>
      <c r="JDE561" s="152"/>
      <c r="JDF561" s="152"/>
      <c r="JDG561" s="152"/>
      <c r="JDH561" s="152"/>
      <c r="JDI561" s="152"/>
      <c r="JDJ561" s="152"/>
      <c r="JDK561" s="152"/>
      <c r="JDL561" s="152"/>
      <c r="JDM561" s="152"/>
      <c r="JDN561" s="152"/>
      <c r="JDO561" s="152"/>
      <c r="JDP561" s="152"/>
      <c r="JDQ561" s="152"/>
      <c r="JDR561" s="152"/>
      <c r="JDS561" s="152"/>
      <c r="JDT561" s="152"/>
      <c r="JDU561" s="152"/>
      <c r="JDV561" s="152"/>
      <c r="JDW561" s="152"/>
      <c r="JDX561" s="152"/>
      <c r="JDY561" s="152"/>
      <c r="JDZ561" s="152"/>
      <c r="JEA561" s="152"/>
      <c r="JEB561" s="152"/>
      <c r="JEC561" s="152"/>
      <c r="JED561" s="152"/>
      <c r="JEE561" s="152"/>
      <c r="JEF561" s="152"/>
      <c r="JEG561" s="152"/>
      <c r="JEH561" s="152"/>
      <c r="JEI561" s="152"/>
      <c r="JEJ561" s="152"/>
      <c r="JEK561" s="152"/>
      <c r="JEL561" s="152"/>
      <c r="JEM561" s="152"/>
      <c r="JEN561" s="152"/>
      <c r="JEO561" s="152"/>
      <c r="JEP561" s="152"/>
      <c r="JEQ561" s="152"/>
      <c r="JER561" s="152"/>
      <c r="JES561" s="152"/>
      <c r="JET561" s="152"/>
      <c r="JEU561" s="152"/>
      <c r="JEV561" s="152"/>
      <c r="JEW561" s="152"/>
      <c r="JEX561" s="152"/>
      <c r="JEY561" s="152"/>
      <c r="JEZ561" s="152"/>
      <c r="JFA561" s="152"/>
      <c r="JFB561" s="152"/>
      <c r="JFC561" s="152"/>
      <c r="JFD561" s="152"/>
      <c r="JFE561" s="152"/>
      <c r="JFF561" s="152"/>
      <c r="JFG561" s="152"/>
      <c r="JFH561" s="152"/>
      <c r="JFI561" s="152"/>
      <c r="JFJ561" s="152"/>
      <c r="JFK561" s="152"/>
      <c r="JFL561" s="152"/>
      <c r="JFM561" s="152"/>
      <c r="JFN561" s="152"/>
      <c r="JFO561" s="152"/>
      <c r="JFP561" s="152"/>
      <c r="JFQ561" s="152"/>
      <c r="JFR561" s="152"/>
      <c r="JFS561" s="152"/>
      <c r="JFT561" s="152"/>
      <c r="JFU561" s="152"/>
      <c r="JFV561" s="152"/>
      <c r="JFW561" s="152"/>
      <c r="JFX561" s="152"/>
      <c r="JFY561" s="152"/>
      <c r="JFZ561" s="152"/>
      <c r="JGA561" s="152"/>
      <c r="JGB561" s="152"/>
      <c r="JGC561" s="152"/>
      <c r="JGD561" s="152"/>
      <c r="JGE561" s="152"/>
      <c r="JGF561" s="152"/>
      <c r="JGG561" s="152"/>
      <c r="JGH561" s="152"/>
      <c r="JGI561" s="152"/>
      <c r="JGJ561" s="152"/>
      <c r="JGK561" s="152"/>
      <c r="JGL561" s="152"/>
      <c r="JGM561" s="152"/>
      <c r="JGN561" s="152"/>
      <c r="JGO561" s="152"/>
      <c r="JGP561" s="152"/>
      <c r="JGQ561" s="152"/>
      <c r="JGR561" s="152"/>
      <c r="JGS561" s="152"/>
      <c r="JGT561" s="152"/>
      <c r="JGU561" s="152"/>
      <c r="JGV561" s="152"/>
      <c r="JGW561" s="152"/>
      <c r="JGX561" s="152"/>
      <c r="JGY561" s="152"/>
      <c r="JGZ561" s="152"/>
      <c r="JHA561" s="152"/>
      <c r="JHB561" s="152"/>
      <c r="JHC561" s="152"/>
      <c r="JHD561" s="152"/>
      <c r="JHE561" s="152"/>
      <c r="JHF561" s="152"/>
      <c r="JHG561" s="152"/>
      <c r="JHH561" s="152"/>
      <c r="JHI561" s="152"/>
      <c r="JHJ561" s="152"/>
      <c r="JHK561" s="152"/>
      <c r="JHL561" s="152"/>
      <c r="JHM561" s="152"/>
      <c r="JHN561" s="152"/>
      <c r="JHO561" s="152"/>
      <c r="JHP561" s="152"/>
      <c r="JHQ561" s="152"/>
      <c r="JHR561" s="152"/>
      <c r="JHS561" s="152"/>
      <c r="JHT561" s="152"/>
      <c r="JHU561" s="152"/>
      <c r="JHV561" s="152"/>
      <c r="JHW561" s="152"/>
      <c r="JHX561" s="152"/>
      <c r="JHY561" s="152"/>
      <c r="JHZ561" s="152"/>
      <c r="JIA561" s="152"/>
      <c r="JIB561" s="152"/>
      <c r="JIC561" s="152"/>
      <c r="JID561" s="152"/>
      <c r="JIE561" s="152"/>
      <c r="JIF561" s="152"/>
      <c r="JIG561" s="152"/>
      <c r="JIH561" s="152"/>
      <c r="JII561" s="152"/>
      <c r="JIJ561" s="152"/>
      <c r="JIK561" s="152"/>
      <c r="JIL561" s="152"/>
      <c r="JIM561" s="152"/>
      <c r="JIN561" s="152"/>
      <c r="JIO561" s="152"/>
      <c r="JIP561" s="152"/>
      <c r="JIQ561" s="152"/>
      <c r="JIR561" s="152"/>
      <c r="JIS561" s="152"/>
      <c r="JIT561" s="152"/>
      <c r="JIU561" s="152"/>
      <c r="JIV561" s="152"/>
      <c r="JIW561" s="152"/>
      <c r="JIX561" s="152"/>
      <c r="JIY561" s="152"/>
      <c r="JIZ561" s="152"/>
      <c r="JJA561" s="152"/>
      <c r="JJB561" s="152"/>
      <c r="JJC561" s="152"/>
      <c r="JJD561" s="152"/>
      <c r="JJE561" s="152"/>
      <c r="JJF561" s="152"/>
      <c r="JJG561" s="152"/>
      <c r="JJH561" s="152"/>
      <c r="JJI561" s="152"/>
      <c r="JJJ561" s="152"/>
      <c r="JJK561" s="152"/>
      <c r="JJL561" s="152"/>
      <c r="JJM561" s="152"/>
      <c r="JJN561" s="152"/>
      <c r="JJO561" s="152"/>
      <c r="JJP561" s="152"/>
      <c r="JJQ561" s="152"/>
      <c r="JJR561" s="152"/>
      <c r="JJS561" s="152"/>
      <c r="JJT561" s="152"/>
      <c r="JJU561" s="152"/>
      <c r="JJV561" s="152"/>
      <c r="JJW561" s="152"/>
      <c r="JJX561" s="152"/>
      <c r="JJY561" s="152"/>
      <c r="JJZ561" s="152"/>
      <c r="JKA561" s="152"/>
      <c r="JKB561" s="152"/>
      <c r="JKC561" s="152"/>
      <c r="JKD561" s="152"/>
      <c r="JKE561" s="152"/>
      <c r="JKF561" s="152"/>
      <c r="JKG561" s="152"/>
      <c r="JKH561" s="152"/>
      <c r="JKI561" s="152"/>
      <c r="JKJ561" s="152"/>
      <c r="JKK561" s="152"/>
      <c r="JKL561" s="152"/>
      <c r="JKM561" s="152"/>
      <c r="JKN561" s="152"/>
      <c r="JKO561" s="152"/>
      <c r="JKP561" s="152"/>
      <c r="JKQ561" s="152"/>
      <c r="JKR561" s="152"/>
      <c r="JKS561" s="152"/>
      <c r="JKT561" s="152"/>
      <c r="JKU561" s="152"/>
      <c r="JKV561" s="152"/>
      <c r="JKW561" s="152"/>
      <c r="JKX561" s="152"/>
      <c r="JKY561" s="152"/>
      <c r="JKZ561" s="152"/>
      <c r="JLA561" s="152"/>
      <c r="JLB561" s="152"/>
      <c r="JLC561" s="152"/>
      <c r="JLD561" s="152"/>
      <c r="JLE561" s="152"/>
      <c r="JLF561" s="152"/>
      <c r="JLG561" s="152"/>
      <c r="JLH561" s="152"/>
      <c r="JLI561" s="152"/>
      <c r="JLJ561" s="152"/>
      <c r="JLK561" s="152"/>
      <c r="JLL561" s="152"/>
      <c r="JLM561" s="152"/>
      <c r="JLN561" s="152"/>
      <c r="JLO561" s="152"/>
      <c r="JLP561" s="152"/>
      <c r="JLQ561" s="152"/>
      <c r="JLR561" s="152"/>
      <c r="JLS561" s="152"/>
      <c r="JLT561" s="152"/>
      <c r="JLU561" s="152"/>
      <c r="JLV561" s="152"/>
      <c r="JLW561" s="152"/>
      <c r="JLX561" s="152"/>
      <c r="JLY561" s="152"/>
      <c r="JLZ561" s="152"/>
      <c r="JMA561" s="152"/>
      <c r="JMB561" s="152"/>
      <c r="JMC561" s="152"/>
      <c r="JMD561" s="152"/>
      <c r="JME561" s="152"/>
      <c r="JMF561" s="152"/>
      <c r="JMG561" s="152"/>
      <c r="JMH561" s="152"/>
      <c r="JMI561" s="152"/>
      <c r="JMJ561" s="152"/>
      <c r="JMK561" s="152"/>
      <c r="JML561" s="152"/>
      <c r="JMM561" s="152"/>
      <c r="JMN561" s="152"/>
      <c r="JMO561" s="152"/>
      <c r="JMP561" s="152"/>
      <c r="JMQ561" s="152"/>
      <c r="JMR561" s="152"/>
      <c r="JMS561" s="152"/>
      <c r="JMT561" s="152"/>
      <c r="JMU561" s="152"/>
      <c r="JMV561" s="152"/>
      <c r="JMW561" s="152"/>
      <c r="JMX561" s="152"/>
      <c r="JMY561" s="152"/>
      <c r="JMZ561" s="152"/>
      <c r="JNA561" s="152"/>
      <c r="JNB561" s="152"/>
      <c r="JNC561" s="152"/>
      <c r="JND561" s="152"/>
      <c r="JNE561" s="152"/>
      <c r="JNF561" s="152"/>
      <c r="JNG561" s="152"/>
      <c r="JNH561" s="152"/>
      <c r="JNI561" s="152"/>
      <c r="JNJ561" s="152"/>
      <c r="JNK561" s="152"/>
      <c r="JNL561" s="152"/>
      <c r="JNM561" s="152"/>
      <c r="JNN561" s="152"/>
      <c r="JNO561" s="152"/>
      <c r="JNP561" s="152"/>
      <c r="JNQ561" s="152"/>
      <c r="JNR561" s="152"/>
      <c r="JNS561" s="152"/>
      <c r="JNT561" s="152"/>
      <c r="JNU561" s="152"/>
      <c r="JNV561" s="152"/>
      <c r="JNW561" s="152"/>
      <c r="JNX561" s="152"/>
      <c r="JNY561" s="152"/>
      <c r="JNZ561" s="152"/>
      <c r="JOA561" s="152"/>
      <c r="JOB561" s="152"/>
      <c r="JOC561" s="152"/>
      <c r="JOD561" s="152"/>
      <c r="JOE561" s="152"/>
      <c r="JOF561" s="152"/>
      <c r="JOG561" s="152"/>
      <c r="JOH561" s="152"/>
      <c r="JOI561" s="152"/>
      <c r="JOJ561" s="152"/>
      <c r="JOK561" s="152"/>
      <c r="JOL561" s="152"/>
      <c r="JOM561" s="152"/>
      <c r="JON561" s="152"/>
      <c r="JOO561" s="152"/>
      <c r="JOP561" s="152"/>
      <c r="JOQ561" s="152"/>
      <c r="JOR561" s="152"/>
      <c r="JOS561" s="152"/>
      <c r="JOT561" s="152"/>
      <c r="JOU561" s="152"/>
      <c r="JOV561" s="152"/>
      <c r="JOW561" s="152"/>
      <c r="JOX561" s="152"/>
      <c r="JOY561" s="152"/>
      <c r="JOZ561" s="152"/>
      <c r="JPA561" s="152"/>
      <c r="JPB561" s="152"/>
      <c r="JPC561" s="152"/>
      <c r="JPD561" s="152"/>
      <c r="JPE561" s="152"/>
      <c r="JPF561" s="152"/>
      <c r="JPG561" s="152"/>
      <c r="JPH561" s="152"/>
      <c r="JPI561" s="152"/>
      <c r="JPJ561" s="152"/>
      <c r="JPK561" s="152"/>
      <c r="JPL561" s="152"/>
      <c r="JPM561" s="152"/>
      <c r="JPN561" s="152"/>
      <c r="JPO561" s="152"/>
      <c r="JPP561" s="152"/>
      <c r="JPQ561" s="152"/>
      <c r="JPR561" s="152"/>
      <c r="JPS561" s="152"/>
      <c r="JPT561" s="152"/>
      <c r="JPU561" s="152"/>
      <c r="JPV561" s="152"/>
      <c r="JPW561" s="152"/>
      <c r="JPX561" s="152"/>
      <c r="JPY561" s="152"/>
      <c r="JPZ561" s="152"/>
      <c r="JQA561" s="152"/>
      <c r="JQB561" s="152"/>
      <c r="JQC561" s="152"/>
      <c r="JQD561" s="152"/>
      <c r="JQE561" s="152"/>
      <c r="JQF561" s="152"/>
      <c r="JQG561" s="152"/>
      <c r="JQH561" s="152"/>
      <c r="JQI561" s="152"/>
      <c r="JQJ561" s="152"/>
      <c r="JQK561" s="152"/>
      <c r="JQL561" s="152"/>
      <c r="JQM561" s="152"/>
      <c r="JQN561" s="152"/>
      <c r="JQO561" s="152"/>
      <c r="JQP561" s="152"/>
      <c r="JQQ561" s="152"/>
      <c r="JQR561" s="152"/>
      <c r="JQS561" s="152"/>
      <c r="JQT561" s="152"/>
      <c r="JQU561" s="152"/>
      <c r="JQV561" s="152"/>
      <c r="JQW561" s="152"/>
      <c r="JQX561" s="152"/>
      <c r="JQY561" s="152"/>
      <c r="JQZ561" s="152"/>
      <c r="JRA561" s="152"/>
      <c r="JRB561" s="152"/>
      <c r="JRC561" s="152"/>
      <c r="JRD561" s="152"/>
      <c r="JRE561" s="152"/>
      <c r="JRF561" s="152"/>
      <c r="JRG561" s="152"/>
      <c r="JRH561" s="152"/>
      <c r="JRI561" s="152"/>
      <c r="JRJ561" s="152"/>
      <c r="JRK561" s="152"/>
      <c r="JRL561" s="152"/>
      <c r="JRM561" s="152"/>
      <c r="JRN561" s="152"/>
      <c r="JRO561" s="152"/>
      <c r="JRP561" s="152"/>
      <c r="JRQ561" s="152"/>
      <c r="JRR561" s="152"/>
      <c r="JRS561" s="152"/>
      <c r="JRT561" s="152"/>
      <c r="JRU561" s="152"/>
      <c r="JRV561" s="152"/>
      <c r="JRW561" s="152"/>
      <c r="JRX561" s="152"/>
      <c r="JRY561" s="152"/>
      <c r="JRZ561" s="152"/>
      <c r="JSA561" s="152"/>
      <c r="JSB561" s="152"/>
      <c r="JSC561" s="152"/>
      <c r="JSD561" s="152"/>
      <c r="JSE561" s="152"/>
      <c r="JSF561" s="152"/>
      <c r="JSG561" s="152"/>
      <c r="JSH561" s="152"/>
      <c r="JSI561" s="152"/>
      <c r="JSJ561" s="152"/>
      <c r="JSK561" s="152"/>
      <c r="JSL561" s="152"/>
      <c r="JSM561" s="152"/>
      <c r="JSN561" s="152"/>
      <c r="JSO561" s="152"/>
      <c r="JSP561" s="152"/>
      <c r="JSQ561" s="152"/>
      <c r="JSR561" s="152"/>
      <c r="JSS561" s="152"/>
      <c r="JST561" s="152"/>
      <c r="JSU561" s="152"/>
      <c r="JSV561" s="152"/>
      <c r="JSW561" s="152"/>
      <c r="JSX561" s="152"/>
      <c r="JSY561" s="152"/>
      <c r="JSZ561" s="152"/>
      <c r="JTA561" s="152"/>
      <c r="JTB561" s="152"/>
      <c r="JTC561" s="152"/>
      <c r="JTD561" s="152"/>
      <c r="JTE561" s="152"/>
      <c r="JTF561" s="152"/>
      <c r="JTG561" s="152"/>
      <c r="JTH561" s="152"/>
      <c r="JTI561" s="152"/>
      <c r="JTJ561" s="152"/>
      <c r="JTK561" s="152"/>
      <c r="JTL561" s="152"/>
      <c r="JTM561" s="152"/>
      <c r="JTN561" s="152"/>
      <c r="JTO561" s="152"/>
      <c r="JTP561" s="152"/>
      <c r="JTQ561" s="152"/>
      <c r="JTR561" s="152"/>
      <c r="JTS561" s="152"/>
      <c r="JTT561" s="152"/>
      <c r="JTU561" s="152"/>
      <c r="JTV561" s="152"/>
      <c r="JTW561" s="152"/>
      <c r="JTX561" s="152"/>
      <c r="JTY561" s="152"/>
      <c r="JTZ561" s="152"/>
      <c r="JUA561" s="152"/>
      <c r="JUB561" s="152"/>
      <c r="JUC561" s="152"/>
      <c r="JUD561" s="152"/>
      <c r="JUE561" s="152"/>
      <c r="JUF561" s="152"/>
      <c r="JUG561" s="152"/>
      <c r="JUH561" s="152"/>
      <c r="JUI561" s="152"/>
      <c r="JUJ561" s="152"/>
      <c r="JUK561" s="152"/>
      <c r="JUL561" s="152"/>
      <c r="JUM561" s="152"/>
      <c r="JUN561" s="152"/>
      <c r="JUO561" s="152"/>
      <c r="JUP561" s="152"/>
      <c r="JUQ561" s="152"/>
      <c r="JUR561" s="152"/>
      <c r="JUS561" s="152"/>
      <c r="JUT561" s="152"/>
      <c r="JUU561" s="152"/>
      <c r="JUV561" s="152"/>
      <c r="JUW561" s="152"/>
      <c r="JUX561" s="152"/>
      <c r="JUY561" s="152"/>
      <c r="JUZ561" s="152"/>
      <c r="JVA561" s="152"/>
      <c r="JVB561" s="152"/>
      <c r="JVC561" s="152"/>
      <c r="JVD561" s="152"/>
      <c r="JVE561" s="152"/>
      <c r="JVF561" s="152"/>
      <c r="JVG561" s="152"/>
      <c r="JVH561" s="152"/>
      <c r="JVI561" s="152"/>
      <c r="JVJ561" s="152"/>
      <c r="JVK561" s="152"/>
      <c r="JVL561" s="152"/>
      <c r="JVM561" s="152"/>
      <c r="JVN561" s="152"/>
      <c r="JVO561" s="152"/>
      <c r="JVP561" s="152"/>
      <c r="JVQ561" s="152"/>
      <c r="JVR561" s="152"/>
      <c r="JVS561" s="152"/>
      <c r="JVT561" s="152"/>
      <c r="JVU561" s="152"/>
      <c r="JVV561" s="152"/>
      <c r="JVW561" s="152"/>
      <c r="JVX561" s="152"/>
      <c r="JVY561" s="152"/>
      <c r="JVZ561" s="152"/>
      <c r="JWA561" s="152"/>
      <c r="JWB561" s="152"/>
      <c r="JWC561" s="152"/>
      <c r="JWD561" s="152"/>
      <c r="JWE561" s="152"/>
      <c r="JWF561" s="152"/>
      <c r="JWG561" s="152"/>
      <c r="JWH561" s="152"/>
      <c r="JWI561" s="152"/>
      <c r="JWJ561" s="152"/>
      <c r="JWK561" s="152"/>
      <c r="JWL561" s="152"/>
      <c r="JWM561" s="152"/>
      <c r="JWN561" s="152"/>
      <c r="JWO561" s="152"/>
      <c r="JWP561" s="152"/>
      <c r="JWQ561" s="152"/>
      <c r="JWR561" s="152"/>
      <c r="JWS561" s="152"/>
      <c r="JWT561" s="152"/>
      <c r="JWU561" s="152"/>
      <c r="JWV561" s="152"/>
      <c r="JWW561" s="152"/>
      <c r="JWX561" s="152"/>
      <c r="JWY561" s="152"/>
      <c r="JWZ561" s="152"/>
      <c r="JXA561" s="152"/>
      <c r="JXB561" s="152"/>
      <c r="JXC561" s="152"/>
      <c r="JXD561" s="152"/>
      <c r="JXE561" s="152"/>
      <c r="JXF561" s="152"/>
      <c r="JXG561" s="152"/>
      <c r="JXH561" s="152"/>
      <c r="JXI561" s="152"/>
      <c r="JXJ561" s="152"/>
      <c r="JXK561" s="152"/>
      <c r="JXL561" s="152"/>
      <c r="JXM561" s="152"/>
      <c r="JXN561" s="152"/>
      <c r="JXO561" s="152"/>
      <c r="JXP561" s="152"/>
      <c r="JXQ561" s="152"/>
      <c r="JXR561" s="152"/>
      <c r="JXS561" s="152"/>
      <c r="JXT561" s="152"/>
      <c r="JXU561" s="152"/>
      <c r="JXV561" s="152"/>
      <c r="JXW561" s="152"/>
      <c r="JXX561" s="152"/>
      <c r="JXY561" s="152"/>
      <c r="JXZ561" s="152"/>
      <c r="JYA561" s="152"/>
      <c r="JYB561" s="152"/>
      <c r="JYC561" s="152"/>
      <c r="JYD561" s="152"/>
      <c r="JYE561" s="152"/>
      <c r="JYF561" s="152"/>
      <c r="JYG561" s="152"/>
      <c r="JYH561" s="152"/>
      <c r="JYI561" s="152"/>
      <c r="JYJ561" s="152"/>
      <c r="JYK561" s="152"/>
      <c r="JYL561" s="152"/>
      <c r="JYM561" s="152"/>
      <c r="JYN561" s="152"/>
      <c r="JYO561" s="152"/>
      <c r="JYP561" s="152"/>
      <c r="JYQ561" s="152"/>
      <c r="JYR561" s="152"/>
      <c r="JYS561" s="152"/>
      <c r="JYT561" s="152"/>
      <c r="JYU561" s="152"/>
      <c r="JYV561" s="152"/>
      <c r="JYW561" s="152"/>
      <c r="JYX561" s="152"/>
      <c r="JYY561" s="152"/>
      <c r="JYZ561" s="152"/>
      <c r="JZA561" s="152"/>
      <c r="JZB561" s="152"/>
      <c r="JZC561" s="152"/>
      <c r="JZD561" s="152"/>
      <c r="JZE561" s="152"/>
      <c r="JZF561" s="152"/>
      <c r="JZG561" s="152"/>
      <c r="JZH561" s="152"/>
      <c r="JZI561" s="152"/>
      <c r="JZJ561" s="152"/>
      <c r="JZK561" s="152"/>
      <c r="JZL561" s="152"/>
      <c r="JZM561" s="152"/>
      <c r="JZN561" s="152"/>
      <c r="JZO561" s="152"/>
      <c r="JZP561" s="152"/>
      <c r="JZQ561" s="152"/>
      <c r="JZR561" s="152"/>
      <c r="JZS561" s="152"/>
      <c r="JZT561" s="152"/>
      <c r="JZU561" s="152"/>
      <c r="JZV561" s="152"/>
      <c r="JZW561" s="152"/>
      <c r="JZX561" s="152"/>
      <c r="JZY561" s="152"/>
      <c r="JZZ561" s="152"/>
      <c r="KAA561" s="152"/>
      <c r="KAB561" s="152"/>
      <c r="KAC561" s="152"/>
      <c r="KAD561" s="152"/>
      <c r="KAE561" s="152"/>
      <c r="KAF561" s="152"/>
      <c r="KAG561" s="152"/>
      <c r="KAH561" s="152"/>
      <c r="KAI561" s="152"/>
      <c r="KAJ561" s="152"/>
      <c r="KAK561" s="152"/>
      <c r="KAL561" s="152"/>
      <c r="KAM561" s="152"/>
      <c r="KAN561" s="152"/>
      <c r="KAO561" s="152"/>
      <c r="KAP561" s="152"/>
      <c r="KAQ561" s="152"/>
      <c r="KAR561" s="152"/>
      <c r="KAS561" s="152"/>
      <c r="KAT561" s="152"/>
      <c r="KAU561" s="152"/>
      <c r="KAV561" s="152"/>
      <c r="KAW561" s="152"/>
      <c r="KAX561" s="152"/>
      <c r="KAY561" s="152"/>
      <c r="KAZ561" s="152"/>
      <c r="KBA561" s="152"/>
      <c r="KBB561" s="152"/>
      <c r="KBC561" s="152"/>
      <c r="KBD561" s="152"/>
      <c r="KBE561" s="152"/>
      <c r="KBF561" s="152"/>
      <c r="KBG561" s="152"/>
      <c r="KBH561" s="152"/>
      <c r="KBI561" s="152"/>
      <c r="KBJ561" s="152"/>
      <c r="KBK561" s="152"/>
      <c r="KBL561" s="152"/>
      <c r="KBM561" s="152"/>
      <c r="KBN561" s="152"/>
      <c r="KBO561" s="152"/>
      <c r="KBP561" s="152"/>
      <c r="KBQ561" s="152"/>
      <c r="KBR561" s="152"/>
      <c r="KBS561" s="152"/>
      <c r="KBT561" s="152"/>
      <c r="KBU561" s="152"/>
      <c r="KBV561" s="152"/>
      <c r="KBW561" s="152"/>
      <c r="KBX561" s="152"/>
      <c r="KBY561" s="152"/>
      <c r="KBZ561" s="152"/>
      <c r="KCA561" s="152"/>
      <c r="KCB561" s="152"/>
      <c r="KCC561" s="152"/>
      <c r="KCD561" s="152"/>
      <c r="KCE561" s="152"/>
      <c r="KCF561" s="152"/>
      <c r="KCG561" s="152"/>
      <c r="KCH561" s="152"/>
      <c r="KCI561" s="152"/>
      <c r="KCJ561" s="152"/>
      <c r="KCK561" s="152"/>
      <c r="KCL561" s="152"/>
      <c r="KCM561" s="152"/>
      <c r="KCN561" s="152"/>
      <c r="KCO561" s="152"/>
      <c r="KCP561" s="152"/>
      <c r="KCQ561" s="152"/>
      <c r="KCR561" s="152"/>
      <c r="KCS561" s="152"/>
      <c r="KCT561" s="152"/>
      <c r="KCU561" s="152"/>
      <c r="KCV561" s="152"/>
      <c r="KCW561" s="152"/>
      <c r="KCX561" s="152"/>
      <c r="KCY561" s="152"/>
      <c r="KCZ561" s="152"/>
      <c r="KDA561" s="152"/>
      <c r="KDB561" s="152"/>
      <c r="KDC561" s="152"/>
      <c r="KDD561" s="152"/>
      <c r="KDE561" s="152"/>
      <c r="KDF561" s="152"/>
      <c r="KDG561" s="152"/>
      <c r="KDH561" s="152"/>
      <c r="KDI561" s="152"/>
      <c r="KDJ561" s="152"/>
      <c r="KDK561" s="152"/>
      <c r="KDL561" s="152"/>
      <c r="KDM561" s="152"/>
      <c r="KDN561" s="152"/>
      <c r="KDO561" s="152"/>
      <c r="KDP561" s="152"/>
      <c r="KDQ561" s="152"/>
      <c r="KDR561" s="152"/>
      <c r="KDS561" s="152"/>
      <c r="KDT561" s="152"/>
      <c r="KDU561" s="152"/>
      <c r="KDV561" s="152"/>
      <c r="KDW561" s="152"/>
      <c r="KDX561" s="152"/>
      <c r="KDY561" s="152"/>
      <c r="KDZ561" s="152"/>
      <c r="KEA561" s="152"/>
      <c r="KEB561" s="152"/>
      <c r="KEC561" s="152"/>
      <c r="KED561" s="152"/>
      <c r="KEE561" s="152"/>
      <c r="KEF561" s="152"/>
      <c r="KEG561" s="152"/>
      <c r="KEH561" s="152"/>
      <c r="KEI561" s="152"/>
      <c r="KEJ561" s="152"/>
      <c r="KEK561" s="152"/>
      <c r="KEL561" s="152"/>
      <c r="KEM561" s="152"/>
      <c r="KEN561" s="152"/>
      <c r="KEO561" s="152"/>
      <c r="KEP561" s="152"/>
      <c r="KEQ561" s="152"/>
      <c r="KER561" s="152"/>
      <c r="KES561" s="152"/>
      <c r="KET561" s="152"/>
      <c r="KEU561" s="152"/>
      <c r="KEV561" s="152"/>
      <c r="KEW561" s="152"/>
      <c r="KEX561" s="152"/>
      <c r="KEY561" s="152"/>
      <c r="KEZ561" s="152"/>
      <c r="KFA561" s="152"/>
      <c r="KFB561" s="152"/>
      <c r="KFC561" s="152"/>
      <c r="KFD561" s="152"/>
      <c r="KFE561" s="152"/>
      <c r="KFF561" s="152"/>
      <c r="KFG561" s="152"/>
      <c r="KFH561" s="152"/>
      <c r="KFI561" s="152"/>
      <c r="KFJ561" s="152"/>
      <c r="KFK561" s="152"/>
      <c r="KFL561" s="152"/>
      <c r="KFM561" s="152"/>
      <c r="KFN561" s="152"/>
      <c r="KFO561" s="152"/>
      <c r="KFP561" s="152"/>
      <c r="KFQ561" s="152"/>
      <c r="KFR561" s="152"/>
      <c r="KFS561" s="152"/>
      <c r="KFT561" s="152"/>
      <c r="KFU561" s="152"/>
      <c r="KFV561" s="152"/>
      <c r="KFW561" s="152"/>
      <c r="KFX561" s="152"/>
      <c r="KFY561" s="152"/>
      <c r="KFZ561" s="152"/>
      <c r="KGA561" s="152"/>
      <c r="KGB561" s="152"/>
      <c r="KGC561" s="152"/>
      <c r="KGD561" s="152"/>
      <c r="KGE561" s="152"/>
      <c r="KGF561" s="152"/>
      <c r="KGG561" s="152"/>
      <c r="KGH561" s="152"/>
      <c r="KGI561" s="152"/>
      <c r="KGJ561" s="152"/>
      <c r="KGK561" s="152"/>
      <c r="KGL561" s="152"/>
      <c r="KGM561" s="152"/>
      <c r="KGN561" s="152"/>
      <c r="KGO561" s="152"/>
      <c r="KGP561" s="152"/>
      <c r="KGQ561" s="152"/>
      <c r="KGR561" s="152"/>
      <c r="KGS561" s="152"/>
      <c r="KGT561" s="152"/>
      <c r="KGU561" s="152"/>
      <c r="KGV561" s="152"/>
      <c r="KGW561" s="152"/>
      <c r="KGX561" s="152"/>
      <c r="KGY561" s="152"/>
      <c r="KGZ561" s="152"/>
      <c r="KHA561" s="152"/>
      <c r="KHB561" s="152"/>
      <c r="KHC561" s="152"/>
      <c r="KHD561" s="152"/>
      <c r="KHE561" s="152"/>
      <c r="KHF561" s="152"/>
      <c r="KHG561" s="152"/>
      <c r="KHH561" s="152"/>
      <c r="KHI561" s="152"/>
      <c r="KHJ561" s="152"/>
      <c r="KHK561" s="152"/>
      <c r="KHL561" s="152"/>
      <c r="KHM561" s="152"/>
      <c r="KHN561" s="152"/>
      <c r="KHO561" s="152"/>
      <c r="KHP561" s="152"/>
      <c r="KHQ561" s="152"/>
      <c r="KHR561" s="152"/>
      <c r="KHS561" s="152"/>
      <c r="KHT561" s="152"/>
      <c r="KHU561" s="152"/>
      <c r="KHV561" s="152"/>
      <c r="KHW561" s="152"/>
      <c r="KHX561" s="152"/>
      <c r="KHY561" s="152"/>
      <c r="KHZ561" s="152"/>
      <c r="KIA561" s="152"/>
      <c r="KIB561" s="152"/>
      <c r="KIC561" s="152"/>
      <c r="KID561" s="152"/>
      <c r="KIE561" s="152"/>
      <c r="KIF561" s="152"/>
      <c r="KIG561" s="152"/>
      <c r="KIH561" s="152"/>
      <c r="KII561" s="152"/>
      <c r="KIJ561" s="152"/>
      <c r="KIK561" s="152"/>
      <c r="KIL561" s="152"/>
      <c r="KIM561" s="152"/>
      <c r="KIN561" s="152"/>
      <c r="KIO561" s="152"/>
      <c r="KIP561" s="152"/>
      <c r="KIQ561" s="152"/>
      <c r="KIR561" s="152"/>
      <c r="KIS561" s="152"/>
      <c r="KIT561" s="152"/>
      <c r="KIU561" s="152"/>
      <c r="KIV561" s="152"/>
      <c r="KIW561" s="152"/>
      <c r="KIX561" s="152"/>
      <c r="KIY561" s="152"/>
      <c r="KIZ561" s="152"/>
      <c r="KJA561" s="152"/>
      <c r="KJB561" s="152"/>
      <c r="KJC561" s="152"/>
      <c r="KJD561" s="152"/>
      <c r="KJE561" s="152"/>
      <c r="KJF561" s="152"/>
      <c r="KJG561" s="152"/>
      <c r="KJH561" s="152"/>
      <c r="KJI561" s="152"/>
      <c r="KJJ561" s="152"/>
      <c r="KJK561" s="152"/>
      <c r="KJL561" s="152"/>
      <c r="KJM561" s="152"/>
      <c r="KJN561" s="152"/>
      <c r="KJO561" s="152"/>
      <c r="KJP561" s="152"/>
      <c r="KJQ561" s="152"/>
      <c r="KJR561" s="152"/>
      <c r="KJS561" s="152"/>
      <c r="KJT561" s="152"/>
      <c r="KJU561" s="152"/>
      <c r="KJV561" s="152"/>
      <c r="KJW561" s="152"/>
      <c r="KJX561" s="152"/>
      <c r="KJY561" s="152"/>
      <c r="KJZ561" s="152"/>
      <c r="KKA561" s="152"/>
      <c r="KKB561" s="152"/>
      <c r="KKC561" s="152"/>
      <c r="KKD561" s="152"/>
      <c r="KKE561" s="152"/>
      <c r="KKF561" s="152"/>
      <c r="KKG561" s="152"/>
      <c r="KKH561" s="152"/>
      <c r="KKI561" s="152"/>
      <c r="KKJ561" s="152"/>
      <c r="KKK561" s="152"/>
      <c r="KKL561" s="152"/>
      <c r="KKM561" s="152"/>
      <c r="KKN561" s="152"/>
      <c r="KKO561" s="152"/>
      <c r="KKP561" s="152"/>
      <c r="KKQ561" s="152"/>
      <c r="KKR561" s="152"/>
      <c r="KKS561" s="152"/>
      <c r="KKT561" s="152"/>
      <c r="KKU561" s="152"/>
      <c r="KKV561" s="152"/>
      <c r="KKW561" s="152"/>
      <c r="KKX561" s="152"/>
      <c r="KKY561" s="152"/>
      <c r="KKZ561" s="152"/>
      <c r="KLA561" s="152"/>
      <c r="KLB561" s="152"/>
      <c r="KLC561" s="152"/>
      <c r="KLD561" s="152"/>
      <c r="KLE561" s="152"/>
      <c r="KLF561" s="152"/>
      <c r="KLG561" s="152"/>
      <c r="KLH561" s="152"/>
      <c r="KLI561" s="152"/>
      <c r="KLJ561" s="152"/>
      <c r="KLK561" s="152"/>
      <c r="KLL561" s="152"/>
      <c r="KLM561" s="152"/>
      <c r="KLN561" s="152"/>
      <c r="KLO561" s="152"/>
      <c r="KLP561" s="152"/>
      <c r="KLQ561" s="152"/>
      <c r="KLR561" s="152"/>
      <c r="KLS561" s="152"/>
      <c r="KLT561" s="152"/>
      <c r="KLU561" s="152"/>
      <c r="KLV561" s="152"/>
      <c r="KLW561" s="152"/>
      <c r="KLX561" s="152"/>
      <c r="KLY561" s="152"/>
      <c r="KLZ561" s="152"/>
      <c r="KMA561" s="152"/>
      <c r="KMB561" s="152"/>
      <c r="KMC561" s="152"/>
      <c r="KMD561" s="152"/>
      <c r="KME561" s="152"/>
      <c r="KMF561" s="152"/>
      <c r="KMG561" s="152"/>
      <c r="KMH561" s="152"/>
      <c r="KMI561" s="152"/>
      <c r="KMJ561" s="152"/>
      <c r="KMK561" s="152"/>
      <c r="KML561" s="152"/>
      <c r="KMM561" s="152"/>
      <c r="KMN561" s="152"/>
      <c r="KMO561" s="152"/>
      <c r="KMP561" s="152"/>
      <c r="KMQ561" s="152"/>
      <c r="KMR561" s="152"/>
      <c r="KMS561" s="152"/>
      <c r="KMT561" s="152"/>
      <c r="KMU561" s="152"/>
      <c r="KMV561" s="152"/>
      <c r="KMW561" s="152"/>
      <c r="KMX561" s="152"/>
      <c r="KMY561" s="152"/>
      <c r="KMZ561" s="152"/>
      <c r="KNA561" s="152"/>
      <c r="KNB561" s="152"/>
      <c r="KNC561" s="152"/>
      <c r="KND561" s="152"/>
      <c r="KNE561" s="152"/>
      <c r="KNF561" s="152"/>
      <c r="KNG561" s="152"/>
      <c r="KNH561" s="152"/>
      <c r="KNI561" s="152"/>
      <c r="KNJ561" s="152"/>
      <c r="KNK561" s="152"/>
      <c r="KNL561" s="152"/>
      <c r="KNM561" s="152"/>
      <c r="KNN561" s="152"/>
      <c r="KNO561" s="152"/>
      <c r="KNP561" s="152"/>
      <c r="KNQ561" s="152"/>
      <c r="KNR561" s="152"/>
      <c r="KNS561" s="152"/>
      <c r="KNT561" s="152"/>
      <c r="KNU561" s="152"/>
      <c r="KNV561" s="152"/>
      <c r="KNW561" s="152"/>
      <c r="KNX561" s="152"/>
      <c r="KNY561" s="152"/>
      <c r="KNZ561" s="152"/>
      <c r="KOA561" s="152"/>
      <c r="KOB561" s="152"/>
      <c r="KOC561" s="152"/>
      <c r="KOD561" s="152"/>
      <c r="KOE561" s="152"/>
      <c r="KOF561" s="152"/>
      <c r="KOG561" s="152"/>
      <c r="KOH561" s="152"/>
      <c r="KOI561" s="152"/>
      <c r="KOJ561" s="152"/>
      <c r="KOK561" s="152"/>
      <c r="KOL561" s="152"/>
      <c r="KOM561" s="152"/>
      <c r="KON561" s="152"/>
      <c r="KOO561" s="152"/>
      <c r="KOP561" s="152"/>
      <c r="KOQ561" s="152"/>
      <c r="KOR561" s="152"/>
      <c r="KOS561" s="152"/>
      <c r="KOT561" s="152"/>
      <c r="KOU561" s="152"/>
      <c r="KOV561" s="152"/>
      <c r="KOW561" s="152"/>
      <c r="KOX561" s="152"/>
      <c r="KOY561" s="152"/>
      <c r="KOZ561" s="152"/>
      <c r="KPA561" s="152"/>
      <c r="KPB561" s="152"/>
      <c r="KPC561" s="152"/>
      <c r="KPD561" s="152"/>
      <c r="KPE561" s="152"/>
      <c r="KPF561" s="152"/>
      <c r="KPG561" s="152"/>
      <c r="KPH561" s="152"/>
      <c r="KPI561" s="152"/>
      <c r="KPJ561" s="152"/>
      <c r="KPK561" s="152"/>
      <c r="KPL561" s="152"/>
      <c r="KPM561" s="152"/>
      <c r="KPN561" s="152"/>
      <c r="KPO561" s="152"/>
      <c r="KPP561" s="152"/>
      <c r="KPQ561" s="152"/>
      <c r="KPR561" s="152"/>
      <c r="KPS561" s="152"/>
      <c r="KPT561" s="152"/>
      <c r="KPU561" s="152"/>
      <c r="KPV561" s="152"/>
      <c r="KPW561" s="152"/>
      <c r="KPX561" s="152"/>
      <c r="KPY561" s="152"/>
      <c r="KPZ561" s="152"/>
      <c r="KQA561" s="152"/>
      <c r="KQB561" s="152"/>
      <c r="KQC561" s="152"/>
      <c r="KQD561" s="152"/>
      <c r="KQE561" s="152"/>
      <c r="KQF561" s="152"/>
      <c r="KQG561" s="152"/>
      <c r="KQH561" s="152"/>
      <c r="KQI561" s="152"/>
      <c r="KQJ561" s="152"/>
      <c r="KQK561" s="152"/>
      <c r="KQL561" s="152"/>
      <c r="KQM561" s="152"/>
      <c r="KQN561" s="152"/>
      <c r="KQO561" s="152"/>
      <c r="KQP561" s="152"/>
      <c r="KQQ561" s="152"/>
      <c r="KQR561" s="152"/>
      <c r="KQS561" s="152"/>
      <c r="KQT561" s="152"/>
      <c r="KQU561" s="152"/>
      <c r="KQV561" s="152"/>
      <c r="KQW561" s="152"/>
      <c r="KQX561" s="152"/>
      <c r="KQY561" s="152"/>
      <c r="KQZ561" s="152"/>
      <c r="KRA561" s="152"/>
      <c r="KRB561" s="152"/>
      <c r="KRC561" s="152"/>
      <c r="KRD561" s="152"/>
      <c r="KRE561" s="152"/>
      <c r="KRF561" s="152"/>
      <c r="KRG561" s="152"/>
      <c r="KRH561" s="152"/>
      <c r="KRI561" s="152"/>
      <c r="KRJ561" s="152"/>
      <c r="KRK561" s="152"/>
      <c r="KRL561" s="152"/>
      <c r="KRM561" s="152"/>
      <c r="KRN561" s="152"/>
      <c r="KRO561" s="152"/>
      <c r="KRP561" s="152"/>
      <c r="KRQ561" s="152"/>
      <c r="KRR561" s="152"/>
      <c r="KRS561" s="152"/>
      <c r="KRT561" s="152"/>
      <c r="KRU561" s="152"/>
      <c r="KRV561" s="152"/>
      <c r="KRW561" s="152"/>
      <c r="KRX561" s="152"/>
      <c r="KRY561" s="152"/>
      <c r="KRZ561" s="152"/>
      <c r="KSA561" s="152"/>
      <c r="KSB561" s="152"/>
      <c r="KSC561" s="152"/>
      <c r="KSD561" s="152"/>
      <c r="KSE561" s="152"/>
      <c r="KSF561" s="152"/>
      <c r="KSG561" s="152"/>
      <c r="KSH561" s="152"/>
      <c r="KSI561" s="152"/>
      <c r="KSJ561" s="152"/>
      <c r="KSK561" s="152"/>
      <c r="KSL561" s="152"/>
      <c r="KSM561" s="152"/>
      <c r="KSN561" s="152"/>
      <c r="KSO561" s="152"/>
      <c r="KSP561" s="152"/>
      <c r="KSQ561" s="152"/>
      <c r="KSR561" s="152"/>
      <c r="KSS561" s="152"/>
      <c r="KST561" s="152"/>
      <c r="KSU561" s="152"/>
      <c r="KSV561" s="152"/>
      <c r="KSW561" s="152"/>
      <c r="KSX561" s="152"/>
      <c r="KSY561" s="152"/>
      <c r="KSZ561" s="152"/>
      <c r="KTA561" s="152"/>
      <c r="KTB561" s="152"/>
      <c r="KTC561" s="152"/>
      <c r="KTD561" s="152"/>
      <c r="KTE561" s="152"/>
      <c r="KTF561" s="152"/>
      <c r="KTG561" s="152"/>
      <c r="KTH561" s="152"/>
      <c r="KTI561" s="152"/>
      <c r="KTJ561" s="152"/>
      <c r="KTK561" s="152"/>
      <c r="KTL561" s="152"/>
      <c r="KTM561" s="152"/>
      <c r="KTN561" s="152"/>
      <c r="KTO561" s="152"/>
      <c r="KTP561" s="152"/>
      <c r="KTQ561" s="152"/>
      <c r="KTR561" s="152"/>
      <c r="KTS561" s="152"/>
      <c r="KTT561" s="152"/>
      <c r="KTU561" s="152"/>
      <c r="KTV561" s="152"/>
      <c r="KTW561" s="152"/>
      <c r="KTX561" s="152"/>
      <c r="KTY561" s="152"/>
      <c r="KTZ561" s="152"/>
      <c r="KUA561" s="152"/>
      <c r="KUB561" s="152"/>
      <c r="KUC561" s="152"/>
      <c r="KUD561" s="152"/>
      <c r="KUE561" s="152"/>
      <c r="KUF561" s="152"/>
      <c r="KUG561" s="152"/>
      <c r="KUH561" s="152"/>
      <c r="KUI561" s="152"/>
      <c r="KUJ561" s="152"/>
      <c r="KUK561" s="152"/>
      <c r="KUL561" s="152"/>
      <c r="KUM561" s="152"/>
      <c r="KUN561" s="152"/>
      <c r="KUO561" s="152"/>
      <c r="KUP561" s="152"/>
      <c r="KUQ561" s="152"/>
      <c r="KUR561" s="152"/>
      <c r="KUS561" s="152"/>
      <c r="KUT561" s="152"/>
      <c r="KUU561" s="152"/>
      <c r="KUV561" s="152"/>
      <c r="KUW561" s="152"/>
      <c r="KUX561" s="152"/>
      <c r="KUY561" s="152"/>
      <c r="KUZ561" s="152"/>
      <c r="KVA561" s="152"/>
      <c r="KVB561" s="152"/>
      <c r="KVC561" s="152"/>
      <c r="KVD561" s="152"/>
      <c r="KVE561" s="152"/>
      <c r="KVF561" s="152"/>
      <c r="KVG561" s="152"/>
      <c r="KVH561" s="152"/>
      <c r="KVI561" s="152"/>
      <c r="KVJ561" s="152"/>
      <c r="KVK561" s="152"/>
      <c r="KVL561" s="152"/>
      <c r="KVM561" s="152"/>
      <c r="KVN561" s="152"/>
      <c r="KVO561" s="152"/>
      <c r="KVP561" s="152"/>
      <c r="KVQ561" s="152"/>
      <c r="KVR561" s="152"/>
      <c r="KVS561" s="152"/>
      <c r="KVT561" s="152"/>
      <c r="KVU561" s="152"/>
      <c r="KVV561" s="152"/>
      <c r="KVW561" s="152"/>
      <c r="KVX561" s="152"/>
      <c r="KVY561" s="152"/>
      <c r="KVZ561" s="152"/>
      <c r="KWA561" s="152"/>
      <c r="KWB561" s="152"/>
      <c r="KWC561" s="152"/>
      <c r="KWD561" s="152"/>
      <c r="KWE561" s="152"/>
      <c r="KWF561" s="152"/>
      <c r="KWG561" s="152"/>
      <c r="KWH561" s="152"/>
      <c r="KWI561" s="152"/>
      <c r="KWJ561" s="152"/>
      <c r="KWK561" s="152"/>
      <c r="KWL561" s="152"/>
      <c r="KWM561" s="152"/>
      <c r="KWN561" s="152"/>
      <c r="KWO561" s="152"/>
      <c r="KWP561" s="152"/>
      <c r="KWQ561" s="152"/>
      <c r="KWR561" s="152"/>
      <c r="KWS561" s="152"/>
      <c r="KWT561" s="152"/>
      <c r="KWU561" s="152"/>
      <c r="KWV561" s="152"/>
      <c r="KWW561" s="152"/>
      <c r="KWX561" s="152"/>
      <c r="KWY561" s="152"/>
      <c r="KWZ561" s="152"/>
      <c r="KXA561" s="152"/>
      <c r="KXB561" s="152"/>
      <c r="KXC561" s="152"/>
      <c r="KXD561" s="152"/>
      <c r="KXE561" s="152"/>
      <c r="KXF561" s="152"/>
      <c r="KXG561" s="152"/>
      <c r="KXH561" s="152"/>
      <c r="KXI561" s="152"/>
      <c r="KXJ561" s="152"/>
      <c r="KXK561" s="152"/>
      <c r="KXL561" s="152"/>
      <c r="KXM561" s="152"/>
      <c r="KXN561" s="152"/>
      <c r="KXO561" s="152"/>
      <c r="KXP561" s="152"/>
      <c r="KXQ561" s="152"/>
      <c r="KXR561" s="152"/>
      <c r="KXS561" s="152"/>
      <c r="KXT561" s="152"/>
      <c r="KXU561" s="152"/>
      <c r="KXV561" s="152"/>
      <c r="KXW561" s="152"/>
      <c r="KXX561" s="152"/>
      <c r="KXY561" s="152"/>
      <c r="KXZ561" s="152"/>
      <c r="KYA561" s="152"/>
      <c r="KYB561" s="152"/>
      <c r="KYC561" s="152"/>
      <c r="KYD561" s="152"/>
      <c r="KYE561" s="152"/>
      <c r="KYF561" s="152"/>
      <c r="KYG561" s="152"/>
      <c r="KYH561" s="152"/>
      <c r="KYI561" s="152"/>
      <c r="KYJ561" s="152"/>
      <c r="KYK561" s="152"/>
      <c r="KYL561" s="152"/>
      <c r="KYM561" s="152"/>
      <c r="KYN561" s="152"/>
      <c r="KYO561" s="152"/>
      <c r="KYP561" s="152"/>
      <c r="KYQ561" s="152"/>
      <c r="KYR561" s="152"/>
      <c r="KYS561" s="152"/>
      <c r="KYT561" s="152"/>
      <c r="KYU561" s="152"/>
      <c r="KYV561" s="152"/>
      <c r="KYW561" s="152"/>
      <c r="KYX561" s="152"/>
      <c r="KYY561" s="152"/>
      <c r="KYZ561" s="152"/>
      <c r="KZA561" s="152"/>
      <c r="KZB561" s="152"/>
      <c r="KZC561" s="152"/>
      <c r="KZD561" s="152"/>
      <c r="KZE561" s="152"/>
      <c r="KZF561" s="152"/>
      <c r="KZG561" s="152"/>
      <c r="KZH561" s="152"/>
      <c r="KZI561" s="152"/>
      <c r="KZJ561" s="152"/>
      <c r="KZK561" s="152"/>
      <c r="KZL561" s="152"/>
      <c r="KZM561" s="152"/>
      <c r="KZN561" s="152"/>
      <c r="KZO561" s="152"/>
      <c r="KZP561" s="152"/>
      <c r="KZQ561" s="152"/>
      <c r="KZR561" s="152"/>
      <c r="KZS561" s="152"/>
      <c r="KZT561" s="152"/>
      <c r="KZU561" s="152"/>
      <c r="KZV561" s="152"/>
      <c r="KZW561" s="152"/>
      <c r="KZX561" s="152"/>
      <c r="KZY561" s="152"/>
      <c r="KZZ561" s="152"/>
      <c r="LAA561" s="152"/>
      <c r="LAB561" s="152"/>
      <c r="LAC561" s="152"/>
      <c r="LAD561" s="152"/>
      <c r="LAE561" s="152"/>
      <c r="LAF561" s="152"/>
      <c r="LAG561" s="152"/>
      <c r="LAH561" s="152"/>
      <c r="LAI561" s="152"/>
      <c r="LAJ561" s="152"/>
      <c r="LAK561" s="152"/>
      <c r="LAL561" s="152"/>
      <c r="LAM561" s="152"/>
      <c r="LAN561" s="152"/>
      <c r="LAO561" s="152"/>
      <c r="LAP561" s="152"/>
      <c r="LAQ561" s="152"/>
      <c r="LAR561" s="152"/>
      <c r="LAS561" s="152"/>
      <c r="LAT561" s="152"/>
      <c r="LAU561" s="152"/>
      <c r="LAV561" s="152"/>
      <c r="LAW561" s="152"/>
      <c r="LAX561" s="152"/>
      <c r="LAY561" s="152"/>
      <c r="LAZ561" s="152"/>
      <c r="LBA561" s="152"/>
      <c r="LBB561" s="152"/>
      <c r="LBC561" s="152"/>
      <c r="LBD561" s="152"/>
      <c r="LBE561" s="152"/>
      <c r="LBF561" s="152"/>
      <c r="LBG561" s="152"/>
      <c r="LBH561" s="152"/>
      <c r="LBI561" s="152"/>
      <c r="LBJ561" s="152"/>
      <c r="LBK561" s="152"/>
      <c r="LBL561" s="152"/>
      <c r="LBM561" s="152"/>
      <c r="LBN561" s="152"/>
      <c r="LBO561" s="152"/>
      <c r="LBP561" s="152"/>
      <c r="LBQ561" s="152"/>
      <c r="LBR561" s="152"/>
      <c r="LBS561" s="152"/>
      <c r="LBT561" s="152"/>
      <c r="LBU561" s="152"/>
      <c r="LBV561" s="152"/>
      <c r="LBW561" s="152"/>
      <c r="LBX561" s="152"/>
      <c r="LBY561" s="152"/>
      <c r="LBZ561" s="152"/>
      <c r="LCA561" s="152"/>
      <c r="LCB561" s="152"/>
      <c r="LCC561" s="152"/>
      <c r="LCD561" s="152"/>
      <c r="LCE561" s="152"/>
      <c r="LCF561" s="152"/>
      <c r="LCG561" s="152"/>
      <c r="LCH561" s="152"/>
      <c r="LCI561" s="152"/>
      <c r="LCJ561" s="152"/>
      <c r="LCK561" s="152"/>
      <c r="LCL561" s="152"/>
      <c r="LCM561" s="152"/>
      <c r="LCN561" s="152"/>
      <c r="LCO561" s="152"/>
      <c r="LCP561" s="152"/>
      <c r="LCQ561" s="152"/>
      <c r="LCR561" s="152"/>
      <c r="LCS561" s="152"/>
      <c r="LCT561" s="152"/>
      <c r="LCU561" s="152"/>
      <c r="LCV561" s="152"/>
      <c r="LCW561" s="152"/>
      <c r="LCX561" s="152"/>
      <c r="LCY561" s="152"/>
      <c r="LCZ561" s="152"/>
      <c r="LDA561" s="152"/>
      <c r="LDB561" s="152"/>
      <c r="LDC561" s="152"/>
      <c r="LDD561" s="152"/>
      <c r="LDE561" s="152"/>
      <c r="LDF561" s="152"/>
      <c r="LDG561" s="152"/>
      <c r="LDH561" s="152"/>
      <c r="LDI561" s="152"/>
      <c r="LDJ561" s="152"/>
      <c r="LDK561" s="152"/>
      <c r="LDL561" s="152"/>
      <c r="LDM561" s="152"/>
      <c r="LDN561" s="152"/>
      <c r="LDO561" s="152"/>
      <c r="LDP561" s="152"/>
      <c r="LDQ561" s="152"/>
      <c r="LDR561" s="152"/>
      <c r="LDS561" s="152"/>
      <c r="LDT561" s="152"/>
      <c r="LDU561" s="152"/>
      <c r="LDV561" s="152"/>
      <c r="LDW561" s="152"/>
      <c r="LDX561" s="152"/>
      <c r="LDY561" s="152"/>
      <c r="LDZ561" s="152"/>
      <c r="LEA561" s="152"/>
      <c r="LEB561" s="152"/>
      <c r="LEC561" s="152"/>
      <c r="LED561" s="152"/>
      <c r="LEE561" s="152"/>
      <c r="LEF561" s="152"/>
      <c r="LEG561" s="152"/>
      <c r="LEH561" s="152"/>
      <c r="LEI561" s="152"/>
      <c r="LEJ561" s="152"/>
      <c r="LEK561" s="152"/>
      <c r="LEL561" s="152"/>
      <c r="LEM561" s="152"/>
      <c r="LEN561" s="152"/>
      <c r="LEO561" s="152"/>
      <c r="LEP561" s="152"/>
      <c r="LEQ561" s="152"/>
      <c r="LER561" s="152"/>
      <c r="LES561" s="152"/>
      <c r="LET561" s="152"/>
      <c r="LEU561" s="152"/>
      <c r="LEV561" s="152"/>
      <c r="LEW561" s="152"/>
      <c r="LEX561" s="152"/>
      <c r="LEY561" s="152"/>
      <c r="LEZ561" s="152"/>
      <c r="LFA561" s="152"/>
      <c r="LFB561" s="152"/>
      <c r="LFC561" s="152"/>
      <c r="LFD561" s="152"/>
      <c r="LFE561" s="152"/>
      <c r="LFF561" s="152"/>
      <c r="LFG561" s="152"/>
      <c r="LFH561" s="152"/>
      <c r="LFI561" s="152"/>
      <c r="LFJ561" s="152"/>
      <c r="LFK561" s="152"/>
      <c r="LFL561" s="152"/>
      <c r="LFM561" s="152"/>
      <c r="LFN561" s="152"/>
      <c r="LFO561" s="152"/>
      <c r="LFP561" s="152"/>
      <c r="LFQ561" s="152"/>
      <c r="LFR561" s="152"/>
      <c r="LFS561" s="152"/>
      <c r="LFT561" s="152"/>
      <c r="LFU561" s="152"/>
      <c r="LFV561" s="152"/>
      <c r="LFW561" s="152"/>
      <c r="LFX561" s="152"/>
      <c r="LFY561" s="152"/>
      <c r="LFZ561" s="152"/>
      <c r="LGA561" s="152"/>
      <c r="LGB561" s="152"/>
      <c r="LGC561" s="152"/>
      <c r="LGD561" s="152"/>
      <c r="LGE561" s="152"/>
      <c r="LGF561" s="152"/>
      <c r="LGG561" s="152"/>
      <c r="LGH561" s="152"/>
      <c r="LGI561" s="152"/>
      <c r="LGJ561" s="152"/>
      <c r="LGK561" s="152"/>
      <c r="LGL561" s="152"/>
      <c r="LGM561" s="152"/>
      <c r="LGN561" s="152"/>
      <c r="LGO561" s="152"/>
      <c r="LGP561" s="152"/>
      <c r="LGQ561" s="152"/>
      <c r="LGR561" s="152"/>
      <c r="LGS561" s="152"/>
      <c r="LGT561" s="152"/>
      <c r="LGU561" s="152"/>
      <c r="LGV561" s="152"/>
      <c r="LGW561" s="152"/>
      <c r="LGX561" s="152"/>
      <c r="LGY561" s="152"/>
      <c r="LGZ561" s="152"/>
      <c r="LHA561" s="152"/>
      <c r="LHB561" s="152"/>
      <c r="LHC561" s="152"/>
      <c r="LHD561" s="152"/>
      <c r="LHE561" s="152"/>
      <c r="LHF561" s="152"/>
      <c r="LHG561" s="152"/>
      <c r="LHH561" s="152"/>
      <c r="LHI561" s="152"/>
      <c r="LHJ561" s="152"/>
      <c r="LHK561" s="152"/>
      <c r="LHL561" s="152"/>
      <c r="LHM561" s="152"/>
      <c r="LHN561" s="152"/>
      <c r="LHO561" s="152"/>
      <c r="LHP561" s="152"/>
      <c r="LHQ561" s="152"/>
      <c r="LHR561" s="152"/>
      <c r="LHS561" s="152"/>
      <c r="LHT561" s="152"/>
      <c r="LHU561" s="152"/>
      <c r="LHV561" s="152"/>
      <c r="LHW561" s="152"/>
      <c r="LHX561" s="152"/>
      <c r="LHY561" s="152"/>
      <c r="LHZ561" s="152"/>
      <c r="LIA561" s="152"/>
      <c r="LIB561" s="152"/>
      <c r="LIC561" s="152"/>
      <c r="LID561" s="152"/>
      <c r="LIE561" s="152"/>
      <c r="LIF561" s="152"/>
      <c r="LIG561" s="152"/>
      <c r="LIH561" s="152"/>
      <c r="LII561" s="152"/>
      <c r="LIJ561" s="152"/>
      <c r="LIK561" s="152"/>
      <c r="LIL561" s="152"/>
      <c r="LIM561" s="152"/>
      <c r="LIN561" s="152"/>
      <c r="LIO561" s="152"/>
      <c r="LIP561" s="152"/>
      <c r="LIQ561" s="152"/>
      <c r="LIR561" s="152"/>
      <c r="LIS561" s="152"/>
      <c r="LIT561" s="152"/>
      <c r="LIU561" s="152"/>
      <c r="LIV561" s="152"/>
      <c r="LIW561" s="152"/>
      <c r="LIX561" s="152"/>
      <c r="LIY561" s="152"/>
      <c r="LIZ561" s="152"/>
      <c r="LJA561" s="152"/>
      <c r="LJB561" s="152"/>
      <c r="LJC561" s="152"/>
      <c r="LJD561" s="152"/>
      <c r="LJE561" s="152"/>
      <c r="LJF561" s="152"/>
      <c r="LJG561" s="152"/>
      <c r="LJH561" s="152"/>
      <c r="LJI561" s="152"/>
      <c r="LJJ561" s="152"/>
      <c r="LJK561" s="152"/>
      <c r="LJL561" s="152"/>
      <c r="LJM561" s="152"/>
      <c r="LJN561" s="152"/>
      <c r="LJO561" s="152"/>
      <c r="LJP561" s="152"/>
      <c r="LJQ561" s="152"/>
      <c r="LJR561" s="152"/>
      <c r="LJS561" s="152"/>
      <c r="LJT561" s="152"/>
      <c r="LJU561" s="152"/>
      <c r="LJV561" s="152"/>
      <c r="LJW561" s="152"/>
      <c r="LJX561" s="152"/>
      <c r="LJY561" s="152"/>
      <c r="LJZ561" s="152"/>
      <c r="LKA561" s="152"/>
      <c r="LKB561" s="152"/>
      <c r="LKC561" s="152"/>
      <c r="LKD561" s="152"/>
      <c r="LKE561" s="152"/>
      <c r="LKF561" s="152"/>
      <c r="LKG561" s="152"/>
      <c r="LKH561" s="152"/>
      <c r="LKI561" s="152"/>
      <c r="LKJ561" s="152"/>
      <c r="LKK561" s="152"/>
      <c r="LKL561" s="152"/>
      <c r="LKM561" s="152"/>
      <c r="LKN561" s="152"/>
      <c r="LKO561" s="152"/>
      <c r="LKP561" s="152"/>
      <c r="LKQ561" s="152"/>
      <c r="LKR561" s="152"/>
      <c r="LKS561" s="152"/>
      <c r="LKT561" s="152"/>
      <c r="LKU561" s="152"/>
      <c r="LKV561" s="152"/>
      <c r="LKW561" s="152"/>
      <c r="LKX561" s="152"/>
      <c r="LKY561" s="152"/>
      <c r="LKZ561" s="152"/>
      <c r="LLA561" s="152"/>
      <c r="LLB561" s="152"/>
      <c r="LLC561" s="152"/>
      <c r="LLD561" s="152"/>
      <c r="LLE561" s="152"/>
      <c r="LLF561" s="152"/>
      <c r="LLG561" s="152"/>
      <c r="LLH561" s="152"/>
      <c r="LLI561" s="152"/>
      <c r="LLJ561" s="152"/>
      <c r="LLK561" s="152"/>
      <c r="LLL561" s="152"/>
      <c r="LLM561" s="152"/>
      <c r="LLN561" s="152"/>
      <c r="LLO561" s="152"/>
      <c r="LLP561" s="152"/>
      <c r="LLQ561" s="152"/>
      <c r="LLR561" s="152"/>
      <c r="LLS561" s="152"/>
      <c r="LLT561" s="152"/>
      <c r="LLU561" s="152"/>
      <c r="LLV561" s="152"/>
      <c r="LLW561" s="152"/>
      <c r="LLX561" s="152"/>
      <c r="LLY561" s="152"/>
      <c r="LLZ561" s="152"/>
      <c r="LMA561" s="152"/>
      <c r="LMB561" s="152"/>
      <c r="LMC561" s="152"/>
      <c r="LMD561" s="152"/>
      <c r="LME561" s="152"/>
      <c r="LMF561" s="152"/>
      <c r="LMG561" s="152"/>
      <c r="LMH561" s="152"/>
      <c r="LMI561" s="152"/>
      <c r="LMJ561" s="152"/>
      <c r="LMK561" s="152"/>
      <c r="LML561" s="152"/>
      <c r="LMM561" s="152"/>
      <c r="LMN561" s="152"/>
      <c r="LMO561" s="152"/>
      <c r="LMP561" s="152"/>
      <c r="LMQ561" s="152"/>
      <c r="LMR561" s="152"/>
      <c r="LMS561" s="152"/>
      <c r="LMT561" s="152"/>
      <c r="LMU561" s="152"/>
      <c r="LMV561" s="152"/>
      <c r="LMW561" s="152"/>
      <c r="LMX561" s="152"/>
      <c r="LMY561" s="152"/>
      <c r="LMZ561" s="152"/>
      <c r="LNA561" s="152"/>
      <c r="LNB561" s="152"/>
      <c r="LNC561" s="152"/>
      <c r="LND561" s="152"/>
      <c r="LNE561" s="152"/>
      <c r="LNF561" s="152"/>
      <c r="LNG561" s="152"/>
      <c r="LNH561" s="152"/>
      <c r="LNI561" s="152"/>
      <c r="LNJ561" s="152"/>
      <c r="LNK561" s="152"/>
      <c r="LNL561" s="152"/>
      <c r="LNM561" s="152"/>
      <c r="LNN561" s="152"/>
      <c r="LNO561" s="152"/>
      <c r="LNP561" s="152"/>
      <c r="LNQ561" s="152"/>
      <c r="LNR561" s="152"/>
      <c r="LNS561" s="152"/>
      <c r="LNT561" s="152"/>
      <c r="LNU561" s="152"/>
      <c r="LNV561" s="152"/>
      <c r="LNW561" s="152"/>
      <c r="LNX561" s="152"/>
      <c r="LNY561" s="152"/>
      <c r="LNZ561" s="152"/>
      <c r="LOA561" s="152"/>
      <c r="LOB561" s="152"/>
      <c r="LOC561" s="152"/>
      <c r="LOD561" s="152"/>
      <c r="LOE561" s="152"/>
      <c r="LOF561" s="152"/>
      <c r="LOG561" s="152"/>
      <c r="LOH561" s="152"/>
      <c r="LOI561" s="152"/>
      <c r="LOJ561" s="152"/>
      <c r="LOK561" s="152"/>
      <c r="LOL561" s="152"/>
      <c r="LOM561" s="152"/>
      <c r="LON561" s="152"/>
      <c r="LOO561" s="152"/>
      <c r="LOP561" s="152"/>
      <c r="LOQ561" s="152"/>
      <c r="LOR561" s="152"/>
      <c r="LOS561" s="152"/>
      <c r="LOT561" s="152"/>
      <c r="LOU561" s="152"/>
      <c r="LOV561" s="152"/>
      <c r="LOW561" s="152"/>
      <c r="LOX561" s="152"/>
      <c r="LOY561" s="152"/>
      <c r="LOZ561" s="152"/>
      <c r="LPA561" s="152"/>
      <c r="LPB561" s="152"/>
      <c r="LPC561" s="152"/>
      <c r="LPD561" s="152"/>
      <c r="LPE561" s="152"/>
      <c r="LPF561" s="152"/>
      <c r="LPG561" s="152"/>
      <c r="LPH561" s="152"/>
      <c r="LPI561" s="152"/>
      <c r="LPJ561" s="152"/>
      <c r="LPK561" s="152"/>
      <c r="LPL561" s="152"/>
      <c r="LPM561" s="152"/>
      <c r="LPN561" s="152"/>
      <c r="LPO561" s="152"/>
      <c r="LPP561" s="152"/>
      <c r="LPQ561" s="152"/>
      <c r="LPR561" s="152"/>
      <c r="LPS561" s="152"/>
      <c r="LPT561" s="152"/>
      <c r="LPU561" s="152"/>
      <c r="LPV561" s="152"/>
      <c r="LPW561" s="152"/>
      <c r="LPX561" s="152"/>
      <c r="LPY561" s="152"/>
      <c r="LPZ561" s="152"/>
      <c r="LQA561" s="152"/>
      <c r="LQB561" s="152"/>
      <c r="LQC561" s="152"/>
      <c r="LQD561" s="152"/>
      <c r="LQE561" s="152"/>
      <c r="LQF561" s="152"/>
      <c r="LQG561" s="152"/>
      <c r="LQH561" s="152"/>
      <c r="LQI561" s="152"/>
      <c r="LQJ561" s="152"/>
      <c r="LQK561" s="152"/>
      <c r="LQL561" s="152"/>
      <c r="LQM561" s="152"/>
      <c r="LQN561" s="152"/>
      <c r="LQO561" s="152"/>
      <c r="LQP561" s="152"/>
      <c r="LQQ561" s="152"/>
      <c r="LQR561" s="152"/>
      <c r="LQS561" s="152"/>
      <c r="LQT561" s="152"/>
      <c r="LQU561" s="152"/>
      <c r="LQV561" s="152"/>
      <c r="LQW561" s="152"/>
      <c r="LQX561" s="152"/>
      <c r="LQY561" s="152"/>
      <c r="LQZ561" s="152"/>
      <c r="LRA561" s="152"/>
      <c r="LRB561" s="152"/>
      <c r="LRC561" s="152"/>
      <c r="LRD561" s="152"/>
      <c r="LRE561" s="152"/>
      <c r="LRF561" s="152"/>
      <c r="LRG561" s="152"/>
      <c r="LRH561" s="152"/>
      <c r="LRI561" s="152"/>
      <c r="LRJ561" s="152"/>
      <c r="LRK561" s="152"/>
      <c r="LRL561" s="152"/>
      <c r="LRM561" s="152"/>
      <c r="LRN561" s="152"/>
      <c r="LRO561" s="152"/>
      <c r="LRP561" s="152"/>
      <c r="LRQ561" s="152"/>
      <c r="LRR561" s="152"/>
      <c r="LRS561" s="152"/>
      <c r="LRT561" s="152"/>
      <c r="LRU561" s="152"/>
      <c r="LRV561" s="152"/>
      <c r="LRW561" s="152"/>
      <c r="LRX561" s="152"/>
      <c r="LRY561" s="152"/>
      <c r="LRZ561" s="152"/>
      <c r="LSA561" s="152"/>
      <c r="LSB561" s="152"/>
      <c r="LSC561" s="152"/>
      <c r="LSD561" s="152"/>
      <c r="LSE561" s="152"/>
      <c r="LSF561" s="152"/>
      <c r="LSG561" s="152"/>
      <c r="LSH561" s="152"/>
      <c r="LSI561" s="152"/>
      <c r="LSJ561" s="152"/>
      <c r="LSK561" s="152"/>
      <c r="LSL561" s="152"/>
      <c r="LSM561" s="152"/>
      <c r="LSN561" s="152"/>
      <c r="LSO561" s="152"/>
      <c r="LSP561" s="152"/>
      <c r="LSQ561" s="152"/>
      <c r="LSR561" s="152"/>
      <c r="LSS561" s="152"/>
      <c r="LST561" s="152"/>
      <c r="LSU561" s="152"/>
      <c r="LSV561" s="152"/>
      <c r="LSW561" s="152"/>
      <c r="LSX561" s="152"/>
      <c r="LSY561" s="152"/>
      <c r="LSZ561" s="152"/>
      <c r="LTA561" s="152"/>
      <c r="LTB561" s="152"/>
      <c r="LTC561" s="152"/>
      <c r="LTD561" s="152"/>
      <c r="LTE561" s="152"/>
      <c r="LTF561" s="152"/>
      <c r="LTG561" s="152"/>
      <c r="LTH561" s="152"/>
      <c r="LTI561" s="152"/>
      <c r="LTJ561" s="152"/>
      <c r="LTK561" s="152"/>
      <c r="LTL561" s="152"/>
      <c r="LTM561" s="152"/>
      <c r="LTN561" s="152"/>
      <c r="LTO561" s="152"/>
      <c r="LTP561" s="152"/>
      <c r="LTQ561" s="152"/>
      <c r="LTR561" s="152"/>
      <c r="LTS561" s="152"/>
      <c r="LTT561" s="152"/>
      <c r="LTU561" s="152"/>
      <c r="LTV561" s="152"/>
      <c r="LTW561" s="152"/>
      <c r="LTX561" s="152"/>
      <c r="LTY561" s="152"/>
      <c r="LTZ561" s="152"/>
      <c r="LUA561" s="152"/>
      <c r="LUB561" s="152"/>
      <c r="LUC561" s="152"/>
      <c r="LUD561" s="152"/>
      <c r="LUE561" s="152"/>
      <c r="LUF561" s="152"/>
      <c r="LUG561" s="152"/>
      <c r="LUH561" s="152"/>
      <c r="LUI561" s="152"/>
      <c r="LUJ561" s="152"/>
      <c r="LUK561" s="152"/>
      <c r="LUL561" s="152"/>
      <c r="LUM561" s="152"/>
      <c r="LUN561" s="152"/>
      <c r="LUO561" s="152"/>
      <c r="LUP561" s="152"/>
      <c r="LUQ561" s="152"/>
      <c r="LUR561" s="152"/>
      <c r="LUS561" s="152"/>
      <c r="LUT561" s="152"/>
      <c r="LUU561" s="152"/>
      <c r="LUV561" s="152"/>
      <c r="LUW561" s="152"/>
      <c r="LUX561" s="152"/>
      <c r="LUY561" s="152"/>
      <c r="LUZ561" s="152"/>
      <c r="LVA561" s="152"/>
      <c r="LVB561" s="152"/>
      <c r="LVC561" s="152"/>
      <c r="LVD561" s="152"/>
      <c r="LVE561" s="152"/>
      <c r="LVF561" s="152"/>
      <c r="LVG561" s="152"/>
      <c r="LVH561" s="152"/>
      <c r="LVI561" s="152"/>
      <c r="LVJ561" s="152"/>
      <c r="LVK561" s="152"/>
      <c r="LVL561" s="152"/>
      <c r="LVM561" s="152"/>
      <c r="LVN561" s="152"/>
      <c r="LVO561" s="152"/>
      <c r="LVP561" s="152"/>
      <c r="LVQ561" s="152"/>
      <c r="LVR561" s="152"/>
      <c r="LVS561" s="152"/>
      <c r="LVT561" s="152"/>
      <c r="LVU561" s="152"/>
      <c r="LVV561" s="152"/>
      <c r="LVW561" s="152"/>
      <c r="LVX561" s="152"/>
      <c r="LVY561" s="152"/>
      <c r="LVZ561" s="152"/>
      <c r="LWA561" s="152"/>
      <c r="LWB561" s="152"/>
      <c r="LWC561" s="152"/>
      <c r="LWD561" s="152"/>
      <c r="LWE561" s="152"/>
      <c r="LWF561" s="152"/>
      <c r="LWG561" s="152"/>
      <c r="LWH561" s="152"/>
      <c r="LWI561" s="152"/>
      <c r="LWJ561" s="152"/>
      <c r="LWK561" s="152"/>
      <c r="LWL561" s="152"/>
      <c r="LWM561" s="152"/>
      <c r="LWN561" s="152"/>
      <c r="LWO561" s="152"/>
      <c r="LWP561" s="152"/>
      <c r="LWQ561" s="152"/>
      <c r="LWR561" s="152"/>
      <c r="LWS561" s="152"/>
      <c r="LWT561" s="152"/>
      <c r="LWU561" s="152"/>
      <c r="LWV561" s="152"/>
      <c r="LWW561" s="152"/>
      <c r="LWX561" s="152"/>
      <c r="LWY561" s="152"/>
      <c r="LWZ561" s="152"/>
      <c r="LXA561" s="152"/>
      <c r="LXB561" s="152"/>
      <c r="LXC561" s="152"/>
      <c r="LXD561" s="152"/>
      <c r="LXE561" s="152"/>
      <c r="LXF561" s="152"/>
      <c r="LXG561" s="152"/>
      <c r="LXH561" s="152"/>
      <c r="LXI561" s="152"/>
      <c r="LXJ561" s="152"/>
      <c r="LXK561" s="152"/>
      <c r="LXL561" s="152"/>
      <c r="LXM561" s="152"/>
      <c r="LXN561" s="152"/>
      <c r="LXO561" s="152"/>
      <c r="LXP561" s="152"/>
      <c r="LXQ561" s="152"/>
      <c r="LXR561" s="152"/>
      <c r="LXS561" s="152"/>
      <c r="LXT561" s="152"/>
      <c r="LXU561" s="152"/>
      <c r="LXV561" s="152"/>
      <c r="LXW561" s="152"/>
      <c r="LXX561" s="152"/>
      <c r="LXY561" s="152"/>
      <c r="LXZ561" s="152"/>
      <c r="LYA561" s="152"/>
      <c r="LYB561" s="152"/>
      <c r="LYC561" s="152"/>
      <c r="LYD561" s="152"/>
      <c r="LYE561" s="152"/>
      <c r="LYF561" s="152"/>
      <c r="LYG561" s="152"/>
      <c r="LYH561" s="152"/>
      <c r="LYI561" s="152"/>
      <c r="LYJ561" s="152"/>
      <c r="LYK561" s="152"/>
      <c r="LYL561" s="152"/>
      <c r="LYM561" s="152"/>
      <c r="LYN561" s="152"/>
      <c r="LYO561" s="152"/>
      <c r="LYP561" s="152"/>
      <c r="LYQ561" s="152"/>
      <c r="LYR561" s="152"/>
      <c r="LYS561" s="152"/>
      <c r="LYT561" s="152"/>
      <c r="LYU561" s="152"/>
      <c r="LYV561" s="152"/>
      <c r="LYW561" s="152"/>
      <c r="LYX561" s="152"/>
      <c r="LYY561" s="152"/>
      <c r="LYZ561" s="152"/>
      <c r="LZA561" s="152"/>
      <c r="LZB561" s="152"/>
      <c r="LZC561" s="152"/>
      <c r="LZD561" s="152"/>
      <c r="LZE561" s="152"/>
      <c r="LZF561" s="152"/>
      <c r="LZG561" s="152"/>
      <c r="LZH561" s="152"/>
      <c r="LZI561" s="152"/>
      <c r="LZJ561" s="152"/>
      <c r="LZK561" s="152"/>
      <c r="LZL561" s="152"/>
      <c r="LZM561" s="152"/>
      <c r="LZN561" s="152"/>
      <c r="LZO561" s="152"/>
      <c r="LZP561" s="152"/>
      <c r="LZQ561" s="152"/>
      <c r="LZR561" s="152"/>
      <c r="LZS561" s="152"/>
      <c r="LZT561" s="152"/>
      <c r="LZU561" s="152"/>
      <c r="LZV561" s="152"/>
      <c r="LZW561" s="152"/>
      <c r="LZX561" s="152"/>
      <c r="LZY561" s="152"/>
      <c r="LZZ561" s="152"/>
      <c r="MAA561" s="152"/>
      <c r="MAB561" s="152"/>
      <c r="MAC561" s="152"/>
      <c r="MAD561" s="152"/>
      <c r="MAE561" s="152"/>
      <c r="MAF561" s="152"/>
      <c r="MAG561" s="152"/>
      <c r="MAH561" s="152"/>
      <c r="MAI561" s="152"/>
      <c r="MAJ561" s="152"/>
      <c r="MAK561" s="152"/>
      <c r="MAL561" s="152"/>
      <c r="MAM561" s="152"/>
      <c r="MAN561" s="152"/>
      <c r="MAO561" s="152"/>
      <c r="MAP561" s="152"/>
      <c r="MAQ561" s="152"/>
      <c r="MAR561" s="152"/>
      <c r="MAS561" s="152"/>
      <c r="MAT561" s="152"/>
      <c r="MAU561" s="152"/>
      <c r="MAV561" s="152"/>
      <c r="MAW561" s="152"/>
      <c r="MAX561" s="152"/>
      <c r="MAY561" s="152"/>
      <c r="MAZ561" s="152"/>
      <c r="MBA561" s="152"/>
      <c r="MBB561" s="152"/>
      <c r="MBC561" s="152"/>
      <c r="MBD561" s="152"/>
      <c r="MBE561" s="152"/>
      <c r="MBF561" s="152"/>
      <c r="MBG561" s="152"/>
      <c r="MBH561" s="152"/>
      <c r="MBI561" s="152"/>
      <c r="MBJ561" s="152"/>
      <c r="MBK561" s="152"/>
      <c r="MBL561" s="152"/>
      <c r="MBM561" s="152"/>
      <c r="MBN561" s="152"/>
      <c r="MBO561" s="152"/>
      <c r="MBP561" s="152"/>
      <c r="MBQ561" s="152"/>
      <c r="MBR561" s="152"/>
      <c r="MBS561" s="152"/>
      <c r="MBT561" s="152"/>
      <c r="MBU561" s="152"/>
      <c r="MBV561" s="152"/>
      <c r="MBW561" s="152"/>
      <c r="MBX561" s="152"/>
      <c r="MBY561" s="152"/>
      <c r="MBZ561" s="152"/>
      <c r="MCA561" s="152"/>
      <c r="MCB561" s="152"/>
      <c r="MCC561" s="152"/>
      <c r="MCD561" s="152"/>
      <c r="MCE561" s="152"/>
      <c r="MCF561" s="152"/>
      <c r="MCG561" s="152"/>
      <c r="MCH561" s="152"/>
      <c r="MCI561" s="152"/>
      <c r="MCJ561" s="152"/>
      <c r="MCK561" s="152"/>
      <c r="MCL561" s="152"/>
      <c r="MCM561" s="152"/>
      <c r="MCN561" s="152"/>
      <c r="MCO561" s="152"/>
      <c r="MCP561" s="152"/>
      <c r="MCQ561" s="152"/>
      <c r="MCR561" s="152"/>
      <c r="MCS561" s="152"/>
      <c r="MCT561" s="152"/>
      <c r="MCU561" s="152"/>
      <c r="MCV561" s="152"/>
      <c r="MCW561" s="152"/>
      <c r="MCX561" s="152"/>
      <c r="MCY561" s="152"/>
      <c r="MCZ561" s="152"/>
      <c r="MDA561" s="152"/>
      <c r="MDB561" s="152"/>
      <c r="MDC561" s="152"/>
      <c r="MDD561" s="152"/>
      <c r="MDE561" s="152"/>
      <c r="MDF561" s="152"/>
      <c r="MDG561" s="152"/>
      <c r="MDH561" s="152"/>
      <c r="MDI561" s="152"/>
      <c r="MDJ561" s="152"/>
      <c r="MDK561" s="152"/>
      <c r="MDL561" s="152"/>
      <c r="MDM561" s="152"/>
      <c r="MDN561" s="152"/>
      <c r="MDO561" s="152"/>
      <c r="MDP561" s="152"/>
      <c r="MDQ561" s="152"/>
      <c r="MDR561" s="152"/>
      <c r="MDS561" s="152"/>
      <c r="MDT561" s="152"/>
      <c r="MDU561" s="152"/>
      <c r="MDV561" s="152"/>
      <c r="MDW561" s="152"/>
      <c r="MDX561" s="152"/>
      <c r="MDY561" s="152"/>
      <c r="MDZ561" s="152"/>
      <c r="MEA561" s="152"/>
      <c r="MEB561" s="152"/>
      <c r="MEC561" s="152"/>
      <c r="MED561" s="152"/>
      <c r="MEE561" s="152"/>
      <c r="MEF561" s="152"/>
      <c r="MEG561" s="152"/>
      <c r="MEH561" s="152"/>
      <c r="MEI561" s="152"/>
      <c r="MEJ561" s="152"/>
      <c r="MEK561" s="152"/>
      <c r="MEL561" s="152"/>
      <c r="MEM561" s="152"/>
      <c r="MEN561" s="152"/>
      <c r="MEO561" s="152"/>
      <c r="MEP561" s="152"/>
      <c r="MEQ561" s="152"/>
      <c r="MER561" s="152"/>
      <c r="MES561" s="152"/>
      <c r="MET561" s="152"/>
      <c r="MEU561" s="152"/>
      <c r="MEV561" s="152"/>
      <c r="MEW561" s="152"/>
      <c r="MEX561" s="152"/>
      <c r="MEY561" s="152"/>
      <c r="MEZ561" s="152"/>
      <c r="MFA561" s="152"/>
      <c r="MFB561" s="152"/>
      <c r="MFC561" s="152"/>
      <c r="MFD561" s="152"/>
      <c r="MFE561" s="152"/>
      <c r="MFF561" s="152"/>
      <c r="MFG561" s="152"/>
      <c r="MFH561" s="152"/>
      <c r="MFI561" s="152"/>
      <c r="MFJ561" s="152"/>
      <c r="MFK561" s="152"/>
      <c r="MFL561" s="152"/>
      <c r="MFM561" s="152"/>
      <c r="MFN561" s="152"/>
      <c r="MFO561" s="152"/>
      <c r="MFP561" s="152"/>
      <c r="MFQ561" s="152"/>
      <c r="MFR561" s="152"/>
      <c r="MFS561" s="152"/>
      <c r="MFT561" s="152"/>
      <c r="MFU561" s="152"/>
      <c r="MFV561" s="152"/>
      <c r="MFW561" s="152"/>
      <c r="MFX561" s="152"/>
      <c r="MFY561" s="152"/>
      <c r="MFZ561" s="152"/>
      <c r="MGA561" s="152"/>
      <c r="MGB561" s="152"/>
      <c r="MGC561" s="152"/>
      <c r="MGD561" s="152"/>
      <c r="MGE561" s="152"/>
      <c r="MGF561" s="152"/>
      <c r="MGG561" s="152"/>
      <c r="MGH561" s="152"/>
      <c r="MGI561" s="152"/>
      <c r="MGJ561" s="152"/>
      <c r="MGK561" s="152"/>
      <c r="MGL561" s="152"/>
      <c r="MGM561" s="152"/>
      <c r="MGN561" s="152"/>
      <c r="MGO561" s="152"/>
      <c r="MGP561" s="152"/>
      <c r="MGQ561" s="152"/>
      <c r="MGR561" s="152"/>
      <c r="MGS561" s="152"/>
      <c r="MGT561" s="152"/>
      <c r="MGU561" s="152"/>
      <c r="MGV561" s="152"/>
      <c r="MGW561" s="152"/>
      <c r="MGX561" s="152"/>
      <c r="MGY561" s="152"/>
      <c r="MGZ561" s="152"/>
      <c r="MHA561" s="152"/>
      <c r="MHB561" s="152"/>
      <c r="MHC561" s="152"/>
      <c r="MHD561" s="152"/>
      <c r="MHE561" s="152"/>
      <c r="MHF561" s="152"/>
      <c r="MHG561" s="152"/>
      <c r="MHH561" s="152"/>
      <c r="MHI561" s="152"/>
      <c r="MHJ561" s="152"/>
      <c r="MHK561" s="152"/>
      <c r="MHL561" s="152"/>
      <c r="MHM561" s="152"/>
      <c r="MHN561" s="152"/>
      <c r="MHO561" s="152"/>
      <c r="MHP561" s="152"/>
      <c r="MHQ561" s="152"/>
      <c r="MHR561" s="152"/>
      <c r="MHS561" s="152"/>
      <c r="MHT561" s="152"/>
      <c r="MHU561" s="152"/>
      <c r="MHV561" s="152"/>
      <c r="MHW561" s="152"/>
      <c r="MHX561" s="152"/>
      <c r="MHY561" s="152"/>
      <c r="MHZ561" s="152"/>
      <c r="MIA561" s="152"/>
      <c r="MIB561" s="152"/>
      <c r="MIC561" s="152"/>
      <c r="MID561" s="152"/>
      <c r="MIE561" s="152"/>
      <c r="MIF561" s="152"/>
      <c r="MIG561" s="152"/>
      <c r="MIH561" s="152"/>
      <c r="MII561" s="152"/>
      <c r="MIJ561" s="152"/>
      <c r="MIK561" s="152"/>
      <c r="MIL561" s="152"/>
      <c r="MIM561" s="152"/>
      <c r="MIN561" s="152"/>
      <c r="MIO561" s="152"/>
      <c r="MIP561" s="152"/>
      <c r="MIQ561" s="152"/>
      <c r="MIR561" s="152"/>
      <c r="MIS561" s="152"/>
      <c r="MIT561" s="152"/>
      <c r="MIU561" s="152"/>
      <c r="MIV561" s="152"/>
      <c r="MIW561" s="152"/>
      <c r="MIX561" s="152"/>
      <c r="MIY561" s="152"/>
      <c r="MIZ561" s="152"/>
      <c r="MJA561" s="152"/>
      <c r="MJB561" s="152"/>
      <c r="MJC561" s="152"/>
      <c r="MJD561" s="152"/>
      <c r="MJE561" s="152"/>
      <c r="MJF561" s="152"/>
      <c r="MJG561" s="152"/>
      <c r="MJH561" s="152"/>
      <c r="MJI561" s="152"/>
      <c r="MJJ561" s="152"/>
      <c r="MJK561" s="152"/>
      <c r="MJL561" s="152"/>
      <c r="MJM561" s="152"/>
      <c r="MJN561" s="152"/>
      <c r="MJO561" s="152"/>
      <c r="MJP561" s="152"/>
      <c r="MJQ561" s="152"/>
      <c r="MJR561" s="152"/>
      <c r="MJS561" s="152"/>
      <c r="MJT561" s="152"/>
      <c r="MJU561" s="152"/>
      <c r="MJV561" s="152"/>
      <c r="MJW561" s="152"/>
      <c r="MJX561" s="152"/>
      <c r="MJY561" s="152"/>
      <c r="MJZ561" s="152"/>
      <c r="MKA561" s="152"/>
      <c r="MKB561" s="152"/>
      <c r="MKC561" s="152"/>
      <c r="MKD561" s="152"/>
      <c r="MKE561" s="152"/>
      <c r="MKF561" s="152"/>
      <c r="MKG561" s="152"/>
      <c r="MKH561" s="152"/>
      <c r="MKI561" s="152"/>
      <c r="MKJ561" s="152"/>
      <c r="MKK561" s="152"/>
      <c r="MKL561" s="152"/>
      <c r="MKM561" s="152"/>
      <c r="MKN561" s="152"/>
      <c r="MKO561" s="152"/>
      <c r="MKP561" s="152"/>
      <c r="MKQ561" s="152"/>
      <c r="MKR561" s="152"/>
      <c r="MKS561" s="152"/>
      <c r="MKT561" s="152"/>
      <c r="MKU561" s="152"/>
      <c r="MKV561" s="152"/>
      <c r="MKW561" s="152"/>
      <c r="MKX561" s="152"/>
      <c r="MKY561" s="152"/>
      <c r="MKZ561" s="152"/>
      <c r="MLA561" s="152"/>
      <c r="MLB561" s="152"/>
      <c r="MLC561" s="152"/>
      <c r="MLD561" s="152"/>
      <c r="MLE561" s="152"/>
      <c r="MLF561" s="152"/>
      <c r="MLG561" s="152"/>
      <c r="MLH561" s="152"/>
      <c r="MLI561" s="152"/>
      <c r="MLJ561" s="152"/>
      <c r="MLK561" s="152"/>
      <c r="MLL561" s="152"/>
      <c r="MLM561" s="152"/>
      <c r="MLN561" s="152"/>
      <c r="MLO561" s="152"/>
      <c r="MLP561" s="152"/>
      <c r="MLQ561" s="152"/>
      <c r="MLR561" s="152"/>
      <c r="MLS561" s="152"/>
      <c r="MLT561" s="152"/>
      <c r="MLU561" s="152"/>
      <c r="MLV561" s="152"/>
      <c r="MLW561" s="152"/>
      <c r="MLX561" s="152"/>
      <c r="MLY561" s="152"/>
      <c r="MLZ561" s="152"/>
      <c r="MMA561" s="152"/>
      <c r="MMB561" s="152"/>
      <c r="MMC561" s="152"/>
      <c r="MMD561" s="152"/>
      <c r="MME561" s="152"/>
      <c r="MMF561" s="152"/>
      <c r="MMG561" s="152"/>
      <c r="MMH561" s="152"/>
      <c r="MMI561" s="152"/>
      <c r="MMJ561" s="152"/>
      <c r="MMK561" s="152"/>
      <c r="MML561" s="152"/>
      <c r="MMM561" s="152"/>
      <c r="MMN561" s="152"/>
      <c r="MMO561" s="152"/>
      <c r="MMP561" s="152"/>
      <c r="MMQ561" s="152"/>
      <c r="MMR561" s="152"/>
      <c r="MMS561" s="152"/>
      <c r="MMT561" s="152"/>
      <c r="MMU561" s="152"/>
      <c r="MMV561" s="152"/>
      <c r="MMW561" s="152"/>
      <c r="MMX561" s="152"/>
      <c r="MMY561" s="152"/>
      <c r="MMZ561" s="152"/>
      <c r="MNA561" s="152"/>
      <c r="MNB561" s="152"/>
      <c r="MNC561" s="152"/>
      <c r="MND561" s="152"/>
      <c r="MNE561" s="152"/>
      <c r="MNF561" s="152"/>
      <c r="MNG561" s="152"/>
      <c r="MNH561" s="152"/>
      <c r="MNI561" s="152"/>
      <c r="MNJ561" s="152"/>
      <c r="MNK561" s="152"/>
      <c r="MNL561" s="152"/>
      <c r="MNM561" s="152"/>
      <c r="MNN561" s="152"/>
      <c r="MNO561" s="152"/>
      <c r="MNP561" s="152"/>
      <c r="MNQ561" s="152"/>
      <c r="MNR561" s="152"/>
      <c r="MNS561" s="152"/>
      <c r="MNT561" s="152"/>
      <c r="MNU561" s="152"/>
      <c r="MNV561" s="152"/>
      <c r="MNW561" s="152"/>
      <c r="MNX561" s="152"/>
      <c r="MNY561" s="152"/>
      <c r="MNZ561" s="152"/>
      <c r="MOA561" s="152"/>
      <c r="MOB561" s="152"/>
      <c r="MOC561" s="152"/>
      <c r="MOD561" s="152"/>
      <c r="MOE561" s="152"/>
      <c r="MOF561" s="152"/>
      <c r="MOG561" s="152"/>
      <c r="MOH561" s="152"/>
      <c r="MOI561" s="152"/>
      <c r="MOJ561" s="152"/>
      <c r="MOK561" s="152"/>
      <c r="MOL561" s="152"/>
      <c r="MOM561" s="152"/>
      <c r="MON561" s="152"/>
      <c r="MOO561" s="152"/>
      <c r="MOP561" s="152"/>
      <c r="MOQ561" s="152"/>
      <c r="MOR561" s="152"/>
      <c r="MOS561" s="152"/>
      <c r="MOT561" s="152"/>
      <c r="MOU561" s="152"/>
      <c r="MOV561" s="152"/>
      <c r="MOW561" s="152"/>
      <c r="MOX561" s="152"/>
      <c r="MOY561" s="152"/>
      <c r="MOZ561" s="152"/>
      <c r="MPA561" s="152"/>
      <c r="MPB561" s="152"/>
      <c r="MPC561" s="152"/>
      <c r="MPD561" s="152"/>
      <c r="MPE561" s="152"/>
      <c r="MPF561" s="152"/>
      <c r="MPG561" s="152"/>
      <c r="MPH561" s="152"/>
      <c r="MPI561" s="152"/>
      <c r="MPJ561" s="152"/>
      <c r="MPK561" s="152"/>
      <c r="MPL561" s="152"/>
      <c r="MPM561" s="152"/>
      <c r="MPN561" s="152"/>
      <c r="MPO561" s="152"/>
      <c r="MPP561" s="152"/>
      <c r="MPQ561" s="152"/>
      <c r="MPR561" s="152"/>
      <c r="MPS561" s="152"/>
      <c r="MPT561" s="152"/>
      <c r="MPU561" s="152"/>
      <c r="MPV561" s="152"/>
      <c r="MPW561" s="152"/>
      <c r="MPX561" s="152"/>
      <c r="MPY561" s="152"/>
      <c r="MPZ561" s="152"/>
      <c r="MQA561" s="152"/>
      <c r="MQB561" s="152"/>
      <c r="MQC561" s="152"/>
      <c r="MQD561" s="152"/>
      <c r="MQE561" s="152"/>
      <c r="MQF561" s="152"/>
      <c r="MQG561" s="152"/>
      <c r="MQH561" s="152"/>
      <c r="MQI561" s="152"/>
      <c r="MQJ561" s="152"/>
      <c r="MQK561" s="152"/>
      <c r="MQL561" s="152"/>
      <c r="MQM561" s="152"/>
      <c r="MQN561" s="152"/>
      <c r="MQO561" s="152"/>
      <c r="MQP561" s="152"/>
      <c r="MQQ561" s="152"/>
      <c r="MQR561" s="152"/>
      <c r="MQS561" s="152"/>
      <c r="MQT561" s="152"/>
      <c r="MQU561" s="152"/>
      <c r="MQV561" s="152"/>
      <c r="MQW561" s="152"/>
      <c r="MQX561" s="152"/>
      <c r="MQY561" s="152"/>
      <c r="MQZ561" s="152"/>
      <c r="MRA561" s="152"/>
      <c r="MRB561" s="152"/>
      <c r="MRC561" s="152"/>
      <c r="MRD561" s="152"/>
      <c r="MRE561" s="152"/>
      <c r="MRF561" s="152"/>
      <c r="MRG561" s="152"/>
      <c r="MRH561" s="152"/>
      <c r="MRI561" s="152"/>
      <c r="MRJ561" s="152"/>
      <c r="MRK561" s="152"/>
      <c r="MRL561" s="152"/>
      <c r="MRM561" s="152"/>
      <c r="MRN561" s="152"/>
      <c r="MRO561" s="152"/>
      <c r="MRP561" s="152"/>
      <c r="MRQ561" s="152"/>
      <c r="MRR561" s="152"/>
      <c r="MRS561" s="152"/>
      <c r="MRT561" s="152"/>
      <c r="MRU561" s="152"/>
      <c r="MRV561" s="152"/>
      <c r="MRW561" s="152"/>
      <c r="MRX561" s="152"/>
      <c r="MRY561" s="152"/>
      <c r="MRZ561" s="152"/>
      <c r="MSA561" s="152"/>
      <c r="MSB561" s="152"/>
      <c r="MSC561" s="152"/>
      <c r="MSD561" s="152"/>
      <c r="MSE561" s="152"/>
      <c r="MSF561" s="152"/>
      <c r="MSG561" s="152"/>
      <c r="MSH561" s="152"/>
      <c r="MSI561" s="152"/>
      <c r="MSJ561" s="152"/>
      <c r="MSK561" s="152"/>
      <c r="MSL561" s="152"/>
      <c r="MSM561" s="152"/>
      <c r="MSN561" s="152"/>
      <c r="MSO561" s="152"/>
      <c r="MSP561" s="152"/>
      <c r="MSQ561" s="152"/>
      <c r="MSR561" s="152"/>
      <c r="MSS561" s="152"/>
      <c r="MST561" s="152"/>
      <c r="MSU561" s="152"/>
      <c r="MSV561" s="152"/>
      <c r="MSW561" s="152"/>
      <c r="MSX561" s="152"/>
      <c r="MSY561" s="152"/>
      <c r="MSZ561" s="152"/>
      <c r="MTA561" s="152"/>
      <c r="MTB561" s="152"/>
      <c r="MTC561" s="152"/>
      <c r="MTD561" s="152"/>
      <c r="MTE561" s="152"/>
      <c r="MTF561" s="152"/>
      <c r="MTG561" s="152"/>
      <c r="MTH561" s="152"/>
      <c r="MTI561" s="152"/>
      <c r="MTJ561" s="152"/>
      <c r="MTK561" s="152"/>
      <c r="MTL561" s="152"/>
      <c r="MTM561" s="152"/>
      <c r="MTN561" s="152"/>
      <c r="MTO561" s="152"/>
      <c r="MTP561" s="152"/>
      <c r="MTQ561" s="152"/>
      <c r="MTR561" s="152"/>
      <c r="MTS561" s="152"/>
      <c r="MTT561" s="152"/>
      <c r="MTU561" s="152"/>
      <c r="MTV561" s="152"/>
      <c r="MTW561" s="152"/>
      <c r="MTX561" s="152"/>
      <c r="MTY561" s="152"/>
      <c r="MTZ561" s="152"/>
      <c r="MUA561" s="152"/>
      <c r="MUB561" s="152"/>
      <c r="MUC561" s="152"/>
      <c r="MUD561" s="152"/>
      <c r="MUE561" s="152"/>
      <c r="MUF561" s="152"/>
      <c r="MUG561" s="152"/>
      <c r="MUH561" s="152"/>
      <c r="MUI561" s="152"/>
      <c r="MUJ561" s="152"/>
      <c r="MUK561" s="152"/>
      <c r="MUL561" s="152"/>
      <c r="MUM561" s="152"/>
      <c r="MUN561" s="152"/>
      <c r="MUO561" s="152"/>
      <c r="MUP561" s="152"/>
      <c r="MUQ561" s="152"/>
      <c r="MUR561" s="152"/>
      <c r="MUS561" s="152"/>
      <c r="MUT561" s="152"/>
      <c r="MUU561" s="152"/>
      <c r="MUV561" s="152"/>
      <c r="MUW561" s="152"/>
      <c r="MUX561" s="152"/>
      <c r="MUY561" s="152"/>
      <c r="MUZ561" s="152"/>
      <c r="MVA561" s="152"/>
      <c r="MVB561" s="152"/>
      <c r="MVC561" s="152"/>
      <c r="MVD561" s="152"/>
      <c r="MVE561" s="152"/>
      <c r="MVF561" s="152"/>
      <c r="MVG561" s="152"/>
      <c r="MVH561" s="152"/>
      <c r="MVI561" s="152"/>
      <c r="MVJ561" s="152"/>
      <c r="MVK561" s="152"/>
      <c r="MVL561" s="152"/>
      <c r="MVM561" s="152"/>
      <c r="MVN561" s="152"/>
      <c r="MVO561" s="152"/>
      <c r="MVP561" s="152"/>
      <c r="MVQ561" s="152"/>
      <c r="MVR561" s="152"/>
      <c r="MVS561" s="152"/>
      <c r="MVT561" s="152"/>
      <c r="MVU561" s="152"/>
      <c r="MVV561" s="152"/>
      <c r="MVW561" s="152"/>
      <c r="MVX561" s="152"/>
      <c r="MVY561" s="152"/>
      <c r="MVZ561" s="152"/>
      <c r="MWA561" s="152"/>
      <c r="MWB561" s="152"/>
      <c r="MWC561" s="152"/>
      <c r="MWD561" s="152"/>
      <c r="MWE561" s="152"/>
      <c r="MWF561" s="152"/>
      <c r="MWG561" s="152"/>
      <c r="MWH561" s="152"/>
      <c r="MWI561" s="152"/>
      <c r="MWJ561" s="152"/>
      <c r="MWK561" s="152"/>
      <c r="MWL561" s="152"/>
      <c r="MWM561" s="152"/>
      <c r="MWN561" s="152"/>
      <c r="MWO561" s="152"/>
      <c r="MWP561" s="152"/>
      <c r="MWQ561" s="152"/>
      <c r="MWR561" s="152"/>
      <c r="MWS561" s="152"/>
      <c r="MWT561" s="152"/>
      <c r="MWU561" s="152"/>
      <c r="MWV561" s="152"/>
      <c r="MWW561" s="152"/>
      <c r="MWX561" s="152"/>
      <c r="MWY561" s="152"/>
      <c r="MWZ561" s="152"/>
      <c r="MXA561" s="152"/>
      <c r="MXB561" s="152"/>
      <c r="MXC561" s="152"/>
      <c r="MXD561" s="152"/>
      <c r="MXE561" s="152"/>
      <c r="MXF561" s="152"/>
      <c r="MXG561" s="152"/>
      <c r="MXH561" s="152"/>
      <c r="MXI561" s="152"/>
      <c r="MXJ561" s="152"/>
      <c r="MXK561" s="152"/>
      <c r="MXL561" s="152"/>
      <c r="MXM561" s="152"/>
      <c r="MXN561" s="152"/>
      <c r="MXO561" s="152"/>
      <c r="MXP561" s="152"/>
      <c r="MXQ561" s="152"/>
      <c r="MXR561" s="152"/>
      <c r="MXS561" s="152"/>
      <c r="MXT561" s="152"/>
      <c r="MXU561" s="152"/>
      <c r="MXV561" s="152"/>
      <c r="MXW561" s="152"/>
      <c r="MXX561" s="152"/>
      <c r="MXY561" s="152"/>
      <c r="MXZ561" s="152"/>
      <c r="MYA561" s="152"/>
      <c r="MYB561" s="152"/>
      <c r="MYC561" s="152"/>
      <c r="MYD561" s="152"/>
      <c r="MYE561" s="152"/>
      <c r="MYF561" s="152"/>
      <c r="MYG561" s="152"/>
      <c r="MYH561" s="152"/>
      <c r="MYI561" s="152"/>
      <c r="MYJ561" s="152"/>
      <c r="MYK561" s="152"/>
      <c r="MYL561" s="152"/>
      <c r="MYM561" s="152"/>
      <c r="MYN561" s="152"/>
      <c r="MYO561" s="152"/>
      <c r="MYP561" s="152"/>
      <c r="MYQ561" s="152"/>
      <c r="MYR561" s="152"/>
      <c r="MYS561" s="152"/>
      <c r="MYT561" s="152"/>
      <c r="MYU561" s="152"/>
      <c r="MYV561" s="152"/>
      <c r="MYW561" s="152"/>
      <c r="MYX561" s="152"/>
      <c r="MYY561" s="152"/>
      <c r="MYZ561" s="152"/>
      <c r="MZA561" s="152"/>
      <c r="MZB561" s="152"/>
      <c r="MZC561" s="152"/>
      <c r="MZD561" s="152"/>
      <c r="MZE561" s="152"/>
      <c r="MZF561" s="152"/>
      <c r="MZG561" s="152"/>
      <c r="MZH561" s="152"/>
      <c r="MZI561" s="152"/>
      <c r="MZJ561" s="152"/>
      <c r="MZK561" s="152"/>
      <c r="MZL561" s="152"/>
      <c r="MZM561" s="152"/>
      <c r="MZN561" s="152"/>
      <c r="MZO561" s="152"/>
      <c r="MZP561" s="152"/>
      <c r="MZQ561" s="152"/>
      <c r="MZR561" s="152"/>
      <c r="MZS561" s="152"/>
      <c r="MZT561" s="152"/>
      <c r="MZU561" s="152"/>
      <c r="MZV561" s="152"/>
      <c r="MZW561" s="152"/>
      <c r="MZX561" s="152"/>
      <c r="MZY561" s="152"/>
      <c r="MZZ561" s="152"/>
      <c r="NAA561" s="152"/>
      <c r="NAB561" s="152"/>
      <c r="NAC561" s="152"/>
      <c r="NAD561" s="152"/>
      <c r="NAE561" s="152"/>
      <c r="NAF561" s="152"/>
      <c r="NAG561" s="152"/>
      <c r="NAH561" s="152"/>
      <c r="NAI561" s="152"/>
      <c r="NAJ561" s="152"/>
      <c r="NAK561" s="152"/>
      <c r="NAL561" s="152"/>
      <c r="NAM561" s="152"/>
      <c r="NAN561" s="152"/>
      <c r="NAO561" s="152"/>
      <c r="NAP561" s="152"/>
      <c r="NAQ561" s="152"/>
      <c r="NAR561" s="152"/>
      <c r="NAS561" s="152"/>
      <c r="NAT561" s="152"/>
      <c r="NAU561" s="152"/>
      <c r="NAV561" s="152"/>
      <c r="NAW561" s="152"/>
      <c r="NAX561" s="152"/>
      <c r="NAY561" s="152"/>
      <c r="NAZ561" s="152"/>
      <c r="NBA561" s="152"/>
      <c r="NBB561" s="152"/>
      <c r="NBC561" s="152"/>
      <c r="NBD561" s="152"/>
      <c r="NBE561" s="152"/>
      <c r="NBF561" s="152"/>
      <c r="NBG561" s="152"/>
      <c r="NBH561" s="152"/>
      <c r="NBI561" s="152"/>
      <c r="NBJ561" s="152"/>
      <c r="NBK561" s="152"/>
      <c r="NBL561" s="152"/>
      <c r="NBM561" s="152"/>
      <c r="NBN561" s="152"/>
      <c r="NBO561" s="152"/>
      <c r="NBP561" s="152"/>
      <c r="NBQ561" s="152"/>
      <c r="NBR561" s="152"/>
      <c r="NBS561" s="152"/>
      <c r="NBT561" s="152"/>
      <c r="NBU561" s="152"/>
      <c r="NBV561" s="152"/>
      <c r="NBW561" s="152"/>
      <c r="NBX561" s="152"/>
      <c r="NBY561" s="152"/>
      <c r="NBZ561" s="152"/>
      <c r="NCA561" s="152"/>
      <c r="NCB561" s="152"/>
      <c r="NCC561" s="152"/>
      <c r="NCD561" s="152"/>
      <c r="NCE561" s="152"/>
      <c r="NCF561" s="152"/>
      <c r="NCG561" s="152"/>
      <c r="NCH561" s="152"/>
      <c r="NCI561" s="152"/>
      <c r="NCJ561" s="152"/>
      <c r="NCK561" s="152"/>
      <c r="NCL561" s="152"/>
      <c r="NCM561" s="152"/>
      <c r="NCN561" s="152"/>
      <c r="NCO561" s="152"/>
      <c r="NCP561" s="152"/>
      <c r="NCQ561" s="152"/>
      <c r="NCR561" s="152"/>
      <c r="NCS561" s="152"/>
      <c r="NCT561" s="152"/>
      <c r="NCU561" s="152"/>
      <c r="NCV561" s="152"/>
      <c r="NCW561" s="152"/>
      <c r="NCX561" s="152"/>
      <c r="NCY561" s="152"/>
      <c r="NCZ561" s="152"/>
      <c r="NDA561" s="152"/>
      <c r="NDB561" s="152"/>
      <c r="NDC561" s="152"/>
      <c r="NDD561" s="152"/>
      <c r="NDE561" s="152"/>
      <c r="NDF561" s="152"/>
      <c r="NDG561" s="152"/>
      <c r="NDH561" s="152"/>
      <c r="NDI561" s="152"/>
      <c r="NDJ561" s="152"/>
      <c r="NDK561" s="152"/>
      <c r="NDL561" s="152"/>
      <c r="NDM561" s="152"/>
      <c r="NDN561" s="152"/>
      <c r="NDO561" s="152"/>
      <c r="NDP561" s="152"/>
      <c r="NDQ561" s="152"/>
      <c r="NDR561" s="152"/>
      <c r="NDS561" s="152"/>
      <c r="NDT561" s="152"/>
      <c r="NDU561" s="152"/>
      <c r="NDV561" s="152"/>
      <c r="NDW561" s="152"/>
      <c r="NDX561" s="152"/>
      <c r="NDY561" s="152"/>
      <c r="NDZ561" s="152"/>
      <c r="NEA561" s="152"/>
      <c r="NEB561" s="152"/>
      <c r="NEC561" s="152"/>
      <c r="NED561" s="152"/>
      <c r="NEE561" s="152"/>
      <c r="NEF561" s="152"/>
      <c r="NEG561" s="152"/>
      <c r="NEH561" s="152"/>
      <c r="NEI561" s="152"/>
      <c r="NEJ561" s="152"/>
      <c r="NEK561" s="152"/>
      <c r="NEL561" s="152"/>
      <c r="NEM561" s="152"/>
      <c r="NEN561" s="152"/>
      <c r="NEO561" s="152"/>
      <c r="NEP561" s="152"/>
      <c r="NEQ561" s="152"/>
      <c r="NER561" s="152"/>
      <c r="NES561" s="152"/>
      <c r="NET561" s="152"/>
      <c r="NEU561" s="152"/>
      <c r="NEV561" s="152"/>
      <c r="NEW561" s="152"/>
      <c r="NEX561" s="152"/>
      <c r="NEY561" s="152"/>
      <c r="NEZ561" s="152"/>
      <c r="NFA561" s="152"/>
      <c r="NFB561" s="152"/>
      <c r="NFC561" s="152"/>
      <c r="NFD561" s="152"/>
      <c r="NFE561" s="152"/>
      <c r="NFF561" s="152"/>
      <c r="NFG561" s="152"/>
      <c r="NFH561" s="152"/>
      <c r="NFI561" s="152"/>
      <c r="NFJ561" s="152"/>
      <c r="NFK561" s="152"/>
      <c r="NFL561" s="152"/>
      <c r="NFM561" s="152"/>
      <c r="NFN561" s="152"/>
      <c r="NFO561" s="152"/>
      <c r="NFP561" s="152"/>
      <c r="NFQ561" s="152"/>
      <c r="NFR561" s="152"/>
      <c r="NFS561" s="152"/>
      <c r="NFT561" s="152"/>
      <c r="NFU561" s="152"/>
      <c r="NFV561" s="152"/>
      <c r="NFW561" s="152"/>
      <c r="NFX561" s="152"/>
      <c r="NFY561" s="152"/>
      <c r="NFZ561" s="152"/>
      <c r="NGA561" s="152"/>
      <c r="NGB561" s="152"/>
      <c r="NGC561" s="152"/>
      <c r="NGD561" s="152"/>
      <c r="NGE561" s="152"/>
      <c r="NGF561" s="152"/>
      <c r="NGG561" s="152"/>
      <c r="NGH561" s="152"/>
      <c r="NGI561" s="152"/>
      <c r="NGJ561" s="152"/>
      <c r="NGK561" s="152"/>
      <c r="NGL561" s="152"/>
      <c r="NGM561" s="152"/>
      <c r="NGN561" s="152"/>
      <c r="NGO561" s="152"/>
      <c r="NGP561" s="152"/>
      <c r="NGQ561" s="152"/>
      <c r="NGR561" s="152"/>
      <c r="NGS561" s="152"/>
      <c r="NGT561" s="152"/>
      <c r="NGU561" s="152"/>
      <c r="NGV561" s="152"/>
      <c r="NGW561" s="152"/>
      <c r="NGX561" s="152"/>
      <c r="NGY561" s="152"/>
      <c r="NGZ561" s="152"/>
      <c r="NHA561" s="152"/>
      <c r="NHB561" s="152"/>
      <c r="NHC561" s="152"/>
      <c r="NHD561" s="152"/>
      <c r="NHE561" s="152"/>
      <c r="NHF561" s="152"/>
      <c r="NHG561" s="152"/>
      <c r="NHH561" s="152"/>
      <c r="NHI561" s="152"/>
      <c r="NHJ561" s="152"/>
      <c r="NHK561" s="152"/>
      <c r="NHL561" s="152"/>
      <c r="NHM561" s="152"/>
      <c r="NHN561" s="152"/>
      <c r="NHO561" s="152"/>
      <c r="NHP561" s="152"/>
      <c r="NHQ561" s="152"/>
      <c r="NHR561" s="152"/>
      <c r="NHS561" s="152"/>
      <c r="NHT561" s="152"/>
      <c r="NHU561" s="152"/>
      <c r="NHV561" s="152"/>
      <c r="NHW561" s="152"/>
      <c r="NHX561" s="152"/>
      <c r="NHY561" s="152"/>
      <c r="NHZ561" s="152"/>
      <c r="NIA561" s="152"/>
      <c r="NIB561" s="152"/>
      <c r="NIC561" s="152"/>
      <c r="NID561" s="152"/>
      <c r="NIE561" s="152"/>
      <c r="NIF561" s="152"/>
      <c r="NIG561" s="152"/>
      <c r="NIH561" s="152"/>
      <c r="NII561" s="152"/>
      <c r="NIJ561" s="152"/>
      <c r="NIK561" s="152"/>
      <c r="NIL561" s="152"/>
      <c r="NIM561" s="152"/>
      <c r="NIN561" s="152"/>
      <c r="NIO561" s="152"/>
      <c r="NIP561" s="152"/>
      <c r="NIQ561" s="152"/>
      <c r="NIR561" s="152"/>
      <c r="NIS561" s="152"/>
      <c r="NIT561" s="152"/>
      <c r="NIU561" s="152"/>
      <c r="NIV561" s="152"/>
      <c r="NIW561" s="152"/>
      <c r="NIX561" s="152"/>
      <c r="NIY561" s="152"/>
      <c r="NIZ561" s="152"/>
      <c r="NJA561" s="152"/>
      <c r="NJB561" s="152"/>
      <c r="NJC561" s="152"/>
      <c r="NJD561" s="152"/>
      <c r="NJE561" s="152"/>
      <c r="NJF561" s="152"/>
      <c r="NJG561" s="152"/>
      <c r="NJH561" s="152"/>
      <c r="NJI561" s="152"/>
      <c r="NJJ561" s="152"/>
      <c r="NJK561" s="152"/>
      <c r="NJL561" s="152"/>
      <c r="NJM561" s="152"/>
      <c r="NJN561" s="152"/>
      <c r="NJO561" s="152"/>
      <c r="NJP561" s="152"/>
      <c r="NJQ561" s="152"/>
      <c r="NJR561" s="152"/>
      <c r="NJS561" s="152"/>
      <c r="NJT561" s="152"/>
      <c r="NJU561" s="152"/>
      <c r="NJV561" s="152"/>
      <c r="NJW561" s="152"/>
      <c r="NJX561" s="152"/>
      <c r="NJY561" s="152"/>
      <c r="NJZ561" s="152"/>
      <c r="NKA561" s="152"/>
      <c r="NKB561" s="152"/>
      <c r="NKC561" s="152"/>
      <c r="NKD561" s="152"/>
      <c r="NKE561" s="152"/>
      <c r="NKF561" s="152"/>
      <c r="NKG561" s="152"/>
      <c r="NKH561" s="152"/>
      <c r="NKI561" s="152"/>
      <c r="NKJ561" s="152"/>
      <c r="NKK561" s="152"/>
      <c r="NKL561" s="152"/>
      <c r="NKM561" s="152"/>
      <c r="NKN561" s="152"/>
      <c r="NKO561" s="152"/>
      <c r="NKP561" s="152"/>
      <c r="NKQ561" s="152"/>
      <c r="NKR561" s="152"/>
      <c r="NKS561" s="152"/>
      <c r="NKT561" s="152"/>
      <c r="NKU561" s="152"/>
      <c r="NKV561" s="152"/>
      <c r="NKW561" s="152"/>
      <c r="NKX561" s="152"/>
      <c r="NKY561" s="152"/>
      <c r="NKZ561" s="152"/>
      <c r="NLA561" s="152"/>
      <c r="NLB561" s="152"/>
      <c r="NLC561" s="152"/>
      <c r="NLD561" s="152"/>
      <c r="NLE561" s="152"/>
      <c r="NLF561" s="152"/>
      <c r="NLG561" s="152"/>
      <c r="NLH561" s="152"/>
      <c r="NLI561" s="152"/>
      <c r="NLJ561" s="152"/>
      <c r="NLK561" s="152"/>
      <c r="NLL561" s="152"/>
      <c r="NLM561" s="152"/>
      <c r="NLN561" s="152"/>
      <c r="NLO561" s="152"/>
      <c r="NLP561" s="152"/>
      <c r="NLQ561" s="152"/>
      <c r="NLR561" s="152"/>
      <c r="NLS561" s="152"/>
      <c r="NLT561" s="152"/>
      <c r="NLU561" s="152"/>
      <c r="NLV561" s="152"/>
      <c r="NLW561" s="152"/>
      <c r="NLX561" s="152"/>
      <c r="NLY561" s="152"/>
      <c r="NLZ561" s="152"/>
      <c r="NMA561" s="152"/>
      <c r="NMB561" s="152"/>
      <c r="NMC561" s="152"/>
      <c r="NMD561" s="152"/>
      <c r="NME561" s="152"/>
      <c r="NMF561" s="152"/>
      <c r="NMG561" s="152"/>
      <c r="NMH561" s="152"/>
      <c r="NMI561" s="152"/>
      <c r="NMJ561" s="152"/>
      <c r="NMK561" s="152"/>
      <c r="NML561" s="152"/>
      <c r="NMM561" s="152"/>
      <c r="NMN561" s="152"/>
      <c r="NMO561" s="152"/>
      <c r="NMP561" s="152"/>
      <c r="NMQ561" s="152"/>
      <c r="NMR561" s="152"/>
      <c r="NMS561" s="152"/>
      <c r="NMT561" s="152"/>
      <c r="NMU561" s="152"/>
      <c r="NMV561" s="152"/>
      <c r="NMW561" s="152"/>
      <c r="NMX561" s="152"/>
      <c r="NMY561" s="152"/>
      <c r="NMZ561" s="152"/>
      <c r="NNA561" s="152"/>
      <c r="NNB561" s="152"/>
      <c r="NNC561" s="152"/>
      <c r="NND561" s="152"/>
      <c r="NNE561" s="152"/>
      <c r="NNF561" s="152"/>
      <c r="NNG561" s="152"/>
      <c r="NNH561" s="152"/>
      <c r="NNI561" s="152"/>
      <c r="NNJ561" s="152"/>
      <c r="NNK561" s="152"/>
      <c r="NNL561" s="152"/>
      <c r="NNM561" s="152"/>
      <c r="NNN561" s="152"/>
      <c r="NNO561" s="152"/>
      <c r="NNP561" s="152"/>
      <c r="NNQ561" s="152"/>
      <c r="NNR561" s="152"/>
      <c r="NNS561" s="152"/>
      <c r="NNT561" s="152"/>
      <c r="NNU561" s="152"/>
      <c r="NNV561" s="152"/>
      <c r="NNW561" s="152"/>
      <c r="NNX561" s="152"/>
      <c r="NNY561" s="152"/>
      <c r="NNZ561" s="152"/>
      <c r="NOA561" s="152"/>
      <c r="NOB561" s="152"/>
      <c r="NOC561" s="152"/>
      <c r="NOD561" s="152"/>
      <c r="NOE561" s="152"/>
      <c r="NOF561" s="152"/>
      <c r="NOG561" s="152"/>
      <c r="NOH561" s="152"/>
      <c r="NOI561" s="152"/>
      <c r="NOJ561" s="152"/>
      <c r="NOK561" s="152"/>
      <c r="NOL561" s="152"/>
      <c r="NOM561" s="152"/>
      <c r="NON561" s="152"/>
      <c r="NOO561" s="152"/>
      <c r="NOP561" s="152"/>
      <c r="NOQ561" s="152"/>
      <c r="NOR561" s="152"/>
      <c r="NOS561" s="152"/>
      <c r="NOT561" s="152"/>
      <c r="NOU561" s="152"/>
      <c r="NOV561" s="152"/>
      <c r="NOW561" s="152"/>
      <c r="NOX561" s="152"/>
      <c r="NOY561" s="152"/>
      <c r="NOZ561" s="152"/>
      <c r="NPA561" s="152"/>
      <c r="NPB561" s="152"/>
      <c r="NPC561" s="152"/>
      <c r="NPD561" s="152"/>
      <c r="NPE561" s="152"/>
      <c r="NPF561" s="152"/>
      <c r="NPG561" s="152"/>
      <c r="NPH561" s="152"/>
      <c r="NPI561" s="152"/>
      <c r="NPJ561" s="152"/>
      <c r="NPK561" s="152"/>
      <c r="NPL561" s="152"/>
      <c r="NPM561" s="152"/>
      <c r="NPN561" s="152"/>
      <c r="NPO561" s="152"/>
      <c r="NPP561" s="152"/>
      <c r="NPQ561" s="152"/>
      <c r="NPR561" s="152"/>
      <c r="NPS561" s="152"/>
      <c r="NPT561" s="152"/>
      <c r="NPU561" s="152"/>
      <c r="NPV561" s="152"/>
      <c r="NPW561" s="152"/>
      <c r="NPX561" s="152"/>
      <c r="NPY561" s="152"/>
      <c r="NPZ561" s="152"/>
      <c r="NQA561" s="152"/>
      <c r="NQB561" s="152"/>
      <c r="NQC561" s="152"/>
      <c r="NQD561" s="152"/>
      <c r="NQE561" s="152"/>
      <c r="NQF561" s="152"/>
      <c r="NQG561" s="152"/>
      <c r="NQH561" s="152"/>
      <c r="NQI561" s="152"/>
      <c r="NQJ561" s="152"/>
      <c r="NQK561" s="152"/>
      <c r="NQL561" s="152"/>
      <c r="NQM561" s="152"/>
      <c r="NQN561" s="152"/>
      <c r="NQO561" s="152"/>
      <c r="NQP561" s="152"/>
      <c r="NQQ561" s="152"/>
      <c r="NQR561" s="152"/>
      <c r="NQS561" s="152"/>
      <c r="NQT561" s="152"/>
      <c r="NQU561" s="152"/>
      <c r="NQV561" s="152"/>
      <c r="NQW561" s="152"/>
      <c r="NQX561" s="152"/>
      <c r="NQY561" s="152"/>
      <c r="NQZ561" s="152"/>
      <c r="NRA561" s="152"/>
      <c r="NRB561" s="152"/>
      <c r="NRC561" s="152"/>
      <c r="NRD561" s="152"/>
      <c r="NRE561" s="152"/>
      <c r="NRF561" s="152"/>
      <c r="NRG561" s="152"/>
      <c r="NRH561" s="152"/>
      <c r="NRI561" s="152"/>
      <c r="NRJ561" s="152"/>
      <c r="NRK561" s="152"/>
      <c r="NRL561" s="152"/>
      <c r="NRM561" s="152"/>
      <c r="NRN561" s="152"/>
      <c r="NRO561" s="152"/>
      <c r="NRP561" s="152"/>
      <c r="NRQ561" s="152"/>
      <c r="NRR561" s="152"/>
      <c r="NRS561" s="152"/>
      <c r="NRT561" s="152"/>
      <c r="NRU561" s="152"/>
      <c r="NRV561" s="152"/>
      <c r="NRW561" s="152"/>
      <c r="NRX561" s="152"/>
      <c r="NRY561" s="152"/>
      <c r="NRZ561" s="152"/>
      <c r="NSA561" s="152"/>
      <c r="NSB561" s="152"/>
      <c r="NSC561" s="152"/>
      <c r="NSD561" s="152"/>
      <c r="NSE561" s="152"/>
      <c r="NSF561" s="152"/>
      <c r="NSG561" s="152"/>
      <c r="NSH561" s="152"/>
      <c r="NSI561" s="152"/>
      <c r="NSJ561" s="152"/>
      <c r="NSK561" s="152"/>
      <c r="NSL561" s="152"/>
      <c r="NSM561" s="152"/>
      <c r="NSN561" s="152"/>
      <c r="NSO561" s="152"/>
      <c r="NSP561" s="152"/>
      <c r="NSQ561" s="152"/>
      <c r="NSR561" s="152"/>
      <c r="NSS561" s="152"/>
      <c r="NST561" s="152"/>
      <c r="NSU561" s="152"/>
      <c r="NSV561" s="152"/>
      <c r="NSW561" s="152"/>
      <c r="NSX561" s="152"/>
      <c r="NSY561" s="152"/>
      <c r="NSZ561" s="152"/>
      <c r="NTA561" s="152"/>
      <c r="NTB561" s="152"/>
      <c r="NTC561" s="152"/>
      <c r="NTD561" s="152"/>
      <c r="NTE561" s="152"/>
      <c r="NTF561" s="152"/>
      <c r="NTG561" s="152"/>
      <c r="NTH561" s="152"/>
      <c r="NTI561" s="152"/>
      <c r="NTJ561" s="152"/>
      <c r="NTK561" s="152"/>
      <c r="NTL561" s="152"/>
      <c r="NTM561" s="152"/>
      <c r="NTN561" s="152"/>
      <c r="NTO561" s="152"/>
      <c r="NTP561" s="152"/>
      <c r="NTQ561" s="152"/>
      <c r="NTR561" s="152"/>
      <c r="NTS561" s="152"/>
      <c r="NTT561" s="152"/>
      <c r="NTU561" s="152"/>
      <c r="NTV561" s="152"/>
      <c r="NTW561" s="152"/>
      <c r="NTX561" s="152"/>
      <c r="NTY561" s="152"/>
      <c r="NTZ561" s="152"/>
      <c r="NUA561" s="152"/>
      <c r="NUB561" s="152"/>
      <c r="NUC561" s="152"/>
      <c r="NUD561" s="152"/>
      <c r="NUE561" s="152"/>
      <c r="NUF561" s="152"/>
      <c r="NUG561" s="152"/>
      <c r="NUH561" s="152"/>
      <c r="NUI561" s="152"/>
      <c r="NUJ561" s="152"/>
      <c r="NUK561" s="152"/>
      <c r="NUL561" s="152"/>
      <c r="NUM561" s="152"/>
      <c r="NUN561" s="152"/>
      <c r="NUO561" s="152"/>
      <c r="NUP561" s="152"/>
      <c r="NUQ561" s="152"/>
      <c r="NUR561" s="152"/>
      <c r="NUS561" s="152"/>
      <c r="NUT561" s="152"/>
      <c r="NUU561" s="152"/>
      <c r="NUV561" s="152"/>
      <c r="NUW561" s="152"/>
      <c r="NUX561" s="152"/>
      <c r="NUY561" s="152"/>
      <c r="NUZ561" s="152"/>
      <c r="NVA561" s="152"/>
      <c r="NVB561" s="152"/>
      <c r="NVC561" s="152"/>
      <c r="NVD561" s="152"/>
      <c r="NVE561" s="152"/>
      <c r="NVF561" s="152"/>
      <c r="NVG561" s="152"/>
      <c r="NVH561" s="152"/>
      <c r="NVI561" s="152"/>
      <c r="NVJ561" s="152"/>
      <c r="NVK561" s="152"/>
      <c r="NVL561" s="152"/>
      <c r="NVM561" s="152"/>
      <c r="NVN561" s="152"/>
      <c r="NVO561" s="152"/>
      <c r="NVP561" s="152"/>
      <c r="NVQ561" s="152"/>
      <c r="NVR561" s="152"/>
      <c r="NVS561" s="152"/>
      <c r="NVT561" s="152"/>
      <c r="NVU561" s="152"/>
      <c r="NVV561" s="152"/>
      <c r="NVW561" s="152"/>
      <c r="NVX561" s="152"/>
      <c r="NVY561" s="152"/>
      <c r="NVZ561" s="152"/>
      <c r="NWA561" s="152"/>
      <c r="NWB561" s="152"/>
      <c r="NWC561" s="152"/>
      <c r="NWD561" s="152"/>
      <c r="NWE561" s="152"/>
      <c r="NWF561" s="152"/>
      <c r="NWG561" s="152"/>
      <c r="NWH561" s="152"/>
      <c r="NWI561" s="152"/>
      <c r="NWJ561" s="152"/>
      <c r="NWK561" s="152"/>
      <c r="NWL561" s="152"/>
      <c r="NWM561" s="152"/>
      <c r="NWN561" s="152"/>
      <c r="NWO561" s="152"/>
      <c r="NWP561" s="152"/>
      <c r="NWQ561" s="152"/>
      <c r="NWR561" s="152"/>
      <c r="NWS561" s="152"/>
      <c r="NWT561" s="152"/>
      <c r="NWU561" s="152"/>
      <c r="NWV561" s="152"/>
      <c r="NWW561" s="152"/>
      <c r="NWX561" s="152"/>
      <c r="NWY561" s="152"/>
      <c r="NWZ561" s="152"/>
      <c r="NXA561" s="152"/>
      <c r="NXB561" s="152"/>
      <c r="NXC561" s="152"/>
      <c r="NXD561" s="152"/>
      <c r="NXE561" s="152"/>
      <c r="NXF561" s="152"/>
      <c r="NXG561" s="152"/>
      <c r="NXH561" s="152"/>
      <c r="NXI561" s="152"/>
      <c r="NXJ561" s="152"/>
      <c r="NXK561" s="152"/>
      <c r="NXL561" s="152"/>
      <c r="NXM561" s="152"/>
      <c r="NXN561" s="152"/>
      <c r="NXO561" s="152"/>
      <c r="NXP561" s="152"/>
      <c r="NXQ561" s="152"/>
      <c r="NXR561" s="152"/>
      <c r="NXS561" s="152"/>
      <c r="NXT561" s="152"/>
      <c r="NXU561" s="152"/>
      <c r="NXV561" s="152"/>
      <c r="NXW561" s="152"/>
      <c r="NXX561" s="152"/>
      <c r="NXY561" s="152"/>
      <c r="NXZ561" s="152"/>
      <c r="NYA561" s="152"/>
      <c r="NYB561" s="152"/>
      <c r="NYC561" s="152"/>
      <c r="NYD561" s="152"/>
      <c r="NYE561" s="152"/>
      <c r="NYF561" s="152"/>
      <c r="NYG561" s="152"/>
      <c r="NYH561" s="152"/>
      <c r="NYI561" s="152"/>
      <c r="NYJ561" s="152"/>
      <c r="NYK561" s="152"/>
      <c r="NYL561" s="152"/>
      <c r="NYM561" s="152"/>
      <c r="NYN561" s="152"/>
      <c r="NYO561" s="152"/>
      <c r="NYP561" s="152"/>
      <c r="NYQ561" s="152"/>
      <c r="NYR561" s="152"/>
      <c r="NYS561" s="152"/>
      <c r="NYT561" s="152"/>
      <c r="NYU561" s="152"/>
      <c r="NYV561" s="152"/>
      <c r="NYW561" s="152"/>
      <c r="NYX561" s="152"/>
      <c r="NYY561" s="152"/>
      <c r="NYZ561" s="152"/>
      <c r="NZA561" s="152"/>
      <c r="NZB561" s="152"/>
      <c r="NZC561" s="152"/>
      <c r="NZD561" s="152"/>
      <c r="NZE561" s="152"/>
      <c r="NZF561" s="152"/>
      <c r="NZG561" s="152"/>
      <c r="NZH561" s="152"/>
      <c r="NZI561" s="152"/>
      <c r="NZJ561" s="152"/>
      <c r="NZK561" s="152"/>
      <c r="NZL561" s="152"/>
      <c r="NZM561" s="152"/>
      <c r="NZN561" s="152"/>
      <c r="NZO561" s="152"/>
      <c r="NZP561" s="152"/>
      <c r="NZQ561" s="152"/>
      <c r="NZR561" s="152"/>
      <c r="NZS561" s="152"/>
      <c r="NZT561" s="152"/>
      <c r="NZU561" s="152"/>
      <c r="NZV561" s="152"/>
      <c r="NZW561" s="152"/>
      <c r="NZX561" s="152"/>
      <c r="NZY561" s="152"/>
      <c r="NZZ561" s="152"/>
      <c r="OAA561" s="152"/>
      <c r="OAB561" s="152"/>
      <c r="OAC561" s="152"/>
      <c r="OAD561" s="152"/>
      <c r="OAE561" s="152"/>
      <c r="OAF561" s="152"/>
      <c r="OAG561" s="152"/>
      <c r="OAH561" s="152"/>
      <c r="OAI561" s="152"/>
      <c r="OAJ561" s="152"/>
      <c r="OAK561" s="152"/>
      <c r="OAL561" s="152"/>
      <c r="OAM561" s="152"/>
      <c r="OAN561" s="152"/>
      <c r="OAO561" s="152"/>
      <c r="OAP561" s="152"/>
      <c r="OAQ561" s="152"/>
      <c r="OAR561" s="152"/>
      <c r="OAS561" s="152"/>
      <c r="OAT561" s="152"/>
      <c r="OAU561" s="152"/>
      <c r="OAV561" s="152"/>
      <c r="OAW561" s="152"/>
      <c r="OAX561" s="152"/>
      <c r="OAY561" s="152"/>
      <c r="OAZ561" s="152"/>
      <c r="OBA561" s="152"/>
      <c r="OBB561" s="152"/>
      <c r="OBC561" s="152"/>
      <c r="OBD561" s="152"/>
      <c r="OBE561" s="152"/>
      <c r="OBF561" s="152"/>
      <c r="OBG561" s="152"/>
      <c r="OBH561" s="152"/>
      <c r="OBI561" s="152"/>
      <c r="OBJ561" s="152"/>
      <c r="OBK561" s="152"/>
      <c r="OBL561" s="152"/>
      <c r="OBM561" s="152"/>
      <c r="OBN561" s="152"/>
      <c r="OBO561" s="152"/>
      <c r="OBP561" s="152"/>
      <c r="OBQ561" s="152"/>
      <c r="OBR561" s="152"/>
      <c r="OBS561" s="152"/>
      <c r="OBT561" s="152"/>
      <c r="OBU561" s="152"/>
      <c r="OBV561" s="152"/>
      <c r="OBW561" s="152"/>
      <c r="OBX561" s="152"/>
      <c r="OBY561" s="152"/>
      <c r="OBZ561" s="152"/>
      <c r="OCA561" s="152"/>
      <c r="OCB561" s="152"/>
      <c r="OCC561" s="152"/>
      <c r="OCD561" s="152"/>
      <c r="OCE561" s="152"/>
      <c r="OCF561" s="152"/>
      <c r="OCG561" s="152"/>
      <c r="OCH561" s="152"/>
      <c r="OCI561" s="152"/>
      <c r="OCJ561" s="152"/>
      <c r="OCK561" s="152"/>
      <c r="OCL561" s="152"/>
      <c r="OCM561" s="152"/>
      <c r="OCN561" s="152"/>
      <c r="OCO561" s="152"/>
      <c r="OCP561" s="152"/>
      <c r="OCQ561" s="152"/>
      <c r="OCR561" s="152"/>
      <c r="OCS561" s="152"/>
      <c r="OCT561" s="152"/>
      <c r="OCU561" s="152"/>
      <c r="OCV561" s="152"/>
      <c r="OCW561" s="152"/>
      <c r="OCX561" s="152"/>
      <c r="OCY561" s="152"/>
      <c r="OCZ561" s="152"/>
      <c r="ODA561" s="152"/>
      <c r="ODB561" s="152"/>
      <c r="ODC561" s="152"/>
      <c r="ODD561" s="152"/>
      <c r="ODE561" s="152"/>
      <c r="ODF561" s="152"/>
      <c r="ODG561" s="152"/>
      <c r="ODH561" s="152"/>
      <c r="ODI561" s="152"/>
      <c r="ODJ561" s="152"/>
      <c r="ODK561" s="152"/>
      <c r="ODL561" s="152"/>
      <c r="ODM561" s="152"/>
      <c r="ODN561" s="152"/>
      <c r="ODO561" s="152"/>
      <c r="ODP561" s="152"/>
      <c r="ODQ561" s="152"/>
      <c r="ODR561" s="152"/>
      <c r="ODS561" s="152"/>
      <c r="ODT561" s="152"/>
      <c r="ODU561" s="152"/>
      <c r="ODV561" s="152"/>
      <c r="ODW561" s="152"/>
      <c r="ODX561" s="152"/>
      <c r="ODY561" s="152"/>
      <c r="ODZ561" s="152"/>
      <c r="OEA561" s="152"/>
      <c r="OEB561" s="152"/>
      <c r="OEC561" s="152"/>
      <c r="OED561" s="152"/>
      <c r="OEE561" s="152"/>
      <c r="OEF561" s="152"/>
      <c r="OEG561" s="152"/>
      <c r="OEH561" s="152"/>
      <c r="OEI561" s="152"/>
      <c r="OEJ561" s="152"/>
      <c r="OEK561" s="152"/>
      <c r="OEL561" s="152"/>
      <c r="OEM561" s="152"/>
      <c r="OEN561" s="152"/>
      <c r="OEO561" s="152"/>
      <c r="OEP561" s="152"/>
      <c r="OEQ561" s="152"/>
      <c r="OER561" s="152"/>
      <c r="OES561" s="152"/>
      <c r="OET561" s="152"/>
      <c r="OEU561" s="152"/>
      <c r="OEV561" s="152"/>
      <c r="OEW561" s="152"/>
      <c r="OEX561" s="152"/>
      <c r="OEY561" s="152"/>
      <c r="OEZ561" s="152"/>
      <c r="OFA561" s="152"/>
      <c r="OFB561" s="152"/>
      <c r="OFC561" s="152"/>
      <c r="OFD561" s="152"/>
      <c r="OFE561" s="152"/>
      <c r="OFF561" s="152"/>
      <c r="OFG561" s="152"/>
      <c r="OFH561" s="152"/>
      <c r="OFI561" s="152"/>
      <c r="OFJ561" s="152"/>
      <c r="OFK561" s="152"/>
      <c r="OFL561" s="152"/>
      <c r="OFM561" s="152"/>
      <c r="OFN561" s="152"/>
      <c r="OFO561" s="152"/>
      <c r="OFP561" s="152"/>
      <c r="OFQ561" s="152"/>
      <c r="OFR561" s="152"/>
      <c r="OFS561" s="152"/>
      <c r="OFT561" s="152"/>
      <c r="OFU561" s="152"/>
      <c r="OFV561" s="152"/>
      <c r="OFW561" s="152"/>
      <c r="OFX561" s="152"/>
      <c r="OFY561" s="152"/>
      <c r="OFZ561" s="152"/>
      <c r="OGA561" s="152"/>
      <c r="OGB561" s="152"/>
      <c r="OGC561" s="152"/>
      <c r="OGD561" s="152"/>
      <c r="OGE561" s="152"/>
      <c r="OGF561" s="152"/>
      <c r="OGG561" s="152"/>
      <c r="OGH561" s="152"/>
      <c r="OGI561" s="152"/>
      <c r="OGJ561" s="152"/>
      <c r="OGK561" s="152"/>
      <c r="OGL561" s="152"/>
      <c r="OGM561" s="152"/>
      <c r="OGN561" s="152"/>
      <c r="OGO561" s="152"/>
      <c r="OGP561" s="152"/>
      <c r="OGQ561" s="152"/>
      <c r="OGR561" s="152"/>
      <c r="OGS561" s="152"/>
      <c r="OGT561" s="152"/>
      <c r="OGU561" s="152"/>
      <c r="OGV561" s="152"/>
      <c r="OGW561" s="152"/>
      <c r="OGX561" s="152"/>
      <c r="OGY561" s="152"/>
      <c r="OGZ561" s="152"/>
      <c r="OHA561" s="152"/>
      <c r="OHB561" s="152"/>
      <c r="OHC561" s="152"/>
      <c r="OHD561" s="152"/>
      <c r="OHE561" s="152"/>
      <c r="OHF561" s="152"/>
      <c r="OHG561" s="152"/>
      <c r="OHH561" s="152"/>
      <c r="OHI561" s="152"/>
      <c r="OHJ561" s="152"/>
      <c r="OHK561" s="152"/>
      <c r="OHL561" s="152"/>
      <c r="OHM561" s="152"/>
      <c r="OHN561" s="152"/>
      <c r="OHO561" s="152"/>
      <c r="OHP561" s="152"/>
      <c r="OHQ561" s="152"/>
      <c r="OHR561" s="152"/>
      <c r="OHS561" s="152"/>
      <c r="OHT561" s="152"/>
      <c r="OHU561" s="152"/>
      <c r="OHV561" s="152"/>
      <c r="OHW561" s="152"/>
      <c r="OHX561" s="152"/>
      <c r="OHY561" s="152"/>
      <c r="OHZ561" s="152"/>
      <c r="OIA561" s="152"/>
      <c r="OIB561" s="152"/>
      <c r="OIC561" s="152"/>
      <c r="OID561" s="152"/>
      <c r="OIE561" s="152"/>
      <c r="OIF561" s="152"/>
      <c r="OIG561" s="152"/>
      <c r="OIH561" s="152"/>
      <c r="OII561" s="152"/>
      <c r="OIJ561" s="152"/>
      <c r="OIK561" s="152"/>
      <c r="OIL561" s="152"/>
      <c r="OIM561" s="152"/>
      <c r="OIN561" s="152"/>
      <c r="OIO561" s="152"/>
      <c r="OIP561" s="152"/>
      <c r="OIQ561" s="152"/>
      <c r="OIR561" s="152"/>
      <c r="OIS561" s="152"/>
      <c r="OIT561" s="152"/>
      <c r="OIU561" s="152"/>
      <c r="OIV561" s="152"/>
      <c r="OIW561" s="152"/>
      <c r="OIX561" s="152"/>
      <c r="OIY561" s="152"/>
      <c r="OIZ561" s="152"/>
      <c r="OJA561" s="152"/>
      <c r="OJB561" s="152"/>
      <c r="OJC561" s="152"/>
      <c r="OJD561" s="152"/>
      <c r="OJE561" s="152"/>
      <c r="OJF561" s="152"/>
      <c r="OJG561" s="152"/>
      <c r="OJH561" s="152"/>
      <c r="OJI561" s="152"/>
      <c r="OJJ561" s="152"/>
      <c r="OJK561" s="152"/>
      <c r="OJL561" s="152"/>
      <c r="OJM561" s="152"/>
      <c r="OJN561" s="152"/>
      <c r="OJO561" s="152"/>
      <c r="OJP561" s="152"/>
      <c r="OJQ561" s="152"/>
      <c r="OJR561" s="152"/>
      <c r="OJS561" s="152"/>
      <c r="OJT561" s="152"/>
      <c r="OJU561" s="152"/>
      <c r="OJV561" s="152"/>
      <c r="OJW561" s="152"/>
      <c r="OJX561" s="152"/>
      <c r="OJY561" s="152"/>
      <c r="OJZ561" s="152"/>
      <c r="OKA561" s="152"/>
      <c r="OKB561" s="152"/>
      <c r="OKC561" s="152"/>
      <c r="OKD561" s="152"/>
      <c r="OKE561" s="152"/>
      <c r="OKF561" s="152"/>
      <c r="OKG561" s="152"/>
      <c r="OKH561" s="152"/>
      <c r="OKI561" s="152"/>
      <c r="OKJ561" s="152"/>
      <c r="OKK561" s="152"/>
      <c r="OKL561" s="152"/>
      <c r="OKM561" s="152"/>
      <c r="OKN561" s="152"/>
      <c r="OKO561" s="152"/>
      <c r="OKP561" s="152"/>
      <c r="OKQ561" s="152"/>
      <c r="OKR561" s="152"/>
      <c r="OKS561" s="152"/>
      <c r="OKT561" s="152"/>
      <c r="OKU561" s="152"/>
      <c r="OKV561" s="152"/>
      <c r="OKW561" s="152"/>
      <c r="OKX561" s="152"/>
      <c r="OKY561" s="152"/>
      <c r="OKZ561" s="152"/>
      <c r="OLA561" s="152"/>
      <c r="OLB561" s="152"/>
      <c r="OLC561" s="152"/>
      <c r="OLD561" s="152"/>
      <c r="OLE561" s="152"/>
      <c r="OLF561" s="152"/>
      <c r="OLG561" s="152"/>
      <c r="OLH561" s="152"/>
      <c r="OLI561" s="152"/>
      <c r="OLJ561" s="152"/>
      <c r="OLK561" s="152"/>
      <c r="OLL561" s="152"/>
      <c r="OLM561" s="152"/>
      <c r="OLN561" s="152"/>
      <c r="OLO561" s="152"/>
      <c r="OLP561" s="152"/>
      <c r="OLQ561" s="152"/>
      <c r="OLR561" s="152"/>
      <c r="OLS561" s="152"/>
      <c r="OLT561" s="152"/>
      <c r="OLU561" s="152"/>
      <c r="OLV561" s="152"/>
      <c r="OLW561" s="152"/>
      <c r="OLX561" s="152"/>
      <c r="OLY561" s="152"/>
      <c r="OLZ561" s="152"/>
      <c r="OMA561" s="152"/>
      <c r="OMB561" s="152"/>
      <c r="OMC561" s="152"/>
      <c r="OMD561" s="152"/>
      <c r="OME561" s="152"/>
      <c r="OMF561" s="152"/>
      <c r="OMG561" s="152"/>
      <c r="OMH561" s="152"/>
      <c r="OMI561" s="152"/>
      <c r="OMJ561" s="152"/>
      <c r="OMK561" s="152"/>
      <c r="OML561" s="152"/>
      <c r="OMM561" s="152"/>
      <c r="OMN561" s="152"/>
      <c r="OMO561" s="152"/>
      <c r="OMP561" s="152"/>
      <c r="OMQ561" s="152"/>
      <c r="OMR561" s="152"/>
      <c r="OMS561" s="152"/>
      <c r="OMT561" s="152"/>
      <c r="OMU561" s="152"/>
      <c r="OMV561" s="152"/>
      <c r="OMW561" s="152"/>
      <c r="OMX561" s="152"/>
      <c r="OMY561" s="152"/>
      <c r="OMZ561" s="152"/>
      <c r="ONA561" s="152"/>
      <c r="ONB561" s="152"/>
      <c r="ONC561" s="152"/>
      <c r="OND561" s="152"/>
      <c r="ONE561" s="152"/>
      <c r="ONF561" s="152"/>
      <c r="ONG561" s="152"/>
      <c r="ONH561" s="152"/>
      <c r="ONI561" s="152"/>
      <c r="ONJ561" s="152"/>
      <c r="ONK561" s="152"/>
      <c r="ONL561" s="152"/>
      <c r="ONM561" s="152"/>
      <c r="ONN561" s="152"/>
      <c r="ONO561" s="152"/>
      <c r="ONP561" s="152"/>
      <c r="ONQ561" s="152"/>
      <c r="ONR561" s="152"/>
      <c r="ONS561" s="152"/>
      <c r="ONT561" s="152"/>
      <c r="ONU561" s="152"/>
      <c r="ONV561" s="152"/>
      <c r="ONW561" s="152"/>
      <c r="ONX561" s="152"/>
      <c r="ONY561" s="152"/>
      <c r="ONZ561" s="152"/>
      <c r="OOA561" s="152"/>
      <c r="OOB561" s="152"/>
      <c r="OOC561" s="152"/>
      <c r="OOD561" s="152"/>
      <c r="OOE561" s="152"/>
      <c r="OOF561" s="152"/>
      <c r="OOG561" s="152"/>
      <c r="OOH561" s="152"/>
      <c r="OOI561" s="152"/>
      <c r="OOJ561" s="152"/>
      <c r="OOK561" s="152"/>
      <c r="OOL561" s="152"/>
      <c r="OOM561" s="152"/>
      <c r="OON561" s="152"/>
      <c r="OOO561" s="152"/>
      <c r="OOP561" s="152"/>
      <c r="OOQ561" s="152"/>
      <c r="OOR561" s="152"/>
      <c r="OOS561" s="152"/>
      <c r="OOT561" s="152"/>
      <c r="OOU561" s="152"/>
      <c r="OOV561" s="152"/>
      <c r="OOW561" s="152"/>
      <c r="OOX561" s="152"/>
      <c r="OOY561" s="152"/>
      <c r="OOZ561" s="152"/>
      <c r="OPA561" s="152"/>
      <c r="OPB561" s="152"/>
      <c r="OPC561" s="152"/>
      <c r="OPD561" s="152"/>
      <c r="OPE561" s="152"/>
      <c r="OPF561" s="152"/>
      <c r="OPG561" s="152"/>
      <c r="OPH561" s="152"/>
      <c r="OPI561" s="152"/>
      <c r="OPJ561" s="152"/>
      <c r="OPK561" s="152"/>
      <c r="OPL561" s="152"/>
      <c r="OPM561" s="152"/>
      <c r="OPN561" s="152"/>
      <c r="OPO561" s="152"/>
      <c r="OPP561" s="152"/>
      <c r="OPQ561" s="152"/>
      <c r="OPR561" s="152"/>
      <c r="OPS561" s="152"/>
      <c r="OPT561" s="152"/>
      <c r="OPU561" s="152"/>
      <c r="OPV561" s="152"/>
      <c r="OPW561" s="152"/>
      <c r="OPX561" s="152"/>
      <c r="OPY561" s="152"/>
      <c r="OPZ561" s="152"/>
      <c r="OQA561" s="152"/>
      <c r="OQB561" s="152"/>
      <c r="OQC561" s="152"/>
      <c r="OQD561" s="152"/>
      <c r="OQE561" s="152"/>
      <c r="OQF561" s="152"/>
      <c r="OQG561" s="152"/>
      <c r="OQH561" s="152"/>
      <c r="OQI561" s="152"/>
      <c r="OQJ561" s="152"/>
      <c r="OQK561" s="152"/>
      <c r="OQL561" s="152"/>
      <c r="OQM561" s="152"/>
      <c r="OQN561" s="152"/>
      <c r="OQO561" s="152"/>
      <c r="OQP561" s="152"/>
      <c r="OQQ561" s="152"/>
      <c r="OQR561" s="152"/>
      <c r="OQS561" s="152"/>
      <c r="OQT561" s="152"/>
      <c r="OQU561" s="152"/>
      <c r="OQV561" s="152"/>
      <c r="OQW561" s="152"/>
      <c r="OQX561" s="152"/>
      <c r="OQY561" s="152"/>
      <c r="OQZ561" s="152"/>
      <c r="ORA561" s="152"/>
      <c r="ORB561" s="152"/>
      <c r="ORC561" s="152"/>
      <c r="ORD561" s="152"/>
      <c r="ORE561" s="152"/>
      <c r="ORF561" s="152"/>
      <c r="ORG561" s="152"/>
      <c r="ORH561" s="152"/>
      <c r="ORI561" s="152"/>
      <c r="ORJ561" s="152"/>
      <c r="ORK561" s="152"/>
      <c r="ORL561" s="152"/>
      <c r="ORM561" s="152"/>
      <c r="ORN561" s="152"/>
      <c r="ORO561" s="152"/>
      <c r="ORP561" s="152"/>
      <c r="ORQ561" s="152"/>
      <c r="ORR561" s="152"/>
      <c r="ORS561" s="152"/>
      <c r="ORT561" s="152"/>
      <c r="ORU561" s="152"/>
      <c r="ORV561" s="152"/>
      <c r="ORW561" s="152"/>
      <c r="ORX561" s="152"/>
      <c r="ORY561" s="152"/>
      <c r="ORZ561" s="152"/>
      <c r="OSA561" s="152"/>
      <c r="OSB561" s="152"/>
      <c r="OSC561" s="152"/>
      <c r="OSD561" s="152"/>
      <c r="OSE561" s="152"/>
      <c r="OSF561" s="152"/>
      <c r="OSG561" s="152"/>
      <c r="OSH561" s="152"/>
      <c r="OSI561" s="152"/>
      <c r="OSJ561" s="152"/>
      <c r="OSK561" s="152"/>
      <c r="OSL561" s="152"/>
      <c r="OSM561" s="152"/>
      <c r="OSN561" s="152"/>
      <c r="OSO561" s="152"/>
      <c r="OSP561" s="152"/>
      <c r="OSQ561" s="152"/>
      <c r="OSR561" s="152"/>
      <c r="OSS561" s="152"/>
      <c r="OST561" s="152"/>
      <c r="OSU561" s="152"/>
      <c r="OSV561" s="152"/>
      <c r="OSW561" s="152"/>
      <c r="OSX561" s="152"/>
      <c r="OSY561" s="152"/>
      <c r="OSZ561" s="152"/>
      <c r="OTA561" s="152"/>
      <c r="OTB561" s="152"/>
      <c r="OTC561" s="152"/>
      <c r="OTD561" s="152"/>
      <c r="OTE561" s="152"/>
      <c r="OTF561" s="152"/>
      <c r="OTG561" s="152"/>
      <c r="OTH561" s="152"/>
      <c r="OTI561" s="152"/>
      <c r="OTJ561" s="152"/>
      <c r="OTK561" s="152"/>
      <c r="OTL561" s="152"/>
      <c r="OTM561" s="152"/>
      <c r="OTN561" s="152"/>
      <c r="OTO561" s="152"/>
      <c r="OTP561" s="152"/>
      <c r="OTQ561" s="152"/>
      <c r="OTR561" s="152"/>
      <c r="OTS561" s="152"/>
      <c r="OTT561" s="152"/>
      <c r="OTU561" s="152"/>
      <c r="OTV561" s="152"/>
      <c r="OTW561" s="152"/>
      <c r="OTX561" s="152"/>
      <c r="OTY561" s="152"/>
      <c r="OTZ561" s="152"/>
      <c r="OUA561" s="152"/>
      <c r="OUB561" s="152"/>
      <c r="OUC561" s="152"/>
      <c r="OUD561" s="152"/>
      <c r="OUE561" s="152"/>
      <c r="OUF561" s="152"/>
      <c r="OUG561" s="152"/>
      <c r="OUH561" s="152"/>
      <c r="OUI561" s="152"/>
      <c r="OUJ561" s="152"/>
      <c r="OUK561" s="152"/>
      <c r="OUL561" s="152"/>
      <c r="OUM561" s="152"/>
      <c r="OUN561" s="152"/>
      <c r="OUO561" s="152"/>
      <c r="OUP561" s="152"/>
      <c r="OUQ561" s="152"/>
      <c r="OUR561" s="152"/>
      <c r="OUS561" s="152"/>
      <c r="OUT561" s="152"/>
      <c r="OUU561" s="152"/>
      <c r="OUV561" s="152"/>
      <c r="OUW561" s="152"/>
      <c r="OUX561" s="152"/>
      <c r="OUY561" s="152"/>
      <c r="OUZ561" s="152"/>
      <c r="OVA561" s="152"/>
      <c r="OVB561" s="152"/>
      <c r="OVC561" s="152"/>
      <c r="OVD561" s="152"/>
      <c r="OVE561" s="152"/>
      <c r="OVF561" s="152"/>
      <c r="OVG561" s="152"/>
      <c r="OVH561" s="152"/>
      <c r="OVI561" s="152"/>
      <c r="OVJ561" s="152"/>
      <c r="OVK561" s="152"/>
      <c r="OVL561" s="152"/>
      <c r="OVM561" s="152"/>
      <c r="OVN561" s="152"/>
      <c r="OVO561" s="152"/>
      <c r="OVP561" s="152"/>
      <c r="OVQ561" s="152"/>
      <c r="OVR561" s="152"/>
      <c r="OVS561" s="152"/>
      <c r="OVT561" s="152"/>
      <c r="OVU561" s="152"/>
      <c r="OVV561" s="152"/>
      <c r="OVW561" s="152"/>
      <c r="OVX561" s="152"/>
      <c r="OVY561" s="152"/>
      <c r="OVZ561" s="152"/>
      <c r="OWA561" s="152"/>
      <c r="OWB561" s="152"/>
      <c r="OWC561" s="152"/>
      <c r="OWD561" s="152"/>
      <c r="OWE561" s="152"/>
      <c r="OWF561" s="152"/>
      <c r="OWG561" s="152"/>
      <c r="OWH561" s="152"/>
      <c r="OWI561" s="152"/>
      <c r="OWJ561" s="152"/>
      <c r="OWK561" s="152"/>
      <c r="OWL561" s="152"/>
      <c r="OWM561" s="152"/>
      <c r="OWN561" s="152"/>
      <c r="OWO561" s="152"/>
      <c r="OWP561" s="152"/>
      <c r="OWQ561" s="152"/>
      <c r="OWR561" s="152"/>
      <c r="OWS561" s="152"/>
      <c r="OWT561" s="152"/>
      <c r="OWU561" s="152"/>
      <c r="OWV561" s="152"/>
      <c r="OWW561" s="152"/>
      <c r="OWX561" s="152"/>
      <c r="OWY561" s="152"/>
      <c r="OWZ561" s="152"/>
      <c r="OXA561" s="152"/>
      <c r="OXB561" s="152"/>
      <c r="OXC561" s="152"/>
      <c r="OXD561" s="152"/>
      <c r="OXE561" s="152"/>
      <c r="OXF561" s="152"/>
      <c r="OXG561" s="152"/>
      <c r="OXH561" s="152"/>
      <c r="OXI561" s="152"/>
      <c r="OXJ561" s="152"/>
      <c r="OXK561" s="152"/>
      <c r="OXL561" s="152"/>
      <c r="OXM561" s="152"/>
      <c r="OXN561" s="152"/>
      <c r="OXO561" s="152"/>
      <c r="OXP561" s="152"/>
      <c r="OXQ561" s="152"/>
      <c r="OXR561" s="152"/>
      <c r="OXS561" s="152"/>
      <c r="OXT561" s="152"/>
      <c r="OXU561" s="152"/>
      <c r="OXV561" s="152"/>
      <c r="OXW561" s="152"/>
      <c r="OXX561" s="152"/>
      <c r="OXY561" s="152"/>
      <c r="OXZ561" s="152"/>
      <c r="OYA561" s="152"/>
      <c r="OYB561" s="152"/>
      <c r="OYC561" s="152"/>
      <c r="OYD561" s="152"/>
      <c r="OYE561" s="152"/>
      <c r="OYF561" s="152"/>
      <c r="OYG561" s="152"/>
      <c r="OYH561" s="152"/>
      <c r="OYI561" s="152"/>
      <c r="OYJ561" s="152"/>
      <c r="OYK561" s="152"/>
      <c r="OYL561" s="152"/>
      <c r="OYM561" s="152"/>
      <c r="OYN561" s="152"/>
      <c r="OYO561" s="152"/>
      <c r="OYP561" s="152"/>
      <c r="OYQ561" s="152"/>
      <c r="OYR561" s="152"/>
      <c r="OYS561" s="152"/>
      <c r="OYT561" s="152"/>
      <c r="OYU561" s="152"/>
      <c r="OYV561" s="152"/>
      <c r="OYW561" s="152"/>
      <c r="OYX561" s="152"/>
      <c r="OYY561" s="152"/>
      <c r="OYZ561" s="152"/>
      <c r="OZA561" s="152"/>
      <c r="OZB561" s="152"/>
      <c r="OZC561" s="152"/>
      <c r="OZD561" s="152"/>
      <c r="OZE561" s="152"/>
      <c r="OZF561" s="152"/>
      <c r="OZG561" s="152"/>
      <c r="OZH561" s="152"/>
      <c r="OZI561" s="152"/>
      <c r="OZJ561" s="152"/>
      <c r="OZK561" s="152"/>
      <c r="OZL561" s="152"/>
      <c r="OZM561" s="152"/>
      <c r="OZN561" s="152"/>
      <c r="OZO561" s="152"/>
      <c r="OZP561" s="152"/>
      <c r="OZQ561" s="152"/>
      <c r="OZR561" s="152"/>
      <c r="OZS561" s="152"/>
      <c r="OZT561" s="152"/>
      <c r="OZU561" s="152"/>
      <c r="OZV561" s="152"/>
      <c r="OZW561" s="152"/>
      <c r="OZX561" s="152"/>
      <c r="OZY561" s="152"/>
      <c r="OZZ561" s="152"/>
      <c r="PAA561" s="152"/>
      <c r="PAB561" s="152"/>
      <c r="PAC561" s="152"/>
      <c r="PAD561" s="152"/>
      <c r="PAE561" s="152"/>
      <c r="PAF561" s="152"/>
      <c r="PAG561" s="152"/>
      <c r="PAH561" s="152"/>
      <c r="PAI561" s="152"/>
      <c r="PAJ561" s="152"/>
      <c r="PAK561" s="152"/>
      <c r="PAL561" s="152"/>
      <c r="PAM561" s="152"/>
      <c r="PAN561" s="152"/>
      <c r="PAO561" s="152"/>
      <c r="PAP561" s="152"/>
      <c r="PAQ561" s="152"/>
      <c r="PAR561" s="152"/>
      <c r="PAS561" s="152"/>
      <c r="PAT561" s="152"/>
      <c r="PAU561" s="152"/>
      <c r="PAV561" s="152"/>
      <c r="PAW561" s="152"/>
      <c r="PAX561" s="152"/>
      <c r="PAY561" s="152"/>
      <c r="PAZ561" s="152"/>
      <c r="PBA561" s="152"/>
      <c r="PBB561" s="152"/>
      <c r="PBC561" s="152"/>
      <c r="PBD561" s="152"/>
      <c r="PBE561" s="152"/>
      <c r="PBF561" s="152"/>
      <c r="PBG561" s="152"/>
      <c r="PBH561" s="152"/>
      <c r="PBI561" s="152"/>
      <c r="PBJ561" s="152"/>
      <c r="PBK561" s="152"/>
      <c r="PBL561" s="152"/>
      <c r="PBM561" s="152"/>
      <c r="PBN561" s="152"/>
      <c r="PBO561" s="152"/>
      <c r="PBP561" s="152"/>
      <c r="PBQ561" s="152"/>
      <c r="PBR561" s="152"/>
      <c r="PBS561" s="152"/>
      <c r="PBT561" s="152"/>
      <c r="PBU561" s="152"/>
      <c r="PBV561" s="152"/>
      <c r="PBW561" s="152"/>
      <c r="PBX561" s="152"/>
      <c r="PBY561" s="152"/>
      <c r="PBZ561" s="152"/>
      <c r="PCA561" s="152"/>
      <c r="PCB561" s="152"/>
      <c r="PCC561" s="152"/>
      <c r="PCD561" s="152"/>
      <c r="PCE561" s="152"/>
      <c r="PCF561" s="152"/>
      <c r="PCG561" s="152"/>
      <c r="PCH561" s="152"/>
      <c r="PCI561" s="152"/>
      <c r="PCJ561" s="152"/>
      <c r="PCK561" s="152"/>
      <c r="PCL561" s="152"/>
      <c r="PCM561" s="152"/>
      <c r="PCN561" s="152"/>
      <c r="PCO561" s="152"/>
      <c r="PCP561" s="152"/>
      <c r="PCQ561" s="152"/>
      <c r="PCR561" s="152"/>
      <c r="PCS561" s="152"/>
      <c r="PCT561" s="152"/>
      <c r="PCU561" s="152"/>
      <c r="PCV561" s="152"/>
      <c r="PCW561" s="152"/>
      <c r="PCX561" s="152"/>
      <c r="PCY561" s="152"/>
      <c r="PCZ561" s="152"/>
      <c r="PDA561" s="152"/>
      <c r="PDB561" s="152"/>
      <c r="PDC561" s="152"/>
      <c r="PDD561" s="152"/>
      <c r="PDE561" s="152"/>
      <c r="PDF561" s="152"/>
      <c r="PDG561" s="152"/>
      <c r="PDH561" s="152"/>
      <c r="PDI561" s="152"/>
      <c r="PDJ561" s="152"/>
      <c r="PDK561" s="152"/>
      <c r="PDL561" s="152"/>
      <c r="PDM561" s="152"/>
      <c r="PDN561" s="152"/>
      <c r="PDO561" s="152"/>
      <c r="PDP561" s="152"/>
      <c r="PDQ561" s="152"/>
      <c r="PDR561" s="152"/>
      <c r="PDS561" s="152"/>
      <c r="PDT561" s="152"/>
      <c r="PDU561" s="152"/>
      <c r="PDV561" s="152"/>
      <c r="PDW561" s="152"/>
      <c r="PDX561" s="152"/>
      <c r="PDY561" s="152"/>
      <c r="PDZ561" s="152"/>
      <c r="PEA561" s="152"/>
      <c r="PEB561" s="152"/>
      <c r="PEC561" s="152"/>
      <c r="PED561" s="152"/>
      <c r="PEE561" s="152"/>
      <c r="PEF561" s="152"/>
      <c r="PEG561" s="152"/>
      <c r="PEH561" s="152"/>
      <c r="PEI561" s="152"/>
      <c r="PEJ561" s="152"/>
      <c r="PEK561" s="152"/>
      <c r="PEL561" s="152"/>
      <c r="PEM561" s="152"/>
      <c r="PEN561" s="152"/>
      <c r="PEO561" s="152"/>
      <c r="PEP561" s="152"/>
      <c r="PEQ561" s="152"/>
      <c r="PER561" s="152"/>
      <c r="PES561" s="152"/>
      <c r="PET561" s="152"/>
      <c r="PEU561" s="152"/>
      <c r="PEV561" s="152"/>
      <c r="PEW561" s="152"/>
      <c r="PEX561" s="152"/>
      <c r="PEY561" s="152"/>
      <c r="PEZ561" s="152"/>
      <c r="PFA561" s="152"/>
      <c r="PFB561" s="152"/>
      <c r="PFC561" s="152"/>
      <c r="PFD561" s="152"/>
      <c r="PFE561" s="152"/>
      <c r="PFF561" s="152"/>
      <c r="PFG561" s="152"/>
      <c r="PFH561" s="152"/>
      <c r="PFI561" s="152"/>
      <c r="PFJ561" s="152"/>
      <c r="PFK561" s="152"/>
      <c r="PFL561" s="152"/>
      <c r="PFM561" s="152"/>
      <c r="PFN561" s="152"/>
      <c r="PFO561" s="152"/>
      <c r="PFP561" s="152"/>
      <c r="PFQ561" s="152"/>
      <c r="PFR561" s="152"/>
      <c r="PFS561" s="152"/>
      <c r="PFT561" s="152"/>
      <c r="PFU561" s="152"/>
      <c r="PFV561" s="152"/>
      <c r="PFW561" s="152"/>
      <c r="PFX561" s="152"/>
      <c r="PFY561" s="152"/>
      <c r="PFZ561" s="152"/>
      <c r="PGA561" s="152"/>
      <c r="PGB561" s="152"/>
      <c r="PGC561" s="152"/>
      <c r="PGD561" s="152"/>
      <c r="PGE561" s="152"/>
      <c r="PGF561" s="152"/>
      <c r="PGG561" s="152"/>
      <c r="PGH561" s="152"/>
      <c r="PGI561" s="152"/>
      <c r="PGJ561" s="152"/>
      <c r="PGK561" s="152"/>
      <c r="PGL561" s="152"/>
      <c r="PGM561" s="152"/>
      <c r="PGN561" s="152"/>
      <c r="PGO561" s="152"/>
      <c r="PGP561" s="152"/>
      <c r="PGQ561" s="152"/>
      <c r="PGR561" s="152"/>
      <c r="PGS561" s="152"/>
      <c r="PGT561" s="152"/>
      <c r="PGU561" s="152"/>
      <c r="PGV561" s="152"/>
      <c r="PGW561" s="152"/>
      <c r="PGX561" s="152"/>
      <c r="PGY561" s="152"/>
      <c r="PGZ561" s="152"/>
      <c r="PHA561" s="152"/>
      <c r="PHB561" s="152"/>
      <c r="PHC561" s="152"/>
      <c r="PHD561" s="152"/>
      <c r="PHE561" s="152"/>
      <c r="PHF561" s="152"/>
      <c r="PHG561" s="152"/>
      <c r="PHH561" s="152"/>
      <c r="PHI561" s="152"/>
      <c r="PHJ561" s="152"/>
      <c r="PHK561" s="152"/>
      <c r="PHL561" s="152"/>
      <c r="PHM561" s="152"/>
      <c r="PHN561" s="152"/>
      <c r="PHO561" s="152"/>
      <c r="PHP561" s="152"/>
      <c r="PHQ561" s="152"/>
      <c r="PHR561" s="152"/>
      <c r="PHS561" s="152"/>
      <c r="PHT561" s="152"/>
      <c r="PHU561" s="152"/>
      <c r="PHV561" s="152"/>
      <c r="PHW561" s="152"/>
      <c r="PHX561" s="152"/>
      <c r="PHY561" s="152"/>
      <c r="PHZ561" s="152"/>
      <c r="PIA561" s="152"/>
      <c r="PIB561" s="152"/>
      <c r="PIC561" s="152"/>
      <c r="PID561" s="152"/>
      <c r="PIE561" s="152"/>
      <c r="PIF561" s="152"/>
      <c r="PIG561" s="152"/>
      <c r="PIH561" s="152"/>
      <c r="PII561" s="152"/>
      <c r="PIJ561" s="152"/>
      <c r="PIK561" s="152"/>
      <c r="PIL561" s="152"/>
      <c r="PIM561" s="152"/>
      <c r="PIN561" s="152"/>
      <c r="PIO561" s="152"/>
      <c r="PIP561" s="152"/>
      <c r="PIQ561" s="152"/>
      <c r="PIR561" s="152"/>
      <c r="PIS561" s="152"/>
      <c r="PIT561" s="152"/>
      <c r="PIU561" s="152"/>
      <c r="PIV561" s="152"/>
      <c r="PIW561" s="152"/>
      <c r="PIX561" s="152"/>
      <c r="PIY561" s="152"/>
      <c r="PIZ561" s="152"/>
      <c r="PJA561" s="152"/>
      <c r="PJB561" s="152"/>
      <c r="PJC561" s="152"/>
      <c r="PJD561" s="152"/>
      <c r="PJE561" s="152"/>
      <c r="PJF561" s="152"/>
      <c r="PJG561" s="152"/>
      <c r="PJH561" s="152"/>
      <c r="PJI561" s="152"/>
      <c r="PJJ561" s="152"/>
      <c r="PJK561" s="152"/>
      <c r="PJL561" s="152"/>
      <c r="PJM561" s="152"/>
      <c r="PJN561" s="152"/>
      <c r="PJO561" s="152"/>
      <c r="PJP561" s="152"/>
      <c r="PJQ561" s="152"/>
      <c r="PJR561" s="152"/>
      <c r="PJS561" s="152"/>
      <c r="PJT561" s="152"/>
      <c r="PJU561" s="152"/>
      <c r="PJV561" s="152"/>
      <c r="PJW561" s="152"/>
      <c r="PJX561" s="152"/>
      <c r="PJY561" s="152"/>
      <c r="PJZ561" s="152"/>
      <c r="PKA561" s="152"/>
      <c r="PKB561" s="152"/>
      <c r="PKC561" s="152"/>
      <c r="PKD561" s="152"/>
      <c r="PKE561" s="152"/>
      <c r="PKF561" s="152"/>
      <c r="PKG561" s="152"/>
      <c r="PKH561" s="152"/>
      <c r="PKI561" s="152"/>
      <c r="PKJ561" s="152"/>
      <c r="PKK561" s="152"/>
      <c r="PKL561" s="152"/>
      <c r="PKM561" s="152"/>
      <c r="PKN561" s="152"/>
      <c r="PKO561" s="152"/>
      <c r="PKP561" s="152"/>
      <c r="PKQ561" s="152"/>
      <c r="PKR561" s="152"/>
      <c r="PKS561" s="152"/>
      <c r="PKT561" s="152"/>
      <c r="PKU561" s="152"/>
      <c r="PKV561" s="152"/>
      <c r="PKW561" s="152"/>
      <c r="PKX561" s="152"/>
      <c r="PKY561" s="152"/>
      <c r="PKZ561" s="152"/>
      <c r="PLA561" s="152"/>
      <c r="PLB561" s="152"/>
      <c r="PLC561" s="152"/>
      <c r="PLD561" s="152"/>
      <c r="PLE561" s="152"/>
      <c r="PLF561" s="152"/>
      <c r="PLG561" s="152"/>
      <c r="PLH561" s="152"/>
      <c r="PLI561" s="152"/>
      <c r="PLJ561" s="152"/>
      <c r="PLK561" s="152"/>
      <c r="PLL561" s="152"/>
      <c r="PLM561" s="152"/>
      <c r="PLN561" s="152"/>
      <c r="PLO561" s="152"/>
      <c r="PLP561" s="152"/>
      <c r="PLQ561" s="152"/>
      <c r="PLR561" s="152"/>
      <c r="PLS561" s="152"/>
      <c r="PLT561" s="152"/>
      <c r="PLU561" s="152"/>
      <c r="PLV561" s="152"/>
      <c r="PLW561" s="152"/>
      <c r="PLX561" s="152"/>
      <c r="PLY561" s="152"/>
      <c r="PLZ561" s="152"/>
      <c r="PMA561" s="152"/>
      <c r="PMB561" s="152"/>
      <c r="PMC561" s="152"/>
      <c r="PMD561" s="152"/>
      <c r="PME561" s="152"/>
      <c r="PMF561" s="152"/>
      <c r="PMG561" s="152"/>
      <c r="PMH561" s="152"/>
      <c r="PMI561" s="152"/>
      <c r="PMJ561" s="152"/>
      <c r="PMK561" s="152"/>
      <c r="PML561" s="152"/>
      <c r="PMM561" s="152"/>
      <c r="PMN561" s="152"/>
      <c r="PMO561" s="152"/>
      <c r="PMP561" s="152"/>
      <c r="PMQ561" s="152"/>
      <c r="PMR561" s="152"/>
      <c r="PMS561" s="152"/>
      <c r="PMT561" s="152"/>
      <c r="PMU561" s="152"/>
      <c r="PMV561" s="152"/>
      <c r="PMW561" s="152"/>
      <c r="PMX561" s="152"/>
      <c r="PMY561" s="152"/>
      <c r="PMZ561" s="152"/>
      <c r="PNA561" s="152"/>
      <c r="PNB561" s="152"/>
      <c r="PNC561" s="152"/>
      <c r="PND561" s="152"/>
      <c r="PNE561" s="152"/>
      <c r="PNF561" s="152"/>
      <c r="PNG561" s="152"/>
      <c r="PNH561" s="152"/>
      <c r="PNI561" s="152"/>
      <c r="PNJ561" s="152"/>
      <c r="PNK561" s="152"/>
      <c r="PNL561" s="152"/>
      <c r="PNM561" s="152"/>
      <c r="PNN561" s="152"/>
      <c r="PNO561" s="152"/>
      <c r="PNP561" s="152"/>
      <c r="PNQ561" s="152"/>
      <c r="PNR561" s="152"/>
      <c r="PNS561" s="152"/>
      <c r="PNT561" s="152"/>
      <c r="PNU561" s="152"/>
      <c r="PNV561" s="152"/>
      <c r="PNW561" s="152"/>
      <c r="PNX561" s="152"/>
      <c r="PNY561" s="152"/>
      <c r="PNZ561" s="152"/>
      <c r="POA561" s="152"/>
      <c r="POB561" s="152"/>
      <c r="POC561" s="152"/>
      <c r="POD561" s="152"/>
      <c r="POE561" s="152"/>
      <c r="POF561" s="152"/>
      <c r="POG561" s="152"/>
      <c r="POH561" s="152"/>
      <c r="POI561" s="152"/>
      <c r="POJ561" s="152"/>
      <c r="POK561" s="152"/>
      <c r="POL561" s="152"/>
      <c r="POM561" s="152"/>
      <c r="PON561" s="152"/>
      <c r="POO561" s="152"/>
      <c r="POP561" s="152"/>
      <c r="POQ561" s="152"/>
      <c r="POR561" s="152"/>
      <c r="POS561" s="152"/>
      <c r="POT561" s="152"/>
      <c r="POU561" s="152"/>
      <c r="POV561" s="152"/>
      <c r="POW561" s="152"/>
      <c r="POX561" s="152"/>
      <c r="POY561" s="152"/>
      <c r="POZ561" s="152"/>
      <c r="PPA561" s="152"/>
      <c r="PPB561" s="152"/>
      <c r="PPC561" s="152"/>
      <c r="PPD561" s="152"/>
      <c r="PPE561" s="152"/>
      <c r="PPF561" s="152"/>
      <c r="PPG561" s="152"/>
      <c r="PPH561" s="152"/>
      <c r="PPI561" s="152"/>
      <c r="PPJ561" s="152"/>
      <c r="PPK561" s="152"/>
      <c r="PPL561" s="152"/>
      <c r="PPM561" s="152"/>
      <c r="PPN561" s="152"/>
      <c r="PPO561" s="152"/>
      <c r="PPP561" s="152"/>
      <c r="PPQ561" s="152"/>
      <c r="PPR561" s="152"/>
      <c r="PPS561" s="152"/>
      <c r="PPT561" s="152"/>
      <c r="PPU561" s="152"/>
      <c r="PPV561" s="152"/>
      <c r="PPW561" s="152"/>
      <c r="PPX561" s="152"/>
      <c r="PPY561" s="152"/>
      <c r="PPZ561" s="152"/>
      <c r="PQA561" s="152"/>
      <c r="PQB561" s="152"/>
      <c r="PQC561" s="152"/>
      <c r="PQD561" s="152"/>
      <c r="PQE561" s="152"/>
      <c r="PQF561" s="152"/>
      <c r="PQG561" s="152"/>
      <c r="PQH561" s="152"/>
      <c r="PQI561" s="152"/>
      <c r="PQJ561" s="152"/>
      <c r="PQK561" s="152"/>
      <c r="PQL561" s="152"/>
      <c r="PQM561" s="152"/>
      <c r="PQN561" s="152"/>
      <c r="PQO561" s="152"/>
      <c r="PQP561" s="152"/>
      <c r="PQQ561" s="152"/>
      <c r="PQR561" s="152"/>
      <c r="PQS561" s="152"/>
      <c r="PQT561" s="152"/>
      <c r="PQU561" s="152"/>
      <c r="PQV561" s="152"/>
      <c r="PQW561" s="152"/>
      <c r="PQX561" s="152"/>
      <c r="PQY561" s="152"/>
      <c r="PQZ561" s="152"/>
      <c r="PRA561" s="152"/>
      <c r="PRB561" s="152"/>
      <c r="PRC561" s="152"/>
      <c r="PRD561" s="152"/>
      <c r="PRE561" s="152"/>
      <c r="PRF561" s="152"/>
      <c r="PRG561" s="152"/>
      <c r="PRH561" s="152"/>
      <c r="PRI561" s="152"/>
      <c r="PRJ561" s="152"/>
      <c r="PRK561" s="152"/>
      <c r="PRL561" s="152"/>
      <c r="PRM561" s="152"/>
      <c r="PRN561" s="152"/>
      <c r="PRO561" s="152"/>
      <c r="PRP561" s="152"/>
      <c r="PRQ561" s="152"/>
      <c r="PRR561" s="152"/>
      <c r="PRS561" s="152"/>
      <c r="PRT561" s="152"/>
      <c r="PRU561" s="152"/>
      <c r="PRV561" s="152"/>
      <c r="PRW561" s="152"/>
      <c r="PRX561" s="152"/>
      <c r="PRY561" s="152"/>
      <c r="PRZ561" s="152"/>
      <c r="PSA561" s="152"/>
      <c r="PSB561" s="152"/>
      <c r="PSC561" s="152"/>
      <c r="PSD561" s="152"/>
      <c r="PSE561" s="152"/>
      <c r="PSF561" s="152"/>
      <c r="PSG561" s="152"/>
      <c r="PSH561" s="152"/>
      <c r="PSI561" s="152"/>
      <c r="PSJ561" s="152"/>
      <c r="PSK561" s="152"/>
      <c r="PSL561" s="152"/>
      <c r="PSM561" s="152"/>
      <c r="PSN561" s="152"/>
      <c r="PSO561" s="152"/>
      <c r="PSP561" s="152"/>
      <c r="PSQ561" s="152"/>
      <c r="PSR561" s="152"/>
      <c r="PSS561" s="152"/>
      <c r="PST561" s="152"/>
      <c r="PSU561" s="152"/>
      <c r="PSV561" s="152"/>
      <c r="PSW561" s="152"/>
      <c r="PSX561" s="152"/>
      <c r="PSY561" s="152"/>
      <c r="PSZ561" s="152"/>
      <c r="PTA561" s="152"/>
      <c r="PTB561" s="152"/>
      <c r="PTC561" s="152"/>
      <c r="PTD561" s="152"/>
      <c r="PTE561" s="152"/>
      <c r="PTF561" s="152"/>
      <c r="PTG561" s="152"/>
      <c r="PTH561" s="152"/>
      <c r="PTI561" s="152"/>
      <c r="PTJ561" s="152"/>
      <c r="PTK561" s="152"/>
      <c r="PTL561" s="152"/>
      <c r="PTM561" s="152"/>
      <c r="PTN561" s="152"/>
      <c r="PTO561" s="152"/>
      <c r="PTP561" s="152"/>
      <c r="PTQ561" s="152"/>
      <c r="PTR561" s="152"/>
      <c r="PTS561" s="152"/>
      <c r="PTT561" s="152"/>
      <c r="PTU561" s="152"/>
      <c r="PTV561" s="152"/>
      <c r="PTW561" s="152"/>
      <c r="PTX561" s="152"/>
      <c r="PTY561" s="152"/>
      <c r="PTZ561" s="152"/>
      <c r="PUA561" s="152"/>
      <c r="PUB561" s="152"/>
      <c r="PUC561" s="152"/>
      <c r="PUD561" s="152"/>
      <c r="PUE561" s="152"/>
      <c r="PUF561" s="152"/>
      <c r="PUG561" s="152"/>
      <c r="PUH561" s="152"/>
      <c r="PUI561" s="152"/>
      <c r="PUJ561" s="152"/>
      <c r="PUK561" s="152"/>
      <c r="PUL561" s="152"/>
      <c r="PUM561" s="152"/>
      <c r="PUN561" s="152"/>
      <c r="PUO561" s="152"/>
      <c r="PUP561" s="152"/>
      <c r="PUQ561" s="152"/>
      <c r="PUR561" s="152"/>
      <c r="PUS561" s="152"/>
      <c r="PUT561" s="152"/>
      <c r="PUU561" s="152"/>
      <c r="PUV561" s="152"/>
      <c r="PUW561" s="152"/>
      <c r="PUX561" s="152"/>
      <c r="PUY561" s="152"/>
      <c r="PUZ561" s="152"/>
      <c r="PVA561" s="152"/>
      <c r="PVB561" s="152"/>
      <c r="PVC561" s="152"/>
      <c r="PVD561" s="152"/>
      <c r="PVE561" s="152"/>
      <c r="PVF561" s="152"/>
      <c r="PVG561" s="152"/>
      <c r="PVH561" s="152"/>
      <c r="PVI561" s="152"/>
      <c r="PVJ561" s="152"/>
      <c r="PVK561" s="152"/>
      <c r="PVL561" s="152"/>
      <c r="PVM561" s="152"/>
      <c r="PVN561" s="152"/>
      <c r="PVO561" s="152"/>
      <c r="PVP561" s="152"/>
      <c r="PVQ561" s="152"/>
      <c r="PVR561" s="152"/>
      <c r="PVS561" s="152"/>
      <c r="PVT561" s="152"/>
      <c r="PVU561" s="152"/>
      <c r="PVV561" s="152"/>
      <c r="PVW561" s="152"/>
      <c r="PVX561" s="152"/>
      <c r="PVY561" s="152"/>
      <c r="PVZ561" s="152"/>
      <c r="PWA561" s="152"/>
      <c r="PWB561" s="152"/>
      <c r="PWC561" s="152"/>
      <c r="PWD561" s="152"/>
      <c r="PWE561" s="152"/>
      <c r="PWF561" s="152"/>
      <c r="PWG561" s="152"/>
      <c r="PWH561" s="152"/>
      <c r="PWI561" s="152"/>
      <c r="PWJ561" s="152"/>
      <c r="PWK561" s="152"/>
      <c r="PWL561" s="152"/>
      <c r="PWM561" s="152"/>
      <c r="PWN561" s="152"/>
      <c r="PWO561" s="152"/>
      <c r="PWP561" s="152"/>
      <c r="PWQ561" s="152"/>
      <c r="PWR561" s="152"/>
      <c r="PWS561" s="152"/>
      <c r="PWT561" s="152"/>
      <c r="PWU561" s="152"/>
      <c r="PWV561" s="152"/>
      <c r="PWW561" s="152"/>
      <c r="PWX561" s="152"/>
      <c r="PWY561" s="152"/>
      <c r="PWZ561" s="152"/>
      <c r="PXA561" s="152"/>
      <c r="PXB561" s="152"/>
      <c r="PXC561" s="152"/>
      <c r="PXD561" s="152"/>
      <c r="PXE561" s="152"/>
      <c r="PXF561" s="152"/>
      <c r="PXG561" s="152"/>
      <c r="PXH561" s="152"/>
      <c r="PXI561" s="152"/>
      <c r="PXJ561" s="152"/>
      <c r="PXK561" s="152"/>
      <c r="PXL561" s="152"/>
      <c r="PXM561" s="152"/>
      <c r="PXN561" s="152"/>
      <c r="PXO561" s="152"/>
      <c r="PXP561" s="152"/>
      <c r="PXQ561" s="152"/>
      <c r="PXR561" s="152"/>
      <c r="PXS561" s="152"/>
      <c r="PXT561" s="152"/>
      <c r="PXU561" s="152"/>
      <c r="PXV561" s="152"/>
      <c r="PXW561" s="152"/>
      <c r="PXX561" s="152"/>
      <c r="PXY561" s="152"/>
      <c r="PXZ561" s="152"/>
      <c r="PYA561" s="152"/>
      <c r="PYB561" s="152"/>
      <c r="PYC561" s="152"/>
      <c r="PYD561" s="152"/>
      <c r="PYE561" s="152"/>
      <c r="PYF561" s="152"/>
      <c r="PYG561" s="152"/>
      <c r="PYH561" s="152"/>
      <c r="PYI561" s="152"/>
      <c r="PYJ561" s="152"/>
      <c r="PYK561" s="152"/>
      <c r="PYL561" s="152"/>
      <c r="PYM561" s="152"/>
      <c r="PYN561" s="152"/>
      <c r="PYO561" s="152"/>
      <c r="PYP561" s="152"/>
      <c r="PYQ561" s="152"/>
      <c r="PYR561" s="152"/>
      <c r="PYS561" s="152"/>
      <c r="PYT561" s="152"/>
      <c r="PYU561" s="152"/>
      <c r="PYV561" s="152"/>
      <c r="PYW561" s="152"/>
      <c r="PYX561" s="152"/>
      <c r="PYY561" s="152"/>
      <c r="PYZ561" s="152"/>
      <c r="PZA561" s="152"/>
      <c r="PZB561" s="152"/>
      <c r="PZC561" s="152"/>
      <c r="PZD561" s="152"/>
      <c r="PZE561" s="152"/>
      <c r="PZF561" s="152"/>
      <c r="PZG561" s="152"/>
      <c r="PZH561" s="152"/>
      <c r="PZI561" s="152"/>
      <c r="PZJ561" s="152"/>
      <c r="PZK561" s="152"/>
      <c r="PZL561" s="152"/>
      <c r="PZM561" s="152"/>
      <c r="PZN561" s="152"/>
      <c r="PZO561" s="152"/>
      <c r="PZP561" s="152"/>
      <c r="PZQ561" s="152"/>
      <c r="PZR561" s="152"/>
      <c r="PZS561" s="152"/>
      <c r="PZT561" s="152"/>
      <c r="PZU561" s="152"/>
      <c r="PZV561" s="152"/>
      <c r="PZW561" s="152"/>
      <c r="PZX561" s="152"/>
      <c r="PZY561" s="152"/>
      <c r="PZZ561" s="152"/>
      <c r="QAA561" s="152"/>
      <c r="QAB561" s="152"/>
      <c r="QAC561" s="152"/>
      <c r="QAD561" s="152"/>
      <c r="QAE561" s="152"/>
      <c r="QAF561" s="152"/>
      <c r="QAG561" s="152"/>
      <c r="QAH561" s="152"/>
      <c r="QAI561" s="152"/>
      <c r="QAJ561" s="152"/>
      <c r="QAK561" s="152"/>
      <c r="QAL561" s="152"/>
      <c r="QAM561" s="152"/>
      <c r="QAN561" s="152"/>
      <c r="QAO561" s="152"/>
      <c r="QAP561" s="152"/>
      <c r="QAQ561" s="152"/>
      <c r="QAR561" s="152"/>
      <c r="QAS561" s="152"/>
      <c r="QAT561" s="152"/>
      <c r="QAU561" s="152"/>
      <c r="QAV561" s="152"/>
      <c r="QAW561" s="152"/>
      <c r="QAX561" s="152"/>
      <c r="QAY561" s="152"/>
      <c r="QAZ561" s="152"/>
      <c r="QBA561" s="152"/>
      <c r="QBB561" s="152"/>
      <c r="QBC561" s="152"/>
      <c r="QBD561" s="152"/>
      <c r="QBE561" s="152"/>
      <c r="QBF561" s="152"/>
      <c r="QBG561" s="152"/>
      <c r="QBH561" s="152"/>
      <c r="QBI561" s="152"/>
      <c r="QBJ561" s="152"/>
      <c r="QBK561" s="152"/>
      <c r="QBL561" s="152"/>
      <c r="QBM561" s="152"/>
      <c r="QBN561" s="152"/>
      <c r="QBO561" s="152"/>
      <c r="QBP561" s="152"/>
      <c r="QBQ561" s="152"/>
      <c r="QBR561" s="152"/>
      <c r="QBS561" s="152"/>
      <c r="QBT561" s="152"/>
      <c r="QBU561" s="152"/>
      <c r="QBV561" s="152"/>
      <c r="QBW561" s="152"/>
      <c r="QBX561" s="152"/>
      <c r="QBY561" s="152"/>
      <c r="QBZ561" s="152"/>
      <c r="QCA561" s="152"/>
      <c r="QCB561" s="152"/>
      <c r="QCC561" s="152"/>
      <c r="QCD561" s="152"/>
      <c r="QCE561" s="152"/>
      <c r="QCF561" s="152"/>
      <c r="QCG561" s="152"/>
      <c r="QCH561" s="152"/>
      <c r="QCI561" s="152"/>
      <c r="QCJ561" s="152"/>
      <c r="QCK561" s="152"/>
      <c r="QCL561" s="152"/>
      <c r="QCM561" s="152"/>
      <c r="QCN561" s="152"/>
      <c r="QCO561" s="152"/>
      <c r="QCP561" s="152"/>
      <c r="QCQ561" s="152"/>
      <c r="QCR561" s="152"/>
      <c r="QCS561" s="152"/>
      <c r="QCT561" s="152"/>
      <c r="QCU561" s="152"/>
      <c r="QCV561" s="152"/>
      <c r="QCW561" s="152"/>
      <c r="QCX561" s="152"/>
      <c r="QCY561" s="152"/>
      <c r="QCZ561" s="152"/>
      <c r="QDA561" s="152"/>
      <c r="QDB561" s="152"/>
      <c r="QDC561" s="152"/>
      <c r="QDD561" s="152"/>
      <c r="QDE561" s="152"/>
      <c r="QDF561" s="152"/>
      <c r="QDG561" s="152"/>
      <c r="QDH561" s="152"/>
      <c r="QDI561" s="152"/>
      <c r="QDJ561" s="152"/>
      <c r="QDK561" s="152"/>
      <c r="QDL561" s="152"/>
      <c r="QDM561" s="152"/>
      <c r="QDN561" s="152"/>
      <c r="QDO561" s="152"/>
      <c r="QDP561" s="152"/>
      <c r="QDQ561" s="152"/>
      <c r="QDR561" s="152"/>
      <c r="QDS561" s="152"/>
      <c r="QDT561" s="152"/>
      <c r="QDU561" s="152"/>
      <c r="QDV561" s="152"/>
      <c r="QDW561" s="152"/>
      <c r="QDX561" s="152"/>
      <c r="QDY561" s="152"/>
      <c r="QDZ561" s="152"/>
      <c r="QEA561" s="152"/>
      <c r="QEB561" s="152"/>
      <c r="QEC561" s="152"/>
      <c r="QED561" s="152"/>
      <c r="QEE561" s="152"/>
      <c r="QEF561" s="152"/>
      <c r="QEG561" s="152"/>
      <c r="QEH561" s="152"/>
      <c r="QEI561" s="152"/>
      <c r="QEJ561" s="152"/>
      <c r="QEK561" s="152"/>
      <c r="QEL561" s="152"/>
      <c r="QEM561" s="152"/>
      <c r="QEN561" s="152"/>
      <c r="QEO561" s="152"/>
      <c r="QEP561" s="152"/>
      <c r="QEQ561" s="152"/>
      <c r="QER561" s="152"/>
      <c r="QES561" s="152"/>
      <c r="QET561" s="152"/>
      <c r="QEU561" s="152"/>
      <c r="QEV561" s="152"/>
      <c r="QEW561" s="152"/>
      <c r="QEX561" s="152"/>
      <c r="QEY561" s="152"/>
      <c r="QEZ561" s="152"/>
      <c r="QFA561" s="152"/>
      <c r="QFB561" s="152"/>
      <c r="QFC561" s="152"/>
      <c r="QFD561" s="152"/>
      <c r="QFE561" s="152"/>
      <c r="QFF561" s="152"/>
      <c r="QFG561" s="152"/>
      <c r="QFH561" s="152"/>
      <c r="QFI561" s="152"/>
      <c r="QFJ561" s="152"/>
      <c r="QFK561" s="152"/>
      <c r="QFL561" s="152"/>
      <c r="QFM561" s="152"/>
      <c r="QFN561" s="152"/>
      <c r="QFO561" s="152"/>
      <c r="QFP561" s="152"/>
      <c r="QFQ561" s="152"/>
      <c r="QFR561" s="152"/>
      <c r="QFS561" s="152"/>
      <c r="QFT561" s="152"/>
      <c r="QFU561" s="152"/>
      <c r="QFV561" s="152"/>
      <c r="QFW561" s="152"/>
      <c r="QFX561" s="152"/>
      <c r="QFY561" s="152"/>
      <c r="QFZ561" s="152"/>
      <c r="QGA561" s="152"/>
      <c r="QGB561" s="152"/>
      <c r="QGC561" s="152"/>
      <c r="QGD561" s="152"/>
      <c r="QGE561" s="152"/>
      <c r="QGF561" s="152"/>
      <c r="QGG561" s="152"/>
      <c r="QGH561" s="152"/>
      <c r="QGI561" s="152"/>
      <c r="QGJ561" s="152"/>
      <c r="QGK561" s="152"/>
      <c r="QGL561" s="152"/>
      <c r="QGM561" s="152"/>
      <c r="QGN561" s="152"/>
      <c r="QGO561" s="152"/>
      <c r="QGP561" s="152"/>
      <c r="QGQ561" s="152"/>
      <c r="QGR561" s="152"/>
      <c r="QGS561" s="152"/>
      <c r="QGT561" s="152"/>
      <c r="QGU561" s="152"/>
      <c r="QGV561" s="152"/>
      <c r="QGW561" s="152"/>
      <c r="QGX561" s="152"/>
      <c r="QGY561" s="152"/>
      <c r="QGZ561" s="152"/>
      <c r="QHA561" s="152"/>
      <c r="QHB561" s="152"/>
      <c r="QHC561" s="152"/>
      <c r="QHD561" s="152"/>
      <c r="QHE561" s="152"/>
      <c r="QHF561" s="152"/>
      <c r="QHG561" s="152"/>
      <c r="QHH561" s="152"/>
      <c r="QHI561" s="152"/>
      <c r="QHJ561" s="152"/>
      <c r="QHK561" s="152"/>
      <c r="QHL561" s="152"/>
      <c r="QHM561" s="152"/>
      <c r="QHN561" s="152"/>
      <c r="QHO561" s="152"/>
      <c r="QHP561" s="152"/>
      <c r="QHQ561" s="152"/>
      <c r="QHR561" s="152"/>
      <c r="QHS561" s="152"/>
      <c r="QHT561" s="152"/>
      <c r="QHU561" s="152"/>
      <c r="QHV561" s="152"/>
      <c r="QHW561" s="152"/>
      <c r="QHX561" s="152"/>
      <c r="QHY561" s="152"/>
      <c r="QHZ561" s="152"/>
      <c r="QIA561" s="152"/>
      <c r="QIB561" s="152"/>
      <c r="QIC561" s="152"/>
      <c r="QID561" s="152"/>
      <c r="QIE561" s="152"/>
      <c r="QIF561" s="152"/>
      <c r="QIG561" s="152"/>
      <c r="QIH561" s="152"/>
      <c r="QII561" s="152"/>
      <c r="QIJ561" s="152"/>
      <c r="QIK561" s="152"/>
      <c r="QIL561" s="152"/>
      <c r="QIM561" s="152"/>
      <c r="QIN561" s="152"/>
      <c r="QIO561" s="152"/>
      <c r="QIP561" s="152"/>
      <c r="QIQ561" s="152"/>
      <c r="QIR561" s="152"/>
      <c r="QIS561" s="152"/>
      <c r="QIT561" s="152"/>
      <c r="QIU561" s="152"/>
      <c r="QIV561" s="152"/>
      <c r="QIW561" s="152"/>
      <c r="QIX561" s="152"/>
      <c r="QIY561" s="152"/>
      <c r="QIZ561" s="152"/>
      <c r="QJA561" s="152"/>
      <c r="QJB561" s="152"/>
      <c r="QJC561" s="152"/>
      <c r="QJD561" s="152"/>
      <c r="QJE561" s="152"/>
      <c r="QJF561" s="152"/>
      <c r="QJG561" s="152"/>
      <c r="QJH561" s="152"/>
      <c r="QJI561" s="152"/>
      <c r="QJJ561" s="152"/>
      <c r="QJK561" s="152"/>
      <c r="QJL561" s="152"/>
      <c r="QJM561" s="152"/>
      <c r="QJN561" s="152"/>
      <c r="QJO561" s="152"/>
      <c r="QJP561" s="152"/>
      <c r="QJQ561" s="152"/>
      <c r="QJR561" s="152"/>
      <c r="QJS561" s="152"/>
      <c r="QJT561" s="152"/>
      <c r="QJU561" s="152"/>
      <c r="QJV561" s="152"/>
      <c r="QJW561" s="152"/>
      <c r="QJX561" s="152"/>
      <c r="QJY561" s="152"/>
      <c r="QJZ561" s="152"/>
      <c r="QKA561" s="152"/>
      <c r="QKB561" s="152"/>
      <c r="QKC561" s="152"/>
      <c r="QKD561" s="152"/>
      <c r="QKE561" s="152"/>
      <c r="QKF561" s="152"/>
      <c r="QKG561" s="152"/>
      <c r="QKH561" s="152"/>
      <c r="QKI561" s="152"/>
      <c r="QKJ561" s="152"/>
      <c r="QKK561" s="152"/>
      <c r="QKL561" s="152"/>
      <c r="QKM561" s="152"/>
      <c r="QKN561" s="152"/>
      <c r="QKO561" s="152"/>
      <c r="QKP561" s="152"/>
      <c r="QKQ561" s="152"/>
      <c r="QKR561" s="152"/>
      <c r="QKS561" s="152"/>
      <c r="QKT561" s="152"/>
      <c r="QKU561" s="152"/>
      <c r="QKV561" s="152"/>
      <c r="QKW561" s="152"/>
      <c r="QKX561" s="152"/>
      <c r="QKY561" s="152"/>
      <c r="QKZ561" s="152"/>
      <c r="QLA561" s="152"/>
      <c r="QLB561" s="152"/>
      <c r="QLC561" s="152"/>
      <c r="QLD561" s="152"/>
      <c r="QLE561" s="152"/>
      <c r="QLF561" s="152"/>
      <c r="QLG561" s="152"/>
      <c r="QLH561" s="152"/>
      <c r="QLI561" s="152"/>
      <c r="QLJ561" s="152"/>
      <c r="QLK561" s="152"/>
      <c r="QLL561" s="152"/>
      <c r="QLM561" s="152"/>
      <c r="QLN561" s="152"/>
      <c r="QLO561" s="152"/>
      <c r="QLP561" s="152"/>
      <c r="QLQ561" s="152"/>
      <c r="QLR561" s="152"/>
      <c r="QLS561" s="152"/>
      <c r="QLT561" s="152"/>
      <c r="QLU561" s="152"/>
      <c r="QLV561" s="152"/>
      <c r="QLW561" s="152"/>
      <c r="QLX561" s="152"/>
      <c r="QLY561" s="152"/>
      <c r="QLZ561" s="152"/>
      <c r="QMA561" s="152"/>
      <c r="QMB561" s="152"/>
      <c r="QMC561" s="152"/>
      <c r="QMD561" s="152"/>
      <c r="QME561" s="152"/>
      <c r="QMF561" s="152"/>
      <c r="QMG561" s="152"/>
      <c r="QMH561" s="152"/>
      <c r="QMI561" s="152"/>
      <c r="QMJ561" s="152"/>
      <c r="QMK561" s="152"/>
      <c r="QML561" s="152"/>
      <c r="QMM561" s="152"/>
      <c r="QMN561" s="152"/>
      <c r="QMO561" s="152"/>
      <c r="QMP561" s="152"/>
      <c r="QMQ561" s="152"/>
      <c r="QMR561" s="152"/>
      <c r="QMS561" s="152"/>
      <c r="QMT561" s="152"/>
      <c r="QMU561" s="152"/>
      <c r="QMV561" s="152"/>
      <c r="QMW561" s="152"/>
      <c r="QMX561" s="152"/>
      <c r="QMY561" s="152"/>
      <c r="QMZ561" s="152"/>
      <c r="QNA561" s="152"/>
      <c r="QNB561" s="152"/>
      <c r="QNC561" s="152"/>
      <c r="QND561" s="152"/>
      <c r="QNE561" s="152"/>
      <c r="QNF561" s="152"/>
      <c r="QNG561" s="152"/>
      <c r="QNH561" s="152"/>
      <c r="QNI561" s="152"/>
      <c r="QNJ561" s="152"/>
      <c r="QNK561" s="152"/>
      <c r="QNL561" s="152"/>
      <c r="QNM561" s="152"/>
      <c r="QNN561" s="152"/>
      <c r="QNO561" s="152"/>
      <c r="QNP561" s="152"/>
      <c r="QNQ561" s="152"/>
      <c r="QNR561" s="152"/>
      <c r="QNS561" s="152"/>
      <c r="QNT561" s="152"/>
      <c r="QNU561" s="152"/>
      <c r="QNV561" s="152"/>
      <c r="QNW561" s="152"/>
      <c r="QNX561" s="152"/>
      <c r="QNY561" s="152"/>
      <c r="QNZ561" s="152"/>
      <c r="QOA561" s="152"/>
      <c r="QOB561" s="152"/>
      <c r="QOC561" s="152"/>
      <c r="QOD561" s="152"/>
      <c r="QOE561" s="152"/>
      <c r="QOF561" s="152"/>
      <c r="QOG561" s="152"/>
      <c r="QOH561" s="152"/>
      <c r="QOI561" s="152"/>
      <c r="QOJ561" s="152"/>
      <c r="QOK561" s="152"/>
      <c r="QOL561" s="152"/>
      <c r="QOM561" s="152"/>
      <c r="QON561" s="152"/>
      <c r="QOO561" s="152"/>
      <c r="QOP561" s="152"/>
      <c r="QOQ561" s="152"/>
      <c r="QOR561" s="152"/>
      <c r="QOS561" s="152"/>
      <c r="QOT561" s="152"/>
      <c r="QOU561" s="152"/>
      <c r="QOV561" s="152"/>
      <c r="QOW561" s="152"/>
      <c r="QOX561" s="152"/>
      <c r="QOY561" s="152"/>
      <c r="QOZ561" s="152"/>
      <c r="QPA561" s="152"/>
      <c r="QPB561" s="152"/>
      <c r="QPC561" s="152"/>
      <c r="QPD561" s="152"/>
      <c r="QPE561" s="152"/>
      <c r="QPF561" s="152"/>
      <c r="QPG561" s="152"/>
      <c r="QPH561" s="152"/>
      <c r="QPI561" s="152"/>
      <c r="QPJ561" s="152"/>
      <c r="QPK561" s="152"/>
      <c r="QPL561" s="152"/>
      <c r="QPM561" s="152"/>
      <c r="QPN561" s="152"/>
      <c r="QPO561" s="152"/>
      <c r="QPP561" s="152"/>
      <c r="QPQ561" s="152"/>
      <c r="QPR561" s="152"/>
      <c r="QPS561" s="152"/>
      <c r="QPT561" s="152"/>
      <c r="QPU561" s="152"/>
      <c r="QPV561" s="152"/>
      <c r="QPW561" s="152"/>
      <c r="QPX561" s="152"/>
      <c r="QPY561" s="152"/>
      <c r="QPZ561" s="152"/>
      <c r="QQA561" s="152"/>
      <c r="QQB561" s="152"/>
      <c r="QQC561" s="152"/>
      <c r="QQD561" s="152"/>
      <c r="QQE561" s="152"/>
      <c r="QQF561" s="152"/>
      <c r="QQG561" s="152"/>
      <c r="QQH561" s="152"/>
      <c r="QQI561" s="152"/>
      <c r="QQJ561" s="152"/>
      <c r="QQK561" s="152"/>
      <c r="QQL561" s="152"/>
      <c r="QQM561" s="152"/>
      <c r="QQN561" s="152"/>
      <c r="QQO561" s="152"/>
      <c r="QQP561" s="152"/>
      <c r="QQQ561" s="152"/>
      <c r="QQR561" s="152"/>
      <c r="QQS561" s="152"/>
      <c r="QQT561" s="152"/>
      <c r="QQU561" s="152"/>
      <c r="QQV561" s="152"/>
      <c r="QQW561" s="152"/>
      <c r="QQX561" s="152"/>
      <c r="QQY561" s="152"/>
      <c r="QQZ561" s="152"/>
      <c r="QRA561" s="152"/>
      <c r="QRB561" s="152"/>
      <c r="QRC561" s="152"/>
      <c r="QRD561" s="152"/>
      <c r="QRE561" s="152"/>
      <c r="QRF561" s="152"/>
      <c r="QRG561" s="152"/>
      <c r="QRH561" s="152"/>
      <c r="QRI561" s="152"/>
      <c r="QRJ561" s="152"/>
      <c r="QRK561" s="152"/>
      <c r="QRL561" s="152"/>
      <c r="QRM561" s="152"/>
      <c r="QRN561" s="152"/>
      <c r="QRO561" s="152"/>
      <c r="QRP561" s="152"/>
      <c r="QRQ561" s="152"/>
      <c r="QRR561" s="152"/>
      <c r="QRS561" s="152"/>
      <c r="QRT561" s="152"/>
      <c r="QRU561" s="152"/>
      <c r="QRV561" s="152"/>
      <c r="QRW561" s="152"/>
      <c r="QRX561" s="152"/>
      <c r="QRY561" s="152"/>
      <c r="QRZ561" s="152"/>
      <c r="QSA561" s="152"/>
      <c r="QSB561" s="152"/>
      <c r="QSC561" s="152"/>
      <c r="QSD561" s="152"/>
      <c r="QSE561" s="152"/>
      <c r="QSF561" s="152"/>
      <c r="QSG561" s="152"/>
      <c r="QSH561" s="152"/>
      <c r="QSI561" s="152"/>
      <c r="QSJ561" s="152"/>
      <c r="QSK561" s="152"/>
      <c r="QSL561" s="152"/>
      <c r="QSM561" s="152"/>
      <c r="QSN561" s="152"/>
      <c r="QSO561" s="152"/>
      <c r="QSP561" s="152"/>
      <c r="QSQ561" s="152"/>
      <c r="QSR561" s="152"/>
      <c r="QSS561" s="152"/>
      <c r="QST561" s="152"/>
      <c r="QSU561" s="152"/>
      <c r="QSV561" s="152"/>
      <c r="QSW561" s="152"/>
      <c r="QSX561" s="152"/>
      <c r="QSY561" s="152"/>
      <c r="QSZ561" s="152"/>
      <c r="QTA561" s="152"/>
      <c r="QTB561" s="152"/>
      <c r="QTC561" s="152"/>
      <c r="QTD561" s="152"/>
      <c r="QTE561" s="152"/>
      <c r="QTF561" s="152"/>
      <c r="QTG561" s="152"/>
      <c r="QTH561" s="152"/>
      <c r="QTI561" s="152"/>
      <c r="QTJ561" s="152"/>
      <c r="QTK561" s="152"/>
      <c r="QTL561" s="152"/>
      <c r="QTM561" s="152"/>
      <c r="QTN561" s="152"/>
      <c r="QTO561" s="152"/>
      <c r="QTP561" s="152"/>
      <c r="QTQ561" s="152"/>
      <c r="QTR561" s="152"/>
      <c r="QTS561" s="152"/>
      <c r="QTT561" s="152"/>
      <c r="QTU561" s="152"/>
      <c r="QTV561" s="152"/>
      <c r="QTW561" s="152"/>
      <c r="QTX561" s="152"/>
      <c r="QTY561" s="152"/>
      <c r="QTZ561" s="152"/>
      <c r="QUA561" s="152"/>
      <c r="QUB561" s="152"/>
      <c r="QUC561" s="152"/>
      <c r="QUD561" s="152"/>
      <c r="QUE561" s="152"/>
      <c r="QUF561" s="152"/>
      <c r="QUG561" s="152"/>
      <c r="QUH561" s="152"/>
      <c r="QUI561" s="152"/>
      <c r="QUJ561" s="152"/>
      <c r="QUK561" s="152"/>
      <c r="QUL561" s="152"/>
      <c r="QUM561" s="152"/>
      <c r="QUN561" s="152"/>
      <c r="QUO561" s="152"/>
      <c r="QUP561" s="152"/>
      <c r="QUQ561" s="152"/>
      <c r="QUR561" s="152"/>
      <c r="QUS561" s="152"/>
      <c r="QUT561" s="152"/>
      <c r="QUU561" s="152"/>
      <c r="QUV561" s="152"/>
      <c r="QUW561" s="152"/>
      <c r="QUX561" s="152"/>
      <c r="QUY561" s="152"/>
      <c r="QUZ561" s="152"/>
      <c r="QVA561" s="152"/>
      <c r="QVB561" s="152"/>
      <c r="QVC561" s="152"/>
      <c r="QVD561" s="152"/>
      <c r="QVE561" s="152"/>
      <c r="QVF561" s="152"/>
      <c r="QVG561" s="152"/>
      <c r="QVH561" s="152"/>
      <c r="QVI561" s="152"/>
      <c r="QVJ561" s="152"/>
      <c r="QVK561" s="152"/>
      <c r="QVL561" s="152"/>
      <c r="QVM561" s="152"/>
      <c r="QVN561" s="152"/>
      <c r="QVO561" s="152"/>
      <c r="QVP561" s="152"/>
      <c r="QVQ561" s="152"/>
      <c r="QVR561" s="152"/>
      <c r="QVS561" s="152"/>
      <c r="QVT561" s="152"/>
      <c r="QVU561" s="152"/>
      <c r="QVV561" s="152"/>
      <c r="QVW561" s="152"/>
      <c r="QVX561" s="152"/>
      <c r="QVY561" s="152"/>
      <c r="QVZ561" s="152"/>
      <c r="QWA561" s="152"/>
      <c r="QWB561" s="152"/>
      <c r="QWC561" s="152"/>
      <c r="QWD561" s="152"/>
      <c r="QWE561" s="152"/>
      <c r="QWF561" s="152"/>
      <c r="QWG561" s="152"/>
      <c r="QWH561" s="152"/>
      <c r="QWI561" s="152"/>
      <c r="QWJ561" s="152"/>
      <c r="QWK561" s="152"/>
      <c r="QWL561" s="152"/>
      <c r="QWM561" s="152"/>
      <c r="QWN561" s="152"/>
      <c r="QWO561" s="152"/>
      <c r="QWP561" s="152"/>
      <c r="QWQ561" s="152"/>
      <c r="QWR561" s="152"/>
      <c r="QWS561" s="152"/>
      <c r="QWT561" s="152"/>
      <c r="QWU561" s="152"/>
      <c r="QWV561" s="152"/>
      <c r="QWW561" s="152"/>
      <c r="QWX561" s="152"/>
      <c r="QWY561" s="152"/>
      <c r="QWZ561" s="152"/>
      <c r="QXA561" s="152"/>
      <c r="QXB561" s="152"/>
      <c r="QXC561" s="152"/>
      <c r="QXD561" s="152"/>
      <c r="QXE561" s="152"/>
      <c r="QXF561" s="152"/>
      <c r="QXG561" s="152"/>
      <c r="QXH561" s="152"/>
      <c r="QXI561" s="152"/>
      <c r="QXJ561" s="152"/>
      <c r="QXK561" s="152"/>
      <c r="QXL561" s="152"/>
      <c r="QXM561" s="152"/>
      <c r="QXN561" s="152"/>
      <c r="QXO561" s="152"/>
      <c r="QXP561" s="152"/>
      <c r="QXQ561" s="152"/>
      <c r="QXR561" s="152"/>
      <c r="QXS561" s="152"/>
      <c r="QXT561" s="152"/>
      <c r="QXU561" s="152"/>
      <c r="QXV561" s="152"/>
      <c r="QXW561" s="152"/>
      <c r="QXX561" s="152"/>
      <c r="QXY561" s="152"/>
      <c r="QXZ561" s="152"/>
      <c r="QYA561" s="152"/>
      <c r="QYB561" s="152"/>
      <c r="QYC561" s="152"/>
      <c r="QYD561" s="152"/>
      <c r="QYE561" s="152"/>
      <c r="QYF561" s="152"/>
      <c r="QYG561" s="152"/>
      <c r="QYH561" s="152"/>
      <c r="QYI561" s="152"/>
      <c r="QYJ561" s="152"/>
      <c r="QYK561" s="152"/>
      <c r="QYL561" s="152"/>
      <c r="QYM561" s="152"/>
      <c r="QYN561" s="152"/>
      <c r="QYO561" s="152"/>
      <c r="QYP561" s="152"/>
      <c r="QYQ561" s="152"/>
      <c r="QYR561" s="152"/>
      <c r="QYS561" s="152"/>
      <c r="QYT561" s="152"/>
      <c r="QYU561" s="152"/>
      <c r="QYV561" s="152"/>
      <c r="QYW561" s="152"/>
      <c r="QYX561" s="152"/>
      <c r="QYY561" s="152"/>
      <c r="QYZ561" s="152"/>
      <c r="QZA561" s="152"/>
      <c r="QZB561" s="152"/>
      <c r="QZC561" s="152"/>
      <c r="QZD561" s="152"/>
      <c r="QZE561" s="152"/>
      <c r="QZF561" s="152"/>
      <c r="QZG561" s="152"/>
      <c r="QZH561" s="152"/>
      <c r="QZI561" s="152"/>
      <c r="QZJ561" s="152"/>
      <c r="QZK561" s="152"/>
      <c r="QZL561" s="152"/>
      <c r="QZM561" s="152"/>
      <c r="QZN561" s="152"/>
      <c r="QZO561" s="152"/>
      <c r="QZP561" s="152"/>
      <c r="QZQ561" s="152"/>
      <c r="QZR561" s="152"/>
      <c r="QZS561" s="152"/>
      <c r="QZT561" s="152"/>
      <c r="QZU561" s="152"/>
      <c r="QZV561" s="152"/>
      <c r="QZW561" s="152"/>
      <c r="QZX561" s="152"/>
      <c r="QZY561" s="152"/>
      <c r="QZZ561" s="152"/>
      <c r="RAA561" s="152"/>
      <c r="RAB561" s="152"/>
      <c r="RAC561" s="152"/>
      <c r="RAD561" s="152"/>
      <c r="RAE561" s="152"/>
      <c r="RAF561" s="152"/>
      <c r="RAG561" s="152"/>
      <c r="RAH561" s="152"/>
      <c r="RAI561" s="152"/>
      <c r="RAJ561" s="152"/>
      <c r="RAK561" s="152"/>
      <c r="RAL561" s="152"/>
      <c r="RAM561" s="152"/>
      <c r="RAN561" s="152"/>
      <c r="RAO561" s="152"/>
      <c r="RAP561" s="152"/>
      <c r="RAQ561" s="152"/>
      <c r="RAR561" s="152"/>
      <c r="RAS561" s="152"/>
      <c r="RAT561" s="152"/>
      <c r="RAU561" s="152"/>
      <c r="RAV561" s="152"/>
      <c r="RAW561" s="152"/>
      <c r="RAX561" s="152"/>
      <c r="RAY561" s="152"/>
      <c r="RAZ561" s="152"/>
      <c r="RBA561" s="152"/>
      <c r="RBB561" s="152"/>
      <c r="RBC561" s="152"/>
      <c r="RBD561" s="152"/>
      <c r="RBE561" s="152"/>
      <c r="RBF561" s="152"/>
      <c r="RBG561" s="152"/>
      <c r="RBH561" s="152"/>
      <c r="RBI561" s="152"/>
      <c r="RBJ561" s="152"/>
      <c r="RBK561" s="152"/>
      <c r="RBL561" s="152"/>
      <c r="RBM561" s="152"/>
      <c r="RBN561" s="152"/>
      <c r="RBO561" s="152"/>
      <c r="RBP561" s="152"/>
      <c r="RBQ561" s="152"/>
      <c r="RBR561" s="152"/>
      <c r="RBS561" s="152"/>
      <c r="RBT561" s="152"/>
      <c r="RBU561" s="152"/>
      <c r="RBV561" s="152"/>
      <c r="RBW561" s="152"/>
      <c r="RBX561" s="152"/>
      <c r="RBY561" s="152"/>
      <c r="RBZ561" s="152"/>
      <c r="RCA561" s="152"/>
      <c r="RCB561" s="152"/>
      <c r="RCC561" s="152"/>
      <c r="RCD561" s="152"/>
      <c r="RCE561" s="152"/>
      <c r="RCF561" s="152"/>
      <c r="RCG561" s="152"/>
      <c r="RCH561" s="152"/>
      <c r="RCI561" s="152"/>
      <c r="RCJ561" s="152"/>
      <c r="RCK561" s="152"/>
      <c r="RCL561" s="152"/>
      <c r="RCM561" s="152"/>
      <c r="RCN561" s="152"/>
      <c r="RCO561" s="152"/>
      <c r="RCP561" s="152"/>
      <c r="RCQ561" s="152"/>
      <c r="RCR561" s="152"/>
      <c r="RCS561" s="152"/>
      <c r="RCT561" s="152"/>
      <c r="RCU561" s="152"/>
      <c r="RCV561" s="152"/>
      <c r="RCW561" s="152"/>
      <c r="RCX561" s="152"/>
      <c r="RCY561" s="152"/>
      <c r="RCZ561" s="152"/>
      <c r="RDA561" s="152"/>
      <c r="RDB561" s="152"/>
      <c r="RDC561" s="152"/>
      <c r="RDD561" s="152"/>
      <c r="RDE561" s="152"/>
      <c r="RDF561" s="152"/>
      <c r="RDG561" s="152"/>
      <c r="RDH561" s="152"/>
      <c r="RDI561" s="152"/>
      <c r="RDJ561" s="152"/>
      <c r="RDK561" s="152"/>
      <c r="RDL561" s="152"/>
      <c r="RDM561" s="152"/>
      <c r="RDN561" s="152"/>
      <c r="RDO561" s="152"/>
      <c r="RDP561" s="152"/>
      <c r="RDQ561" s="152"/>
      <c r="RDR561" s="152"/>
      <c r="RDS561" s="152"/>
      <c r="RDT561" s="152"/>
      <c r="RDU561" s="152"/>
      <c r="RDV561" s="152"/>
      <c r="RDW561" s="152"/>
      <c r="RDX561" s="152"/>
      <c r="RDY561" s="152"/>
      <c r="RDZ561" s="152"/>
      <c r="REA561" s="152"/>
      <c r="REB561" s="152"/>
      <c r="REC561" s="152"/>
      <c r="RED561" s="152"/>
      <c r="REE561" s="152"/>
      <c r="REF561" s="152"/>
      <c r="REG561" s="152"/>
      <c r="REH561" s="152"/>
      <c r="REI561" s="152"/>
      <c r="REJ561" s="152"/>
      <c r="REK561" s="152"/>
      <c r="REL561" s="152"/>
      <c r="REM561" s="152"/>
      <c r="REN561" s="152"/>
      <c r="REO561" s="152"/>
      <c r="REP561" s="152"/>
      <c r="REQ561" s="152"/>
      <c r="RER561" s="152"/>
      <c r="RES561" s="152"/>
      <c r="RET561" s="152"/>
      <c r="REU561" s="152"/>
      <c r="REV561" s="152"/>
      <c r="REW561" s="152"/>
      <c r="REX561" s="152"/>
      <c r="REY561" s="152"/>
      <c r="REZ561" s="152"/>
      <c r="RFA561" s="152"/>
      <c r="RFB561" s="152"/>
      <c r="RFC561" s="152"/>
      <c r="RFD561" s="152"/>
      <c r="RFE561" s="152"/>
      <c r="RFF561" s="152"/>
      <c r="RFG561" s="152"/>
      <c r="RFH561" s="152"/>
      <c r="RFI561" s="152"/>
      <c r="RFJ561" s="152"/>
      <c r="RFK561" s="152"/>
      <c r="RFL561" s="152"/>
      <c r="RFM561" s="152"/>
      <c r="RFN561" s="152"/>
      <c r="RFO561" s="152"/>
      <c r="RFP561" s="152"/>
      <c r="RFQ561" s="152"/>
      <c r="RFR561" s="152"/>
      <c r="RFS561" s="152"/>
      <c r="RFT561" s="152"/>
      <c r="RFU561" s="152"/>
      <c r="RFV561" s="152"/>
      <c r="RFW561" s="152"/>
      <c r="RFX561" s="152"/>
      <c r="RFY561" s="152"/>
      <c r="RFZ561" s="152"/>
      <c r="RGA561" s="152"/>
      <c r="RGB561" s="152"/>
      <c r="RGC561" s="152"/>
      <c r="RGD561" s="152"/>
      <c r="RGE561" s="152"/>
      <c r="RGF561" s="152"/>
      <c r="RGG561" s="152"/>
      <c r="RGH561" s="152"/>
      <c r="RGI561" s="152"/>
      <c r="RGJ561" s="152"/>
      <c r="RGK561" s="152"/>
      <c r="RGL561" s="152"/>
      <c r="RGM561" s="152"/>
      <c r="RGN561" s="152"/>
      <c r="RGO561" s="152"/>
      <c r="RGP561" s="152"/>
      <c r="RGQ561" s="152"/>
      <c r="RGR561" s="152"/>
      <c r="RGS561" s="152"/>
      <c r="RGT561" s="152"/>
      <c r="RGU561" s="152"/>
      <c r="RGV561" s="152"/>
      <c r="RGW561" s="152"/>
      <c r="RGX561" s="152"/>
      <c r="RGY561" s="152"/>
      <c r="RGZ561" s="152"/>
      <c r="RHA561" s="152"/>
      <c r="RHB561" s="152"/>
      <c r="RHC561" s="152"/>
      <c r="RHD561" s="152"/>
      <c r="RHE561" s="152"/>
      <c r="RHF561" s="152"/>
      <c r="RHG561" s="152"/>
      <c r="RHH561" s="152"/>
      <c r="RHI561" s="152"/>
      <c r="RHJ561" s="152"/>
      <c r="RHK561" s="152"/>
      <c r="RHL561" s="152"/>
      <c r="RHM561" s="152"/>
      <c r="RHN561" s="152"/>
      <c r="RHO561" s="152"/>
      <c r="RHP561" s="152"/>
      <c r="RHQ561" s="152"/>
      <c r="RHR561" s="152"/>
      <c r="RHS561" s="152"/>
      <c r="RHT561" s="152"/>
      <c r="RHU561" s="152"/>
      <c r="RHV561" s="152"/>
      <c r="RHW561" s="152"/>
      <c r="RHX561" s="152"/>
      <c r="RHY561" s="152"/>
      <c r="RHZ561" s="152"/>
      <c r="RIA561" s="152"/>
      <c r="RIB561" s="152"/>
      <c r="RIC561" s="152"/>
      <c r="RID561" s="152"/>
      <c r="RIE561" s="152"/>
      <c r="RIF561" s="152"/>
      <c r="RIG561" s="152"/>
      <c r="RIH561" s="152"/>
      <c r="RII561" s="152"/>
      <c r="RIJ561" s="152"/>
      <c r="RIK561" s="152"/>
      <c r="RIL561" s="152"/>
      <c r="RIM561" s="152"/>
      <c r="RIN561" s="152"/>
      <c r="RIO561" s="152"/>
      <c r="RIP561" s="152"/>
      <c r="RIQ561" s="152"/>
      <c r="RIR561" s="152"/>
      <c r="RIS561" s="152"/>
      <c r="RIT561" s="152"/>
      <c r="RIU561" s="152"/>
      <c r="RIV561" s="152"/>
      <c r="RIW561" s="152"/>
      <c r="RIX561" s="152"/>
      <c r="RIY561" s="152"/>
      <c r="RIZ561" s="152"/>
      <c r="RJA561" s="152"/>
      <c r="RJB561" s="152"/>
      <c r="RJC561" s="152"/>
      <c r="RJD561" s="152"/>
      <c r="RJE561" s="152"/>
      <c r="RJF561" s="152"/>
      <c r="RJG561" s="152"/>
      <c r="RJH561" s="152"/>
      <c r="RJI561" s="152"/>
      <c r="RJJ561" s="152"/>
      <c r="RJK561" s="152"/>
      <c r="RJL561" s="152"/>
      <c r="RJM561" s="152"/>
      <c r="RJN561" s="152"/>
      <c r="RJO561" s="152"/>
      <c r="RJP561" s="152"/>
      <c r="RJQ561" s="152"/>
      <c r="RJR561" s="152"/>
      <c r="RJS561" s="152"/>
      <c r="RJT561" s="152"/>
      <c r="RJU561" s="152"/>
      <c r="RJV561" s="152"/>
      <c r="RJW561" s="152"/>
      <c r="RJX561" s="152"/>
      <c r="RJY561" s="152"/>
      <c r="RJZ561" s="152"/>
      <c r="RKA561" s="152"/>
      <c r="RKB561" s="152"/>
      <c r="RKC561" s="152"/>
      <c r="RKD561" s="152"/>
      <c r="RKE561" s="152"/>
      <c r="RKF561" s="152"/>
      <c r="RKG561" s="152"/>
      <c r="RKH561" s="152"/>
      <c r="RKI561" s="152"/>
      <c r="RKJ561" s="152"/>
      <c r="RKK561" s="152"/>
      <c r="RKL561" s="152"/>
      <c r="RKM561" s="152"/>
      <c r="RKN561" s="152"/>
      <c r="RKO561" s="152"/>
      <c r="RKP561" s="152"/>
      <c r="RKQ561" s="152"/>
      <c r="RKR561" s="152"/>
      <c r="RKS561" s="152"/>
      <c r="RKT561" s="152"/>
      <c r="RKU561" s="152"/>
      <c r="RKV561" s="152"/>
      <c r="RKW561" s="152"/>
      <c r="RKX561" s="152"/>
      <c r="RKY561" s="152"/>
      <c r="RKZ561" s="152"/>
      <c r="RLA561" s="152"/>
      <c r="RLB561" s="152"/>
      <c r="RLC561" s="152"/>
      <c r="RLD561" s="152"/>
      <c r="RLE561" s="152"/>
      <c r="RLF561" s="152"/>
      <c r="RLG561" s="152"/>
      <c r="RLH561" s="152"/>
      <c r="RLI561" s="152"/>
      <c r="RLJ561" s="152"/>
      <c r="RLK561" s="152"/>
      <c r="RLL561" s="152"/>
      <c r="RLM561" s="152"/>
      <c r="RLN561" s="152"/>
      <c r="RLO561" s="152"/>
      <c r="RLP561" s="152"/>
      <c r="RLQ561" s="152"/>
      <c r="RLR561" s="152"/>
      <c r="RLS561" s="152"/>
      <c r="RLT561" s="152"/>
      <c r="RLU561" s="152"/>
      <c r="RLV561" s="152"/>
      <c r="RLW561" s="152"/>
      <c r="RLX561" s="152"/>
      <c r="RLY561" s="152"/>
      <c r="RLZ561" s="152"/>
      <c r="RMA561" s="152"/>
      <c r="RMB561" s="152"/>
      <c r="RMC561" s="152"/>
      <c r="RMD561" s="152"/>
      <c r="RME561" s="152"/>
      <c r="RMF561" s="152"/>
      <c r="RMG561" s="152"/>
      <c r="RMH561" s="152"/>
      <c r="RMI561" s="152"/>
      <c r="RMJ561" s="152"/>
      <c r="RMK561" s="152"/>
      <c r="RML561" s="152"/>
      <c r="RMM561" s="152"/>
      <c r="RMN561" s="152"/>
      <c r="RMO561" s="152"/>
      <c r="RMP561" s="152"/>
      <c r="RMQ561" s="152"/>
      <c r="RMR561" s="152"/>
      <c r="RMS561" s="152"/>
      <c r="RMT561" s="152"/>
      <c r="RMU561" s="152"/>
      <c r="RMV561" s="152"/>
      <c r="RMW561" s="152"/>
      <c r="RMX561" s="152"/>
      <c r="RMY561" s="152"/>
      <c r="RMZ561" s="152"/>
      <c r="RNA561" s="152"/>
      <c r="RNB561" s="152"/>
      <c r="RNC561" s="152"/>
      <c r="RND561" s="152"/>
      <c r="RNE561" s="152"/>
      <c r="RNF561" s="152"/>
      <c r="RNG561" s="152"/>
      <c r="RNH561" s="152"/>
      <c r="RNI561" s="152"/>
      <c r="RNJ561" s="152"/>
      <c r="RNK561" s="152"/>
      <c r="RNL561" s="152"/>
      <c r="RNM561" s="152"/>
      <c r="RNN561" s="152"/>
      <c r="RNO561" s="152"/>
      <c r="RNP561" s="152"/>
      <c r="RNQ561" s="152"/>
      <c r="RNR561" s="152"/>
      <c r="RNS561" s="152"/>
      <c r="RNT561" s="152"/>
      <c r="RNU561" s="152"/>
      <c r="RNV561" s="152"/>
      <c r="RNW561" s="152"/>
      <c r="RNX561" s="152"/>
      <c r="RNY561" s="152"/>
      <c r="RNZ561" s="152"/>
      <c r="ROA561" s="152"/>
      <c r="ROB561" s="152"/>
      <c r="ROC561" s="152"/>
      <c r="ROD561" s="152"/>
      <c r="ROE561" s="152"/>
      <c r="ROF561" s="152"/>
      <c r="ROG561" s="152"/>
      <c r="ROH561" s="152"/>
      <c r="ROI561" s="152"/>
      <c r="ROJ561" s="152"/>
      <c r="ROK561" s="152"/>
      <c r="ROL561" s="152"/>
      <c r="ROM561" s="152"/>
      <c r="RON561" s="152"/>
      <c r="ROO561" s="152"/>
      <c r="ROP561" s="152"/>
      <c r="ROQ561" s="152"/>
      <c r="ROR561" s="152"/>
      <c r="ROS561" s="152"/>
      <c r="ROT561" s="152"/>
      <c r="ROU561" s="152"/>
      <c r="ROV561" s="152"/>
      <c r="ROW561" s="152"/>
      <c r="ROX561" s="152"/>
      <c r="ROY561" s="152"/>
      <c r="ROZ561" s="152"/>
      <c r="RPA561" s="152"/>
      <c r="RPB561" s="152"/>
      <c r="RPC561" s="152"/>
      <c r="RPD561" s="152"/>
      <c r="RPE561" s="152"/>
      <c r="RPF561" s="152"/>
      <c r="RPG561" s="152"/>
      <c r="RPH561" s="152"/>
      <c r="RPI561" s="152"/>
      <c r="RPJ561" s="152"/>
      <c r="RPK561" s="152"/>
      <c r="RPL561" s="152"/>
      <c r="RPM561" s="152"/>
      <c r="RPN561" s="152"/>
      <c r="RPO561" s="152"/>
      <c r="RPP561" s="152"/>
      <c r="RPQ561" s="152"/>
      <c r="RPR561" s="152"/>
      <c r="RPS561" s="152"/>
      <c r="RPT561" s="152"/>
      <c r="RPU561" s="152"/>
      <c r="RPV561" s="152"/>
      <c r="RPW561" s="152"/>
      <c r="RPX561" s="152"/>
      <c r="RPY561" s="152"/>
      <c r="RPZ561" s="152"/>
      <c r="RQA561" s="152"/>
      <c r="RQB561" s="152"/>
      <c r="RQC561" s="152"/>
      <c r="RQD561" s="152"/>
      <c r="RQE561" s="152"/>
      <c r="RQF561" s="152"/>
      <c r="RQG561" s="152"/>
      <c r="RQH561" s="152"/>
      <c r="RQI561" s="152"/>
      <c r="RQJ561" s="152"/>
      <c r="RQK561" s="152"/>
      <c r="RQL561" s="152"/>
      <c r="RQM561" s="152"/>
      <c r="RQN561" s="152"/>
      <c r="RQO561" s="152"/>
      <c r="RQP561" s="152"/>
      <c r="RQQ561" s="152"/>
      <c r="RQR561" s="152"/>
      <c r="RQS561" s="152"/>
      <c r="RQT561" s="152"/>
      <c r="RQU561" s="152"/>
      <c r="RQV561" s="152"/>
      <c r="RQW561" s="152"/>
      <c r="RQX561" s="152"/>
      <c r="RQY561" s="152"/>
      <c r="RQZ561" s="152"/>
      <c r="RRA561" s="152"/>
      <c r="RRB561" s="152"/>
      <c r="RRC561" s="152"/>
      <c r="RRD561" s="152"/>
      <c r="RRE561" s="152"/>
      <c r="RRF561" s="152"/>
      <c r="RRG561" s="152"/>
      <c r="RRH561" s="152"/>
      <c r="RRI561" s="152"/>
      <c r="RRJ561" s="152"/>
      <c r="RRK561" s="152"/>
      <c r="RRL561" s="152"/>
      <c r="RRM561" s="152"/>
      <c r="RRN561" s="152"/>
      <c r="RRO561" s="152"/>
      <c r="RRP561" s="152"/>
      <c r="RRQ561" s="152"/>
      <c r="RRR561" s="152"/>
      <c r="RRS561" s="152"/>
      <c r="RRT561" s="152"/>
      <c r="RRU561" s="152"/>
      <c r="RRV561" s="152"/>
      <c r="RRW561" s="152"/>
      <c r="RRX561" s="152"/>
      <c r="RRY561" s="152"/>
      <c r="RRZ561" s="152"/>
      <c r="RSA561" s="152"/>
      <c r="RSB561" s="152"/>
      <c r="RSC561" s="152"/>
      <c r="RSD561" s="152"/>
      <c r="RSE561" s="152"/>
      <c r="RSF561" s="152"/>
      <c r="RSG561" s="152"/>
      <c r="RSH561" s="152"/>
      <c r="RSI561" s="152"/>
      <c r="RSJ561" s="152"/>
      <c r="RSK561" s="152"/>
      <c r="RSL561" s="152"/>
      <c r="RSM561" s="152"/>
      <c r="RSN561" s="152"/>
      <c r="RSO561" s="152"/>
      <c r="RSP561" s="152"/>
      <c r="RSQ561" s="152"/>
      <c r="RSR561" s="152"/>
      <c r="RSS561" s="152"/>
      <c r="RST561" s="152"/>
      <c r="RSU561" s="152"/>
      <c r="RSV561" s="152"/>
      <c r="RSW561" s="152"/>
      <c r="RSX561" s="152"/>
      <c r="RSY561" s="152"/>
      <c r="RSZ561" s="152"/>
      <c r="RTA561" s="152"/>
      <c r="RTB561" s="152"/>
      <c r="RTC561" s="152"/>
      <c r="RTD561" s="152"/>
      <c r="RTE561" s="152"/>
      <c r="RTF561" s="152"/>
      <c r="RTG561" s="152"/>
      <c r="RTH561" s="152"/>
      <c r="RTI561" s="152"/>
      <c r="RTJ561" s="152"/>
      <c r="RTK561" s="152"/>
      <c r="RTL561" s="152"/>
      <c r="RTM561" s="152"/>
      <c r="RTN561" s="152"/>
      <c r="RTO561" s="152"/>
      <c r="RTP561" s="152"/>
      <c r="RTQ561" s="152"/>
      <c r="RTR561" s="152"/>
      <c r="RTS561" s="152"/>
      <c r="RTT561" s="152"/>
      <c r="RTU561" s="152"/>
      <c r="RTV561" s="152"/>
      <c r="RTW561" s="152"/>
      <c r="RTX561" s="152"/>
      <c r="RTY561" s="152"/>
      <c r="RTZ561" s="152"/>
      <c r="RUA561" s="152"/>
      <c r="RUB561" s="152"/>
      <c r="RUC561" s="152"/>
      <c r="RUD561" s="152"/>
      <c r="RUE561" s="152"/>
      <c r="RUF561" s="152"/>
      <c r="RUG561" s="152"/>
      <c r="RUH561" s="152"/>
      <c r="RUI561" s="152"/>
      <c r="RUJ561" s="152"/>
      <c r="RUK561" s="152"/>
      <c r="RUL561" s="152"/>
      <c r="RUM561" s="152"/>
      <c r="RUN561" s="152"/>
      <c r="RUO561" s="152"/>
      <c r="RUP561" s="152"/>
      <c r="RUQ561" s="152"/>
      <c r="RUR561" s="152"/>
      <c r="RUS561" s="152"/>
      <c r="RUT561" s="152"/>
      <c r="RUU561" s="152"/>
      <c r="RUV561" s="152"/>
      <c r="RUW561" s="152"/>
      <c r="RUX561" s="152"/>
      <c r="RUY561" s="152"/>
      <c r="RUZ561" s="152"/>
      <c r="RVA561" s="152"/>
      <c r="RVB561" s="152"/>
      <c r="RVC561" s="152"/>
      <c r="RVD561" s="152"/>
      <c r="RVE561" s="152"/>
      <c r="RVF561" s="152"/>
      <c r="RVG561" s="152"/>
      <c r="RVH561" s="152"/>
      <c r="RVI561" s="152"/>
      <c r="RVJ561" s="152"/>
      <c r="RVK561" s="152"/>
      <c r="RVL561" s="152"/>
      <c r="RVM561" s="152"/>
      <c r="RVN561" s="152"/>
      <c r="RVO561" s="152"/>
      <c r="RVP561" s="152"/>
      <c r="RVQ561" s="152"/>
      <c r="RVR561" s="152"/>
      <c r="RVS561" s="152"/>
      <c r="RVT561" s="152"/>
      <c r="RVU561" s="152"/>
      <c r="RVV561" s="152"/>
      <c r="RVW561" s="152"/>
      <c r="RVX561" s="152"/>
      <c r="RVY561" s="152"/>
      <c r="RVZ561" s="152"/>
      <c r="RWA561" s="152"/>
      <c r="RWB561" s="152"/>
      <c r="RWC561" s="152"/>
      <c r="RWD561" s="152"/>
      <c r="RWE561" s="152"/>
      <c r="RWF561" s="152"/>
      <c r="RWG561" s="152"/>
      <c r="RWH561" s="152"/>
      <c r="RWI561" s="152"/>
      <c r="RWJ561" s="152"/>
      <c r="RWK561" s="152"/>
      <c r="RWL561" s="152"/>
      <c r="RWM561" s="152"/>
      <c r="RWN561" s="152"/>
      <c r="RWO561" s="152"/>
      <c r="RWP561" s="152"/>
      <c r="RWQ561" s="152"/>
      <c r="RWR561" s="152"/>
      <c r="RWS561" s="152"/>
      <c r="RWT561" s="152"/>
      <c r="RWU561" s="152"/>
      <c r="RWV561" s="152"/>
      <c r="RWW561" s="152"/>
      <c r="RWX561" s="152"/>
      <c r="RWY561" s="152"/>
      <c r="RWZ561" s="152"/>
      <c r="RXA561" s="152"/>
      <c r="RXB561" s="152"/>
      <c r="RXC561" s="152"/>
      <c r="RXD561" s="152"/>
      <c r="RXE561" s="152"/>
      <c r="RXF561" s="152"/>
      <c r="RXG561" s="152"/>
      <c r="RXH561" s="152"/>
      <c r="RXI561" s="152"/>
      <c r="RXJ561" s="152"/>
      <c r="RXK561" s="152"/>
      <c r="RXL561" s="152"/>
      <c r="RXM561" s="152"/>
      <c r="RXN561" s="152"/>
      <c r="RXO561" s="152"/>
      <c r="RXP561" s="152"/>
      <c r="RXQ561" s="152"/>
      <c r="RXR561" s="152"/>
      <c r="RXS561" s="152"/>
      <c r="RXT561" s="152"/>
      <c r="RXU561" s="152"/>
      <c r="RXV561" s="152"/>
      <c r="RXW561" s="152"/>
      <c r="RXX561" s="152"/>
      <c r="RXY561" s="152"/>
      <c r="RXZ561" s="152"/>
      <c r="RYA561" s="152"/>
      <c r="RYB561" s="152"/>
      <c r="RYC561" s="152"/>
      <c r="RYD561" s="152"/>
      <c r="RYE561" s="152"/>
      <c r="RYF561" s="152"/>
      <c r="RYG561" s="152"/>
      <c r="RYH561" s="152"/>
      <c r="RYI561" s="152"/>
      <c r="RYJ561" s="152"/>
      <c r="RYK561" s="152"/>
      <c r="RYL561" s="152"/>
      <c r="RYM561" s="152"/>
      <c r="RYN561" s="152"/>
      <c r="RYO561" s="152"/>
      <c r="RYP561" s="152"/>
      <c r="RYQ561" s="152"/>
      <c r="RYR561" s="152"/>
      <c r="RYS561" s="152"/>
      <c r="RYT561" s="152"/>
      <c r="RYU561" s="152"/>
      <c r="RYV561" s="152"/>
      <c r="RYW561" s="152"/>
      <c r="RYX561" s="152"/>
      <c r="RYY561" s="152"/>
      <c r="RYZ561" s="152"/>
      <c r="RZA561" s="152"/>
      <c r="RZB561" s="152"/>
      <c r="RZC561" s="152"/>
      <c r="RZD561" s="152"/>
      <c r="RZE561" s="152"/>
      <c r="RZF561" s="152"/>
      <c r="RZG561" s="152"/>
      <c r="RZH561" s="152"/>
      <c r="RZI561" s="152"/>
      <c r="RZJ561" s="152"/>
      <c r="RZK561" s="152"/>
      <c r="RZL561" s="152"/>
      <c r="RZM561" s="152"/>
      <c r="RZN561" s="152"/>
      <c r="RZO561" s="152"/>
      <c r="RZP561" s="152"/>
      <c r="RZQ561" s="152"/>
      <c r="RZR561" s="152"/>
      <c r="RZS561" s="152"/>
      <c r="RZT561" s="152"/>
      <c r="RZU561" s="152"/>
      <c r="RZV561" s="152"/>
      <c r="RZW561" s="152"/>
      <c r="RZX561" s="152"/>
      <c r="RZY561" s="152"/>
      <c r="RZZ561" s="152"/>
      <c r="SAA561" s="152"/>
      <c r="SAB561" s="152"/>
      <c r="SAC561" s="152"/>
      <c r="SAD561" s="152"/>
      <c r="SAE561" s="152"/>
      <c r="SAF561" s="152"/>
      <c r="SAG561" s="152"/>
      <c r="SAH561" s="152"/>
      <c r="SAI561" s="152"/>
      <c r="SAJ561" s="152"/>
      <c r="SAK561" s="152"/>
      <c r="SAL561" s="152"/>
      <c r="SAM561" s="152"/>
      <c r="SAN561" s="152"/>
      <c r="SAO561" s="152"/>
      <c r="SAP561" s="152"/>
      <c r="SAQ561" s="152"/>
      <c r="SAR561" s="152"/>
      <c r="SAS561" s="152"/>
      <c r="SAT561" s="152"/>
      <c r="SAU561" s="152"/>
      <c r="SAV561" s="152"/>
      <c r="SAW561" s="152"/>
      <c r="SAX561" s="152"/>
      <c r="SAY561" s="152"/>
      <c r="SAZ561" s="152"/>
      <c r="SBA561" s="152"/>
      <c r="SBB561" s="152"/>
      <c r="SBC561" s="152"/>
      <c r="SBD561" s="152"/>
      <c r="SBE561" s="152"/>
      <c r="SBF561" s="152"/>
      <c r="SBG561" s="152"/>
      <c r="SBH561" s="152"/>
      <c r="SBI561" s="152"/>
      <c r="SBJ561" s="152"/>
      <c r="SBK561" s="152"/>
      <c r="SBL561" s="152"/>
      <c r="SBM561" s="152"/>
      <c r="SBN561" s="152"/>
      <c r="SBO561" s="152"/>
      <c r="SBP561" s="152"/>
      <c r="SBQ561" s="152"/>
      <c r="SBR561" s="152"/>
      <c r="SBS561" s="152"/>
      <c r="SBT561" s="152"/>
      <c r="SBU561" s="152"/>
      <c r="SBV561" s="152"/>
      <c r="SBW561" s="152"/>
      <c r="SBX561" s="152"/>
      <c r="SBY561" s="152"/>
      <c r="SBZ561" s="152"/>
      <c r="SCA561" s="152"/>
      <c r="SCB561" s="152"/>
      <c r="SCC561" s="152"/>
      <c r="SCD561" s="152"/>
      <c r="SCE561" s="152"/>
      <c r="SCF561" s="152"/>
      <c r="SCG561" s="152"/>
      <c r="SCH561" s="152"/>
      <c r="SCI561" s="152"/>
      <c r="SCJ561" s="152"/>
      <c r="SCK561" s="152"/>
      <c r="SCL561" s="152"/>
      <c r="SCM561" s="152"/>
      <c r="SCN561" s="152"/>
      <c r="SCO561" s="152"/>
      <c r="SCP561" s="152"/>
      <c r="SCQ561" s="152"/>
      <c r="SCR561" s="152"/>
      <c r="SCS561" s="152"/>
      <c r="SCT561" s="152"/>
      <c r="SCU561" s="152"/>
      <c r="SCV561" s="152"/>
      <c r="SCW561" s="152"/>
      <c r="SCX561" s="152"/>
      <c r="SCY561" s="152"/>
      <c r="SCZ561" s="152"/>
      <c r="SDA561" s="152"/>
      <c r="SDB561" s="152"/>
      <c r="SDC561" s="152"/>
      <c r="SDD561" s="152"/>
      <c r="SDE561" s="152"/>
      <c r="SDF561" s="152"/>
      <c r="SDG561" s="152"/>
      <c r="SDH561" s="152"/>
      <c r="SDI561" s="152"/>
      <c r="SDJ561" s="152"/>
      <c r="SDK561" s="152"/>
      <c r="SDL561" s="152"/>
      <c r="SDM561" s="152"/>
      <c r="SDN561" s="152"/>
      <c r="SDO561" s="152"/>
      <c r="SDP561" s="152"/>
      <c r="SDQ561" s="152"/>
      <c r="SDR561" s="152"/>
      <c r="SDS561" s="152"/>
      <c r="SDT561" s="152"/>
      <c r="SDU561" s="152"/>
      <c r="SDV561" s="152"/>
      <c r="SDW561" s="152"/>
      <c r="SDX561" s="152"/>
      <c r="SDY561" s="152"/>
      <c r="SDZ561" s="152"/>
      <c r="SEA561" s="152"/>
      <c r="SEB561" s="152"/>
      <c r="SEC561" s="152"/>
      <c r="SED561" s="152"/>
      <c r="SEE561" s="152"/>
      <c r="SEF561" s="152"/>
      <c r="SEG561" s="152"/>
      <c r="SEH561" s="152"/>
      <c r="SEI561" s="152"/>
      <c r="SEJ561" s="152"/>
      <c r="SEK561" s="152"/>
      <c r="SEL561" s="152"/>
      <c r="SEM561" s="152"/>
      <c r="SEN561" s="152"/>
      <c r="SEO561" s="152"/>
      <c r="SEP561" s="152"/>
      <c r="SEQ561" s="152"/>
      <c r="SER561" s="152"/>
      <c r="SES561" s="152"/>
      <c r="SET561" s="152"/>
      <c r="SEU561" s="152"/>
      <c r="SEV561" s="152"/>
      <c r="SEW561" s="152"/>
      <c r="SEX561" s="152"/>
      <c r="SEY561" s="152"/>
      <c r="SEZ561" s="152"/>
      <c r="SFA561" s="152"/>
      <c r="SFB561" s="152"/>
      <c r="SFC561" s="152"/>
      <c r="SFD561" s="152"/>
      <c r="SFE561" s="152"/>
      <c r="SFF561" s="152"/>
      <c r="SFG561" s="152"/>
      <c r="SFH561" s="152"/>
      <c r="SFI561" s="152"/>
      <c r="SFJ561" s="152"/>
      <c r="SFK561" s="152"/>
      <c r="SFL561" s="152"/>
      <c r="SFM561" s="152"/>
      <c r="SFN561" s="152"/>
      <c r="SFO561" s="152"/>
      <c r="SFP561" s="152"/>
      <c r="SFQ561" s="152"/>
      <c r="SFR561" s="152"/>
      <c r="SFS561" s="152"/>
      <c r="SFT561" s="152"/>
      <c r="SFU561" s="152"/>
      <c r="SFV561" s="152"/>
      <c r="SFW561" s="152"/>
      <c r="SFX561" s="152"/>
      <c r="SFY561" s="152"/>
      <c r="SFZ561" s="152"/>
      <c r="SGA561" s="152"/>
      <c r="SGB561" s="152"/>
      <c r="SGC561" s="152"/>
      <c r="SGD561" s="152"/>
      <c r="SGE561" s="152"/>
      <c r="SGF561" s="152"/>
      <c r="SGG561" s="152"/>
      <c r="SGH561" s="152"/>
      <c r="SGI561" s="152"/>
      <c r="SGJ561" s="152"/>
      <c r="SGK561" s="152"/>
      <c r="SGL561" s="152"/>
      <c r="SGM561" s="152"/>
      <c r="SGN561" s="152"/>
      <c r="SGO561" s="152"/>
      <c r="SGP561" s="152"/>
      <c r="SGQ561" s="152"/>
      <c r="SGR561" s="152"/>
      <c r="SGS561" s="152"/>
      <c r="SGT561" s="152"/>
      <c r="SGU561" s="152"/>
      <c r="SGV561" s="152"/>
      <c r="SGW561" s="152"/>
      <c r="SGX561" s="152"/>
      <c r="SGY561" s="152"/>
      <c r="SGZ561" s="152"/>
      <c r="SHA561" s="152"/>
      <c r="SHB561" s="152"/>
      <c r="SHC561" s="152"/>
      <c r="SHD561" s="152"/>
      <c r="SHE561" s="152"/>
      <c r="SHF561" s="152"/>
      <c r="SHG561" s="152"/>
      <c r="SHH561" s="152"/>
      <c r="SHI561" s="152"/>
      <c r="SHJ561" s="152"/>
      <c r="SHK561" s="152"/>
      <c r="SHL561" s="152"/>
      <c r="SHM561" s="152"/>
      <c r="SHN561" s="152"/>
      <c r="SHO561" s="152"/>
      <c r="SHP561" s="152"/>
      <c r="SHQ561" s="152"/>
      <c r="SHR561" s="152"/>
      <c r="SHS561" s="152"/>
      <c r="SHT561" s="152"/>
      <c r="SHU561" s="152"/>
      <c r="SHV561" s="152"/>
      <c r="SHW561" s="152"/>
      <c r="SHX561" s="152"/>
      <c r="SHY561" s="152"/>
      <c r="SHZ561" s="152"/>
      <c r="SIA561" s="152"/>
      <c r="SIB561" s="152"/>
      <c r="SIC561" s="152"/>
      <c r="SID561" s="152"/>
      <c r="SIE561" s="152"/>
      <c r="SIF561" s="152"/>
      <c r="SIG561" s="152"/>
      <c r="SIH561" s="152"/>
      <c r="SII561" s="152"/>
      <c r="SIJ561" s="152"/>
      <c r="SIK561" s="152"/>
      <c r="SIL561" s="152"/>
      <c r="SIM561" s="152"/>
      <c r="SIN561" s="152"/>
      <c r="SIO561" s="152"/>
      <c r="SIP561" s="152"/>
      <c r="SIQ561" s="152"/>
      <c r="SIR561" s="152"/>
      <c r="SIS561" s="152"/>
      <c r="SIT561" s="152"/>
      <c r="SIU561" s="152"/>
      <c r="SIV561" s="152"/>
      <c r="SIW561" s="152"/>
      <c r="SIX561" s="152"/>
      <c r="SIY561" s="152"/>
      <c r="SIZ561" s="152"/>
      <c r="SJA561" s="152"/>
      <c r="SJB561" s="152"/>
      <c r="SJC561" s="152"/>
      <c r="SJD561" s="152"/>
      <c r="SJE561" s="152"/>
      <c r="SJF561" s="152"/>
      <c r="SJG561" s="152"/>
      <c r="SJH561" s="152"/>
      <c r="SJI561" s="152"/>
      <c r="SJJ561" s="152"/>
      <c r="SJK561" s="152"/>
      <c r="SJL561" s="152"/>
      <c r="SJM561" s="152"/>
      <c r="SJN561" s="152"/>
      <c r="SJO561" s="152"/>
      <c r="SJP561" s="152"/>
      <c r="SJQ561" s="152"/>
      <c r="SJR561" s="152"/>
      <c r="SJS561" s="152"/>
      <c r="SJT561" s="152"/>
      <c r="SJU561" s="152"/>
      <c r="SJV561" s="152"/>
      <c r="SJW561" s="152"/>
      <c r="SJX561" s="152"/>
      <c r="SJY561" s="152"/>
      <c r="SJZ561" s="152"/>
      <c r="SKA561" s="152"/>
      <c r="SKB561" s="152"/>
      <c r="SKC561" s="152"/>
      <c r="SKD561" s="152"/>
      <c r="SKE561" s="152"/>
      <c r="SKF561" s="152"/>
      <c r="SKG561" s="152"/>
      <c r="SKH561" s="152"/>
      <c r="SKI561" s="152"/>
      <c r="SKJ561" s="152"/>
      <c r="SKK561" s="152"/>
      <c r="SKL561" s="152"/>
      <c r="SKM561" s="152"/>
      <c r="SKN561" s="152"/>
      <c r="SKO561" s="152"/>
      <c r="SKP561" s="152"/>
      <c r="SKQ561" s="152"/>
      <c r="SKR561" s="152"/>
      <c r="SKS561" s="152"/>
      <c r="SKT561" s="152"/>
      <c r="SKU561" s="152"/>
      <c r="SKV561" s="152"/>
      <c r="SKW561" s="152"/>
      <c r="SKX561" s="152"/>
      <c r="SKY561" s="152"/>
      <c r="SKZ561" s="152"/>
      <c r="SLA561" s="152"/>
      <c r="SLB561" s="152"/>
      <c r="SLC561" s="152"/>
      <c r="SLD561" s="152"/>
      <c r="SLE561" s="152"/>
      <c r="SLF561" s="152"/>
      <c r="SLG561" s="152"/>
      <c r="SLH561" s="152"/>
      <c r="SLI561" s="152"/>
      <c r="SLJ561" s="152"/>
      <c r="SLK561" s="152"/>
      <c r="SLL561" s="152"/>
      <c r="SLM561" s="152"/>
      <c r="SLN561" s="152"/>
      <c r="SLO561" s="152"/>
      <c r="SLP561" s="152"/>
      <c r="SLQ561" s="152"/>
      <c r="SLR561" s="152"/>
      <c r="SLS561" s="152"/>
      <c r="SLT561" s="152"/>
      <c r="SLU561" s="152"/>
      <c r="SLV561" s="152"/>
      <c r="SLW561" s="152"/>
      <c r="SLX561" s="152"/>
      <c r="SLY561" s="152"/>
      <c r="SLZ561" s="152"/>
      <c r="SMA561" s="152"/>
      <c r="SMB561" s="152"/>
      <c r="SMC561" s="152"/>
      <c r="SMD561" s="152"/>
      <c r="SME561" s="152"/>
      <c r="SMF561" s="152"/>
      <c r="SMG561" s="152"/>
      <c r="SMH561" s="152"/>
      <c r="SMI561" s="152"/>
      <c r="SMJ561" s="152"/>
      <c r="SMK561" s="152"/>
      <c r="SML561" s="152"/>
      <c r="SMM561" s="152"/>
      <c r="SMN561" s="152"/>
      <c r="SMO561" s="152"/>
      <c r="SMP561" s="152"/>
      <c r="SMQ561" s="152"/>
      <c r="SMR561" s="152"/>
      <c r="SMS561" s="152"/>
      <c r="SMT561" s="152"/>
      <c r="SMU561" s="152"/>
      <c r="SMV561" s="152"/>
      <c r="SMW561" s="152"/>
      <c r="SMX561" s="152"/>
      <c r="SMY561" s="152"/>
      <c r="SMZ561" s="152"/>
      <c r="SNA561" s="152"/>
      <c r="SNB561" s="152"/>
      <c r="SNC561" s="152"/>
      <c r="SND561" s="152"/>
      <c r="SNE561" s="152"/>
      <c r="SNF561" s="152"/>
      <c r="SNG561" s="152"/>
      <c r="SNH561" s="152"/>
      <c r="SNI561" s="152"/>
      <c r="SNJ561" s="152"/>
      <c r="SNK561" s="152"/>
      <c r="SNL561" s="152"/>
      <c r="SNM561" s="152"/>
      <c r="SNN561" s="152"/>
      <c r="SNO561" s="152"/>
      <c r="SNP561" s="152"/>
      <c r="SNQ561" s="152"/>
      <c r="SNR561" s="152"/>
      <c r="SNS561" s="152"/>
      <c r="SNT561" s="152"/>
      <c r="SNU561" s="152"/>
      <c r="SNV561" s="152"/>
      <c r="SNW561" s="152"/>
      <c r="SNX561" s="152"/>
      <c r="SNY561" s="152"/>
      <c r="SNZ561" s="152"/>
      <c r="SOA561" s="152"/>
      <c r="SOB561" s="152"/>
      <c r="SOC561" s="152"/>
      <c r="SOD561" s="152"/>
      <c r="SOE561" s="152"/>
      <c r="SOF561" s="152"/>
      <c r="SOG561" s="152"/>
      <c r="SOH561" s="152"/>
      <c r="SOI561" s="152"/>
      <c r="SOJ561" s="152"/>
      <c r="SOK561" s="152"/>
      <c r="SOL561" s="152"/>
      <c r="SOM561" s="152"/>
      <c r="SON561" s="152"/>
      <c r="SOO561" s="152"/>
      <c r="SOP561" s="152"/>
      <c r="SOQ561" s="152"/>
      <c r="SOR561" s="152"/>
      <c r="SOS561" s="152"/>
      <c r="SOT561" s="152"/>
      <c r="SOU561" s="152"/>
      <c r="SOV561" s="152"/>
      <c r="SOW561" s="152"/>
      <c r="SOX561" s="152"/>
      <c r="SOY561" s="152"/>
      <c r="SOZ561" s="152"/>
      <c r="SPA561" s="152"/>
      <c r="SPB561" s="152"/>
      <c r="SPC561" s="152"/>
      <c r="SPD561" s="152"/>
      <c r="SPE561" s="152"/>
      <c r="SPF561" s="152"/>
      <c r="SPG561" s="152"/>
      <c r="SPH561" s="152"/>
      <c r="SPI561" s="152"/>
      <c r="SPJ561" s="152"/>
      <c r="SPK561" s="152"/>
      <c r="SPL561" s="152"/>
      <c r="SPM561" s="152"/>
      <c r="SPN561" s="152"/>
      <c r="SPO561" s="152"/>
      <c r="SPP561" s="152"/>
      <c r="SPQ561" s="152"/>
      <c r="SPR561" s="152"/>
      <c r="SPS561" s="152"/>
      <c r="SPT561" s="152"/>
      <c r="SPU561" s="152"/>
      <c r="SPV561" s="152"/>
      <c r="SPW561" s="152"/>
      <c r="SPX561" s="152"/>
      <c r="SPY561" s="152"/>
      <c r="SPZ561" s="152"/>
      <c r="SQA561" s="152"/>
      <c r="SQB561" s="152"/>
      <c r="SQC561" s="152"/>
      <c r="SQD561" s="152"/>
      <c r="SQE561" s="152"/>
      <c r="SQF561" s="152"/>
      <c r="SQG561" s="152"/>
      <c r="SQH561" s="152"/>
      <c r="SQI561" s="152"/>
      <c r="SQJ561" s="152"/>
      <c r="SQK561" s="152"/>
      <c r="SQL561" s="152"/>
      <c r="SQM561" s="152"/>
      <c r="SQN561" s="152"/>
      <c r="SQO561" s="152"/>
      <c r="SQP561" s="152"/>
      <c r="SQQ561" s="152"/>
      <c r="SQR561" s="152"/>
      <c r="SQS561" s="152"/>
      <c r="SQT561" s="152"/>
      <c r="SQU561" s="152"/>
      <c r="SQV561" s="152"/>
      <c r="SQW561" s="152"/>
      <c r="SQX561" s="152"/>
      <c r="SQY561" s="152"/>
      <c r="SQZ561" s="152"/>
      <c r="SRA561" s="152"/>
      <c r="SRB561" s="152"/>
      <c r="SRC561" s="152"/>
      <c r="SRD561" s="152"/>
      <c r="SRE561" s="152"/>
      <c r="SRF561" s="152"/>
      <c r="SRG561" s="152"/>
      <c r="SRH561" s="152"/>
      <c r="SRI561" s="152"/>
      <c r="SRJ561" s="152"/>
      <c r="SRK561" s="152"/>
      <c r="SRL561" s="152"/>
      <c r="SRM561" s="152"/>
      <c r="SRN561" s="152"/>
      <c r="SRO561" s="152"/>
      <c r="SRP561" s="152"/>
      <c r="SRQ561" s="152"/>
      <c r="SRR561" s="152"/>
      <c r="SRS561" s="152"/>
      <c r="SRT561" s="152"/>
      <c r="SRU561" s="152"/>
      <c r="SRV561" s="152"/>
      <c r="SRW561" s="152"/>
      <c r="SRX561" s="152"/>
      <c r="SRY561" s="152"/>
      <c r="SRZ561" s="152"/>
      <c r="SSA561" s="152"/>
      <c r="SSB561" s="152"/>
      <c r="SSC561" s="152"/>
      <c r="SSD561" s="152"/>
      <c r="SSE561" s="152"/>
      <c r="SSF561" s="152"/>
      <c r="SSG561" s="152"/>
      <c r="SSH561" s="152"/>
      <c r="SSI561" s="152"/>
      <c r="SSJ561" s="152"/>
      <c r="SSK561" s="152"/>
      <c r="SSL561" s="152"/>
      <c r="SSM561" s="152"/>
      <c r="SSN561" s="152"/>
      <c r="SSO561" s="152"/>
      <c r="SSP561" s="152"/>
      <c r="SSQ561" s="152"/>
      <c r="SSR561" s="152"/>
      <c r="SSS561" s="152"/>
      <c r="SST561" s="152"/>
      <c r="SSU561" s="152"/>
      <c r="SSV561" s="152"/>
      <c r="SSW561" s="152"/>
      <c r="SSX561" s="152"/>
      <c r="SSY561" s="152"/>
      <c r="SSZ561" s="152"/>
      <c r="STA561" s="152"/>
      <c r="STB561" s="152"/>
      <c r="STC561" s="152"/>
      <c r="STD561" s="152"/>
      <c r="STE561" s="152"/>
      <c r="STF561" s="152"/>
      <c r="STG561" s="152"/>
      <c r="STH561" s="152"/>
      <c r="STI561" s="152"/>
      <c r="STJ561" s="152"/>
      <c r="STK561" s="152"/>
      <c r="STL561" s="152"/>
      <c r="STM561" s="152"/>
      <c r="STN561" s="152"/>
      <c r="STO561" s="152"/>
      <c r="STP561" s="152"/>
      <c r="STQ561" s="152"/>
      <c r="STR561" s="152"/>
      <c r="STS561" s="152"/>
      <c r="STT561" s="152"/>
      <c r="STU561" s="152"/>
      <c r="STV561" s="152"/>
      <c r="STW561" s="152"/>
      <c r="STX561" s="152"/>
      <c r="STY561" s="152"/>
      <c r="STZ561" s="152"/>
      <c r="SUA561" s="152"/>
      <c r="SUB561" s="152"/>
      <c r="SUC561" s="152"/>
      <c r="SUD561" s="152"/>
      <c r="SUE561" s="152"/>
      <c r="SUF561" s="152"/>
      <c r="SUG561" s="152"/>
      <c r="SUH561" s="152"/>
      <c r="SUI561" s="152"/>
      <c r="SUJ561" s="152"/>
      <c r="SUK561" s="152"/>
      <c r="SUL561" s="152"/>
      <c r="SUM561" s="152"/>
      <c r="SUN561" s="152"/>
      <c r="SUO561" s="152"/>
      <c r="SUP561" s="152"/>
      <c r="SUQ561" s="152"/>
      <c r="SUR561" s="152"/>
      <c r="SUS561" s="152"/>
      <c r="SUT561" s="152"/>
      <c r="SUU561" s="152"/>
      <c r="SUV561" s="152"/>
      <c r="SUW561" s="152"/>
      <c r="SUX561" s="152"/>
      <c r="SUY561" s="152"/>
      <c r="SUZ561" s="152"/>
      <c r="SVA561" s="152"/>
      <c r="SVB561" s="152"/>
      <c r="SVC561" s="152"/>
      <c r="SVD561" s="152"/>
      <c r="SVE561" s="152"/>
      <c r="SVF561" s="152"/>
      <c r="SVG561" s="152"/>
      <c r="SVH561" s="152"/>
      <c r="SVI561" s="152"/>
      <c r="SVJ561" s="152"/>
      <c r="SVK561" s="152"/>
      <c r="SVL561" s="152"/>
      <c r="SVM561" s="152"/>
      <c r="SVN561" s="152"/>
      <c r="SVO561" s="152"/>
      <c r="SVP561" s="152"/>
      <c r="SVQ561" s="152"/>
      <c r="SVR561" s="152"/>
      <c r="SVS561" s="152"/>
      <c r="SVT561" s="152"/>
      <c r="SVU561" s="152"/>
      <c r="SVV561" s="152"/>
      <c r="SVW561" s="152"/>
      <c r="SVX561" s="152"/>
      <c r="SVY561" s="152"/>
      <c r="SVZ561" s="152"/>
      <c r="SWA561" s="152"/>
      <c r="SWB561" s="152"/>
      <c r="SWC561" s="152"/>
      <c r="SWD561" s="152"/>
      <c r="SWE561" s="152"/>
      <c r="SWF561" s="152"/>
      <c r="SWG561" s="152"/>
      <c r="SWH561" s="152"/>
      <c r="SWI561" s="152"/>
      <c r="SWJ561" s="152"/>
      <c r="SWK561" s="152"/>
      <c r="SWL561" s="152"/>
      <c r="SWM561" s="152"/>
      <c r="SWN561" s="152"/>
      <c r="SWO561" s="152"/>
      <c r="SWP561" s="152"/>
      <c r="SWQ561" s="152"/>
      <c r="SWR561" s="152"/>
      <c r="SWS561" s="152"/>
      <c r="SWT561" s="152"/>
      <c r="SWU561" s="152"/>
      <c r="SWV561" s="152"/>
      <c r="SWW561" s="152"/>
      <c r="SWX561" s="152"/>
      <c r="SWY561" s="152"/>
      <c r="SWZ561" s="152"/>
      <c r="SXA561" s="152"/>
      <c r="SXB561" s="152"/>
      <c r="SXC561" s="152"/>
      <c r="SXD561" s="152"/>
      <c r="SXE561" s="152"/>
      <c r="SXF561" s="152"/>
      <c r="SXG561" s="152"/>
      <c r="SXH561" s="152"/>
      <c r="SXI561" s="152"/>
      <c r="SXJ561" s="152"/>
      <c r="SXK561" s="152"/>
      <c r="SXL561" s="152"/>
      <c r="SXM561" s="152"/>
      <c r="SXN561" s="152"/>
      <c r="SXO561" s="152"/>
      <c r="SXP561" s="152"/>
      <c r="SXQ561" s="152"/>
      <c r="SXR561" s="152"/>
      <c r="SXS561" s="152"/>
      <c r="SXT561" s="152"/>
      <c r="SXU561" s="152"/>
      <c r="SXV561" s="152"/>
      <c r="SXW561" s="152"/>
      <c r="SXX561" s="152"/>
      <c r="SXY561" s="152"/>
      <c r="SXZ561" s="152"/>
      <c r="SYA561" s="152"/>
      <c r="SYB561" s="152"/>
      <c r="SYC561" s="152"/>
      <c r="SYD561" s="152"/>
      <c r="SYE561" s="152"/>
      <c r="SYF561" s="152"/>
      <c r="SYG561" s="152"/>
      <c r="SYH561" s="152"/>
      <c r="SYI561" s="152"/>
      <c r="SYJ561" s="152"/>
      <c r="SYK561" s="152"/>
      <c r="SYL561" s="152"/>
      <c r="SYM561" s="152"/>
      <c r="SYN561" s="152"/>
      <c r="SYO561" s="152"/>
      <c r="SYP561" s="152"/>
      <c r="SYQ561" s="152"/>
      <c r="SYR561" s="152"/>
      <c r="SYS561" s="152"/>
      <c r="SYT561" s="152"/>
      <c r="SYU561" s="152"/>
      <c r="SYV561" s="152"/>
      <c r="SYW561" s="152"/>
      <c r="SYX561" s="152"/>
      <c r="SYY561" s="152"/>
      <c r="SYZ561" s="152"/>
      <c r="SZA561" s="152"/>
      <c r="SZB561" s="152"/>
      <c r="SZC561" s="152"/>
      <c r="SZD561" s="152"/>
      <c r="SZE561" s="152"/>
      <c r="SZF561" s="152"/>
      <c r="SZG561" s="152"/>
      <c r="SZH561" s="152"/>
      <c r="SZI561" s="152"/>
      <c r="SZJ561" s="152"/>
      <c r="SZK561" s="152"/>
      <c r="SZL561" s="152"/>
      <c r="SZM561" s="152"/>
      <c r="SZN561" s="152"/>
      <c r="SZO561" s="152"/>
      <c r="SZP561" s="152"/>
      <c r="SZQ561" s="152"/>
      <c r="SZR561" s="152"/>
      <c r="SZS561" s="152"/>
      <c r="SZT561" s="152"/>
      <c r="SZU561" s="152"/>
      <c r="SZV561" s="152"/>
      <c r="SZW561" s="152"/>
      <c r="SZX561" s="152"/>
      <c r="SZY561" s="152"/>
      <c r="SZZ561" s="152"/>
      <c r="TAA561" s="152"/>
      <c r="TAB561" s="152"/>
      <c r="TAC561" s="152"/>
      <c r="TAD561" s="152"/>
      <c r="TAE561" s="152"/>
      <c r="TAF561" s="152"/>
      <c r="TAG561" s="152"/>
      <c r="TAH561" s="152"/>
      <c r="TAI561" s="152"/>
      <c r="TAJ561" s="152"/>
      <c r="TAK561" s="152"/>
      <c r="TAL561" s="152"/>
      <c r="TAM561" s="152"/>
      <c r="TAN561" s="152"/>
      <c r="TAO561" s="152"/>
      <c r="TAP561" s="152"/>
      <c r="TAQ561" s="152"/>
      <c r="TAR561" s="152"/>
      <c r="TAS561" s="152"/>
      <c r="TAT561" s="152"/>
      <c r="TAU561" s="152"/>
      <c r="TAV561" s="152"/>
      <c r="TAW561" s="152"/>
      <c r="TAX561" s="152"/>
      <c r="TAY561" s="152"/>
      <c r="TAZ561" s="152"/>
      <c r="TBA561" s="152"/>
      <c r="TBB561" s="152"/>
      <c r="TBC561" s="152"/>
      <c r="TBD561" s="152"/>
      <c r="TBE561" s="152"/>
      <c r="TBF561" s="152"/>
      <c r="TBG561" s="152"/>
      <c r="TBH561" s="152"/>
      <c r="TBI561" s="152"/>
      <c r="TBJ561" s="152"/>
      <c r="TBK561" s="152"/>
      <c r="TBL561" s="152"/>
      <c r="TBM561" s="152"/>
      <c r="TBN561" s="152"/>
      <c r="TBO561" s="152"/>
      <c r="TBP561" s="152"/>
      <c r="TBQ561" s="152"/>
      <c r="TBR561" s="152"/>
      <c r="TBS561" s="152"/>
      <c r="TBT561" s="152"/>
      <c r="TBU561" s="152"/>
      <c r="TBV561" s="152"/>
      <c r="TBW561" s="152"/>
      <c r="TBX561" s="152"/>
      <c r="TBY561" s="152"/>
      <c r="TBZ561" s="152"/>
      <c r="TCA561" s="152"/>
      <c r="TCB561" s="152"/>
      <c r="TCC561" s="152"/>
      <c r="TCD561" s="152"/>
      <c r="TCE561" s="152"/>
      <c r="TCF561" s="152"/>
      <c r="TCG561" s="152"/>
      <c r="TCH561" s="152"/>
      <c r="TCI561" s="152"/>
      <c r="TCJ561" s="152"/>
      <c r="TCK561" s="152"/>
      <c r="TCL561" s="152"/>
      <c r="TCM561" s="152"/>
      <c r="TCN561" s="152"/>
      <c r="TCO561" s="152"/>
      <c r="TCP561" s="152"/>
      <c r="TCQ561" s="152"/>
      <c r="TCR561" s="152"/>
      <c r="TCS561" s="152"/>
      <c r="TCT561" s="152"/>
      <c r="TCU561" s="152"/>
      <c r="TCV561" s="152"/>
      <c r="TCW561" s="152"/>
      <c r="TCX561" s="152"/>
      <c r="TCY561" s="152"/>
      <c r="TCZ561" s="152"/>
      <c r="TDA561" s="152"/>
      <c r="TDB561" s="152"/>
      <c r="TDC561" s="152"/>
      <c r="TDD561" s="152"/>
      <c r="TDE561" s="152"/>
      <c r="TDF561" s="152"/>
      <c r="TDG561" s="152"/>
      <c r="TDH561" s="152"/>
      <c r="TDI561" s="152"/>
      <c r="TDJ561" s="152"/>
      <c r="TDK561" s="152"/>
      <c r="TDL561" s="152"/>
      <c r="TDM561" s="152"/>
      <c r="TDN561" s="152"/>
      <c r="TDO561" s="152"/>
      <c r="TDP561" s="152"/>
      <c r="TDQ561" s="152"/>
      <c r="TDR561" s="152"/>
      <c r="TDS561" s="152"/>
      <c r="TDT561" s="152"/>
      <c r="TDU561" s="152"/>
      <c r="TDV561" s="152"/>
      <c r="TDW561" s="152"/>
      <c r="TDX561" s="152"/>
      <c r="TDY561" s="152"/>
      <c r="TDZ561" s="152"/>
      <c r="TEA561" s="152"/>
      <c r="TEB561" s="152"/>
      <c r="TEC561" s="152"/>
      <c r="TED561" s="152"/>
      <c r="TEE561" s="152"/>
      <c r="TEF561" s="152"/>
      <c r="TEG561" s="152"/>
      <c r="TEH561" s="152"/>
      <c r="TEI561" s="152"/>
      <c r="TEJ561" s="152"/>
      <c r="TEK561" s="152"/>
      <c r="TEL561" s="152"/>
      <c r="TEM561" s="152"/>
      <c r="TEN561" s="152"/>
      <c r="TEO561" s="152"/>
      <c r="TEP561" s="152"/>
      <c r="TEQ561" s="152"/>
      <c r="TER561" s="152"/>
      <c r="TES561" s="152"/>
      <c r="TET561" s="152"/>
      <c r="TEU561" s="152"/>
      <c r="TEV561" s="152"/>
      <c r="TEW561" s="152"/>
      <c r="TEX561" s="152"/>
      <c r="TEY561" s="152"/>
      <c r="TEZ561" s="152"/>
      <c r="TFA561" s="152"/>
      <c r="TFB561" s="152"/>
      <c r="TFC561" s="152"/>
      <c r="TFD561" s="152"/>
      <c r="TFE561" s="152"/>
      <c r="TFF561" s="152"/>
      <c r="TFG561" s="152"/>
      <c r="TFH561" s="152"/>
      <c r="TFI561" s="152"/>
      <c r="TFJ561" s="152"/>
      <c r="TFK561" s="152"/>
      <c r="TFL561" s="152"/>
      <c r="TFM561" s="152"/>
      <c r="TFN561" s="152"/>
      <c r="TFO561" s="152"/>
      <c r="TFP561" s="152"/>
      <c r="TFQ561" s="152"/>
      <c r="TFR561" s="152"/>
      <c r="TFS561" s="152"/>
      <c r="TFT561" s="152"/>
      <c r="TFU561" s="152"/>
      <c r="TFV561" s="152"/>
      <c r="TFW561" s="152"/>
      <c r="TFX561" s="152"/>
      <c r="TFY561" s="152"/>
      <c r="TFZ561" s="152"/>
      <c r="TGA561" s="152"/>
      <c r="TGB561" s="152"/>
      <c r="TGC561" s="152"/>
      <c r="TGD561" s="152"/>
      <c r="TGE561" s="152"/>
      <c r="TGF561" s="152"/>
      <c r="TGG561" s="152"/>
      <c r="TGH561" s="152"/>
      <c r="TGI561" s="152"/>
      <c r="TGJ561" s="152"/>
      <c r="TGK561" s="152"/>
      <c r="TGL561" s="152"/>
      <c r="TGM561" s="152"/>
      <c r="TGN561" s="152"/>
      <c r="TGO561" s="152"/>
      <c r="TGP561" s="152"/>
      <c r="TGQ561" s="152"/>
      <c r="TGR561" s="152"/>
      <c r="TGS561" s="152"/>
      <c r="TGT561" s="152"/>
      <c r="TGU561" s="152"/>
      <c r="TGV561" s="152"/>
      <c r="TGW561" s="152"/>
      <c r="TGX561" s="152"/>
      <c r="TGY561" s="152"/>
      <c r="TGZ561" s="152"/>
      <c r="THA561" s="152"/>
      <c r="THB561" s="152"/>
      <c r="THC561" s="152"/>
      <c r="THD561" s="152"/>
      <c r="THE561" s="152"/>
      <c r="THF561" s="152"/>
      <c r="THG561" s="152"/>
      <c r="THH561" s="152"/>
      <c r="THI561" s="152"/>
      <c r="THJ561" s="152"/>
      <c r="THK561" s="152"/>
      <c r="THL561" s="152"/>
      <c r="THM561" s="152"/>
      <c r="THN561" s="152"/>
      <c r="THO561" s="152"/>
      <c r="THP561" s="152"/>
      <c r="THQ561" s="152"/>
      <c r="THR561" s="152"/>
      <c r="THS561" s="152"/>
      <c r="THT561" s="152"/>
      <c r="THU561" s="152"/>
      <c r="THV561" s="152"/>
      <c r="THW561" s="152"/>
      <c r="THX561" s="152"/>
      <c r="THY561" s="152"/>
      <c r="THZ561" s="152"/>
      <c r="TIA561" s="152"/>
      <c r="TIB561" s="152"/>
      <c r="TIC561" s="152"/>
      <c r="TID561" s="152"/>
      <c r="TIE561" s="152"/>
      <c r="TIF561" s="152"/>
      <c r="TIG561" s="152"/>
      <c r="TIH561" s="152"/>
      <c r="TII561" s="152"/>
      <c r="TIJ561" s="152"/>
      <c r="TIK561" s="152"/>
      <c r="TIL561" s="152"/>
      <c r="TIM561" s="152"/>
      <c r="TIN561" s="152"/>
      <c r="TIO561" s="152"/>
      <c r="TIP561" s="152"/>
      <c r="TIQ561" s="152"/>
      <c r="TIR561" s="152"/>
      <c r="TIS561" s="152"/>
      <c r="TIT561" s="152"/>
      <c r="TIU561" s="152"/>
      <c r="TIV561" s="152"/>
      <c r="TIW561" s="152"/>
      <c r="TIX561" s="152"/>
      <c r="TIY561" s="152"/>
      <c r="TIZ561" s="152"/>
      <c r="TJA561" s="152"/>
      <c r="TJB561" s="152"/>
      <c r="TJC561" s="152"/>
      <c r="TJD561" s="152"/>
      <c r="TJE561" s="152"/>
      <c r="TJF561" s="152"/>
      <c r="TJG561" s="152"/>
      <c r="TJH561" s="152"/>
      <c r="TJI561" s="152"/>
      <c r="TJJ561" s="152"/>
      <c r="TJK561" s="152"/>
      <c r="TJL561" s="152"/>
      <c r="TJM561" s="152"/>
      <c r="TJN561" s="152"/>
      <c r="TJO561" s="152"/>
      <c r="TJP561" s="152"/>
      <c r="TJQ561" s="152"/>
      <c r="TJR561" s="152"/>
      <c r="TJS561" s="152"/>
      <c r="TJT561" s="152"/>
      <c r="TJU561" s="152"/>
      <c r="TJV561" s="152"/>
      <c r="TJW561" s="152"/>
      <c r="TJX561" s="152"/>
      <c r="TJY561" s="152"/>
      <c r="TJZ561" s="152"/>
      <c r="TKA561" s="152"/>
      <c r="TKB561" s="152"/>
      <c r="TKC561" s="152"/>
      <c r="TKD561" s="152"/>
      <c r="TKE561" s="152"/>
      <c r="TKF561" s="152"/>
      <c r="TKG561" s="152"/>
      <c r="TKH561" s="152"/>
      <c r="TKI561" s="152"/>
      <c r="TKJ561" s="152"/>
      <c r="TKK561" s="152"/>
      <c r="TKL561" s="152"/>
      <c r="TKM561" s="152"/>
      <c r="TKN561" s="152"/>
      <c r="TKO561" s="152"/>
      <c r="TKP561" s="152"/>
      <c r="TKQ561" s="152"/>
      <c r="TKR561" s="152"/>
      <c r="TKS561" s="152"/>
      <c r="TKT561" s="152"/>
      <c r="TKU561" s="152"/>
      <c r="TKV561" s="152"/>
      <c r="TKW561" s="152"/>
      <c r="TKX561" s="152"/>
      <c r="TKY561" s="152"/>
      <c r="TKZ561" s="152"/>
      <c r="TLA561" s="152"/>
      <c r="TLB561" s="152"/>
      <c r="TLC561" s="152"/>
      <c r="TLD561" s="152"/>
      <c r="TLE561" s="152"/>
      <c r="TLF561" s="152"/>
      <c r="TLG561" s="152"/>
      <c r="TLH561" s="152"/>
      <c r="TLI561" s="152"/>
      <c r="TLJ561" s="152"/>
      <c r="TLK561" s="152"/>
      <c r="TLL561" s="152"/>
      <c r="TLM561" s="152"/>
      <c r="TLN561" s="152"/>
      <c r="TLO561" s="152"/>
      <c r="TLP561" s="152"/>
      <c r="TLQ561" s="152"/>
      <c r="TLR561" s="152"/>
      <c r="TLS561" s="152"/>
      <c r="TLT561" s="152"/>
      <c r="TLU561" s="152"/>
      <c r="TLV561" s="152"/>
      <c r="TLW561" s="152"/>
      <c r="TLX561" s="152"/>
      <c r="TLY561" s="152"/>
      <c r="TLZ561" s="152"/>
      <c r="TMA561" s="152"/>
      <c r="TMB561" s="152"/>
      <c r="TMC561" s="152"/>
      <c r="TMD561" s="152"/>
      <c r="TME561" s="152"/>
      <c r="TMF561" s="152"/>
      <c r="TMG561" s="152"/>
      <c r="TMH561" s="152"/>
      <c r="TMI561" s="152"/>
      <c r="TMJ561" s="152"/>
      <c r="TMK561" s="152"/>
      <c r="TML561" s="152"/>
      <c r="TMM561" s="152"/>
      <c r="TMN561" s="152"/>
      <c r="TMO561" s="152"/>
      <c r="TMP561" s="152"/>
      <c r="TMQ561" s="152"/>
      <c r="TMR561" s="152"/>
      <c r="TMS561" s="152"/>
      <c r="TMT561" s="152"/>
      <c r="TMU561" s="152"/>
      <c r="TMV561" s="152"/>
      <c r="TMW561" s="152"/>
      <c r="TMX561" s="152"/>
      <c r="TMY561" s="152"/>
      <c r="TMZ561" s="152"/>
      <c r="TNA561" s="152"/>
      <c r="TNB561" s="152"/>
      <c r="TNC561" s="152"/>
      <c r="TND561" s="152"/>
      <c r="TNE561" s="152"/>
      <c r="TNF561" s="152"/>
      <c r="TNG561" s="152"/>
      <c r="TNH561" s="152"/>
      <c r="TNI561" s="152"/>
      <c r="TNJ561" s="152"/>
      <c r="TNK561" s="152"/>
      <c r="TNL561" s="152"/>
      <c r="TNM561" s="152"/>
      <c r="TNN561" s="152"/>
      <c r="TNO561" s="152"/>
      <c r="TNP561" s="152"/>
      <c r="TNQ561" s="152"/>
      <c r="TNR561" s="152"/>
      <c r="TNS561" s="152"/>
      <c r="TNT561" s="152"/>
      <c r="TNU561" s="152"/>
      <c r="TNV561" s="152"/>
      <c r="TNW561" s="152"/>
      <c r="TNX561" s="152"/>
      <c r="TNY561" s="152"/>
      <c r="TNZ561" s="152"/>
      <c r="TOA561" s="152"/>
      <c r="TOB561" s="152"/>
      <c r="TOC561" s="152"/>
      <c r="TOD561" s="152"/>
      <c r="TOE561" s="152"/>
      <c r="TOF561" s="152"/>
      <c r="TOG561" s="152"/>
      <c r="TOH561" s="152"/>
      <c r="TOI561" s="152"/>
      <c r="TOJ561" s="152"/>
      <c r="TOK561" s="152"/>
      <c r="TOL561" s="152"/>
      <c r="TOM561" s="152"/>
      <c r="TON561" s="152"/>
      <c r="TOO561" s="152"/>
      <c r="TOP561" s="152"/>
      <c r="TOQ561" s="152"/>
      <c r="TOR561" s="152"/>
      <c r="TOS561" s="152"/>
      <c r="TOT561" s="152"/>
      <c r="TOU561" s="152"/>
      <c r="TOV561" s="152"/>
      <c r="TOW561" s="152"/>
      <c r="TOX561" s="152"/>
      <c r="TOY561" s="152"/>
      <c r="TOZ561" s="152"/>
      <c r="TPA561" s="152"/>
      <c r="TPB561" s="152"/>
      <c r="TPC561" s="152"/>
      <c r="TPD561" s="152"/>
      <c r="TPE561" s="152"/>
      <c r="TPF561" s="152"/>
      <c r="TPG561" s="152"/>
      <c r="TPH561" s="152"/>
      <c r="TPI561" s="152"/>
      <c r="TPJ561" s="152"/>
      <c r="TPK561" s="152"/>
      <c r="TPL561" s="152"/>
      <c r="TPM561" s="152"/>
      <c r="TPN561" s="152"/>
      <c r="TPO561" s="152"/>
      <c r="TPP561" s="152"/>
      <c r="TPQ561" s="152"/>
      <c r="TPR561" s="152"/>
      <c r="TPS561" s="152"/>
      <c r="TPT561" s="152"/>
      <c r="TPU561" s="152"/>
      <c r="TPV561" s="152"/>
      <c r="TPW561" s="152"/>
      <c r="TPX561" s="152"/>
      <c r="TPY561" s="152"/>
      <c r="TPZ561" s="152"/>
      <c r="TQA561" s="152"/>
      <c r="TQB561" s="152"/>
      <c r="TQC561" s="152"/>
      <c r="TQD561" s="152"/>
      <c r="TQE561" s="152"/>
      <c r="TQF561" s="152"/>
      <c r="TQG561" s="152"/>
      <c r="TQH561" s="152"/>
      <c r="TQI561" s="152"/>
      <c r="TQJ561" s="152"/>
      <c r="TQK561" s="152"/>
      <c r="TQL561" s="152"/>
      <c r="TQM561" s="152"/>
      <c r="TQN561" s="152"/>
      <c r="TQO561" s="152"/>
      <c r="TQP561" s="152"/>
      <c r="TQQ561" s="152"/>
      <c r="TQR561" s="152"/>
      <c r="TQS561" s="152"/>
      <c r="TQT561" s="152"/>
      <c r="TQU561" s="152"/>
      <c r="TQV561" s="152"/>
      <c r="TQW561" s="152"/>
      <c r="TQX561" s="152"/>
      <c r="TQY561" s="152"/>
      <c r="TQZ561" s="152"/>
      <c r="TRA561" s="152"/>
      <c r="TRB561" s="152"/>
      <c r="TRC561" s="152"/>
      <c r="TRD561" s="152"/>
      <c r="TRE561" s="152"/>
      <c r="TRF561" s="152"/>
      <c r="TRG561" s="152"/>
      <c r="TRH561" s="152"/>
      <c r="TRI561" s="152"/>
      <c r="TRJ561" s="152"/>
      <c r="TRK561" s="152"/>
      <c r="TRL561" s="152"/>
      <c r="TRM561" s="152"/>
      <c r="TRN561" s="152"/>
      <c r="TRO561" s="152"/>
      <c r="TRP561" s="152"/>
      <c r="TRQ561" s="152"/>
      <c r="TRR561" s="152"/>
      <c r="TRS561" s="152"/>
      <c r="TRT561" s="152"/>
      <c r="TRU561" s="152"/>
      <c r="TRV561" s="152"/>
      <c r="TRW561" s="152"/>
      <c r="TRX561" s="152"/>
      <c r="TRY561" s="152"/>
      <c r="TRZ561" s="152"/>
      <c r="TSA561" s="152"/>
      <c r="TSB561" s="152"/>
      <c r="TSC561" s="152"/>
      <c r="TSD561" s="152"/>
      <c r="TSE561" s="152"/>
      <c r="TSF561" s="152"/>
      <c r="TSG561" s="152"/>
      <c r="TSH561" s="152"/>
      <c r="TSI561" s="152"/>
      <c r="TSJ561" s="152"/>
      <c r="TSK561" s="152"/>
      <c r="TSL561" s="152"/>
      <c r="TSM561" s="152"/>
      <c r="TSN561" s="152"/>
      <c r="TSO561" s="152"/>
      <c r="TSP561" s="152"/>
      <c r="TSQ561" s="152"/>
      <c r="TSR561" s="152"/>
      <c r="TSS561" s="152"/>
      <c r="TST561" s="152"/>
      <c r="TSU561" s="152"/>
      <c r="TSV561" s="152"/>
      <c r="TSW561" s="152"/>
      <c r="TSX561" s="152"/>
      <c r="TSY561" s="152"/>
      <c r="TSZ561" s="152"/>
      <c r="TTA561" s="152"/>
      <c r="TTB561" s="152"/>
      <c r="TTC561" s="152"/>
      <c r="TTD561" s="152"/>
      <c r="TTE561" s="152"/>
      <c r="TTF561" s="152"/>
      <c r="TTG561" s="152"/>
      <c r="TTH561" s="152"/>
      <c r="TTI561" s="152"/>
      <c r="TTJ561" s="152"/>
      <c r="TTK561" s="152"/>
      <c r="TTL561" s="152"/>
      <c r="TTM561" s="152"/>
      <c r="TTN561" s="152"/>
      <c r="TTO561" s="152"/>
      <c r="TTP561" s="152"/>
      <c r="TTQ561" s="152"/>
      <c r="TTR561" s="152"/>
      <c r="TTS561" s="152"/>
      <c r="TTT561" s="152"/>
      <c r="TTU561" s="152"/>
      <c r="TTV561" s="152"/>
      <c r="TTW561" s="152"/>
      <c r="TTX561" s="152"/>
      <c r="TTY561" s="152"/>
      <c r="TTZ561" s="152"/>
      <c r="TUA561" s="152"/>
      <c r="TUB561" s="152"/>
      <c r="TUC561" s="152"/>
      <c r="TUD561" s="152"/>
      <c r="TUE561" s="152"/>
      <c r="TUF561" s="152"/>
      <c r="TUG561" s="152"/>
      <c r="TUH561" s="152"/>
      <c r="TUI561" s="152"/>
      <c r="TUJ561" s="152"/>
      <c r="TUK561" s="152"/>
      <c r="TUL561" s="152"/>
      <c r="TUM561" s="152"/>
      <c r="TUN561" s="152"/>
      <c r="TUO561" s="152"/>
      <c r="TUP561" s="152"/>
      <c r="TUQ561" s="152"/>
      <c r="TUR561" s="152"/>
      <c r="TUS561" s="152"/>
      <c r="TUT561" s="152"/>
      <c r="TUU561" s="152"/>
      <c r="TUV561" s="152"/>
      <c r="TUW561" s="152"/>
      <c r="TUX561" s="152"/>
      <c r="TUY561" s="152"/>
      <c r="TUZ561" s="152"/>
      <c r="TVA561" s="152"/>
      <c r="TVB561" s="152"/>
      <c r="TVC561" s="152"/>
      <c r="TVD561" s="152"/>
      <c r="TVE561" s="152"/>
      <c r="TVF561" s="152"/>
      <c r="TVG561" s="152"/>
      <c r="TVH561" s="152"/>
      <c r="TVI561" s="152"/>
      <c r="TVJ561" s="152"/>
      <c r="TVK561" s="152"/>
      <c r="TVL561" s="152"/>
      <c r="TVM561" s="152"/>
      <c r="TVN561" s="152"/>
      <c r="TVO561" s="152"/>
      <c r="TVP561" s="152"/>
      <c r="TVQ561" s="152"/>
      <c r="TVR561" s="152"/>
      <c r="TVS561" s="152"/>
      <c r="TVT561" s="152"/>
      <c r="TVU561" s="152"/>
      <c r="TVV561" s="152"/>
      <c r="TVW561" s="152"/>
      <c r="TVX561" s="152"/>
      <c r="TVY561" s="152"/>
      <c r="TVZ561" s="152"/>
      <c r="TWA561" s="152"/>
      <c r="TWB561" s="152"/>
      <c r="TWC561" s="152"/>
      <c r="TWD561" s="152"/>
      <c r="TWE561" s="152"/>
      <c r="TWF561" s="152"/>
      <c r="TWG561" s="152"/>
      <c r="TWH561" s="152"/>
      <c r="TWI561" s="152"/>
      <c r="TWJ561" s="152"/>
      <c r="TWK561" s="152"/>
      <c r="TWL561" s="152"/>
      <c r="TWM561" s="152"/>
      <c r="TWN561" s="152"/>
      <c r="TWO561" s="152"/>
      <c r="TWP561" s="152"/>
      <c r="TWQ561" s="152"/>
      <c r="TWR561" s="152"/>
      <c r="TWS561" s="152"/>
      <c r="TWT561" s="152"/>
      <c r="TWU561" s="152"/>
      <c r="TWV561" s="152"/>
      <c r="TWW561" s="152"/>
      <c r="TWX561" s="152"/>
      <c r="TWY561" s="152"/>
      <c r="TWZ561" s="152"/>
      <c r="TXA561" s="152"/>
      <c r="TXB561" s="152"/>
      <c r="TXC561" s="152"/>
      <c r="TXD561" s="152"/>
      <c r="TXE561" s="152"/>
      <c r="TXF561" s="152"/>
      <c r="TXG561" s="152"/>
      <c r="TXH561" s="152"/>
      <c r="TXI561" s="152"/>
      <c r="TXJ561" s="152"/>
      <c r="TXK561" s="152"/>
      <c r="TXL561" s="152"/>
      <c r="TXM561" s="152"/>
      <c r="TXN561" s="152"/>
      <c r="TXO561" s="152"/>
      <c r="TXP561" s="152"/>
      <c r="TXQ561" s="152"/>
      <c r="TXR561" s="152"/>
      <c r="TXS561" s="152"/>
      <c r="TXT561" s="152"/>
      <c r="TXU561" s="152"/>
      <c r="TXV561" s="152"/>
      <c r="TXW561" s="152"/>
      <c r="TXX561" s="152"/>
      <c r="TXY561" s="152"/>
      <c r="TXZ561" s="152"/>
      <c r="TYA561" s="152"/>
      <c r="TYB561" s="152"/>
      <c r="TYC561" s="152"/>
      <c r="TYD561" s="152"/>
      <c r="TYE561" s="152"/>
      <c r="TYF561" s="152"/>
      <c r="TYG561" s="152"/>
      <c r="TYH561" s="152"/>
      <c r="TYI561" s="152"/>
      <c r="TYJ561" s="152"/>
      <c r="TYK561" s="152"/>
      <c r="TYL561" s="152"/>
      <c r="TYM561" s="152"/>
      <c r="TYN561" s="152"/>
      <c r="TYO561" s="152"/>
      <c r="TYP561" s="152"/>
      <c r="TYQ561" s="152"/>
      <c r="TYR561" s="152"/>
      <c r="TYS561" s="152"/>
      <c r="TYT561" s="152"/>
      <c r="TYU561" s="152"/>
      <c r="TYV561" s="152"/>
      <c r="TYW561" s="152"/>
      <c r="TYX561" s="152"/>
      <c r="TYY561" s="152"/>
      <c r="TYZ561" s="152"/>
      <c r="TZA561" s="152"/>
      <c r="TZB561" s="152"/>
      <c r="TZC561" s="152"/>
      <c r="TZD561" s="152"/>
      <c r="TZE561" s="152"/>
      <c r="TZF561" s="152"/>
      <c r="TZG561" s="152"/>
      <c r="TZH561" s="152"/>
      <c r="TZI561" s="152"/>
      <c r="TZJ561" s="152"/>
      <c r="TZK561" s="152"/>
      <c r="TZL561" s="152"/>
      <c r="TZM561" s="152"/>
      <c r="TZN561" s="152"/>
      <c r="TZO561" s="152"/>
      <c r="TZP561" s="152"/>
      <c r="TZQ561" s="152"/>
      <c r="TZR561" s="152"/>
      <c r="TZS561" s="152"/>
      <c r="TZT561" s="152"/>
      <c r="TZU561" s="152"/>
      <c r="TZV561" s="152"/>
      <c r="TZW561" s="152"/>
      <c r="TZX561" s="152"/>
      <c r="TZY561" s="152"/>
      <c r="TZZ561" s="152"/>
      <c r="UAA561" s="152"/>
      <c r="UAB561" s="152"/>
      <c r="UAC561" s="152"/>
      <c r="UAD561" s="152"/>
      <c r="UAE561" s="152"/>
      <c r="UAF561" s="152"/>
      <c r="UAG561" s="152"/>
      <c r="UAH561" s="152"/>
      <c r="UAI561" s="152"/>
      <c r="UAJ561" s="152"/>
      <c r="UAK561" s="152"/>
      <c r="UAL561" s="152"/>
      <c r="UAM561" s="152"/>
      <c r="UAN561" s="152"/>
      <c r="UAO561" s="152"/>
      <c r="UAP561" s="152"/>
      <c r="UAQ561" s="152"/>
      <c r="UAR561" s="152"/>
      <c r="UAS561" s="152"/>
      <c r="UAT561" s="152"/>
      <c r="UAU561" s="152"/>
      <c r="UAV561" s="152"/>
      <c r="UAW561" s="152"/>
      <c r="UAX561" s="152"/>
      <c r="UAY561" s="152"/>
      <c r="UAZ561" s="152"/>
      <c r="UBA561" s="152"/>
      <c r="UBB561" s="152"/>
      <c r="UBC561" s="152"/>
      <c r="UBD561" s="152"/>
      <c r="UBE561" s="152"/>
      <c r="UBF561" s="152"/>
      <c r="UBG561" s="152"/>
      <c r="UBH561" s="152"/>
      <c r="UBI561" s="152"/>
      <c r="UBJ561" s="152"/>
      <c r="UBK561" s="152"/>
      <c r="UBL561" s="152"/>
      <c r="UBM561" s="152"/>
      <c r="UBN561" s="152"/>
      <c r="UBO561" s="152"/>
      <c r="UBP561" s="152"/>
      <c r="UBQ561" s="152"/>
      <c r="UBR561" s="152"/>
      <c r="UBS561" s="152"/>
      <c r="UBT561" s="152"/>
      <c r="UBU561" s="152"/>
      <c r="UBV561" s="152"/>
      <c r="UBW561" s="152"/>
      <c r="UBX561" s="152"/>
      <c r="UBY561" s="152"/>
      <c r="UBZ561" s="152"/>
      <c r="UCA561" s="152"/>
      <c r="UCB561" s="152"/>
      <c r="UCC561" s="152"/>
      <c r="UCD561" s="152"/>
      <c r="UCE561" s="152"/>
      <c r="UCF561" s="152"/>
      <c r="UCG561" s="152"/>
      <c r="UCH561" s="152"/>
      <c r="UCI561" s="152"/>
      <c r="UCJ561" s="152"/>
      <c r="UCK561" s="152"/>
      <c r="UCL561" s="152"/>
      <c r="UCM561" s="152"/>
      <c r="UCN561" s="152"/>
      <c r="UCO561" s="152"/>
      <c r="UCP561" s="152"/>
      <c r="UCQ561" s="152"/>
      <c r="UCR561" s="152"/>
      <c r="UCS561" s="152"/>
      <c r="UCT561" s="152"/>
      <c r="UCU561" s="152"/>
      <c r="UCV561" s="152"/>
      <c r="UCW561" s="152"/>
      <c r="UCX561" s="152"/>
      <c r="UCY561" s="152"/>
      <c r="UCZ561" s="152"/>
      <c r="UDA561" s="152"/>
      <c r="UDB561" s="152"/>
      <c r="UDC561" s="152"/>
      <c r="UDD561" s="152"/>
      <c r="UDE561" s="152"/>
      <c r="UDF561" s="152"/>
      <c r="UDG561" s="152"/>
      <c r="UDH561" s="152"/>
      <c r="UDI561" s="152"/>
      <c r="UDJ561" s="152"/>
      <c r="UDK561" s="152"/>
      <c r="UDL561" s="152"/>
      <c r="UDM561" s="152"/>
      <c r="UDN561" s="152"/>
      <c r="UDO561" s="152"/>
      <c r="UDP561" s="152"/>
      <c r="UDQ561" s="152"/>
      <c r="UDR561" s="152"/>
      <c r="UDS561" s="152"/>
      <c r="UDT561" s="152"/>
      <c r="UDU561" s="152"/>
      <c r="UDV561" s="152"/>
      <c r="UDW561" s="152"/>
      <c r="UDX561" s="152"/>
      <c r="UDY561" s="152"/>
      <c r="UDZ561" s="152"/>
      <c r="UEA561" s="152"/>
      <c r="UEB561" s="152"/>
      <c r="UEC561" s="152"/>
      <c r="UED561" s="152"/>
      <c r="UEE561" s="152"/>
      <c r="UEF561" s="152"/>
      <c r="UEG561" s="152"/>
      <c r="UEH561" s="152"/>
      <c r="UEI561" s="152"/>
      <c r="UEJ561" s="152"/>
      <c r="UEK561" s="152"/>
      <c r="UEL561" s="152"/>
      <c r="UEM561" s="152"/>
      <c r="UEN561" s="152"/>
      <c r="UEO561" s="152"/>
      <c r="UEP561" s="152"/>
      <c r="UEQ561" s="152"/>
      <c r="UER561" s="152"/>
      <c r="UES561" s="152"/>
      <c r="UET561" s="152"/>
      <c r="UEU561" s="152"/>
      <c r="UEV561" s="152"/>
      <c r="UEW561" s="152"/>
      <c r="UEX561" s="152"/>
      <c r="UEY561" s="152"/>
      <c r="UEZ561" s="152"/>
      <c r="UFA561" s="152"/>
      <c r="UFB561" s="152"/>
      <c r="UFC561" s="152"/>
      <c r="UFD561" s="152"/>
      <c r="UFE561" s="152"/>
      <c r="UFF561" s="152"/>
      <c r="UFG561" s="152"/>
      <c r="UFH561" s="152"/>
      <c r="UFI561" s="152"/>
      <c r="UFJ561" s="152"/>
      <c r="UFK561" s="152"/>
      <c r="UFL561" s="152"/>
      <c r="UFM561" s="152"/>
      <c r="UFN561" s="152"/>
      <c r="UFO561" s="152"/>
      <c r="UFP561" s="152"/>
      <c r="UFQ561" s="152"/>
      <c r="UFR561" s="152"/>
      <c r="UFS561" s="152"/>
      <c r="UFT561" s="152"/>
      <c r="UFU561" s="152"/>
      <c r="UFV561" s="152"/>
      <c r="UFW561" s="152"/>
      <c r="UFX561" s="152"/>
      <c r="UFY561" s="152"/>
      <c r="UFZ561" s="152"/>
      <c r="UGA561" s="152"/>
      <c r="UGB561" s="152"/>
      <c r="UGC561" s="152"/>
      <c r="UGD561" s="152"/>
      <c r="UGE561" s="152"/>
      <c r="UGF561" s="152"/>
      <c r="UGG561" s="152"/>
      <c r="UGH561" s="152"/>
      <c r="UGI561" s="152"/>
      <c r="UGJ561" s="152"/>
      <c r="UGK561" s="152"/>
      <c r="UGL561" s="152"/>
      <c r="UGM561" s="152"/>
      <c r="UGN561" s="152"/>
      <c r="UGO561" s="152"/>
      <c r="UGP561" s="152"/>
      <c r="UGQ561" s="152"/>
      <c r="UGR561" s="152"/>
      <c r="UGS561" s="152"/>
      <c r="UGT561" s="152"/>
      <c r="UGU561" s="152"/>
      <c r="UGV561" s="152"/>
      <c r="UGW561" s="152"/>
      <c r="UGX561" s="152"/>
      <c r="UGY561" s="152"/>
      <c r="UGZ561" s="152"/>
      <c r="UHA561" s="152"/>
      <c r="UHB561" s="152"/>
      <c r="UHC561" s="152"/>
      <c r="UHD561" s="152"/>
      <c r="UHE561" s="152"/>
      <c r="UHF561" s="152"/>
      <c r="UHG561" s="152"/>
      <c r="UHH561" s="152"/>
      <c r="UHI561" s="152"/>
      <c r="UHJ561" s="152"/>
      <c r="UHK561" s="152"/>
      <c r="UHL561" s="152"/>
      <c r="UHM561" s="152"/>
      <c r="UHN561" s="152"/>
      <c r="UHO561" s="152"/>
      <c r="UHP561" s="152"/>
      <c r="UHQ561" s="152"/>
      <c r="UHR561" s="152"/>
      <c r="UHS561" s="152"/>
      <c r="UHT561" s="152"/>
      <c r="UHU561" s="152"/>
      <c r="UHV561" s="152"/>
      <c r="UHW561" s="152"/>
      <c r="UHX561" s="152"/>
      <c r="UHY561" s="152"/>
      <c r="UHZ561" s="152"/>
      <c r="UIA561" s="152"/>
      <c r="UIB561" s="152"/>
      <c r="UIC561" s="152"/>
      <c r="UID561" s="152"/>
      <c r="UIE561" s="152"/>
      <c r="UIF561" s="152"/>
      <c r="UIG561" s="152"/>
      <c r="UIH561" s="152"/>
      <c r="UII561" s="152"/>
      <c r="UIJ561" s="152"/>
      <c r="UIK561" s="152"/>
      <c r="UIL561" s="152"/>
      <c r="UIM561" s="152"/>
      <c r="UIN561" s="152"/>
      <c r="UIO561" s="152"/>
      <c r="UIP561" s="152"/>
      <c r="UIQ561" s="152"/>
      <c r="UIR561" s="152"/>
      <c r="UIS561" s="152"/>
      <c r="UIT561" s="152"/>
      <c r="UIU561" s="152"/>
      <c r="UIV561" s="152"/>
      <c r="UIW561" s="152"/>
      <c r="UIX561" s="152"/>
      <c r="UIY561" s="152"/>
      <c r="UIZ561" s="152"/>
      <c r="UJA561" s="152"/>
      <c r="UJB561" s="152"/>
      <c r="UJC561" s="152"/>
      <c r="UJD561" s="152"/>
      <c r="UJE561" s="152"/>
      <c r="UJF561" s="152"/>
      <c r="UJG561" s="152"/>
      <c r="UJH561" s="152"/>
      <c r="UJI561" s="152"/>
      <c r="UJJ561" s="152"/>
      <c r="UJK561" s="152"/>
      <c r="UJL561" s="152"/>
      <c r="UJM561" s="152"/>
      <c r="UJN561" s="152"/>
      <c r="UJO561" s="152"/>
      <c r="UJP561" s="152"/>
      <c r="UJQ561" s="152"/>
      <c r="UJR561" s="152"/>
      <c r="UJS561" s="152"/>
      <c r="UJT561" s="152"/>
      <c r="UJU561" s="152"/>
      <c r="UJV561" s="152"/>
      <c r="UJW561" s="152"/>
      <c r="UJX561" s="152"/>
      <c r="UJY561" s="152"/>
      <c r="UJZ561" s="152"/>
      <c r="UKA561" s="152"/>
      <c r="UKB561" s="152"/>
      <c r="UKC561" s="152"/>
      <c r="UKD561" s="152"/>
      <c r="UKE561" s="152"/>
      <c r="UKF561" s="152"/>
      <c r="UKG561" s="152"/>
      <c r="UKH561" s="152"/>
      <c r="UKI561" s="152"/>
      <c r="UKJ561" s="152"/>
      <c r="UKK561" s="152"/>
      <c r="UKL561" s="152"/>
      <c r="UKM561" s="152"/>
      <c r="UKN561" s="152"/>
      <c r="UKO561" s="152"/>
      <c r="UKP561" s="152"/>
      <c r="UKQ561" s="152"/>
      <c r="UKR561" s="152"/>
      <c r="UKS561" s="152"/>
      <c r="UKT561" s="152"/>
      <c r="UKU561" s="152"/>
      <c r="UKV561" s="152"/>
      <c r="UKW561" s="152"/>
      <c r="UKX561" s="152"/>
      <c r="UKY561" s="152"/>
      <c r="UKZ561" s="152"/>
      <c r="ULA561" s="152"/>
      <c r="ULB561" s="152"/>
      <c r="ULC561" s="152"/>
      <c r="ULD561" s="152"/>
      <c r="ULE561" s="152"/>
      <c r="ULF561" s="152"/>
      <c r="ULG561" s="152"/>
      <c r="ULH561" s="152"/>
      <c r="ULI561" s="152"/>
      <c r="ULJ561" s="152"/>
      <c r="ULK561" s="152"/>
      <c r="ULL561" s="152"/>
      <c r="ULM561" s="152"/>
      <c r="ULN561" s="152"/>
      <c r="ULO561" s="152"/>
      <c r="ULP561" s="152"/>
      <c r="ULQ561" s="152"/>
      <c r="ULR561" s="152"/>
      <c r="ULS561" s="152"/>
      <c r="ULT561" s="152"/>
      <c r="ULU561" s="152"/>
      <c r="ULV561" s="152"/>
      <c r="ULW561" s="152"/>
      <c r="ULX561" s="152"/>
      <c r="ULY561" s="152"/>
      <c r="ULZ561" s="152"/>
      <c r="UMA561" s="152"/>
      <c r="UMB561" s="152"/>
      <c r="UMC561" s="152"/>
      <c r="UMD561" s="152"/>
      <c r="UME561" s="152"/>
      <c r="UMF561" s="152"/>
      <c r="UMG561" s="152"/>
      <c r="UMH561" s="152"/>
      <c r="UMI561" s="152"/>
      <c r="UMJ561" s="152"/>
      <c r="UMK561" s="152"/>
      <c r="UML561" s="152"/>
      <c r="UMM561" s="152"/>
      <c r="UMN561" s="152"/>
      <c r="UMO561" s="152"/>
      <c r="UMP561" s="152"/>
      <c r="UMQ561" s="152"/>
      <c r="UMR561" s="152"/>
      <c r="UMS561" s="152"/>
      <c r="UMT561" s="152"/>
      <c r="UMU561" s="152"/>
      <c r="UMV561" s="152"/>
      <c r="UMW561" s="152"/>
      <c r="UMX561" s="152"/>
      <c r="UMY561" s="152"/>
      <c r="UMZ561" s="152"/>
      <c r="UNA561" s="152"/>
      <c r="UNB561" s="152"/>
      <c r="UNC561" s="152"/>
      <c r="UND561" s="152"/>
      <c r="UNE561" s="152"/>
      <c r="UNF561" s="152"/>
      <c r="UNG561" s="152"/>
      <c r="UNH561" s="152"/>
      <c r="UNI561" s="152"/>
      <c r="UNJ561" s="152"/>
      <c r="UNK561" s="152"/>
      <c r="UNL561" s="152"/>
      <c r="UNM561" s="152"/>
      <c r="UNN561" s="152"/>
      <c r="UNO561" s="152"/>
      <c r="UNP561" s="152"/>
      <c r="UNQ561" s="152"/>
      <c r="UNR561" s="152"/>
      <c r="UNS561" s="152"/>
      <c r="UNT561" s="152"/>
      <c r="UNU561" s="152"/>
      <c r="UNV561" s="152"/>
      <c r="UNW561" s="152"/>
      <c r="UNX561" s="152"/>
      <c r="UNY561" s="152"/>
      <c r="UNZ561" s="152"/>
      <c r="UOA561" s="152"/>
      <c r="UOB561" s="152"/>
      <c r="UOC561" s="152"/>
      <c r="UOD561" s="152"/>
      <c r="UOE561" s="152"/>
      <c r="UOF561" s="152"/>
      <c r="UOG561" s="152"/>
      <c r="UOH561" s="152"/>
      <c r="UOI561" s="152"/>
      <c r="UOJ561" s="152"/>
      <c r="UOK561" s="152"/>
      <c r="UOL561" s="152"/>
      <c r="UOM561" s="152"/>
      <c r="UON561" s="152"/>
      <c r="UOO561" s="152"/>
      <c r="UOP561" s="152"/>
      <c r="UOQ561" s="152"/>
      <c r="UOR561" s="152"/>
      <c r="UOS561" s="152"/>
      <c r="UOT561" s="152"/>
      <c r="UOU561" s="152"/>
      <c r="UOV561" s="152"/>
      <c r="UOW561" s="152"/>
      <c r="UOX561" s="152"/>
      <c r="UOY561" s="152"/>
      <c r="UOZ561" s="152"/>
      <c r="UPA561" s="152"/>
      <c r="UPB561" s="152"/>
      <c r="UPC561" s="152"/>
      <c r="UPD561" s="152"/>
      <c r="UPE561" s="152"/>
      <c r="UPF561" s="152"/>
      <c r="UPG561" s="152"/>
      <c r="UPH561" s="152"/>
      <c r="UPI561" s="152"/>
      <c r="UPJ561" s="152"/>
      <c r="UPK561" s="152"/>
      <c r="UPL561" s="152"/>
      <c r="UPM561" s="152"/>
      <c r="UPN561" s="152"/>
      <c r="UPO561" s="152"/>
      <c r="UPP561" s="152"/>
      <c r="UPQ561" s="152"/>
      <c r="UPR561" s="152"/>
      <c r="UPS561" s="152"/>
      <c r="UPT561" s="152"/>
      <c r="UPU561" s="152"/>
      <c r="UPV561" s="152"/>
      <c r="UPW561" s="152"/>
      <c r="UPX561" s="152"/>
      <c r="UPY561" s="152"/>
      <c r="UPZ561" s="152"/>
      <c r="UQA561" s="152"/>
      <c r="UQB561" s="152"/>
      <c r="UQC561" s="152"/>
      <c r="UQD561" s="152"/>
      <c r="UQE561" s="152"/>
      <c r="UQF561" s="152"/>
      <c r="UQG561" s="152"/>
      <c r="UQH561" s="152"/>
      <c r="UQI561" s="152"/>
      <c r="UQJ561" s="152"/>
      <c r="UQK561" s="152"/>
      <c r="UQL561" s="152"/>
      <c r="UQM561" s="152"/>
      <c r="UQN561" s="152"/>
      <c r="UQO561" s="152"/>
      <c r="UQP561" s="152"/>
      <c r="UQQ561" s="152"/>
      <c r="UQR561" s="152"/>
      <c r="UQS561" s="152"/>
      <c r="UQT561" s="152"/>
      <c r="UQU561" s="152"/>
      <c r="UQV561" s="152"/>
      <c r="UQW561" s="152"/>
      <c r="UQX561" s="152"/>
      <c r="UQY561" s="152"/>
      <c r="UQZ561" s="152"/>
      <c r="URA561" s="152"/>
      <c r="URB561" s="152"/>
      <c r="URC561" s="152"/>
      <c r="URD561" s="152"/>
      <c r="URE561" s="152"/>
      <c r="URF561" s="152"/>
      <c r="URG561" s="152"/>
      <c r="URH561" s="152"/>
      <c r="URI561" s="152"/>
      <c r="URJ561" s="152"/>
      <c r="URK561" s="152"/>
      <c r="URL561" s="152"/>
      <c r="URM561" s="152"/>
      <c r="URN561" s="152"/>
      <c r="URO561" s="152"/>
      <c r="URP561" s="152"/>
      <c r="URQ561" s="152"/>
      <c r="URR561" s="152"/>
      <c r="URS561" s="152"/>
      <c r="URT561" s="152"/>
      <c r="URU561" s="152"/>
      <c r="URV561" s="152"/>
      <c r="URW561" s="152"/>
      <c r="URX561" s="152"/>
      <c r="URY561" s="152"/>
      <c r="URZ561" s="152"/>
      <c r="USA561" s="152"/>
      <c r="USB561" s="152"/>
      <c r="USC561" s="152"/>
      <c r="USD561" s="152"/>
      <c r="USE561" s="152"/>
      <c r="USF561" s="152"/>
      <c r="USG561" s="152"/>
      <c r="USH561" s="152"/>
      <c r="USI561" s="152"/>
      <c r="USJ561" s="152"/>
      <c r="USK561" s="152"/>
      <c r="USL561" s="152"/>
      <c r="USM561" s="152"/>
      <c r="USN561" s="152"/>
      <c r="USO561" s="152"/>
      <c r="USP561" s="152"/>
      <c r="USQ561" s="152"/>
      <c r="USR561" s="152"/>
      <c r="USS561" s="152"/>
      <c r="UST561" s="152"/>
      <c r="USU561" s="152"/>
      <c r="USV561" s="152"/>
      <c r="USW561" s="152"/>
      <c r="USX561" s="152"/>
      <c r="USY561" s="152"/>
      <c r="USZ561" s="152"/>
      <c r="UTA561" s="152"/>
      <c r="UTB561" s="152"/>
      <c r="UTC561" s="152"/>
      <c r="UTD561" s="152"/>
      <c r="UTE561" s="152"/>
      <c r="UTF561" s="152"/>
      <c r="UTG561" s="152"/>
      <c r="UTH561" s="152"/>
      <c r="UTI561" s="152"/>
      <c r="UTJ561" s="152"/>
      <c r="UTK561" s="152"/>
      <c r="UTL561" s="152"/>
      <c r="UTM561" s="152"/>
      <c r="UTN561" s="152"/>
      <c r="UTO561" s="152"/>
      <c r="UTP561" s="152"/>
      <c r="UTQ561" s="152"/>
      <c r="UTR561" s="152"/>
      <c r="UTS561" s="152"/>
      <c r="UTT561" s="152"/>
      <c r="UTU561" s="152"/>
      <c r="UTV561" s="152"/>
      <c r="UTW561" s="152"/>
      <c r="UTX561" s="152"/>
      <c r="UTY561" s="152"/>
      <c r="UTZ561" s="152"/>
      <c r="UUA561" s="152"/>
      <c r="UUB561" s="152"/>
      <c r="UUC561" s="152"/>
      <c r="UUD561" s="152"/>
      <c r="UUE561" s="152"/>
      <c r="UUF561" s="152"/>
      <c r="UUG561" s="152"/>
      <c r="UUH561" s="152"/>
      <c r="UUI561" s="152"/>
      <c r="UUJ561" s="152"/>
      <c r="UUK561" s="152"/>
      <c r="UUL561" s="152"/>
      <c r="UUM561" s="152"/>
      <c r="UUN561" s="152"/>
      <c r="UUO561" s="152"/>
      <c r="UUP561" s="152"/>
      <c r="UUQ561" s="152"/>
      <c r="UUR561" s="152"/>
      <c r="UUS561" s="152"/>
      <c r="UUT561" s="152"/>
      <c r="UUU561" s="152"/>
      <c r="UUV561" s="152"/>
      <c r="UUW561" s="152"/>
      <c r="UUX561" s="152"/>
      <c r="UUY561" s="152"/>
      <c r="UUZ561" s="152"/>
      <c r="UVA561" s="152"/>
      <c r="UVB561" s="152"/>
      <c r="UVC561" s="152"/>
      <c r="UVD561" s="152"/>
      <c r="UVE561" s="152"/>
      <c r="UVF561" s="152"/>
      <c r="UVG561" s="152"/>
      <c r="UVH561" s="152"/>
      <c r="UVI561" s="152"/>
      <c r="UVJ561" s="152"/>
      <c r="UVK561" s="152"/>
      <c r="UVL561" s="152"/>
      <c r="UVM561" s="152"/>
      <c r="UVN561" s="152"/>
      <c r="UVO561" s="152"/>
      <c r="UVP561" s="152"/>
      <c r="UVQ561" s="152"/>
      <c r="UVR561" s="152"/>
      <c r="UVS561" s="152"/>
      <c r="UVT561" s="152"/>
      <c r="UVU561" s="152"/>
      <c r="UVV561" s="152"/>
      <c r="UVW561" s="152"/>
      <c r="UVX561" s="152"/>
      <c r="UVY561" s="152"/>
      <c r="UVZ561" s="152"/>
      <c r="UWA561" s="152"/>
      <c r="UWB561" s="152"/>
      <c r="UWC561" s="152"/>
      <c r="UWD561" s="152"/>
      <c r="UWE561" s="152"/>
      <c r="UWF561" s="152"/>
      <c r="UWG561" s="152"/>
      <c r="UWH561" s="152"/>
      <c r="UWI561" s="152"/>
      <c r="UWJ561" s="152"/>
      <c r="UWK561" s="152"/>
      <c r="UWL561" s="152"/>
      <c r="UWM561" s="152"/>
      <c r="UWN561" s="152"/>
      <c r="UWO561" s="152"/>
      <c r="UWP561" s="152"/>
      <c r="UWQ561" s="152"/>
      <c r="UWR561" s="152"/>
      <c r="UWS561" s="152"/>
      <c r="UWT561" s="152"/>
      <c r="UWU561" s="152"/>
      <c r="UWV561" s="152"/>
      <c r="UWW561" s="152"/>
      <c r="UWX561" s="152"/>
      <c r="UWY561" s="152"/>
      <c r="UWZ561" s="152"/>
      <c r="UXA561" s="152"/>
      <c r="UXB561" s="152"/>
      <c r="UXC561" s="152"/>
      <c r="UXD561" s="152"/>
      <c r="UXE561" s="152"/>
      <c r="UXF561" s="152"/>
      <c r="UXG561" s="152"/>
      <c r="UXH561" s="152"/>
      <c r="UXI561" s="152"/>
      <c r="UXJ561" s="152"/>
      <c r="UXK561" s="152"/>
      <c r="UXL561" s="152"/>
      <c r="UXM561" s="152"/>
      <c r="UXN561" s="152"/>
      <c r="UXO561" s="152"/>
      <c r="UXP561" s="152"/>
      <c r="UXQ561" s="152"/>
      <c r="UXR561" s="152"/>
      <c r="UXS561" s="152"/>
      <c r="UXT561" s="152"/>
      <c r="UXU561" s="152"/>
      <c r="UXV561" s="152"/>
      <c r="UXW561" s="152"/>
      <c r="UXX561" s="152"/>
      <c r="UXY561" s="152"/>
      <c r="UXZ561" s="152"/>
      <c r="UYA561" s="152"/>
      <c r="UYB561" s="152"/>
      <c r="UYC561" s="152"/>
      <c r="UYD561" s="152"/>
      <c r="UYE561" s="152"/>
      <c r="UYF561" s="152"/>
      <c r="UYG561" s="152"/>
      <c r="UYH561" s="152"/>
      <c r="UYI561" s="152"/>
      <c r="UYJ561" s="152"/>
      <c r="UYK561" s="152"/>
      <c r="UYL561" s="152"/>
      <c r="UYM561" s="152"/>
      <c r="UYN561" s="152"/>
      <c r="UYO561" s="152"/>
      <c r="UYP561" s="152"/>
      <c r="UYQ561" s="152"/>
      <c r="UYR561" s="152"/>
      <c r="UYS561" s="152"/>
      <c r="UYT561" s="152"/>
      <c r="UYU561" s="152"/>
      <c r="UYV561" s="152"/>
      <c r="UYW561" s="152"/>
      <c r="UYX561" s="152"/>
      <c r="UYY561" s="152"/>
      <c r="UYZ561" s="152"/>
      <c r="UZA561" s="152"/>
      <c r="UZB561" s="152"/>
      <c r="UZC561" s="152"/>
      <c r="UZD561" s="152"/>
      <c r="UZE561" s="152"/>
      <c r="UZF561" s="152"/>
      <c r="UZG561" s="152"/>
      <c r="UZH561" s="152"/>
      <c r="UZI561" s="152"/>
      <c r="UZJ561" s="152"/>
      <c r="UZK561" s="152"/>
      <c r="UZL561" s="152"/>
      <c r="UZM561" s="152"/>
      <c r="UZN561" s="152"/>
      <c r="UZO561" s="152"/>
      <c r="UZP561" s="152"/>
      <c r="UZQ561" s="152"/>
      <c r="UZR561" s="152"/>
      <c r="UZS561" s="152"/>
      <c r="UZT561" s="152"/>
      <c r="UZU561" s="152"/>
      <c r="UZV561" s="152"/>
      <c r="UZW561" s="152"/>
      <c r="UZX561" s="152"/>
      <c r="UZY561" s="152"/>
      <c r="UZZ561" s="152"/>
      <c r="VAA561" s="152"/>
      <c r="VAB561" s="152"/>
      <c r="VAC561" s="152"/>
      <c r="VAD561" s="152"/>
      <c r="VAE561" s="152"/>
      <c r="VAF561" s="152"/>
      <c r="VAG561" s="152"/>
      <c r="VAH561" s="152"/>
      <c r="VAI561" s="152"/>
      <c r="VAJ561" s="152"/>
      <c r="VAK561" s="152"/>
      <c r="VAL561" s="152"/>
      <c r="VAM561" s="152"/>
      <c r="VAN561" s="152"/>
      <c r="VAO561" s="152"/>
      <c r="VAP561" s="152"/>
      <c r="VAQ561" s="152"/>
      <c r="VAR561" s="152"/>
      <c r="VAS561" s="152"/>
      <c r="VAT561" s="152"/>
      <c r="VAU561" s="152"/>
      <c r="VAV561" s="152"/>
      <c r="VAW561" s="152"/>
      <c r="VAX561" s="152"/>
      <c r="VAY561" s="152"/>
      <c r="VAZ561" s="152"/>
      <c r="VBA561" s="152"/>
      <c r="VBB561" s="152"/>
      <c r="VBC561" s="152"/>
      <c r="VBD561" s="152"/>
      <c r="VBE561" s="152"/>
      <c r="VBF561" s="152"/>
      <c r="VBG561" s="152"/>
      <c r="VBH561" s="152"/>
      <c r="VBI561" s="152"/>
      <c r="VBJ561" s="152"/>
      <c r="VBK561" s="152"/>
      <c r="VBL561" s="152"/>
      <c r="VBM561" s="152"/>
      <c r="VBN561" s="152"/>
      <c r="VBO561" s="152"/>
      <c r="VBP561" s="152"/>
      <c r="VBQ561" s="152"/>
      <c r="VBR561" s="152"/>
      <c r="VBS561" s="152"/>
      <c r="VBT561" s="152"/>
      <c r="VBU561" s="152"/>
      <c r="VBV561" s="152"/>
      <c r="VBW561" s="152"/>
      <c r="VBX561" s="152"/>
      <c r="VBY561" s="152"/>
      <c r="VBZ561" s="152"/>
      <c r="VCA561" s="152"/>
      <c r="VCB561" s="152"/>
      <c r="VCC561" s="152"/>
      <c r="VCD561" s="152"/>
      <c r="VCE561" s="152"/>
      <c r="VCF561" s="152"/>
      <c r="VCG561" s="152"/>
      <c r="VCH561" s="152"/>
      <c r="VCI561" s="152"/>
      <c r="VCJ561" s="152"/>
      <c r="VCK561" s="152"/>
      <c r="VCL561" s="152"/>
      <c r="VCM561" s="152"/>
      <c r="VCN561" s="152"/>
      <c r="VCO561" s="152"/>
      <c r="VCP561" s="152"/>
      <c r="VCQ561" s="152"/>
      <c r="VCR561" s="152"/>
      <c r="VCS561" s="152"/>
      <c r="VCT561" s="152"/>
      <c r="VCU561" s="152"/>
      <c r="VCV561" s="152"/>
      <c r="VCW561" s="152"/>
      <c r="VCX561" s="152"/>
      <c r="VCY561" s="152"/>
      <c r="VCZ561" s="152"/>
      <c r="VDA561" s="152"/>
      <c r="VDB561" s="152"/>
      <c r="VDC561" s="152"/>
      <c r="VDD561" s="152"/>
      <c r="VDE561" s="152"/>
      <c r="VDF561" s="152"/>
      <c r="VDG561" s="152"/>
      <c r="VDH561" s="152"/>
      <c r="VDI561" s="152"/>
      <c r="VDJ561" s="152"/>
      <c r="VDK561" s="152"/>
      <c r="VDL561" s="152"/>
      <c r="VDM561" s="152"/>
      <c r="VDN561" s="152"/>
      <c r="VDO561" s="152"/>
      <c r="VDP561" s="152"/>
      <c r="VDQ561" s="152"/>
      <c r="VDR561" s="152"/>
      <c r="VDS561" s="152"/>
      <c r="VDT561" s="152"/>
      <c r="VDU561" s="152"/>
      <c r="VDV561" s="152"/>
      <c r="VDW561" s="152"/>
      <c r="VDX561" s="152"/>
      <c r="VDY561" s="152"/>
      <c r="VDZ561" s="152"/>
      <c r="VEA561" s="152"/>
      <c r="VEB561" s="152"/>
      <c r="VEC561" s="152"/>
      <c r="VED561" s="152"/>
      <c r="VEE561" s="152"/>
      <c r="VEF561" s="152"/>
      <c r="VEG561" s="152"/>
      <c r="VEH561" s="152"/>
      <c r="VEI561" s="152"/>
      <c r="VEJ561" s="152"/>
      <c r="VEK561" s="152"/>
      <c r="VEL561" s="152"/>
      <c r="VEM561" s="152"/>
      <c r="VEN561" s="152"/>
      <c r="VEO561" s="152"/>
      <c r="VEP561" s="152"/>
      <c r="VEQ561" s="152"/>
      <c r="VER561" s="152"/>
      <c r="VES561" s="152"/>
      <c r="VET561" s="152"/>
      <c r="VEU561" s="152"/>
      <c r="VEV561" s="152"/>
      <c r="VEW561" s="152"/>
      <c r="VEX561" s="152"/>
      <c r="VEY561" s="152"/>
      <c r="VEZ561" s="152"/>
      <c r="VFA561" s="152"/>
      <c r="VFB561" s="152"/>
      <c r="VFC561" s="152"/>
      <c r="VFD561" s="152"/>
      <c r="VFE561" s="152"/>
      <c r="VFF561" s="152"/>
      <c r="VFG561" s="152"/>
      <c r="VFH561" s="152"/>
      <c r="VFI561" s="152"/>
      <c r="VFJ561" s="152"/>
      <c r="VFK561" s="152"/>
      <c r="VFL561" s="152"/>
      <c r="VFM561" s="152"/>
      <c r="VFN561" s="152"/>
      <c r="VFO561" s="152"/>
      <c r="VFP561" s="152"/>
      <c r="VFQ561" s="152"/>
      <c r="VFR561" s="152"/>
      <c r="VFS561" s="152"/>
      <c r="VFT561" s="152"/>
      <c r="VFU561" s="152"/>
      <c r="VFV561" s="152"/>
      <c r="VFW561" s="152"/>
      <c r="VFX561" s="152"/>
      <c r="VFY561" s="152"/>
      <c r="VFZ561" s="152"/>
      <c r="VGA561" s="152"/>
      <c r="VGB561" s="152"/>
      <c r="VGC561" s="152"/>
      <c r="VGD561" s="152"/>
      <c r="VGE561" s="152"/>
      <c r="VGF561" s="152"/>
      <c r="VGG561" s="152"/>
      <c r="VGH561" s="152"/>
      <c r="VGI561" s="152"/>
      <c r="VGJ561" s="152"/>
      <c r="VGK561" s="152"/>
      <c r="VGL561" s="152"/>
      <c r="VGM561" s="152"/>
      <c r="VGN561" s="152"/>
      <c r="VGO561" s="152"/>
      <c r="VGP561" s="152"/>
      <c r="VGQ561" s="152"/>
      <c r="VGR561" s="152"/>
      <c r="VGS561" s="152"/>
      <c r="VGT561" s="152"/>
      <c r="VGU561" s="152"/>
      <c r="VGV561" s="152"/>
      <c r="VGW561" s="152"/>
      <c r="VGX561" s="152"/>
      <c r="VGY561" s="152"/>
      <c r="VGZ561" s="152"/>
      <c r="VHA561" s="152"/>
      <c r="VHB561" s="152"/>
      <c r="VHC561" s="152"/>
      <c r="VHD561" s="152"/>
      <c r="VHE561" s="152"/>
      <c r="VHF561" s="152"/>
      <c r="VHG561" s="152"/>
      <c r="VHH561" s="152"/>
      <c r="VHI561" s="152"/>
      <c r="VHJ561" s="152"/>
      <c r="VHK561" s="152"/>
      <c r="VHL561" s="152"/>
      <c r="VHM561" s="152"/>
      <c r="VHN561" s="152"/>
      <c r="VHO561" s="152"/>
      <c r="VHP561" s="152"/>
      <c r="VHQ561" s="152"/>
      <c r="VHR561" s="152"/>
      <c r="VHS561" s="152"/>
      <c r="VHT561" s="152"/>
      <c r="VHU561" s="152"/>
      <c r="VHV561" s="152"/>
      <c r="VHW561" s="152"/>
      <c r="VHX561" s="152"/>
      <c r="VHY561" s="152"/>
      <c r="VHZ561" s="152"/>
      <c r="VIA561" s="152"/>
      <c r="VIB561" s="152"/>
      <c r="VIC561" s="152"/>
      <c r="VID561" s="152"/>
      <c r="VIE561" s="152"/>
      <c r="VIF561" s="152"/>
      <c r="VIG561" s="152"/>
      <c r="VIH561" s="152"/>
      <c r="VII561" s="152"/>
      <c r="VIJ561" s="152"/>
      <c r="VIK561" s="152"/>
      <c r="VIL561" s="152"/>
      <c r="VIM561" s="152"/>
      <c r="VIN561" s="152"/>
      <c r="VIO561" s="152"/>
      <c r="VIP561" s="152"/>
      <c r="VIQ561" s="152"/>
      <c r="VIR561" s="152"/>
      <c r="VIS561" s="152"/>
      <c r="VIT561" s="152"/>
      <c r="VIU561" s="152"/>
      <c r="VIV561" s="152"/>
      <c r="VIW561" s="152"/>
      <c r="VIX561" s="152"/>
      <c r="VIY561" s="152"/>
      <c r="VIZ561" s="152"/>
      <c r="VJA561" s="152"/>
      <c r="VJB561" s="152"/>
      <c r="VJC561" s="152"/>
      <c r="VJD561" s="152"/>
      <c r="VJE561" s="152"/>
      <c r="VJF561" s="152"/>
      <c r="VJG561" s="152"/>
      <c r="VJH561" s="152"/>
      <c r="VJI561" s="152"/>
      <c r="VJJ561" s="152"/>
      <c r="VJK561" s="152"/>
      <c r="VJL561" s="152"/>
      <c r="VJM561" s="152"/>
      <c r="VJN561" s="152"/>
      <c r="VJO561" s="152"/>
      <c r="VJP561" s="152"/>
      <c r="VJQ561" s="152"/>
      <c r="VJR561" s="152"/>
      <c r="VJS561" s="152"/>
      <c r="VJT561" s="152"/>
      <c r="VJU561" s="152"/>
      <c r="VJV561" s="152"/>
      <c r="VJW561" s="152"/>
      <c r="VJX561" s="152"/>
      <c r="VJY561" s="152"/>
      <c r="VJZ561" s="152"/>
      <c r="VKA561" s="152"/>
      <c r="VKB561" s="152"/>
      <c r="VKC561" s="152"/>
      <c r="VKD561" s="152"/>
      <c r="VKE561" s="152"/>
      <c r="VKF561" s="152"/>
      <c r="VKG561" s="152"/>
      <c r="VKH561" s="152"/>
      <c r="VKI561" s="152"/>
      <c r="VKJ561" s="152"/>
      <c r="VKK561" s="152"/>
      <c r="VKL561" s="152"/>
      <c r="VKM561" s="152"/>
      <c r="VKN561" s="152"/>
      <c r="VKO561" s="152"/>
      <c r="VKP561" s="152"/>
      <c r="VKQ561" s="152"/>
      <c r="VKR561" s="152"/>
      <c r="VKS561" s="152"/>
      <c r="VKT561" s="152"/>
      <c r="VKU561" s="152"/>
      <c r="VKV561" s="152"/>
      <c r="VKW561" s="152"/>
      <c r="VKX561" s="152"/>
      <c r="VKY561" s="152"/>
      <c r="VKZ561" s="152"/>
      <c r="VLA561" s="152"/>
      <c r="VLB561" s="152"/>
      <c r="VLC561" s="152"/>
      <c r="VLD561" s="152"/>
      <c r="VLE561" s="152"/>
      <c r="VLF561" s="152"/>
      <c r="VLG561" s="152"/>
      <c r="VLH561" s="152"/>
      <c r="VLI561" s="152"/>
      <c r="VLJ561" s="152"/>
      <c r="VLK561" s="152"/>
      <c r="VLL561" s="152"/>
      <c r="VLM561" s="152"/>
      <c r="VLN561" s="152"/>
      <c r="VLO561" s="152"/>
      <c r="VLP561" s="152"/>
      <c r="VLQ561" s="152"/>
      <c r="VLR561" s="152"/>
      <c r="VLS561" s="152"/>
      <c r="VLT561" s="152"/>
      <c r="VLU561" s="152"/>
      <c r="VLV561" s="152"/>
      <c r="VLW561" s="152"/>
      <c r="VLX561" s="152"/>
      <c r="VLY561" s="152"/>
      <c r="VLZ561" s="152"/>
      <c r="VMA561" s="152"/>
      <c r="VMB561" s="152"/>
      <c r="VMC561" s="152"/>
      <c r="VMD561" s="152"/>
      <c r="VME561" s="152"/>
      <c r="VMF561" s="152"/>
      <c r="VMG561" s="152"/>
      <c r="VMH561" s="152"/>
      <c r="VMI561" s="152"/>
      <c r="VMJ561" s="152"/>
      <c r="VMK561" s="152"/>
      <c r="VML561" s="152"/>
      <c r="VMM561" s="152"/>
      <c r="VMN561" s="152"/>
      <c r="VMO561" s="152"/>
      <c r="VMP561" s="152"/>
      <c r="VMQ561" s="152"/>
      <c r="VMR561" s="152"/>
      <c r="VMS561" s="152"/>
      <c r="VMT561" s="152"/>
      <c r="VMU561" s="152"/>
      <c r="VMV561" s="152"/>
      <c r="VMW561" s="152"/>
      <c r="VMX561" s="152"/>
      <c r="VMY561" s="152"/>
      <c r="VMZ561" s="152"/>
      <c r="VNA561" s="152"/>
      <c r="VNB561" s="152"/>
      <c r="VNC561" s="152"/>
      <c r="VND561" s="152"/>
      <c r="VNE561" s="152"/>
      <c r="VNF561" s="152"/>
      <c r="VNG561" s="152"/>
      <c r="VNH561" s="152"/>
      <c r="VNI561" s="152"/>
      <c r="VNJ561" s="152"/>
      <c r="VNK561" s="152"/>
      <c r="VNL561" s="152"/>
      <c r="VNM561" s="152"/>
      <c r="VNN561" s="152"/>
      <c r="VNO561" s="152"/>
      <c r="VNP561" s="152"/>
      <c r="VNQ561" s="152"/>
      <c r="VNR561" s="152"/>
      <c r="VNS561" s="152"/>
      <c r="VNT561" s="152"/>
      <c r="VNU561" s="152"/>
      <c r="VNV561" s="152"/>
      <c r="VNW561" s="152"/>
      <c r="VNX561" s="152"/>
      <c r="VNY561" s="152"/>
      <c r="VNZ561" s="152"/>
      <c r="VOA561" s="152"/>
      <c r="VOB561" s="152"/>
      <c r="VOC561" s="152"/>
      <c r="VOD561" s="152"/>
      <c r="VOE561" s="152"/>
      <c r="VOF561" s="152"/>
      <c r="VOG561" s="152"/>
      <c r="VOH561" s="152"/>
      <c r="VOI561" s="152"/>
      <c r="VOJ561" s="152"/>
      <c r="VOK561" s="152"/>
      <c r="VOL561" s="152"/>
      <c r="VOM561" s="152"/>
      <c r="VON561" s="152"/>
      <c r="VOO561" s="152"/>
      <c r="VOP561" s="152"/>
      <c r="VOQ561" s="152"/>
      <c r="VOR561" s="152"/>
      <c r="VOS561" s="152"/>
      <c r="VOT561" s="152"/>
      <c r="VOU561" s="152"/>
      <c r="VOV561" s="152"/>
      <c r="VOW561" s="152"/>
      <c r="VOX561" s="152"/>
      <c r="VOY561" s="152"/>
      <c r="VOZ561" s="152"/>
      <c r="VPA561" s="152"/>
      <c r="VPB561" s="152"/>
      <c r="VPC561" s="152"/>
      <c r="VPD561" s="152"/>
      <c r="VPE561" s="152"/>
      <c r="VPF561" s="152"/>
      <c r="VPG561" s="152"/>
      <c r="VPH561" s="152"/>
      <c r="VPI561" s="152"/>
      <c r="VPJ561" s="152"/>
      <c r="VPK561" s="152"/>
      <c r="VPL561" s="152"/>
      <c r="VPM561" s="152"/>
      <c r="VPN561" s="152"/>
      <c r="VPO561" s="152"/>
      <c r="VPP561" s="152"/>
      <c r="VPQ561" s="152"/>
      <c r="VPR561" s="152"/>
      <c r="VPS561" s="152"/>
      <c r="VPT561" s="152"/>
      <c r="VPU561" s="152"/>
      <c r="VPV561" s="152"/>
      <c r="VPW561" s="152"/>
      <c r="VPX561" s="152"/>
      <c r="VPY561" s="152"/>
      <c r="VPZ561" s="152"/>
      <c r="VQA561" s="152"/>
      <c r="VQB561" s="152"/>
      <c r="VQC561" s="152"/>
      <c r="VQD561" s="152"/>
      <c r="VQE561" s="152"/>
      <c r="VQF561" s="152"/>
      <c r="VQG561" s="152"/>
      <c r="VQH561" s="152"/>
      <c r="VQI561" s="152"/>
      <c r="VQJ561" s="152"/>
      <c r="VQK561" s="152"/>
      <c r="VQL561" s="152"/>
      <c r="VQM561" s="152"/>
      <c r="VQN561" s="152"/>
      <c r="VQO561" s="152"/>
      <c r="VQP561" s="152"/>
      <c r="VQQ561" s="152"/>
      <c r="VQR561" s="152"/>
      <c r="VQS561" s="152"/>
      <c r="VQT561" s="152"/>
      <c r="VQU561" s="152"/>
      <c r="VQV561" s="152"/>
      <c r="VQW561" s="152"/>
      <c r="VQX561" s="152"/>
      <c r="VQY561" s="152"/>
      <c r="VQZ561" s="152"/>
      <c r="VRA561" s="152"/>
      <c r="VRB561" s="152"/>
      <c r="VRC561" s="152"/>
      <c r="VRD561" s="152"/>
      <c r="VRE561" s="152"/>
      <c r="VRF561" s="152"/>
      <c r="VRG561" s="152"/>
      <c r="VRH561" s="152"/>
      <c r="VRI561" s="152"/>
      <c r="VRJ561" s="152"/>
      <c r="VRK561" s="152"/>
      <c r="VRL561" s="152"/>
      <c r="VRM561" s="152"/>
      <c r="VRN561" s="152"/>
      <c r="VRO561" s="152"/>
      <c r="VRP561" s="152"/>
      <c r="VRQ561" s="152"/>
      <c r="VRR561" s="152"/>
      <c r="VRS561" s="152"/>
      <c r="VRT561" s="152"/>
      <c r="VRU561" s="152"/>
      <c r="VRV561" s="152"/>
      <c r="VRW561" s="152"/>
      <c r="VRX561" s="152"/>
      <c r="VRY561" s="152"/>
      <c r="VRZ561" s="152"/>
      <c r="VSA561" s="152"/>
      <c r="VSB561" s="152"/>
      <c r="VSC561" s="152"/>
      <c r="VSD561" s="152"/>
      <c r="VSE561" s="152"/>
      <c r="VSF561" s="152"/>
      <c r="VSG561" s="152"/>
      <c r="VSH561" s="152"/>
      <c r="VSI561" s="152"/>
      <c r="VSJ561" s="152"/>
      <c r="VSK561" s="152"/>
      <c r="VSL561" s="152"/>
      <c r="VSM561" s="152"/>
      <c r="VSN561" s="152"/>
      <c r="VSO561" s="152"/>
      <c r="VSP561" s="152"/>
      <c r="VSQ561" s="152"/>
      <c r="VSR561" s="152"/>
      <c r="VSS561" s="152"/>
      <c r="VST561" s="152"/>
      <c r="VSU561" s="152"/>
      <c r="VSV561" s="152"/>
      <c r="VSW561" s="152"/>
      <c r="VSX561" s="152"/>
      <c r="VSY561" s="152"/>
      <c r="VSZ561" s="152"/>
      <c r="VTA561" s="152"/>
      <c r="VTB561" s="152"/>
      <c r="VTC561" s="152"/>
      <c r="VTD561" s="152"/>
      <c r="VTE561" s="152"/>
      <c r="VTF561" s="152"/>
      <c r="VTG561" s="152"/>
      <c r="VTH561" s="152"/>
      <c r="VTI561" s="152"/>
      <c r="VTJ561" s="152"/>
      <c r="VTK561" s="152"/>
      <c r="VTL561" s="152"/>
      <c r="VTM561" s="152"/>
      <c r="VTN561" s="152"/>
      <c r="VTO561" s="152"/>
      <c r="VTP561" s="152"/>
      <c r="VTQ561" s="152"/>
      <c r="VTR561" s="152"/>
      <c r="VTS561" s="152"/>
      <c r="VTT561" s="152"/>
      <c r="VTU561" s="152"/>
      <c r="VTV561" s="152"/>
      <c r="VTW561" s="152"/>
      <c r="VTX561" s="152"/>
      <c r="VTY561" s="152"/>
      <c r="VTZ561" s="152"/>
      <c r="VUA561" s="152"/>
      <c r="VUB561" s="152"/>
      <c r="VUC561" s="152"/>
      <c r="VUD561" s="152"/>
      <c r="VUE561" s="152"/>
      <c r="VUF561" s="152"/>
      <c r="VUG561" s="152"/>
      <c r="VUH561" s="152"/>
      <c r="VUI561" s="152"/>
      <c r="VUJ561" s="152"/>
      <c r="VUK561" s="152"/>
      <c r="VUL561" s="152"/>
      <c r="VUM561" s="152"/>
      <c r="VUN561" s="152"/>
      <c r="VUO561" s="152"/>
      <c r="VUP561" s="152"/>
      <c r="VUQ561" s="152"/>
      <c r="VUR561" s="152"/>
      <c r="VUS561" s="152"/>
      <c r="VUT561" s="152"/>
      <c r="VUU561" s="152"/>
      <c r="VUV561" s="152"/>
      <c r="VUW561" s="152"/>
      <c r="VUX561" s="152"/>
      <c r="VUY561" s="152"/>
      <c r="VUZ561" s="152"/>
      <c r="VVA561" s="152"/>
      <c r="VVB561" s="152"/>
      <c r="VVC561" s="152"/>
      <c r="VVD561" s="152"/>
      <c r="VVE561" s="152"/>
      <c r="VVF561" s="152"/>
      <c r="VVG561" s="152"/>
      <c r="VVH561" s="152"/>
      <c r="VVI561" s="152"/>
      <c r="VVJ561" s="152"/>
      <c r="VVK561" s="152"/>
      <c r="VVL561" s="152"/>
      <c r="VVM561" s="152"/>
      <c r="VVN561" s="152"/>
      <c r="VVO561" s="152"/>
      <c r="VVP561" s="152"/>
      <c r="VVQ561" s="152"/>
      <c r="VVR561" s="152"/>
      <c r="VVS561" s="152"/>
      <c r="VVT561" s="152"/>
      <c r="VVU561" s="152"/>
      <c r="VVV561" s="152"/>
      <c r="VVW561" s="152"/>
      <c r="VVX561" s="152"/>
      <c r="VVY561" s="152"/>
      <c r="VVZ561" s="152"/>
      <c r="VWA561" s="152"/>
      <c r="VWB561" s="152"/>
      <c r="VWC561" s="152"/>
      <c r="VWD561" s="152"/>
      <c r="VWE561" s="152"/>
      <c r="VWF561" s="152"/>
      <c r="VWG561" s="152"/>
      <c r="VWH561" s="152"/>
      <c r="VWI561" s="152"/>
      <c r="VWJ561" s="152"/>
      <c r="VWK561" s="152"/>
      <c r="VWL561" s="152"/>
      <c r="VWM561" s="152"/>
      <c r="VWN561" s="152"/>
      <c r="VWO561" s="152"/>
      <c r="VWP561" s="152"/>
      <c r="VWQ561" s="152"/>
      <c r="VWR561" s="152"/>
      <c r="VWS561" s="152"/>
      <c r="VWT561" s="152"/>
      <c r="VWU561" s="152"/>
      <c r="VWV561" s="152"/>
      <c r="VWW561" s="152"/>
      <c r="VWX561" s="152"/>
      <c r="VWY561" s="152"/>
      <c r="VWZ561" s="152"/>
      <c r="VXA561" s="152"/>
      <c r="VXB561" s="152"/>
      <c r="VXC561" s="152"/>
      <c r="VXD561" s="152"/>
      <c r="VXE561" s="152"/>
      <c r="VXF561" s="152"/>
      <c r="VXG561" s="152"/>
      <c r="VXH561" s="152"/>
      <c r="VXI561" s="152"/>
      <c r="VXJ561" s="152"/>
      <c r="VXK561" s="152"/>
      <c r="VXL561" s="152"/>
      <c r="VXM561" s="152"/>
      <c r="VXN561" s="152"/>
      <c r="VXO561" s="152"/>
      <c r="VXP561" s="152"/>
      <c r="VXQ561" s="152"/>
      <c r="VXR561" s="152"/>
      <c r="VXS561" s="152"/>
      <c r="VXT561" s="152"/>
      <c r="VXU561" s="152"/>
      <c r="VXV561" s="152"/>
      <c r="VXW561" s="152"/>
      <c r="VXX561" s="152"/>
      <c r="VXY561" s="152"/>
      <c r="VXZ561" s="152"/>
      <c r="VYA561" s="152"/>
      <c r="VYB561" s="152"/>
      <c r="VYC561" s="152"/>
      <c r="VYD561" s="152"/>
      <c r="VYE561" s="152"/>
      <c r="VYF561" s="152"/>
      <c r="VYG561" s="152"/>
      <c r="VYH561" s="152"/>
      <c r="VYI561" s="152"/>
      <c r="VYJ561" s="152"/>
      <c r="VYK561" s="152"/>
      <c r="VYL561" s="152"/>
      <c r="VYM561" s="152"/>
      <c r="VYN561" s="152"/>
      <c r="VYO561" s="152"/>
      <c r="VYP561" s="152"/>
      <c r="VYQ561" s="152"/>
      <c r="VYR561" s="152"/>
      <c r="VYS561" s="152"/>
      <c r="VYT561" s="152"/>
      <c r="VYU561" s="152"/>
      <c r="VYV561" s="152"/>
      <c r="VYW561" s="152"/>
      <c r="VYX561" s="152"/>
      <c r="VYY561" s="152"/>
      <c r="VYZ561" s="152"/>
      <c r="VZA561" s="152"/>
      <c r="VZB561" s="152"/>
      <c r="VZC561" s="152"/>
      <c r="VZD561" s="152"/>
      <c r="VZE561" s="152"/>
      <c r="VZF561" s="152"/>
      <c r="VZG561" s="152"/>
      <c r="VZH561" s="152"/>
      <c r="VZI561" s="152"/>
      <c r="VZJ561" s="152"/>
      <c r="VZK561" s="152"/>
      <c r="VZL561" s="152"/>
      <c r="VZM561" s="152"/>
      <c r="VZN561" s="152"/>
      <c r="VZO561" s="152"/>
      <c r="VZP561" s="152"/>
      <c r="VZQ561" s="152"/>
      <c r="VZR561" s="152"/>
      <c r="VZS561" s="152"/>
      <c r="VZT561" s="152"/>
      <c r="VZU561" s="152"/>
      <c r="VZV561" s="152"/>
      <c r="VZW561" s="152"/>
      <c r="VZX561" s="152"/>
      <c r="VZY561" s="152"/>
      <c r="VZZ561" s="152"/>
      <c r="WAA561" s="152"/>
      <c r="WAB561" s="152"/>
      <c r="WAC561" s="152"/>
      <c r="WAD561" s="152"/>
      <c r="WAE561" s="152"/>
      <c r="WAF561" s="152"/>
      <c r="WAG561" s="152"/>
      <c r="WAH561" s="152"/>
      <c r="WAI561" s="152"/>
      <c r="WAJ561" s="152"/>
      <c r="WAK561" s="152"/>
      <c r="WAL561" s="152"/>
      <c r="WAM561" s="152"/>
      <c r="WAN561" s="152"/>
      <c r="WAO561" s="152"/>
      <c r="WAP561" s="152"/>
      <c r="WAQ561" s="152"/>
      <c r="WAR561" s="152"/>
      <c r="WAS561" s="152"/>
      <c r="WAT561" s="152"/>
      <c r="WAU561" s="152"/>
      <c r="WAV561" s="152"/>
      <c r="WAW561" s="152"/>
      <c r="WAX561" s="152"/>
      <c r="WAY561" s="152"/>
      <c r="WAZ561" s="152"/>
      <c r="WBA561" s="152"/>
      <c r="WBB561" s="152"/>
      <c r="WBC561" s="152"/>
      <c r="WBD561" s="152"/>
      <c r="WBE561" s="152"/>
      <c r="WBF561" s="152"/>
      <c r="WBG561" s="152"/>
      <c r="WBH561" s="152"/>
      <c r="WBI561" s="152"/>
      <c r="WBJ561" s="152"/>
      <c r="WBK561" s="152"/>
      <c r="WBL561" s="152"/>
      <c r="WBM561" s="152"/>
      <c r="WBN561" s="152"/>
      <c r="WBO561" s="152"/>
      <c r="WBP561" s="152"/>
      <c r="WBQ561" s="152"/>
      <c r="WBR561" s="152"/>
      <c r="WBS561" s="152"/>
      <c r="WBT561" s="152"/>
      <c r="WBU561" s="152"/>
      <c r="WBV561" s="152"/>
      <c r="WBW561" s="152"/>
      <c r="WBX561" s="152"/>
      <c r="WBY561" s="152"/>
      <c r="WBZ561" s="152"/>
      <c r="WCA561" s="152"/>
      <c r="WCB561" s="152"/>
      <c r="WCC561" s="152"/>
      <c r="WCD561" s="152"/>
      <c r="WCE561" s="152"/>
      <c r="WCF561" s="152"/>
      <c r="WCG561" s="152"/>
      <c r="WCH561" s="152"/>
      <c r="WCI561" s="152"/>
      <c r="WCJ561" s="152"/>
      <c r="WCK561" s="152"/>
      <c r="WCL561" s="152"/>
      <c r="WCM561" s="152"/>
      <c r="WCN561" s="152"/>
      <c r="WCO561" s="152"/>
      <c r="WCP561" s="152"/>
      <c r="WCQ561" s="152"/>
      <c r="WCR561" s="152"/>
      <c r="WCS561" s="152"/>
      <c r="WCT561" s="152"/>
      <c r="WCU561" s="152"/>
      <c r="WCV561" s="152"/>
      <c r="WCW561" s="152"/>
      <c r="WCX561" s="152"/>
      <c r="WCY561" s="152"/>
      <c r="WCZ561" s="152"/>
      <c r="WDA561" s="152"/>
      <c r="WDB561" s="152"/>
      <c r="WDC561" s="152"/>
      <c r="WDD561" s="152"/>
      <c r="WDE561" s="152"/>
      <c r="WDF561" s="152"/>
      <c r="WDG561" s="152"/>
      <c r="WDH561" s="152"/>
      <c r="WDI561" s="152"/>
      <c r="WDJ561" s="152"/>
      <c r="WDK561" s="152"/>
      <c r="WDL561" s="152"/>
      <c r="WDM561" s="152"/>
      <c r="WDN561" s="152"/>
      <c r="WDO561" s="152"/>
      <c r="WDP561" s="152"/>
      <c r="WDQ561" s="152"/>
      <c r="WDR561" s="152"/>
      <c r="WDS561" s="152"/>
      <c r="WDT561" s="152"/>
      <c r="WDU561" s="152"/>
      <c r="WDV561" s="152"/>
      <c r="WDW561" s="152"/>
      <c r="WDX561" s="152"/>
      <c r="WDY561" s="152"/>
      <c r="WDZ561" s="152"/>
      <c r="WEA561" s="152"/>
      <c r="WEB561" s="152"/>
      <c r="WEC561" s="152"/>
      <c r="WED561" s="152"/>
      <c r="WEE561" s="152"/>
      <c r="WEF561" s="152"/>
      <c r="WEG561" s="152"/>
      <c r="WEH561" s="152"/>
      <c r="WEI561" s="152"/>
      <c r="WEJ561" s="152"/>
      <c r="WEK561" s="152"/>
      <c r="WEL561" s="152"/>
      <c r="WEM561" s="152"/>
      <c r="WEN561" s="152"/>
      <c r="WEO561" s="152"/>
      <c r="WEP561" s="152"/>
      <c r="WEQ561" s="152"/>
      <c r="WER561" s="152"/>
      <c r="WES561" s="152"/>
      <c r="WET561" s="152"/>
      <c r="WEU561" s="152"/>
      <c r="WEV561" s="152"/>
      <c r="WEW561" s="152"/>
      <c r="WEX561" s="152"/>
      <c r="WEY561" s="152"/>
      <c r="WEZ561" s="152"/>
      <c r="WFA561" s="152"/>
      <c r="WFB561" s="152"/>
      <c r="WFC561" s="152"/>
      <c r="WFD561" s="152"/>
      <c r="WFE561" s="152"/>
      <c r="WFF561" s="152"/>
      <c r="WFG561" s="152"/>
      <c r="WFH561" s="152"/>
      <c r="WFI561" s="152"/>
      <c r="WFJ561" s="152"/>
      <c r="WFK561" s="152"/>
      <c r="WFL561" s="152"/>
      <c r="WFM561" s="152"/>
      <c r="WFN561" s="152"/>
      <c r="WFO561" s="152"/>
      <c r="WFP561" s="152"/>
      <c r="WFQ561" s="152"/>
      <c r="WFR561" s="152"/>
      <c r="WFS561" s="152"/>
      <c r="WFT561" s="152"/>
      <c r="WFU561" s="152"/>
      <c r="WFV561" s="152"/>
      <c r="WFW561" s="152"/>
      <c r="WFX561" s="152"/>
      <c r="WFY561" s="152"/>
      <c r="WFZ561" s="152"/>
      <c r="WGA561" s="152"/>
      <c r="WGB561" s="152"/>
      <c r="WGC561" s="152"/>
      <c r="WGD561" s="152"/>
      <c r="WGE561" s="152"/>
      <c r="WGF561" s="152"/>
      <c r="WGG561" s="152"/>
      <c r="WGH561" s="152"/>
      <c r="WGI561" s="152"/>
      <c r="WGJ561" s="152"/>
      <c r="WGK561" s="152"/>
      <c r="WGL561" s="152"/>
      <c r="WGM561" s="152"/>
      <c r="WGN561" s="152"/>
      <c r="WGO561" s="152"/>
      <c r="WGP561" s="152"/>
      <c r="WGQ561" s="152"/>
      <c r="WGR561" s="152"/>
      <c r="WGS561" s="152"/>
      <c r="WGT561" s="152"/>
      <c r="WGU561" s="152"/>
      <c r="WGV561" s="152"/>
      <c r="WGW561" s="152"/>
      <c r="WGX561" s="152"/>
      <c r="WGY561" s="152"/>
      <c r="WGZ561" s="152"/>
      <c r="WHA561" s="152"/>
      <c r="WHB561" s="152"/>
      <c r="WHC561" s="152"/>
      <c r="WHD561" s="152"/>
      <c r="WHE561" s="152"/>
      <c r="WHF561" s="152"/>
      <c r="WHG561" s="152"/>
      <c r="WHH561" s="152"/>
      <c r="WHI561" s="152"/>
      <c r="WHJ561" s="152"/>
      <c r="WHK561" s="152"/>
      <c r="WHL561" s="152"/>
      <c r="WHM561" s="152"/>
      <c r="WHN561" s="152"/>
      <c r="WHO561" s="152"/>
      <c r="WHP561" s="152"/>
      <c r="WHQ561" s="152"/>
      <c r="WHR561" s="152"/>
      <c r="WHS561" s="152"/>
      <c r="WHT561" s="152"/>
      <c r="WHU561" s="152"/>
      <c r="WHV561" s="152"/>
      <c r="WHW561" s="152"/>
      <c r="WHX561" s="152"/>
      <c r="WHY561" s="152"/>
      <c r="WHZ561" s="152"/>
      <c r="WIA561" s="152"/>
      <c r="WIB561" s="152"/>
      <c r="WIC561" s="152"/>
      <c r="WID561" s="152"/>
      <c r="WIE561" s="152"/>
      <c r="WIF561" s="152"/>
      <c r="WIG561" s="152"/>
      <c r="WIH561" s="152"/>
      <c r="WII561" s="152"/>
      <c r="WIJ561" s="152"/>
      <c r="WIK561" s="152"/>
      <c r="WIL561" s="152"/>
      <c r="WIM561" s="152"/>
      <c r="WIN561" s="152"/>
      <c r="WIO561" s="152"/>
      <c r="WIP561" s="152"/>
      <c r="WIQ561" s="152"/>
      <c r="WIR561" s="152"/>
      <c r="WIS561" s="152"/>
      <c r="WIT561" s="152"/>
      <c r="WIU561" s="152"/>
      <c r="WIV561" s="152"/>
      <c r="WIW561" s="152"/>
      <c r="WIX561" s="152"/>
      <c r="WIY561" s="152"/>
      <c r="WIZ561" s="152"/>
      <c r="WJA561" s="152"/>
      <c r="WJB561" s="152"/>
      <c r="WJC561" s="152"/>
      <c r="WJD561" s="152"/>
      <c r="WJE561" s="152"/>
      <c r="WJF561" s="152"/>
      <c r="WJG561" s="152"/>
      <c r="WJH561" s="152"/>
      <c r="WJI561" s="152"/>
      <c r="WJJ561" s="152"/>
      <c r="WJK561" s="152"/>
      <c r="WJL561" s="152"/>
      <c r="WJM561" s="152"/>
      <c r="WJN561" s="152"/>
      <c r="WJO561" s="152"/>
      <c r="WJP561" s="152"/>
      <c r="WJQ561" s="152"/>
      <c r="WJR561" s="152"/>
      <c r="WJS561" s="152"/>
      <c r="WJT561" s="152"/>
      <c r="WJU561" s="152"/>
      <c r="WJV561" s="152"/>
      <c r="WJW561" s="152"/>
      <c r="WJX561" s="152"/>
      <c r="WJY561" s="152"/>
      <c r="WJZ561" s="152"/>
      <c r="WKA561" s="152"/>
      <c r="WKB561" s="152"/>
      <c r="WKC561" s="152"/>
      <c r="WKD561" s="152"/>
      <c r="WKE561" s="152"/>
      <c r="WKF561" s="152"/>
      <c r="WKG561" s="152"/>
      <c r="WKH561" s="152"/>
      <c r="WKI561" s="152"/>
      <c r="WKJ561" s="152"/>
      <c r="WKK561" s="152"/>
      <c r="WKL561" s="152"/>
      <c r="WKM561" s="152"/>
      <c r="WKN561" s="152"/>
      <c r="WKO561" s="152"/>
      <c r="WKP561" s="152"/>
      <c r="WKQ561" s="152"/>
      <c r="WKR561" s="152"/>
      <c r="WKS561" s="152"/>
      <c r="WKT561" s="152"/>
      <c r="WKU561" s="152"/>
      <c r="WKV561" s="152"/>
      <c r="WKW561" s="152"/>
      <c r="WKX561" s="152"/>
      <c r="WKY561" s="152"/>
      <c r="WKZ561" s="152"/>
      <c r="WLA561" s="152"/>
      <c r="WLB561" s="152"/>
      <c r="WLC561" s="152"/>
      <c r="WLD561" s="152"/>
      <c r="WLE561" s="152"/>
      <c r="WLF561" s="152"/>
      <c r="WLG561" s="152"/>
      <c r="WLH561" s="152"/>
      <c r="WLI561" s="152"/>
      <c r="WLJ561" s="152"/>
      <c r="WLK561" s="152"/>
      <c r="WLL561" s="152"/>
      <c r="WLM561" s="152"/>
      <c r="WLN561" s="152"/>
      <c r="WLO561" s="152"/>
      <c r="WLP561" s="152"/>
      <c r="WLQ561" s="152"/>
      <c r="WLR561" s="152"/>
      <c r="WLS561" s="152"/>
      <c r="WLT561" s="152"/>
      <c r="WLU561" s="152"/>
      <c r="WLV561" s="152"/>
      <c r="WLW561" s="152"/>
      <c r="WLX561" s="152"/>
      <c r="WLY561" s="152"/>
      <c r="WLZ561" s="152"/>
      <c r="WMA561" s="152"/>
      <c r="WMB561" s="152"/>
      <c r="WMC561" s="152"/>
      <c r="WMD561" s="152"/>
      <c r="WME561" s="152"/>
      <c r="WMF561" s="152"/>
      <c r="WMG561" s="152"/>
      <c r="WMH561" s="152"/>
      <c r="WMI561" s="152"/>
      <c r="WMJ561" s="152"/>
      <c r="WMK561" s="152"/>
      <c r="WML561" s="152"/>
      <c r="WMM561" s="152"/>
      <c r="WMN561" s="152"/>
      <c r="WMO561" s="152"/>
      <c r="WMP561" s="152"/>
      <c r="WMQ561" s="152"/>
      <c r="WMR561" s="152"/>
      <c r="WMS561" s="152"/>
      <c r="WMT561" s="152"/>
      <c r="WMU561" s="152"/>
      <c r="WMV561" s="152"/>
      <c r="WMW561" s="152"/>
      <c r="WMX561" s="152"/>
      <c r="WMY561" s="152"/>
      <c r="WMZ561" s="152"/>
      <c r="WNA561" s="152"/>
      <c r="WNB561" s="152"/>
      <c r="WNC561" s="152"/>
      <c r="WND561" s="152"/>
      <c r="WNE561" s="152"/>
      <c r="WNF561" s="152"/>
      <c r="WNG561" s="152"/>
      <c r="WNH561" s="152"/>
      <c r="WNI561" s="152"/>
      <c r="WNJ561" s="152"/>
      <c r="WNK561" s="152"/>
      <c r="WNL561" s="152"/>
      <c r="WNM561" s="152"/>
      <c r="WNN561" s="152"/>
      <c r="WNO561" s="152"/>
      <c r="WNP561" s="152"/>
      <c r="WNQ561" s="152"/>
      <c r="WNR561" s="152"/>
      <c r="WNS561" s="152"/>
      <c r="WNT561" s="152"/>
      <c r="WNU561" s="152"/>
      <c r="WNV561" s="152"/>
      <c r="WNW561" s="152"/>
      <c r="WNX561" s="152"/>
      <c r="WNY561" s="152"/>
      <c r="WNZ561" s="152"/>
      <c r="WOA561" s="152"/>
      <c r="WOB561" s="152"/>
      <c r="WOC561" s="152"/>
      <c r="WOD561" s="152"/>
      <c r="WOE561" s="152"/>
      <c r="WOF561" s="152"/>
      <c r="WOG561" s="152"/>
      <c r="WOH561" s="152"/>
      <c r="WOI561" s="152"/>
      <c r="WOJ561" s="152"/>
      <c r="WOK561" s="152"/>
      <c r="WOL561" s="152"/>
      <c r="WOM561" s="152"/>
      <c r="WON561" s="152"/>
      <c r="WOO561" s="152"/>
      <c r="WOP561" s="152"/>
      <c r="WOQ561" s="152"/>
      <c r="WOR561" s="152"/>
      <c r="WOS561" s="152"/>
      <c r="WOT561" s="152"/>
      <c r="WOU561" s="152"/>
      <c r="WOV561" s="152"/>
      <c r="WOW561" s="152"/>
      <c r="WOX561" s="152"/>
      <c r="WOY561" s="152"/>
      <c r="WOZ561" s="152"/>
      <c r="WPA561" s="152"/>
      <c r="WPB561" s="152"/>
      <c r="WPC561" s="152"/>
      <c r="WPD561" s="152"/>
      <c r="WPE561" s="152"/>
      <c r="WPF561" s="152"/>
      <c r="WPG561" s="152"/>
      <c r="WPH561" s="152"/>
      <c r="WPI561" s="152"/>
      <c r="WPJ561" s="152"/>
      <c r="WPK561" s="152"/>
      <c r="WPL561" s="152"/>
      <c r="WPM561" s="152"/>
      <c r="WPN561" s="152"/>
      <c r="WPO561" s="152"/>
      <c r="WPP561" s="152"/>
      <c r="WPQ561" s="152"/>
      <c r="WPR561" s="152"/>
      <c r="WPS561" s="152"/>
      <c r="WPT561" s="152"/>
      <c r="WPU561" s="152"/>
      <c r="WPV561" s="152"/>
      <c r="WPW561" s="152"/>
      <c r="WPX561" s="152"/>
      <c r="WPY561" s="152"/>
      <c r="WPZ561" s="152"/>
      <c r="WQA561" s="152"/>
      <c r="WQB561" s="152"/>
      <c r="WQC561" s="152"/>
      <c r="WQD561" s="152"/>
      <c r="WQE561" s="152"/>
      <c r="WQF561" s="152"/>
      <c r="WQG561" s="152"/>
      <c r="WQH561" s="152"/>
      <c r="WQI561" s="152"/>
      <c r="WQJ561" s="152"/>
      <c r="WQK561" s="152"/>
      <c r="WQL561" s="152"/>
      <c r="WQM561" s="152"/>
      <c r="WQN561" s="152"/>
      <c r="WQO561" s="152"/>
      <c r="WQP561" s="152"/>
      <c r="WQQ561" s="152"/>
      <c r="WQR561" s="152"/>
      <c r="WQS561" s="152"/>
      <c r="WQT561" s="152"/>
      <c r="WQU561" s="152"/>
      <c r="WQV561" s="152"/>
      <c r="WQW561" s="152"/>
      <c r="WQX561" s="152"/>
      <c r="WQY561" s="152"/>
      <c r="WQZ561" s="152"/>
      <c r="WRA561" s="152"/>
      <c r="WRB561" s="152"/>
      <c r="WRC561" s="152"/>
      <c r="WRD561" s="152"/>
      <c r="WRE561" s="152"/>
      <c r="WRF561" s="152"/>
      <c r="WRG561" s="152"/>
      <c r="WRH561" s="152"/>
      <c r="WRI561" s="152"/>
      <c r="WRJ561" s="152"/>
      <c r="WRK561" s="152"/>
      <c r="WRL561" s="152"/>
      <c r="WRM561" s="152"/>
      <c r="WRN561" s="152"/>
      <c r="WRO561" s="152"/>
      <c r="WRP561" s="152"/>
      <c r="WRQ561" s="152"/>
      <c r="WRR561" s="152"/>
      <c r="WRS561" s="152"/>
      <c r="WRT561" s="152"/>
      <c r="WRU561" s="152"/>
      <c r="WRV561" s="152"/>
      <c r="WRW561" s="152"/>
      <c r="WRX561" s="152"/>
      <c r="WRY561" s="152"/>
      <c r="WRZ561" s="152"/>
      <c r="WSA561" s="152"/>
      <c r="WSB561" s="152"/>
      <c r="WSC561" s="152"/>
      <c r="WSD561" s="152"/>
      <c r="WSE561" s="152"/>
      <c r="WSF561" s="152"/>
      <c r="WSG561" s="152"/>
      <c r="WSH561" s="152"/>
      <c r="WSI561" s="152"/>
      <c r="WSJ561" s="152"/>
      <c r="WSK561" s="152"/>
      <c r="WSL561" s="152"/>
      <c r="WSM561" s="152"/>
      <c r="WSN561" s="152"/>
      <c r="WSO561" s="152"/>
      <c r="WSP561" s="152"/>
      <c r="WSQ561" s="152"/>
      <c r="WSR561" s="152"/>
      <c r="WSS561" s="152"/>
      <c r="WST561" s="152"/>
      <c r="WSU561" s="152"/>
      <c r="WSV561" s="152"/>
      <c r="WSW561" s="152"/>
      <c r="WSX561" s="152"/>
      <c r="WSY561" s="152"/>
      <c r="WSZ561" s="152"/>
      <c r="WTA561" s="152"/>
      <c r="WTB561" s="152"/>
      <c r="WTC561" s="152"/>
      <c r="WTD561" s="152"/>
      <c r="WTE561" s="152"/>
      <c r="WTF561" s="152"/>
      <c r="WTG561" s="152"/>
      <c r="WTH561" s="152"/>
      <c r="WTI561" s="152"/>
      <c r="WTJ561" s="152"/>
      <c r="WTK561" s="152"/>
      <c r="WTL561" s="152"/>
      <c r="WTM561" s="152"/>
      <c r="WTN561" s="152"/>
      <c r="WTO561" s="152"/>
      <c r="WTP561" s="152"/>
      <c r="WTQ561" s="152"/>
      <c r="WTR561" s="152"/>
      <c r="WTS561" s="152"/>
      <c r="WTT561" s="152"/>
      <c r="WTU561" s="152"/>
      <c r="WTV561" s="152"/>
      <c r="WTW561" s="152"/>
      <c r="WTX561" s="152"/>
      <c r="WTY561" s="152"/>
      <c r="WTZ561" s="152"/>
      <c r="WUA561" s="152"/>
      <c r="WUB561" s="152"/>
      <c r="WUC561" s="152"/>
      <c r="WUD561" s="152"/>
      <c r="WUE561" s="152"/>
      <c r="WUF561" s="152"/>
      <c r="WUG561" s="152"/>
      <c r="WUH561" s="152"/>
      <c r="WUI561" s="152"/>
      <c r="WUJ561" s="152"/>
      <c r="WUK561" s="152"/>
      <c r="WUL561" s="152"/>
      <c r="WUM561" s="152"/>
      <c r="WUN561" s="152"/>
      <c r="WUO561" s="152"/>
      <c r="WUP561" s="152"/>
      <c r="WUQ561" s="152"/>
      <c r="WUR561" s="152"/>
      <c r="WUS561" s="152"/>
      <c r="WUT561" s="152"/>
      <c r="WUU561" s="152"/>
      <c r="WUV561" s="152"/>
      <c r="WUW561" s="152"/>
      <c r="WUX561" s="152"/>
      <c r="WUY561" s="152"/>
      <c r="WUZ561" s="152"/>
      <c r="WVA561" s="152"/>
      <c r="WVB561" s="152"/>
      <c r="WVC561" s="152"/>
      <c r="WVD561" s="152"/>
      <c r="WVE561" s="152"/>
      <c r="WVF561" s="152"/>
      <c r="WVG561" s="152"/>
      <c r="WVH561" s="152"/>
      <c r="WVI561" s="152"/>
      <c r="WVJ561" s="152"/>
      <c r="WVK561" s="152"/>
      <c r="WVL561" s="152"/>
      <c r="WVM561" s="152"/>
      <c r="WVN561" s="152"/>
      <c r="WVO561" s="152"/>
      <c r="WVP561" s="152"/>
      <c r="WVQ561" s="152"/>
      <c r="WVR561" s="152"/>
      <c r="WVS561" s="152"/>
      <c r="WVT561" s="152"/>
      <c r="WVU561" s="152"/>
      <c r="WVV561" s="152"/>
      <c r="WVW561" s="152"/>
      <c r="WVX561" s="152"/>
      <c r="WVY561" s="152"/>
      <c r="WVZ561" s="152"/>
      <c r="WWA561" s="152"/>
      <c r="WWB561" s="152"/>
      <c r="WWC561" s="152"/>
      <c r="WWD561" s="152"/>
      <c r="WWE561" s="152"/>
      <c r="WWF561" s="152"/>
      <c r="WWG561" s="152"/>
      <c r="WWH561" s="152"/>
      <c r="WWI561" s="152"/>
      <c r="WWJ561" s="152"/>
      <c r="WWK561" s="152"/>
      <c r="WWL561" s="152"/>
      <c r="WWM561" s="152"/>
      <c r="WWN561" s="152"/>
      <c r="WWO561" s="152"/>
      <c r="WWP561" s="152"/>
      <c r="WWQ561" s="152"/>
      <c r="WWR561" s="152"/>
      <c r="WWS561" s="152"/>
      <c r="WWT561" s="152"/>
      <c r="WWU561" s="152"/>
      <c r="WWV561" s="152"/>
      <c r="WWW561" s="152"/>
      <c r="WWX561" s="152"/>
      <c r="WWY561" s="152"/>
      <c r="WWZ561" s="152"/>
      <c r="WXA561" s="152"/>
      <c r="WXB561" s="152"/>
      <c r="WXC561" s="152"/>
      <c r="WXD561" s="152"/>
      <c r="WXE561" s="152"/>
      <c r="WXF561" s="152"/>
      <c r="WXG561" s="152"/>
      <c r="WXH561" s="152"/>
      <c r="WXI561" s="152"/>
      <c r="WXJ561" s="152"/>
      <c r="WXK561" s="152"/>
      <c r="WXL561" s="152"/>
      <c r="WXM561" s="152"/>
      <c r="WXN561" s="152"/>
      <c r="WXO561" s="152"/>
      <c r="WXP561" s="152"/>
      <c r="WXQ561" s="152"/>
      <c r="WXR561" s="152"/>
      <c r="WXS561" s="152"/>
      <c r="WXT561" s="152"/>
      <c r="WXU561" s="152"/>
      <c r="WXV561" s="152"/>
      <c r="WXW561" s="152"/>
      <c r="WXX561" s="152"/>
      <c r="WXY561" s="152"/>
      <c r="WXZ561" s="152"/>
      <c r="WYA561" s="152"/>
      <c r="WYB561" s="152"/>
      <c r="WYC561" s="152"/>
      <c r="WYD561" s="152"/>
      <c r="WYE561" s="152"/>
      <c r="WYF561" s="152"/>
      <c r="WYG561" s="152"/>
      <c r="WYH561" s="152"/>
      <c r="WYI561" s="152"/>
      <c r="WYJ561" s="152"/>
      <c r="WYK561" s="152"/>
      <c r="WYL561" s="152"/>
      <c r="WYM561" s="152"/>
      <c r="WYN561" s="152"/>
      <c r="WYO561" s="152"/>
      <c r="WYP561" s="152"/>
      <c r="WYQ561" s="152"/>
      <c r="WYR561" s="152"/>
      <c r="WYS561" s="152"/>
      <c r="WYT561" s="152"/>
      <c r="WYU561" s="152"/>
      <c r="WYV561" s="152"/>
      <c r="WYW561" s="152"/>
      <c r="WYX561" s="152"/>
      <c r="WYY561" s="152"/>
      <c r="WYZ561" s="152"/>
      <c r="WZA561" s="152"/>
      <c r="WZB561" s="152"/>
      <c r="WZC561" s="152"/>
      <c r="WZD561" s="152"/>
      <c r="WZE561" s="152"/>
      <c r="WZF561" s="152"/>
      <c r="WZG561" s="152"/>
      <c r="WZH561" s="152"/>
      <c r="WZI561" s="152"/>
      <c r="WZJ561" s="152"/>
      <c r="WZK561" s="152"/>
      <c r="WZL561" s="152"/>
      <c r="WZM561" s="152"/>
      <c r="WZN561" s="152"/>
      <c r="WZO561" s="152"/>
      <c r="WZP561" s="152"/>
      <c r="WZQ561" s="152"/>
      <c r="WZR561" s="152"/>
      <c r="WZS561" s="152"/>
      <c r="WZT561" s="152"/>
      <c r="WZU561" s="152"/>
      <c r="WZV561" s="152"/>
      <c r="WZW561" s="152"/>
      <c r="WZX561" s="152"/>
      <c r="WZY561" s="152"/>
      <c r="WZZ561" s="152"/>
      <c r="XAA561" s="152"/>
      <c r="XAB561" s="152"/>
      <c r="XAC561" s="152"/>
      <c r="XAD561" s="152"/>
      <c r="XAE561" s="152"/>
      <c r="XAF561" s="152"/>
      <c r="XAG561" s="152"/>
      <c r="XAH561" s="152"/>
      <c r="XAI561" s="152"/>
      <c r="XAJ561" s="152"/>
      <c r="XAK561" s="152"/>
      <c r="XAL561" s="152"/>
      <c r="XAM561" s="152"/>
      <c r="XAN561" s="152"/>
      <c r="XAO561" s="152"/>
      <c r="XAP561" s="152"/>
      <c r="XAQ561" s="152"/>
      <c r="XAR561" s="152"/>
      <c r="XAS561" s="152"/>
      <c r="XAT561" s="152"/>
      <c r="XAU561" s="152"/>
      <c r="XAV561" s="152"/>
      <c r="XAW561" s="152"/>
      <c r="XAX561" s="152"/>
      <c r="XAY561" s="152"/>
      <c r="XAZ561" s="152"/>
      <c r="XBA561" s="152"/>
      <c r="XBB561" s="152"/>
      <c r="XBC561" s="152"/>
      <c r="XBD561" s="152"/>
      <c r="XBE561" s="152"/>
      <c r="XBF561" s="152"/>
      <c r="XBG561" s="152"/>
      <c r="XBH561" s="152"/>
      <c r="XBI561" s="152"/>
      <c r="XBJ561" s="152"/>
      <c r="XBK561" s="152"/>
      <c r="XBL561" s="152"/>
      <c r="XBM561" s="152"/>
      <c r="XBN561" s="152"/>
      <c r="XBO561" s="152"/>
      <c r="XBP561" s="152"/>
      <c r="XBQ561" s="152"/>
      <c r="XBR561" s="152"/>
      <c r="XBS561" s="152"/>
      <c r="XBT561" s="152"/>
      <c r="XBU561" s="152"/>
      <c r="XBV561" s="152"/>
      <c r="XBW561" s="152"/>
      <c r="XBX561" s="152"/>
      <c r="XBY561" s="152"/>
      <c r="XBZ561" s="152"/>
      <c r="XCA561" s="152"/>
      <c r="XCB561" s="152"/>
      <c r="XCC561" s="152"/>
      <c r="XCD561" s="152"/>
      <c r="XCE561" s="152"/>
      <c r="XCF561" s="152"/>
      <c r="XCG561" s="152"/>
      <c r="XCH561" s="152"/>
      <c r="XCI561" s="152"/>
      <c r="XCJ561" s="152"/>
      <c r="XCK561" s="152"/>
      <c r="XCL561" s="152"/>
      <c r="XCM561" s="152"/>
      <c r="XCN561" s="152"/>
      <c r="XCO561" s="152"/>
      <c r="XCP561" s="152"/>
      <c r="XCQ561" s="152"/>
      <c r="XCR561" s="152"/>
      <c r="XCS561" s="152"/>
      <c r="XCT561" s="152"/>
      <c r="XCU561" s="152"/>
      <c r="XCV561" s="152"/>
      <c r="XCW561" s="152"/>
      <c r="XCX561" s="152"/>
      <c r="XCY561" s="152"/>
      <c r="XCZ561" s="152"/>
      <c r="XDA561" s="152"/>
      <c r="XDB561" s="152"/>
      <c r="XDC561" s="152"/>
      <c r="XDD561" s="152"/>
      <c r="XDE561" s="152"/>
      <c r="XDF561" s="152"/>
      <c r="XDG561" s="152"/>
      <c r="XDH561" s="152"/>
      <c r="XDI561" s="152"/>
      <c r="XDJ561" s="152"/>
      <c r="XDK561" s="152"/>
      <c r="XDL561" s="152"/>
      <c r="XDM561" s="152"/>
      <c r="XDN561" s="152"/>
      <c r="XDO561" s="152"/>
      <c r="XDP561" s="152"/>
      <c r="XDQ561" s="152"/>
      <c r="XDR561" s="152"/>
      <c r="XDS561" s="152"/>
      <c r="XDT561" s="152"/>
      <c r="XDU561" s="152"/>
      <c r="XDV561" s="152"/>
      <c r="XDW561" s="152"/>
      <c r="XDX561" s="152"/>
      <c r="XDY561" s="152"/>
      <c r="XDZ561" s="152"/>
      <c r="XEA561" s="152"/>
      <c r="XEB561" s="152"/>
      <c r="XEC561" s="152"/>
      <c r="XED561" s="152"/>
      <c r="XEE561" s="152"/>
      <c r="XEF561" s="152"/>
      <c r="XEG561" s="152"/>
      <c r="XEH561" s="152"/>
      <c r="XEI561" s="152"/>
      <c r="XEJ561" s="152"/>
      <c r="XEK561" s="152"/>
      <c r="XEL561" s="152"/>
      <c r="XEM561" s="152"/>
      <c r="XEN561" s="152"/>
      <c r="XEO561" s="152"/>
      <c r="XEP561" s="152"/>
      <c r="XEQ561" s="152"/>
      <c r="XER561" s="152"/>
      <c r="XES561" s="152"/>
      <c r="XET561" s="152"/>
      <c r="XEU561" s="152"/>
      <c r="XEV561" s="152"/>
      <c r="XEW561" s="152"/>
      <c r="XEX561" s="152"/>
      <c r="XEY561" s="152"/>
      <c r="XEZ561" s="152"/>
      <c r="XFA561" s="152"/>
      <c r="XFB561" s="152"/>
      <c r="XFC561" s="152"/>
      <c r="XFD561" s="152"/>
    </row>
    <row r="562" spans="1:16384" s="246" customFormat="1" ht="216.75">
      <c r="A562" s="261" t="s">
        <v>181</v>
      </c>
      <c r="B562" s="173" t="s">
        <v>2199</v>
      </c>
      <c r="C562" s="473">
        <f t="shared" si="121"/>
        <v>1</v>
      </c>
      <c r="D562" s="173" t="s">
        <v>2171</v>
      </c>
      <c r="E562" s="53"/>
      <c r="F562" s="3" t="s">
        <v>2200</v>
      </c>
      <c r="G562" s="53"/>
      <c r="H562" s="188" t="s">
        <v>2201</v>
      </c>
      <c r="I562" s="188" t="s">
        <v>2202</v>
      </c>
      <c r="J562" s="427" t="s">
        <v>2203</v>
      </c>
      <c r="K562" s="298">
        <v>2</v>
      </c>
      <c r="L562" s="299">
        <v>42856</v>
      </c>
      <c r="M562" s="299">
        <v>42947</v>
      </c>
      <c r="N562" s="428">
        <f t="shared" si="116"/>
        <v>13</v>
      </c>
      <c r="O562" s="408"/>
      <c r="P562" s="429">
        <f t="shared" si="122"/>
        <v>0</v>
      </c>
      <c r="Q562" s="300">
        <f t="shared" si="123"/>
        <v>0</v>
      </c>
      <c r="R562" s="300">
        <f t="shared" si="124"/>
        <v>0</v>
      </c>
      <c r="S562" s="300">
        <f t="shared" si="125"/>
        <v>0</v>
      </c>
      <c r="T562" s="430"/>
      <c r="U562" s="346"/>
      <c r="V562" s="346"/>
      <c r="W562" s="346"/>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c r="AS562" s="346"/>
      <c r="AT562" s="346"/>
      <c r="AU562" s="346"/>
      <c r="AV562" s="346"/>
      <c r="AW562" s="346"/>
      <c r="AX562" s="346"/>
      <c r="AY562" s="346"/>
      <c r="AZ562" s="346"/>
      <c r="BA562" s="346"/>
      <c r="BB562" s="346"/>
      <c r="BC562" s="346"/>
      <c r="BD562" s="346"/>
      <c r="BE562" s="346"/>
      <c r="BF562" s="346"/>
      <c r="BG562" s="346"/>
      <c r="BH562" s="346"/>
      <c r="BI562" s="346"/>
      <c r="BJ562" s="346"/>
      <c r="BK562" s="346"/>
      <c r="BL562" s="346"/>
      <c r="BM562" s="346"/>
      <c r="BN562" s="346"/>
      <c r="BO562" s="346"/>
      <c r="BP562" s="346"/>
      <c r="BQ562" s="346"/>
      <c r="BR562" s="346"/>
      <c r="BS562" s="346"/>
      <c r="BT562" s="346"/>
      <c r="BU562" s="346"/>
      <c r="BV562" s="346"/>
      <c r="BW562" s="346"/>
      <c r="BX562" s="346"/>
      <c r="BY562" s="346"/>
      <c r="BZ562" s="346"/>
      <c r="CA562" s="346"/>
      <c r="CB562" s="346"/>
      <c r="CC562" s="346"/>
      <c r="CD562" s="346"/>
      <c r="CE562" s="346"/>
      <c r="CF562" s="346"/>
      <c r="CG562" s="346"/>
      <c r="CH562" s="346"/>
      <c r="CI562" s="346"/>
      <c r="CJ562" s="346"/>
      <c r="CK562" s="346"/>
      <c r="CL562" s="346"/>
      <c r="CM562" s="346"/>
      <c r="CN562" s="346"/>
      <c r="CO562" s="346"/>
      <c r="CP562" s="346"/>
      <c r="CQ562" s="346"/>
      <c r="CR562" s="346"/>
      <c r="CS562" s="346"/>
      <c r="CT562" s="346"/>
      <c r="CU562" s="346"/>
      <c r="CV562" s="346"/>
      <c r="CW562" s="346"/>
      <c r="CX562" s="346"/>
      <c r="CY562" s="346"/>
      <c r="CZ562" s="346"/>
      <c r="DA562" s="346"/>
      <c r="DB562" s="346"/>
      <c r="DC562" s="346"/>
      <c r="DD562" s="346"/>
      <c r="DE562" s="346"/>
      <c r="DF562" s="346"/>
      <c r="DG562" s="346"/>
      <c r="DH562" s="346"/>
      <c r="DI562" s="346"/>
      <c r="DJ562" s="346"/>
      <c r="DK562" s="346"/>
      <c r="DL562" s="346"/>
      <c r="DM562" s="346"/>
      <c r="DN562" s="346"/>
      <c r="DO562" s="346"/>
      <c r="DP562" s="346"/>
      <c r="DQ562" s="346"/>
      <c r="DR562" s="346"/>
      <c r="DS562" s="346"/>
      <c r="DT562" s="346"/>
      <c r="DU562" s="346"/>
      <c r="DV562" s="346"/>
      <c r="DW562" s="346"/>
      <c r="DX562" s="346"/>
      <c r="DY562" s="346"/>
      <c r="DZ562" s="346"/>
      <c r="EA562" s="346"/>
      <c r="EB562" s="346"/>
      <c r="EC562" s="346"/>
      <c r="ED562" s="346"/>
      <c r="EE562" s="346"/>
      <c r="EF562" s="346"/>
      <c r="EG562" s="346"/>
      <c r="EH562" s="346"/>
      <c r="EI562" s="346"/>
      <c r="EJ562" s="346"/>
      <c r="EK562" s="346"/>
      <c r="EL562" s="346"/>
      <c r="EM562" s="346"/>
      <c r="EN562" s="346"/>
      <c r="EO562" s="346"/>
      <c r="EP562" s="346"/>
      <c r="EQ562" s="346"/>
      <c r="ER562" s="346"/>
      <c r="ES562" s="346"/>
      <c r="ET562" s="346"/>
      <c r="EU562" s="346"/>
      <c r="EV562" s="346"/>
      <c r="EW562" s="346"/>
      <c r="EX562" s="346"/>
      <c r="EY562" s="346"/>
      <c r="EZ562" s="346"/>
      <c r="FA562" s="346"/>
      <c r="FB562" s="346"/>
      <c r="FC562" s="346"/>
      <c r="FD562" s="346"/>
      <c r="FE562" s="346"/>
      <c r="FF562" s="346"/>
      <c r="FG562" s="346"/>
      <c r="FH562" s="346"/>
      <c r="FI562" s="346"/>
      <c r="FJ562" s="346"/>
      <c r="FK562" s="346"/>
      <c r="FL562" s="346"/>
      <c r="FM562" s="346"/>
      <c r="FN562" s="346"/>
      <c r="FO562" s="346"/>
      <c r="FP562" s="346"/>
      <c r="FQ562" s="346"/>
      <c r="FR562" s="346"/>
      <c r="FS562" s="346"/>
      <c r="FT562" s="346"/>
      <c r="FU562" s="346"/>
      <c r="FV562" s="346"/>
      <c r="FW562" s="346"/>
      <c r="FX562" s="346"/>
      <c r="FY562" s="346"/>
      <c r="FZ562" s="346"/>
      <c r="GA562" s="346"/>
      <c r="GB562" s="346"/>
      <c r="GC562" s="346"/>
      <c r="GD562" s="346"/>
      <c r="GE562" s="346"/>
      <c r="GF562" s="346"/>
      <c r="GG562" s="346"/>
      <c r="GH562" s="346"/>
      <c r="GI562" s="346"/>
      <c r="GJ562" s="346"/>
      <c r="GK562" s="346"/>
      <c r="GL562" s="346"/>
      <c r="GM562" s="346"/>
      <c r="GN562" s="346"/>
      <c r="GO562" s="346"/>
      <c r="GP562" s="346"/>
      <c r="GQ562" s="346"/>
      <c r="GR562" s="346"/>
      <c r="GS562" s="346"/>
      <c r="GT562" s="346"/>
      <c r="GU562" s="346"/>
      <c r="GV562" s="346"/>
      <c r="GW562" s="346"/>
      <c r="GX562" s="346"/>
      <c r="GY562" s="346"/>
      <c r="GZ562" s="346"/>
      <c r="HA562" s="346"/>
      <c r="HB562" s="346"/>
      <c r="HC562" s="346"/>
      <c r="HD562" s="346"/>
      <c r="HE562" s="346"/>
      <c r="HF562" s="346"/>
      <c r="HG562" s="346"/>
      <c r="HH562" s="346"/>
      <c r="HI562" s="346"/>
      <c r="HJ562" s="346"/>
      <c r="HK562" s="346"/>
      <c r="HL562" s="346"/>
      <c r="HM562" s="346"/>
      <c r="HN562" s="346"/>
      <c r="HO562" s="346"/>
      <c r="HP562" s="346"/>
      <c r="HQ562" s="346"/>
      <c r="HR562" s="346"/>
      <c r="HS562" s="346"/>
      <c r="HT562" s="346"/>
      <c r="HU562" s="346"/>
      <c r="HV562" s="346"/>
      <c r="HW562" s="346"/>
      <c r="HX562" s="346"/>
      <c r="HY562" s="346"/>
      <c r="HZ562" s="346"/>
      <c r="IA562" s="346"/>
      <c r="IB562" s="346"/>
      <c r="IC562" s="346"/>
      <c r="ID562" s="346"/>
      <c r="IE562" s="346"/>
      <c r="IF562" s="346"/>
      <c r="IG562" s="346"/>
      <c r="IH562" s="346"/>
      <c r="II562" s="346"/>
      <c r="IJ562" s="346"/>
      <c r="IK562" s="346"/>
      <c r="IL562" s="346"/>
      <c r="IM562" s="346"/>
      <c r="IN562" s="346"/>
      <c r="IO562" s="346"/>
      <c r="IP562" s="346"/>
      <c r="IQ562" s="346"/>
      <c r="IR562" s="346"/>
      <c r="IS562" s="346"/>
      <c r="IT562" s="346"/>
      <c r="IU562" s="346"/>
      <c r="IV562" s="346"/>
      <c r="IW562" s="346"/>
      <c r="IX562" s="346"/>
      <c r="IY562" s="346"/>
      <c r="IZ562" s="346"/>
      <c r="JA562" s="346"/>
      <c r="JB562" s="346"/>
      <c r="JC562" s="346"/>
      <c r="JD562" s="346"/>
      <c r="JE562" s="346"/>
      <c r="JF562" s="346"/>
      <c r="JG562" s="346"/>
      <c r="JH562" s="346"/>
      <c r="JI562" s="346"/>
      <c r="JJ562" s="346"/>
      <c r="JK562" s="346"/>
      <c r="JL562" s="346"/>
      <c r="JM562" s="346"/>
      <c r="JN562" s="346"/>
      <c r="JO562" s="346"/>
      <c r="JP562" s="346"/>
      <c r="JQ562" s="346"/>
      <c r="JR562" s="346"/>
      <c r="JS562" s="346"/>
      <c r="JT562" s="346"/>
      <c r="JU562" s="346"/>
      <c r="JV562" s="346"/>
      <c r="JW562" s="346"/>
      <c r="JX562" s="346"/>
      <c r="JY562" s="346"/>
      <c r="JZ562" s="346"/>
      <c r="KA562" s="346"/>
      <c r="KB562" s="346"/>
      <c r="KC562" s="346"/>
      <c r="KD562" s="346"/>
      <c r="KE562" s="346"/>
      <c r="KF562" s="346"/>
      <c r="KG562" s="346"/>
      <c r="KH562" s="346"/>
      <c r="KI562" s="346"/>
      <c r="KJ562" s="346"/>
      <c r="KK562" s="346"/>
      <c r="KL562" s="346"/>
      <c r="KM562" s="346"/>
      <c r="KN562" s="346"/>
      <c r="KO562" s="346"/>
      <c r="KP562" s="346"/>
      <c r="KQ562" s="346"/>
      <c r="KR562" s="346"/>
      <c r="KS562" s="346"/>
      <c r="KT562" s="346"/>
      <c r="KU562" s="346"/>
      <c r="KV562" s="346"/>
      <c r="KW562" s="346"/>
      <c r="KX562" s="346"/>
      <c r="KY562" s="346"/>
      <c r="KZ562" s="346"/>
      <c r="LA562" s="346"/>
      <c r="LB562" s="346"/>
      <c r="LC562" s="346"/>
      <c r="LD562" s="346"/>
      <c r="LE562" s="346"/>
      <c r="LF562" s="346"/>
      <c r="LG562" s="346"/>
      <c r="LH562" s="346"/>
      <c r="LI562" s="346"/>
      <c r="LJ562" s="346"/>
      <c r="LK562" s="346"/>
      <c r="LL562" s="346"/>
      <c r="LM562" s="346"/>
      <c r="LN562" s="346"/>
      <c r="LO562" s="346"/>
      <c r="LP562" s="346"/>
      <c r="LQ562" s="346"/>
      <c r="LR562" s="346"/>
      <c r="LS562" s="346"/>
      <c r="LT562" s="346"/>
      <c r="LU562" s="346"/>
      <c r="LV562" s="346"/>
      <c r="LW562" s="346"/>
      <c r="LX562" s="346"/>
      <c r="LY562" s="346"/>
      <c r="LZ562" s="346"/>
      <c r="MA562" s="346"/>
      <c r="MB562" s="346"/>
      <c r="MC562" s="346"/>
      <c r="MD562" s="346"/>
      <c r="ME562" s="346"/>
      <c r="MF562" s="346"/>
      <c r="MG562" s="346"/>
      <c r="MH562" s="346"/>
      <c r="MI562" s="346"/>
      <c r="MJ562" s="346"/>
      <c r="MK562" s="346"/>
      <c r="ML562" s="346"/>
      <c r="MM562" s="346"/>
      <c r="MN562" s="346"/>
      <c r="MO562" s="346"/>
      <c r="MP562" s="346"/>
      <c r="MQ562" s="346"/>
      <c r="MR562" s="346"/>
      <c r="MS562" s="346"/>
      <c r="MT562" s="346"/>
      <c r="MU562" s="346"/>
      <c r="MV562" s="346"/>
      <c r="MW562" s="346"/>
      <c r="MX562" s="346"/>
      <c r="MY562" s="346"/>
      <c r="MZ562" s="346"/>
      <c r="NA562" s="346"/>
      <c r="NB562" s="346"/>
      <c r="NC562" s="346"/>
      <c r="ND562" s="346"/>
      <c r="NE562" s="346"/>
      <c r="NF562" s="346"/>
      <c r="NG562" s="346"/>
      <c r="NH562" s="346"/>
      <c r="NI562" s="346"/>
      <c r="NJ562" s="346"/>
      <c r="NK562" s="346"/>
      <c r="NL562" s="346"/>
      <c r="NM562" s="346"/>
      <c r="NN562" s="346"/>
      <c r="NO562" s="346"/>
      <c r="NP562" s="346"/>
      <c r="NQ562" s="346"/>
      <c r="NR562" s="346"/>
      <c r="NS562" s="346"/>
      <c r="NT562" s="346"/>
      <c r="NU562" s="346"/>
      <c r="NV562" s="346"/>
      <c r="NW562" s="346"/>
      <c r="NX562" s="346"/>
      <c r="NY562" s="346"/>
      <c r="NZ562" s="346"/>
      <c r="OA562" s="346"/>
      <c r="OB562" s="346"/>
      <c r="OC562" s="346"/>
      <c r="OD562" s="346"/>
      <c r="OE562" s="346"/>
      <c r="OF562" s="346"/>
      <c r="OG562" s="346"/>
      <c r="OH562" s="346"/>
      <c r="OI562" s="346"/>
      <c r="OJ562" s="346"/>
      <c r="OK562" s="346"/>
      <c r="OL562" s="346"/>
      <c r="OM562" s="346"/>
      <c r="ON562" s="346"/>
      <c r="OO562" s="346"/>
      <c r="OP562" s="346"/>
      <c r="OQ562" s="346"/>
      <c r="OR562" s="346"/>
      <c r="OS562" s="346"/>
      <c r="OT562" s="346"/>
      <c r="OU562" s="346"/>
      <c r="OV562" s="346"/>
      <c r="OW562" s="346"/>
      <c r="OX562" s="346"/>
      <c r="OY562" s="346"/>
      <c r="OZ562" s="346"/>
      <c r="PA562" s="346"/>
      <c r="PB562" s="346"/>
      <c r="PC562" s="346"/>
      <c r="PD562" s="346"/>
      <c r="PE562" s="346"/>
      <c r="PF562" s="346"/>
      <c r="PG562" s="346"/>
      <c r="PH562" s="346"/>
      <c r="PI562" s="346"/>
      <c r="PJ562" s="346"/>
      <c r="PK562" s="346"/>
      <c r="PL562" s="346"/>
      <c r="PM562" s="346"/>
      <c r="PN562" s="346"/>
      <c r="PO562" s="346"/>
      <c r="PP562" s="346"/>
      <c r="PQ562" s="346"/>
      <c r="PR562" s="346"/>
      <c r="PS562" s="346"/>
      <c r="PT562" s="346"/>
      <c r="PU562" s="346"/>
      <c r="PV562" s="346"/>
      <c r="PW562" s="346"/>
      <c r="PX562" s="346"/>
      <c r="PY562" s="346"/>
      <c r="PZ562" s="346"/>
      <c r="QA562" s="346"/>
      <c r="QB562" s="346"/>
      <c r="QC562" s="346"/>
      <c r="QD562" s="346"/>
      <c r="QE562" s="346"/>
      <c r="QF562" s="346"/>
      <c r="QG562" s="346"/>
      <c r="QH562" s="346"/>
      <c r="QI562" s="346"/>
      <c r="QJ562" s="346"/>
      <c r="QK562" s="346"/>
      <c r="QL562" s="346"/>
      <c r="QM562" s="346"/>
      <c r="QN562" s="346"/>
      <c r="QO562" s="346"/>
      <c r="QP562" s="346"/>
      <c r="QQ562" s="346"/>
      <c r="QR562" s="346"/>
      <c r="QS562" s="346"/>
      <c r="QT562" s="346"/>
      <c r="QU562" s="346"/>
      <c r="QV562" s="346"/>
      <c r="QW562" s="346"/>
      <c r="QX562" s="346"/>
      <c r="QY562" s="346"/>
      <c r="QZ562" s="346"/>
      <c r="RA562" s="346"/>
      <c r="RB562" s="346"/>
      <c r="RC562" s="346"/>
      <c r="RD562" s="346"/>
      <c r="RE562" s="346"/>
      <c r="RF562" s="346"/>
      <c r="RG562" s="346"/>
      <c r="RH562" s="346"/>
      <c r="RI562" s="346"/>
      <c r="RJ562" s="346"/>
      <c r="RK562" s="346"/>
      <c r="RL562" s="346"/>
      <c r="RM562" s="346"/>
      <c r="RN562" s="346"/>
      <c r="RO562" s="346"/>
      <c r="RP562" s="346"/>
      <c r="RQ562" s="346"/>
      <c r="RR562" s="346"/>
      <c r="RS562" s="346"/>
      <c r="RT562" s="346"/>
      <c r="RU562" s="346"/>
      <c r="RV562" s="346"/>
      <c r="RW562" s="346"/>
      <c r="RX562" s="346"/>
      <c r="RY562" s="346"/>
      <c r="RZ562" s="346"/>
      <c r="SA562" s="346"/>
      <c r="SB562" s="346"/>
      <c r="SC562" s="346"/>
      <c r="SD562" s="346"/>
      <c r="SE562" s="346"/>
      <c r="SF562" s="346"/>
      <c r="SG562" s="346"/>
      <c r="SH562" s="346"/>
      <c r="SI562" s="346"/>
      <c r="SJ562" s="346"/>
      <c r="SK562" s="346"/>
      <c r="SL562" s="346"/>
      <c r="SM562" s="346"/>
      <c r="SN562" s="346"/>
      <c r="SO562" s="346"/>
      <c r="SP562" s="346"/>
      <c r="SQ562" s="346"/>
      <c r="SR562" s="346"/>
      <c r="SS562" s="346"/>
      <c r="ST562" s="346"/>
      <c r="SU562" s="346"/>
      <c r="SV562" s="346"/>
      <c r="SW562" s="346"/>
      <c r="SX562" s="346"/>
      <c r="SY562" s="346"/>
      <c r="SZ562" s="346"/>
      <c r="TA562" s="346"/>
      <c r="TB562" s="346"/>
      <c r="TC562" s="346"/>
      <c r="TD562" s="346"/>
      <c r="TE562" s="346"/>
      <c r="TF562" s="346"/>
      <c r="TG562" s="346"/>
      <c r="TH562" s="346"/>
      <c r="TI562" s="346"/>
      <c r="TJ562" s="346"/>
      <c r="TK562" s="346"/>
      <c r="TL562" s="346"/>
      <c r="TM562" s="346"/>
      <c r="TN562" s="346"/>
      <c r="TO562" s="346"/>
      <c r="TP562" s="346"/>
      <c r="TQ562" s="346"/>
      <c r="TR562" s="346"/>
      <c r="TS562" s="346"/>
      <c r="TT562" s="346"/>
      <c r="TU562" s="346"/>
      <c r="TV562" s="346"/>
      <c r="TW562" s="346"/>
      <c r="TX562" s="346"/>
      <c r="TY562" s="346"/>
      <c r="TZ562" s="346"/>
      <c r="UA562" s="346"/>
      <c r="UB562" s="346"/>
      <c r="UC562" s="346"/>
      <c r="UD562" s="346"/>
      <c r="UE562" s="346"/>
      <c r="UF562" s="346"/>
      <c r="UG562" s="346"/>
      <c r="UH562" s="346"/>
      <c r="UI562" s="346"/>
      <c r="UJ562" s="346"/>
      <c r="UK562" s="346"/>
      <c r="UL562" s="346"/>
      <c r="UM562" s="346"/>
      <c r="UN562" s="346"/>
      <c r="UO562" s="346"/>
      <c r="UP562" s="346"/>
      <c r="UQ562" s="346"/>
      <c r="UR562" s="346"/>
      <c r="US562" s="346"/>
      <c r="UT562" s="346"/>
      <c r="UU562" s="346"/>
      <c r="UV562" s="346"/>
      <c r="UW562" s="346"/>
      <c r="UX562" s="346"/>
      <c r="UY562" s="346"/>
      <c r="UZ562" s="346"/>
      <c r="VA562" s="346"/>
      <c r="VB562" s="346"/>
      <c r="VC562" s="346"/>
      <c r="VD562" s="346"/>
      <c r="VE562" s="346"/>
      <c r="VF562" s="346"/>
      <c r="VG562" s="346"/>
      <c r="VH562" s="346"/>
      <c r="VI562" s="346"/>
      <c r="VJ562" s="346"/>
      <c r="VK562" s="346"/>
      <c r="VL562" s="346"/>
      <c r="VM562" s="346"/>
      <c r="VN562" s="346"/>
      <c r="VO562" s="346"/>
      <c r="VP562" s="346"/>
      <c r="VQ562" s="346"/>
      <c r="VR562" s="346"/>
      <c r="VS562" s="346"/>
      <c r="VT562" s="346"/>
      <c r="VU562" s="346"/>
      <c r="VV562" s="346"/>
      <c r="VW562" s="346"/>
      <c r="VX562" s="346"/>
      <c r="VY562" s="346"/>
      <c r="VZ562" s="346"/>
      <c r="WA562" s="346"/>
      <c r="WB562" s="346"/>
      <c r="WC562" s="346"/>
      <c r="WD562" s="346"/>
      <c r="WE562" s="346"/>
      <c r="WF562" s="346"/>
      <c r="WG562" s="346"/>
      <c r="WH562" s="346"/>
      <c r="WI562" s="346"/>
      <c r="WJ562" s="346"/>
      <c r="WK562" s="346"/>
      <c r="WL562" s="346"/>
      <c r="WM562" s="346"/>
      <c r="WN562" s="346"/>
      <c r="WO562" s="346"/>
      <c r="WP562" s="346"/>
      <c r="WQ562" s="346"/>
      <c r="WR562" s="346"/>
      <c r="WS562" s="346"/>
      <c r="WT562" s="346"/>
      <c r="WU562" s="346"/>
      <c r="WV562" s="346"/>
      <c r="WW562" s="346"/>
      <c r="WX562" s="346"/>
      <c r="WY562" s="346"/>
      <c r="WZ562" s="346"/>
      <c r="XA562" s="346"/>
      <c r="XB562" s="346"/>
      <c r="XC562" s="346"/>
      <c r="XD562" s="346"/>
      <c r="XE562" s="346"/>
      <c r="XF562" s="346"/>
      <c r="XG562" s="346"/>
      <c r="XH562" s="346"/>
      <c r="XI562" s="346"/>
      <c r="XJ562" s="346"/>
      <c r="XK562" s="346"/>
      <c r="XL562" s="346"/>
      <c r="XM562" s="346"/>
      <c r="XN562" s="346"/>
      <c r="XO562" s="346"/>
      <c r="XP562" s="346"/>
      <c r="XQ562" s="346"/>
      <c r="XR562" s="346"/>
      <c r="XS562" s="346"/>
      <c r="XT562" s="346"/>
      <c r="XU562" s="346"/>
      <c r="XV562" s="346"/>
      <c r="XW562" s="346"/>
      <c r="XX562" s="346"/>
      <c r="XY562" s="346"/>
      <c r="XZ562" s="346"/>
      <c r="YA562" s="346"/>
      <c r="YB562" s="346"/>
      <c r="YC562" s="346"/>
      <c r="YD562" s="346"/>
      <c r="YE562" s="346"/>
      <c r="YF562" s="346"/>
      <c r="YG562" s="346"/>
      <c r="YH562" s="346"/>
      <c r="YI562" s="346"/>
      <c r="YJ562" s="346"/>
      <c r="YK562" s="346"/>
      <c r="YL562" s="346"/>
      <c r="YM562" s="346"/>
      <c r="YN562" s="346"/>
      <c r="YO562" s="346"/>
      <c r="YP562" s="346"/>
      <c r="YQ562" s="346"/>
      <c r="YR562" s="346"/>
      <c r="YS562" s="346"/>
      <c r="YT562" s="346"/>
      <c r="YU562" s="346"/>
      <c r="YV562" s="346"/>
      <c r="YW562" s="346"/>
      <c r="YX562" s="346"/>
      <c r="YY562" s="346"/>
      <c r="YZ562" s="346"/>
      <c r="ZA562" s="346"/>
      <c r="ZB562" s="346"/>
      <c r="ZC562" s="346"/>
      <c r="ZD562" s="346"/>
      <c r="ZE562" s="346"/>
      <c r="ZF562" s="346"/>
      <c r="ZG562" s="346"/>
      <c r="ZH562" s="346"/>
      <c r="ZI562" s="346"/>
      <c r="ZJ562" s="346"/>
      <c r="ZK562" s="346"/>
      <c r="ZL562" s="346"/>
      <c r="ZM562" s="346"/>
      <c r="ZN562" s="346"/>
      <c r="ZO562" s="346"/>
      <c r="ZP562" s="346"/>
      <c r="ZQ562" s="346"/>
      <c r="ZR562" s="346"/>
      <c r="ZS562" s="346"/>
      <c r="ZT562" s="346"/>
      <c r="ZU562" s="346"/>
      <c r="ZV562" s="346"/>
      <c r="ZW562" s="346"/>
      <c r="ZX562" s="346"/>
      <c r="ZY562" s="346"/>
      <c r="ZZ562" s="346"/>
      <c r="AAA562" s="346"/>
      <c r="AAB562" s="346"/>
      <c r="AAC562" s="346"/>
      <c r="AAD562" s="346"/>
      <c r="AAE562" s="346"/>
      <c r="AAF562" s="346"/>
      <c r="AAG562" s="346"/>
      <c r="AAH562" s="346"/>
      <c r="AAI562" s="346"/>
      <c r="AAJ562" s="346"/>
      <c r="AAK562" s="346"/>
      <c r="AAL562" s="346"/>
      <c r="AAM562" s="346"/>
      <c r="AAN562" s="346"/>
      <c r="AAO562" s="346"/>
      <c r="AAP562" s="346"/>
      <c r="AAQ562" s="346"/>
      <c r="AAR562" s="346"/>
      <c r="AAS562" s="346"/>
      <c r="AAT562" s="346"/>
      <c r="AAU562" s="346"/>
      <c r="AAV562" s="346"/>
      <c r="AAW562" s="346"/>
      <c r="AAX562" s="346"/>
      <c r="AAY562" s="346"/>
      <c r="AAZ562" s="346"/>
      <c r="ABA562" s="346"/>
      <c r="ABB562" s="346"/>
      <c r="ABC562" s="346"/>
      <c r="ABD562" s="346"/>
      <c r="ABE562" s="346"/>
      <c r="ABF562" s="346"/>
      <c r="ABG562" s="346"/>
      <c r="ABH562" s="346"/>
      <c r="ABI562" s="346"/>
      <c r="ABJ562" s="346"/>
      <c r="ABK562" s="346"/>
      <c r="ABL562" s="346"/>
      <c r="ABM562" s="346"/>
      <c r="ABN562" s="346"/>
      <c r="ABO562" s="346"/>
      <c r="ABP562" s="346"/>
      <c r="ABQ562" s="346"/>
      <c r="ABR562" s="346"/>
      <c r="ABS562" s="346"/>
      <c r="ABT562" s="346"/>
      <c r="ABU562" s="346"/>
      <c r="ABV562" s="346"/>
      <c r="ABW562" s="346"/>
      <c r="ABX562" s="346"/>
      <c r="ABY562" s="346"/>
      <c r="ABZ562" s="346"/>
      <c r="ACA562" s="346"/>
      <c r="ACB562" s="346"/>
      <c r="ACC562" s="346"/>
      <c r="ACD562" s="346"/>
      <c r="ACE562" s="346"/>
      <c r="ACF562" s="346"/>
      <c r="ACG562" s="346"/>
      <c r="ACH562" s="346"/>
      <c r="ACI562" s="346"/>
      <c r="ACJ562" s="346"/>
      <c r="ACK562" s="346"/>
      <c r="ACL562" s="346"/>
      <c r="ACM562" s="346"/>
      <c r="ACN562" s="346"/>
      <c r="ACO562" s="346"/>
      <c r="ACP562" s="346"/>
      <c r="ACQ562" s="346"/>
      <c r="ACR562" s="346"/>
      <c r="ACS562" s="346"/>
      <c r="ACT562" s="346"/>
      <c r="ACU562" s="346"/>
      <c r="ACV562" s="346"/>
      <c r="ACW562" s="346"/>
      <c r="ACX562" s="346"/>
      <c r="ACY562" s="346"/>
      <c r="ACZ562" s="346"/>
      <c r="ADA562" s="346"/>
      <c r="ADB562" s="346"/>
      <c r="ADC562" s="346"/>
      <c r="ADD562" s="346"/>
      <c r="ADE562" s="346"/>
      <c r="ADF562" s="346"/>
      <c r="ADG562" s="346"/>
      <c r="ADH562" s="346"/>
      <c r="ADI562" s="346"/>
      <c r="ADJ562" s="346"/>
      <c r="ADK562" s="346"/>
      <c r="ADL562" s="346"/>
      <c r="ADM562" s="346"/>
      <c r="ADN562" s="346"/>
      <c r="ADO562" s="346"/>
      <c r="ADP562" s="346"/>
      <c r="ADQ562" s="346"/>
      <c r="ADR562" s="346"/>
      <c r="ADS562" s="346"/>
      <c r="ADT562" s="346"/>
      <c r="ADU562" s="346"/>
      <c r="ADV562" s="346"/>
      <c r="ADW562" s="346"/>
      <c r="ADX562" s="346"/>
      <c r="ADY562" s="346"/>
      <c r="ADZ562" s="346"/>
      <c r="AEA562" s="346"/>
      <c r="AEB562" s="346"/>
      <c r="AEC562" s="346"/>
      <c r="AED562" s="346"/>
      <c r="AEE562" s="346"/>
      <c r="AEF562" s="346"/>
      <c r="AEG562" s="346"/>
      <c r="AEH562" s="346"/>
      <c r="AEI562" s="346"/>
      <c r="AEJ562" s="346"/>
      <c r="AEK562" s="346"/>
      <c r="AEL562" s="346"/>
      <c r="AEM562" s="346"/>
      <c r="AEN562" s="346"/>
      <c r="AEO562" s="346"/>
      <c r="AEP562" s="346"/>
      <c r="AEQ562" s="346"/>
      <c r="AER562" s="346"/>
      <c r="AES562" s="346"/>
      <c r="AET562" s="346"/>
      <c r="AEU562" s="346"/>
      <c r="AEV562" s="346"/>
      <c r="AEW562" s="346"/>
      <c r="AEX562" s="346"/>
      <c r="AEY562" s="346"/>
      <c r="AEZ562" s="346"/>
      <c r="AFA562" s="346"/>
      <c r="AFB562" s="346"/>
      <c r="AFC562" s="346"/>
      <c r="AFD562" s="346"/>
      <c r="AFE562" s="346"/>
      <c r="AFF562" s="346"/>
      <c r="AFG562" s="346"/>
      <c r="AFH562" s="346"/>
      <c r="AFI562" s="346"/>
      <c r="AFJ562" s="346"/>
      <c r="AFK562" s="346"/>
      <c r="AFL562" s="346"/>
      <c r="AFM562" s="346"/>
      <c r="AFN562" s="346"/>
      <c r="AFO562" s="346"/>
      <c r="AFP562" s="346"/>
      <c r="AFQ562" s="346"/>
      <c r="AFR562" s="346"/>
      <c r="AFS562" s="346"/>
      <c r="AFT562" s="346"/>
      <c r="AFU562" s="346"/>
      <c r="AFV562" s="346"/>
      <c r="AFW562" s="346"/>
      <c r="AFX562" s="346"/>
      <c r="AFY562" s="346"/>
      <c r="AFZ562" s="346"/>
      <c r="AGA562" s="346"/>
      <c r="AGB562" s="346"/>
      <c r="AGC562" s="346"/>
      <c r="AGD562" s="346"/>
      <c r="AGE562" s="346"/>
      <c r="AGF562" s="346"/>
      <c r="AGG562" s="346"/>
      <c r="AGH562" s="346"/>
      <c r="AGI562" s="346"/>
      <c r="AGJ562" s="346"/>
      <c r="AGK562" s="346"/>
      <c r="AGL562" s="346"/>
      <c r="AGM562" s="346"/>
      <c r="AGN562" s="346"/>
      <c r="AGO562" s="346"/>
      <c r="AGP562" s="346"/>
      <c r="AGQ562" s="346"/>
      <c r="AGR562" s="346"/>
      <c r="AGS562" s="346"/>
      <c r="AGT562" s="346"/>
      <c r="AGU562" s="346"/>
      <c r="AGV562" s="346"/>
      <c r="AGW562" s="346"/>
      <c r="AGX562" s="346"/>
      <c r="AGY562" s="346"/>
      <c r="AGZ562" s="346"/>
      <c r="AHA562" s="346"/>
      <c r="AHB562" s="346"/>
      <c r="AHC562" s="346"/>
      <c r="AHD562" s="346"/>
      <c r="AHE562" s="346"/>
      <c r="AHF562" s="346"/>
      <c r="AHG562" s="346"/>
      <c r="AHH562" s="346"/>
      <c r="AHI562" s="346"/>
      <c r="AHJ562" s="346"/>
      <c r="AHK562" s="346"/>
      <c r="AHL562" s="346"/>
      <c r="AHM562" s="346"/>
      <c r="AHN562" s="346"/>
      <c r="AHO562" s="346"/>
      <c r="AHP562" s="346"/>
      <c r="AHQ562" s="346"/>
      <c r="AHR562" s="346"/>
      <c r="AHS562" s="346"/>
      <c r="AHT562" s="346"/>
      <c r="AHU562" s="346"/>
      <c r="AHV562" s="346"/>
      <c r="AHW562" s="346"/>
      <c r="AHX562" s="346"/>
      <c r="AHY562" s="346"/>
      <c r="AHZ562" s="346"/>
      <c r="AIA562" s="346"/>
      <c r="AIB562" s="346"/>
      <c r="AIC562" s="346"/>
      <c r="AID562" s="346"/>
      <c r="AIE562" s="346"/>
      <c r="AIF562" s="346"/>
      <c r="AIG562" s="346"/>
      <c r="AIH562" s="346"/>
      <c r="AII562" s="346"/>
      <c r="AIJ562" s="346"/>
      <c r="AIK562" s="346"/>
      <c r="AIL562" s="346"/>
      <c r="AIM562" s="346"/>
      <c r="AIN562" s="346"/>
      <c r="AIO562" s="346"/>
      <c r="AIP562" s="346"/>
      <c r="AIQ562" s="346"/>
      <c r="AIR562" s="346"/>
      <c r="AIS562" s="346"/>
      <c r="AIT562" s="346"/>
      <c r="AIU562" s="346"/>
      <c r="AIV562" s="346"/>
      <c r="AIW562" s="346"/>
      <c r="AIX562" s="346"/>
      <c r="AIY562" s="346"/>
      <c r="AIZ562" s="346"/>
      <c r="AJA562" s="346"/>
      <c r="AJB562" s="346"/>
      <c r="AJC562" s="346"/>
      <c r="AJD562" s="346"/>
      <c r="AJE562" s="346"/>
      <c r="AJF562" s="346"/>
      <c r="AJG562" s="346"/>
      <c r="AJH562" s="346"/>
      <c r="AJI562" s="346"/>
      <c r="AJJ562" s="346"/>
      <c r="AJK562" s="346"/>
      <c r="AJL562" s="346"/>
      <c r="AJM562" s="346"/>
      <c r="AJN562" s="346"/>
      <c r="AJO562" s="346"/>
      <c r="AJP562" s="346"/>
      <c r="AJQ562" s="346"/>
      <c r="AJR562" s="346"/>
      <c r="AJS562" s="346"/>
      <c r="AJT562" s="346"/>
      <c r="AJU562" s="346"/>
      <c r="AJV562" s="346"/>
      <c r="AJW562" s="346"/>
      <c r="AJX562" s="346"/>
      <c r="AJY562" s="346"/>
      <c r="AJZ562" s="346"/>
      <c r="AKA562" s="346"/>
      <c r="AKB562" s="346"/>
      <c r="AKC562" s="346"/>
      <c r="AKD562" s="346"/>
      <c r="AKE562" s="346"/>
      <c r="AKF562" s="346"/>
      <c r="AKG562" s="346"/>
      <c r="AKH562" s="346"/>
      <c r="AKI562" s="346"/>
      <c r="AKJ562" s="346"/>
      <c r="AKK562" s="346"/>
      <c r="AKL562" s="346"/>
      <c r="AKM562" s="346"/>
      <c r="AKN562" s="346"/>
      <c r="AKO562" s="346"/>
      <c r="AKP562" s="346"/>
      <c r="AKQ562" s="346"/>
      <c r="AKR562" s="346"/>
      <c r="AKS562" s="346"/>
      <c r="AKT562" s="346"/>
      <c r="AKU562" s="346"/>
      <c r="AKV562" s="346"/>
      <c r="AKW562" s="346"/>
      <c r="AKX562" s="346"/>
      <c r="AKY562" s="346"/>
      <c r="AKZ562" s="346"/>
      <c r="ALA562" s="346"/>
      <c r="ALB562" s="346"/>
      <c r="ALC562" s="346"/>
      <c r="ALD562" s="346"/>
      <c r="ALE562" s="346"/>
      <c r="ALF562" s="346"/>
      <c r="ALG562" s="346"/>
      <c r="ALH562" s="346"/>
      <c r="ALI562" s="346"/>
      <c r="ALJ562" s="346"/>
      <c r="ALK562" s="346"/>
      <c r="ALL562" s="346"/>
      <c r="ALM562" s="346"/>
      <c r="ALN562" s="346"/>
      <c r="ALO562" s="346"/>
      <c r="ALP562" s="346"/>
      <c r="ALQ562" s="346"/>
      <c r="ALR562" s="346"/>
      <c r="ALS562" s="346"/>
      <c r="ALT562" s="346"/>
      <c r="ALU562" s="346"/>
      <c r="ALV562" s="346"/>
      <c r="ALW562" s="346"/>
      <c r="ALX562" s="346"/>
      <c r="ALY562" s="346"/>
      <c r="ALZ562" s="346"/>
      <c r="AMA562" s="346"/>
      <c r="AMB562" s="346"/>
      <c r="AMC562" s="346"/>
      <c r="AMD562" s="346"/>
      <c r="AME562" s="346"/>
      <c r="AMF562" s="346"/>
      <c r="AMG562" s="346"/>
      <c r="AMH562" s="346"/>
      <c r="AMI562" s="346"/>
      <c r="AMJ562" s="346"/>
      <c r="AMK562" s="346"/>
      <c r="AML562" s="346"/>
      <c r="AMM562" s="346"/>
      <c r="AMN562" s="346"/>
      <c r="AMO562" s="346"/>
      <c r="AMP562" s="346"/>
      <c r="AMQ562" s="346"/>
      <c r="AMR562" s="346"/>
      <c r="AMS562" s="346"/>
      <c r="AMT562" s="346"/>
      <c r="AMU562" s="346"/>
      <c r="AMV562" s="346"/>
      <c r="AMW562" s="346"/>
      <c r="AMX562" s="346"/>
      <c r="AMY562" s="346"/>
      <c r="AMZ562" s="346"/>
      <c r="ANA562" s="346"/>
      <c r="ANB562" s="346"/>
      <c r="ANC562" s="346"/>
      <c r="AND562" s="346"/>
      <c r="ANE562" s="346"/>
      <c r="ANF562" s="346"/>
      <c r="ANG562" s="346"/>
      <c r="ANH562" s="346"/>
      <c r="ANI562" s="346"/>
      <c r="ANJ562" s="346"/>
      <c r="ANK562" s="346"/>
      <c r="ANL562" s="346"/>
      <c r="ANM562" s="346"/>
      <c r="ANN562" s="346"/>
      <c r="ANO562" s="346"/>
      <c r="ANP562" s="346"/>
      <c r="ANQ562" s="346"/>
      <c r="ANR562" s="346"/>
      <c r="ANS562" s="346"/>
      <c r="ANT562" s="346"/>
      <c r="ANU562" s="346"/>
      <c r="ANV562" s="346"/>
      <c r="ANW562" s="346"/>
      <c r="ANX562" s="346"/>
      <c r="ANY562" s="346"/>
      <c r="ANZ562" s="346"/>
      <c r="AOA562" s="346"/>
      <c r="AOB562" s="346"/>
      <c r="AOC562" s="346"/>
      <c r="AOD562" s="346"/>
      <c r="AOE562" s="346"/>
      <c r="AOF562" s="346"/>
      <c r="AOG562" s="346"/>
      <c r="AOH562" s="346"/>
      <c r="AOI562" s="346"/>
      <c r="AOJ562" s="346"/>
      <c r="AOK562" s="346"/>
      <c r="AOL562" s="346"/>
      <c r="AOM562" s="346"/>
      <c r="AON562" s="346"/>
      <c r="AOO562" s="346"/>
      <c r="AOP562" s="346"/>
      <c r="AOQ562" s="346"/>
      <c r="AOR562" s="346"/>
      <c r="AOS562" s="346"/>
      <c r="AOT562" s="346"/>
      <c r="AOU562" s="346"/>
      <c r="AOV562" s="346"/>
      <c r="AOW562" s="346"/>
      <c r="AOX562" s="346"/>
      <c r="AOY562" s="346"/>
      <c r="AOZ562" s="346"/>
      <c r="APA562" s="346"/>
      <c r="APB562" s="346"/>
      <c r="APC562" s="346"/>
      <c r="APD562" s="346"/>
      <c r="APE562" s="346"/>
      <c r="APF562" s="346"/>
      <c r="APG562" s="346"/>
      <c r="APH562" s="346"/>
      <c r="API562" s="346"/>
      <c r="APJ562" s="346"/>
      <c r="APK562" s="346"/>
      <c r="APL562" s="346"/>
      <c r="APM562" s="346"/>
      <c r="APN562" s="346"/>
      <c r="APO562" s="346"/>
      <c r="APP562" s="346"/>
      <c r="APQ562" s="346"/>
      <c r="APR562" s="346"/>
      <c r="APS562" s="346"/>
      <c r="APT562" s="346"/>
      <c r="APU562" s="346"/>
      <c r="APV562" s="346"/>
      <c r="APW562" s="346"/>
      <c r="APX562" s="346"/>
      <c r="APY562" s="346"/>
      <c r="APZ562" s="346"/>
      <c r="AQA562" s="346"/>
      <c r="AQB562" s="346"/>
      <c r="AQC562" s="346"/>
      <c r="AQD562" s="346"/>
      <c r="AQE562" s="346"/>
      <c r="AQF562" s="346"/>
      <c r="AQG562" s="346"/>
      <c r="AQH562" s="346"/>
      <c r="AQI562" s="346"/>
      <c r="AQJ562" s="346"/>
      <c r="AQK562" s="346"/>
      <c r="AQL562" s="346"/>
      <c r="AQM562" s="346"/>
      <c r="AQN562" s="346"/>
      <c r="AQO562" s="346"/>
      <c r="AQP562" s="346"/>
      <c r="AQQ562" s="346"/>
      <c r="AQR562" s="346"/>
      <c r="AQS562" s="346"/>
      <c r="AQT562" s="346"/>
      <c r="AQU562" s="346"/>
      <c r="AQV562" s="346"/>
      <c r="AQW562" s="346"/>
      <c r="AQX562" s="346"/>
      <c r="AQY562" s="346"/>
      <c r="AQZ562" s="346"/>
      <c r="ARA562" s="346"/>
      <c r="ARB562" s="346"/>
      <c r="ARC562" s="346"/>
      <c r="ARD562" s="346"/>
      <c r="ARE562" s="346"/>
      <c r="ARF562" s="346"/>
      <c r="ARG562" s="346"/>
      <c r="ARH562" s="346"/>
      <c r="ARI562" s="346"/>
      <c r="ARJ562" s="346"/>
      <c r="ARK562" s="346"/>
      <c r="ARL562" s="346"/>
      <c r="ARM562" s="346"/>
      <c r="ARN562" s="346"/>
      <c r="ARO562" s="346"/>
      <c r="ARP562" s="346"/>
      <c r="ARQ562" s="346"/>
      <c r="ARR562" s="346"/>
      <c r="ARS562" s="346"/>
      <c r="ART562" s="346"/>
      <c r="ARU562" s="346"/>
      <c r="ARV562" s="346"/>
      <c r="ARW562" s="346"/>
      <c r="ARX562" s="346"/>
      <c r="ARY562" s="346"/>
      <c r="ARZ562" s="346"/>
      <c r="ASA562" s="346"/>
      <c r="ASB562" s="346"/>
      <c r="ASC562" s="346"/>
      <c r="ASD562" s="346"/>
      <c r="ASE562" s="346"/>
      <c r="ASF562" s="346"/>
      <c r="ASG562" s="346"/>
      <c r="ASH562" s="346"/>
      <c r="ASI562" s="346"/>
      <c r="ASJ562" s="346"/>
      <c r="ASK562" s="346"/>
      <c r="ASL562" s="346"/>
      <c r="ASM562" s="346"/>
      <c r="ASN562" s="346"/>
      <c r="ASO562" s="346"/>
      <c r="ASP562" s="346"/>
      <c r="ASQ562" s="346"/>
      <c r="ASR562" s="346"/>
      <c r="ASS562" s="346"/>
      <c r="AST562" s="346"/>
      <c r="ASU562" s="346"/>
      <c r="ASV562" s="346"/>
      <c r="ASW562" s="346"/>
      <c r="ASX562" s="346"/>
      <c r="ASY562" s="346"/>
      <c r="ASZ562" s="346"/>
      <c r="ATA562" s="346"/>
      <c r="ATB562" s="346"/>
      <c r="ATC562" s="346"/>
      <c r="ATD562" s="346"/>
      <c r="ATE562" s="346"/>
      <c r="ATF562" s="346"/>
      <c r="ATG562" s="346"/>
      <c r="ATH562" s="346"/>
      <c r="ATI562" s="346"/>
      <c r="ATJ562" s="346"/>
      <c r="ATK562" s="346"/>
      <c r="ATL562" s="346"/>
      <c r="ATM562" s="346"/>
      <c r="ATN562" s="346"/>
      <c r="ATO562" s="346"/>
      <c r="ATP562" s="346"/>
      <c r="ATQ562" s="346"/>
      <c r="ATR562" s="346"/>
      <c r="ATS562" s="346"/>
      <c r="ATT562" s="346"/>
      <c r="ATU562" s="346"/>
      <c r="ATV562" s="346"/>
      <c r="ATW562" s="346"/>
      <c r="ATX562" s="346"/>
      <c r="ATY562" s="346"/>
      <c r="ATZ562" s="346"/>
      <c r="AUA562" s="346"/>
      <c r="AUB562" s="346"/>
      <c r="AUC562" s="346"/>
      <c r="AUD562" s="346"/>
      <c r="AUE562" s="346"/>
      <c r="AUF562" s="346"/>
      <c r="AUG562" s="346"/>
      <c r="AUH562" s="346"/>
      <c r="AUI562" s="346"/>
      <c r="AUJ562" s="346"/>
      <c r="AUK562" s="346"/>
      <c r="AUL562" s="346"/>
      <c r="AUM562" s="346"/>
      <c r="AUN562" s="346"/>
      <c r="AUO562" s="346"/>
      <c r="AUP562" s="346"/>
      <c r="AUQ562" s="346"/>
      <c r="AUR562" s="346"/>
      <c r="AUS562" s="346"/>
      <c r="AUT562" s="346"/>
      <c r="AUU562" s="346"/>
      <c r="AUV562" s="346"/>
      <c r="AUW562" s="346"/>
      <c r="AUX562" s="346"/>
      <c r="AUY562" s="346"/>
      <c r="AUZ562" s="346"/>
      <c r="AVA562" s="346"/>
      <c r="AVB562" s="346"/>
      <c r="AVC562" s="346"/>
      <c r="AVD562" s="346"/>
      <c r="AVE562" s="346"/>
      <c r="AVF562" s="346"/>
      <c r="AVG562" s="346"/>
      <c r="AVH562" s="346"/>
      <c r="AVI562" s="346"/>
      <c r="AVJ562" s="346"/>
      <c r="AVK562" s="346"/>
      <c r="AVL562" s="346"/>
      <c r="AVM562" s="346"/>
      <c r="AVN562" s="346"/>
      <c r="AVO562" s="346"/>
      <c r="AVP562" s="346"/>
      <c r="AVQ562" s="346"/>
      <c r="AVR562" s="346"/>
      <c r="AVS562" s="346"/>
      <c r="AVT562" s="346"/>
      <c r="AVU562" s="346"/>
      <c r="AVV562" s="346"/>
      <c r="AVW562" s="346"/>
      <c r="AVX562" s="346"/>
      <c r="AVY562" s="346"/>
      <c r="AVZ562" s="346"/>
      <c r="AWA562" s="346"/>
      <c r="AWB562" s="346"/>
      <c r="AWC562" s="346"/>
      <c r="AWD562" s="346"/>
      <c r="AWE562" s="346"/>
      <c r="AWF562" s="346"/>
      <c r="AWG562" s="346"/>
      <c r="AWH562" s="346"/>
      <c r="AWI562" s="346"/>
      <c r="AWJ562" s="346"/>
      <c r="AWK562" s="346"/>
      <c r="AWL562" s="346"/>
      <c r="AWM562" s="346"/>
      <c r="AWN562" s="346"/>
      <c r="AWO562" s="346"/>
      <c r="AWP562" s="346"/>
      <c r="AWQ562" s="346"/>
      <c r="AWR562" s="346"/>
      <c r="AWS562" s="346"/>
      <c r="AWT562" s="346"/>
      <c r="AWU562" s="346"/>
      <c r="AWV562" s="346"/>
      <c r="AWW562" s="346"/>
      <c r="AWX562" s="346"/>
      <c r="AWY562" s="346"/>
      <c r="AWZ562" s="346"/>
      <c r="AXA562" s="346"/>
      <c r="AXB562" s="346"/>
      <c r="AXC562" s="346"/>
      <c r="AXD562" s="346"/>
      <c r="AXE562" s="346"/>
      <c r="AXF562" s="346"/>
      <c r="AXG562" s="346"/>
      <c r="AXH562" s="346"/>
      <c r="AXI562" s="346"/>
      <c r="AXJ562" s="346"/>
      <c r="AXK562" s="346"/>
      <c r="AXL562" s="346"/>
      <c r="AXM562" s="346"/>
      <c r="AXN562" s="346"/>
      <c r="AXO562" s="346"/>
      <c r="AXP562" s="346"/>
      <c r="AXQ562" s="346"/>
      <c r="AXR562" s="346"/>
      <c r="AXS562" s="346"/>
      <c r="AXT562" s="346"/>
      <c r="AXU562" s="346"/>
      <c r="AXV562" s="346"/>
      <c r="AXW562" s="346"/>
      <c r="AXX562" s="346"/>
      <c r="AXY562" s="346"/>
      <c r="AXZ562" s="346"/>
      <c r="AYA562" s="346"/>
      <c r="AYB562" s="346"/>
      <c r="AYC562" s="346"/>
      <c r="AYD562" s="346"/>
      <c r="AYE562" s="346"/>
      <c r="AYF562" s="346"/>
      <c r="AYG562" s="346"/>
      <c r="AYH562" s="346"/>
      <c r="AYI562" s="346"/>
      <c r="AYJ562" s="346"/>
      <c r="AYK562" s="346"/>
      <c r="AYL562" s="346"/>
      <c r="AYM562" s="346"/>
      <c r="AYN562" s="346"/>
      <c r="AYO562" s="346"/>
      <c r="AYP562" s="346"/>
      <c r="AYQ562" s="346"/>
      <c r="AYR562" s="346"/>
      <c r="AYS562" s="346"/>
      <c r="AYT562" s="346"/>
      <c r="AYU562" s="346"/>
      <c r="AYV562" s="346"/>
      <c r="AYW562" s="346"/>
      <c r="AYX562" s="346"/>
      <c r="AYY562" s="346"/>
      <c r="AYZ562" s="346"/>
      <c r="AZA562" s="346"/>
      <c r="AZB562" s="346"/>
      <c r="AZC562" s="346"/>
      <c r="AZD562" s="346"/>
      <c r="AZE562" s="346"/>
      <c r="AZF562" s="346"/>
      <c r="AZG562" s="346"/>
      <c r="AZH562" s="346"/>
      <c r="AZI562" s="346"/>
      <c r="AZJ562" s="346"/>
      <c r="AZK562" s="346"/>
      <c r="AZL562" s="346"/>
      <c r="AZM562" s="346"/>
      <c r="AZN562" s="346"/>
      <c r="AZO562" s="346"/>
      <c r="AZP562" s="346"/>
      <c r="AZQ562" s="346"/>
      <c r="AZR562" s="346"/>
      <c r="AZS562" s="346"/>
      <c r="AZT562" s="346"/>
      <c r="AZU562" s="346"/>
      <c r="AZV562" s="346"/>
      <c r="AZW562" s="346"/>
      <c r="AZX562" s="346"/>
      <c r="AZY562" s="346"/>
      <c r="AZZ562" s="346"/>
      <c r="BAA562" s="346"/>
      <c r="BAB562" s="346"/>
      <c r="BAC562" s="346"/>
      <c r="BAD562" s="346"/>
      <c r="BAE562" s="346"/>
      <c r="BAF562" s="346"/>
      <c r="BAG562" s="346"/>
      <c r="BAH562" s="346"/>
      <c r="BAI562" s="346"/>
      <c r="BAJ562" s="346"/>
      <c r="BAK562" s="346"/>
      <c r="BAL562" s="346"/>
      <c r="BAM562" s="346"/>
      <c r="BAN562" s="346"/>
      <c r="BAO562" s="346"/>
      <c r="BAP562" s="346"/>
      <c r="BAQ562" s="346"/>
      <c r="BAR562" s="346"/>
      <c r="BAS562" s="346"/>
      <c r="BAT562" s="346"/>
      <c r="BAU562" s="346"/>
      <c r="BAV562" s="346"/>
      <c r="BAW562" s="346"/>
      <c r="BAX562" s="346"/>
      <c r="BAY562" s="346"/>
      <c r="BAZ562" s="346"/>
      <c r="BBA562" s="346"/>
      <c r="BBB562" s="346"/>
      <c r="BBC562" s="346"/>
      <c r="BBD562" s="346"/>
      <c r="BBE562" s="346"/>
      <c r="BBF562" s="346"/>
      <c r="BBG562" s="346"/>
      <c r="BBH562" s="346"/>
      <c r="BBI562" s="346"/>
      <c r="BBJ562" s="346"/>
      <c r="BBK562" s="346"/>
      <c r="BBL562" s="346"/>
      <c r="BBM562" s="346"/>
      <c r="BBN562" s="346"/>
      <c r="BBO562" s="346"/>
      <c r="BBP562" s="346"/>
      <c r="BBQ562" s="346"/>
      <c r="BBR562" s="346"/>
      <c r="BBS562" s="346"/>
      <c r="BBT562" s="346"/>
      <c r="BBU562" s="346"/>
      <c r="BBV562" s="346"/>
      <c r="BBW562" s="346"/>
      <c r="BBX562" s="346"/>
      <c r="BBY562" s="346"/>
      <c r="BBZ562" s="346"/>
      <c r="BCA562" s="346"/>
      <c r="BCB562" s="346"/>
      <c r="BCC562" s="346"/>
      <c r="BCD562" s="346"/>
      <c r="BCE562" s="346"/>
      <c r="BCF562" s="346"/>
      <c r="BCG562" s="346"/>
      <c r="BCH562" s="346"/>
      <c r="BCI562" s="346"/>
      <c r="BCJ562" s="346"/>
      <c r="BCK562" s="346"/>
      <c r="BCL562" s="346"/>
      <c r="BCM562" s="346"/>
      <c r="BCN562" s="346"/>
      <c r="BCO562" s="346"/>
      <c r="BCP562" s="346"/>
      <c r="BCQ562" s="346"/>
      <c r="BCR562" s="346"/>
      <c r="BCS562" s="346"/>
      <c r="BCT562" s="346"/>
      <c r="BCU562" s="346"/>
      <c r="BCV562" s="346"/>
      <c r="BCW562" s="346"/>
      <c r="BCX562" s="346"/>
      <c r="BCY562" s="346"/>
      <c r="BCZ562" s="346"/>
      <c r="BDA562" s="346"/>
      <c r="BDB562" s="346"/>
      <c r="BDC562" s="346"/>
      <c r="BDD562" s="346"/>
      <c r="BDE562" s="346"/>
      <c r="BDF562" s="346"/>
      <c r="BDG562" s="346"/>
      <c r="BDH562" s="346"/>
      <c r="BDI562" s="346"/>
      <c r="BDJ562" s="346"/>
      <c r="BDK562" s="346"/>
      <c r="BDL562" s="346"/>
      <c r="BDM562" s="346"/>
      <c r="BDN562" s="346"/>
      <c r="BDO562" s="346"/>
      <c r="BDP562" s="346"/>
      <c r="BDQ562" s="346"/>
      <c r="BDR562" s="346"/>
      <c r="BDS562" s="346"/>
      <c r="BDT562" s="346"/>
      <c r="BDU562" s="346"/>
      <c r="BDV562" s="346"/>
      <c r="BDW562" s="346"/>
      <c r="BDX562" s="346"/>
      <c r="BDY562" s="346"/>
      <c r="BDZ562" s="346"/>
      <c r="BEA562" s="346"/>
      <c r="BEB562" s="346"/>
      <c r="BEC562" s="346"/>
      <c r="BED562" s="346"/>
      <c r="BEE562" s="346"/>
      <c r="BEF562" s="346"/>
      <c r="BEG562" s="346"/>
      <c r="BEH562" s="346"/>
      <c r="BEI562" s="346"/>
      <c r="BEJ562" s="346"/>
      <c r="BEK562" s="346"/>
      <c r="BEL562" s="346"/>
      <c r="BEM562" s="346"/>
      <c r="BEN562" s="346"/>
      <c r="BEO562" s="346"/>
      <c r="BEP562" s="346"/>
      <c r="BEQ562" s="346"/>
      <c r="BER562" s="346"/>
      <c r="BES562" s="346"/>
      <c r="BET562" s="346"/>
      <c r="BEU562" s="346"/>
      <c r="BEV562" s="346"/>
      <c r="BEW562" s="346"/>
      <c r="BEX562" s="346"/>
      <c r="BEY562" s="346"/>
      <c r="BEZ562" s="346"/>
      <c r="BFA562" s="346"/>
      <c r="BFB562" s="346"/>
      <c r="BFC562" s="346"/>
      <c r="BFD562" s="346"/>
      <c r="BFE562" s="346"/>
      <c r="BFF562" s="346"/>
      <c r="BFG562" s="346"/>
      <c r="BFH562" s="346"/>
      <c r="BFI562" s="346"/>
      <c r="BFJ562" s="346"/>
      <c r="BFK562" s="346"/>
      <c r="BFL562" s="346"/>
      <c r="BFM562" s="346"/>
      <c r="BFN562" s="346"/>
      <c r="BFO562" s="346"/>
      <c r="BFP562" s="346"/>
      <c r="BFQ562" s="346"/>
      <c r="BFR562" s="346"/>
      <c r="BFS562" s="346"/>
      <c r="BFT562" s="346"/>
      <c r="BFU562" s="346"/>
      <c r="BFV562" s="346"/>
      <c r="BFW562" s="346"/>
      <c r="BFX562" s="346"/>
      <c r="BFY562" s="346"/>
      <c r="BFZ562" s="346"/>
      <c r="BGA562" s="346"/>
      <c r="BGB562" s="346"/>
      <c r="BGC562" s="346"/>
      <c r="BGD562" s="346"/>
      <c r="BGE562" s="346"/>
      <c r="BGF562" s="346"/>
      <c r="BGG562" s="346"/>
      <c r="BGH562" s="346"/>
      <c r="BGI562" s="346"/>
      <c r="BGJ562" s="346"/>
      <c r="BGK562" s="346"/>
      <c r="BGL562" s="346"/>
      <c r="BGM562" s="346"/>
      <c r="BGN562" s="346"/>
      <c r="BGO562" s="346"/>
      <c r="BGP562" s="346"/>
      <c r="BGQ562" s="346"/>
      <c r="BGR562" s="346"/>
      <c r="BGS562" s="346"/>
      <c r="BGT562" s="346"/>
      <c r="BGU562" s="346"/>
      <c r="BGV562" s="346"/>
      <c r="BGW562" s="346"/>
      <c r="BGX562" s="346"/>
      <c r="BGY562" s="346"/>
      <c r="BGZ562" s="346"/>
      <c r="BHA562" s="346"/>
      <c r="BHB562" s="346"/>
      <c r="BHC562" s="346"/>
      <c r="BHD562" s="346"/>
      <c r="BHE562" s="346"/>
      <c r="BHF562" s="346"/>
      <c r="BHG562" s="346"/>
      <c r="BHH562" s="346"/>
      <c r="BHI562" s="346"/>
      <c r="BHJ562" s="346"/>
      <c r="BHK562" s="346"/>
      <c r="BHL562" s="346"/>
      <c r="BHM562" s="346"/>
      <c r="BHN562" s="346"/>
      <c r="BHO562" s="346"/>
      <c r="BHP562" s="346"/>
      <c r="BHQ562" s="346"/>
      <c r="BHR562" s="346"/>
      <c r="BHS562" s="346"/>
      <c r="BHT562" s="346"/>
      <c r="BHU562" s="346"/>
      <c r="BHV562" s="346"/>
      <c r="BHW562" s="346"/>
      <c r="BHX562" s="346"/>
      <c r="BHY562" s="346"/>
      <c r="BHZ562" s="346"/>
      <c r="BIA562" s="346"/>
      <c r="BIB562" s="346"/>
      <c r="BIC562" s="346"/>
      <c r="BID562" s="346"/>
      <c r="BIE562" s="346"/>
      <c r="BIF562" s="346"/>
      <c r="BIG562" s="346"/>
      <c r="BIH562" s="346"/>
      <c r="BII562" s="346"/>
      <c r="BIJ562" s="346"/>
      <c r="BIK562" s="346"/>
      <c r="BIL562" s="346"/>
      <c r="BIM562" s="346"/>
      <c r="BIN562" s="346"/>
      <c r="BIO562" s="346"/>
      <c r="BIP562" s="346"/>
      <c r="BIQ562" s="346"/>
      <c r="BIR562" s="346"/>
      <c r="BIS562" s="346"/>
      <c r="BIT562" s="346"/>
      <c r="BIU562" s="346"/>
      <c r="BIV562" s="346"/>
      <c r="BIW562" s="346"/>
      <c r="BIX562" s="346"/>
      <c r="BIY562" s="346"/>
      <c r="BIZ562" s="346"/>
      <c r="BJA562" s="346"/>
      <c r="BJB562" s="346"/>
      <c r="BJC562" s="346"/>
      <c r="BJD562" s="346"/>
      <c r="BJE562" s="346"/>
      <c r="BJF562" s="346"/>
      <c r="BJG562" s="346"/>
      <c r="BJH562" s="346"/>
      <c r="BJI562" s="346"/>
      <c r="BJJ562" s="346"/>
      <c r="BJK562" s="346"/>
      <c r="BJL562" s="346"/>
      <c r="BJM562" s="346"/>
      <c r="BJN562" s="346"/>
      <c r="BJO562" s="346"/>
      <c r="BJP562" s="346"/>
      <c r="BJQ562" s="346"/>
      <c r="BJR562" s="346"/>
      <c r="BJS562" s="346"/>
      <c r="BJT562" s="346"/>
      <c r="BJU562" s="346"/>
      <c r="BJV562" s="346"/>
      <c r="BJW562" s="346"/>
      <c r="BJX562" s="346"/>
      <c r="BJY562" s="346"/>
      <c r="BJZ562" s="346"/>
      <c r="BKA562" s="346"/>
      <c r="BKB562" s="346"/>
      <c r="BKC562" s="346"/>
      <c r="BKD562" s="346"/>
      <c r="BKE562" s="346"/>
      <c r="BKF562" s="346"/>
      <c r="BKG562" s="346"/>
      <c r="BKH562" s="346"/>
      <c r="BKI562" s="346"/>
      <c r="BKJ562" s="346"/>
      <c r="BKK562" s="346"/>
      <c r="BKL562" s="346"/>
      <c r="BKM562" s="346"/>
      <c r="BKN562" s="346"/>
      <c r="BKO562" s="346"/>
      <c r="BKP562" s="346"/>
      <c r="BKQ562" s="346"/>
      <c r="BKR562" s="346"/>
      <c r="BKS562" s="346"/>
      <c r="BKT562" s="346"/>
      <c r="BKU562" s="346"/>
      <c r="BKV562" s="346"/>
      <c r="BKW562" s="346"/>
      <c r="BKX562" s="346"/>
      <c r="BKY562" s="346"/>
      <c r="BKZ562" s="346"/>
      <c r="BLA562" s="346"/>
      <c r="BLB562" s="346"/>
      <c r="BLC562" s="346"/>
      <c r="BLD562" s="346"/>
      <c r="BLE562" s="346"/>
      <c r="BLF562" s="346"/>
      <c r="BLG562" s="346"/>
      <c r="BLH562" s="346"/>
      <c r="BLI562" s="346"/>
      <c r="BLJ562" s="346"/>
      <c r="BLK562" s="346"/>
      <c r="BLL562" s="346"/>
      <c r="BLM562" s="346"/>
      <c r="BLN562" s="346"/>
      <c r="BLO562" s="346"/>
      <c r="BLP562" s="346"/>
      <c r="BLQ562" s="346"/>
      <c r="BLR562" s="346"/>
      <c r="BLS562" s="346"/>
      <c r="BLT562" s="346"/>
      <c r="BLU562" s="346"/>
      <c r="BLV562" s="346"/>
      <c r="BLW562" s="346"/>
      <c r="BLX562" s="346"/>
      <c r="BLY562" s="346"/>
      <c r="BLZ562" s="346"/>
      <c r="BMA562" s="346"/>
      <c r="BMB562" s="346"/>
      <c r="BMC562" s="346"/>
      <c r="BMD562" s="346"/>
      <c r="BME562" s="346"/>
      <c r="BMF562" s="346"/>
      <c r="BMG562" s="346"/>
      <c r="BMH562" s="346"/>
      <c r="BMI562" s="346"/>
      <c r="BMJ562" s="346"/>
      <c r="BMK562" s="346"/>
      <c r="BML562" s="346"/>
      <c r="BMM562" s="346"/>
      <c r="BMN562" s="346"/>
      <c r="BMO562" s="346"/>
      <c r="BMP562" s="346"/>
      <c r="BMQ562" s="346"/>
      <c r="BMR562" s="346"/>
      <c r="BMS562" s="346"/>
      <c r="BMT562" s="346"/>
      <c r="BMU562" s="346"/>
      <c r="BMV562" s="346"/>
      <c r="BMW562" s="346"/>
      <c r="BMX562" s="346"/>
      <c r="BMY562" s="346"/>
      <c r="BMZ562" s="346"/>
      <c r="BNA562" s="346"/>
      <c r="BNB562" s="346"/>
      <c r="BNC562" s="346"/>
      <c r="BND562" s="346"/>
      <c r="BNE562" s="346"/>
      <c r="BNF562" s="346"/>
      <c r="BNG562" s="346"/>
      <c r="BNH562" s="346"/>
      <c r="BNI562" s="346"/>
      <c r="BNJ562" s="346"/>
      <c r="BNK562" s="346"/>
      <c r="BNL562" s="346"/>
      <c r="BNM562" s="346"/>
      <c r="BNN562" s="346"/>
      <c r="BNO562" s="346"/>
      <c r="BNP562" s="346"/>
      <c r="BNQ562" s="346"/>
      <c r="BNR562" s="346"/>
      <c r="BNS562" s="346"/>
      <c r="BNT562" s="346"/>
      <c r="BNU562" s="346"/>
      <c r="BNV562" s="346"/>
      <c r="BNW562" s="346"/>
      <c r="BNX562" s="346"/>
      <c r="BNY562" s="346"/>
      <c r="BNZ562" s="346"/>
      <c r="BOA562" s="346"/>
      <c r="BOB562" s="346"/>
      <c r="BOC562" s="346"/>
      <c r="BOD562" s="346"/>
      <c r="BOE562" s="346"/>
      <c r="BOF562" s="346"/>
      <c r="BOG562" s="346"/>
      <c r="BOH562" s="346"/>
      <c r="BOI562" s="346"/>
      <c r="BOJ562" s="346"/>
      <c r="BOK562" s="346"/>
      <c r="BOL562" s="346"/>
      <c r="BOM562" s="346"/>
      <c r="BON562" s="346"/>
      <c r="BOO562" s="346"/>
      <c r="BOP562" s="346"/>
      <c r="BOQ562" s="346"/>
      <c r="BOR562" s="346"/>
      <c r="BOS562" s="346"/>
      <c r="BOT562" s="346"/>
      <c r="BOU562" s="346"/>
      <c r="BOV562" s="346"/>
      <c r="BOW562" s="346"/>
      <c r="BOX562" s="346"/>
      <c r="BOY562" s="346"/>
      <c r="BOZ562" s="346"/>
      <c r="BPA562" s="346"/>
      <c r="BPB562" s="346"/>
      <c r="BPC562" s="346"/>
      <c r="BPD562" s="346"/>
      <c r="BPE562" s="346"/>
      <c r="BPF562" s="346"/>
      <c r="BPG562" s="346"/>
      <c r="BPH562" s="346"/>
      <c r="BPI562" s="346"/>
      <c r="BPJ562" s="346"/>
      <c r="BPK562" s="346"/>
      <c r="BPL562" s="346"/>
      <c r="BPM562" s="346"/>
      <c r="BPN562" s="346"/>
      <c r="BPO562" s="346"/>
      <c r="BPP562" s="346"/>
      <c r="BPQ562" s="346"/>
      <c r="BPR562" s="346"/>
      <c r="BPS562" s="346"/>
      <c r="BPT562" s="346"/>
      <c r="BPU562" s="346"/>
      <c r="BPV562" s="346"/>
      <c r="BPW562" s="346"/>
      <c r="BPX562" s="346"/>
      <c r="BPY562" s="346"/>
      <c r="BPZ562" s="346"/>
      <c r="BQA562" s="346"/>
      <c r="BQB562" s="346"/>
      <c r="BQC562" s="346"/>
      <c r="BQD562" s="346"/>
      <c r="BQE562" s="346"/>
      <c r="BQF562" s="346"/>
      <c r="BQG562" s="346"/>
      <c r="BQH562" s="346"/>
      <c r="BQI562" s="346"/>
      <c r="BQJ562" s="346"/>
      <c r="BQK562" s="346"/>
      <c r="BQL562" s="346"/>
      <c r="BQM562" s="346"/>
      <c r="BQN562" s="346"/>
      <c r="BQO562" s="346"/>
      <c r="BQP562" s="346"/>
      <c r="BQQ562" s="346"/>
      <c r="BQR562" s="346"/>
      <c r="BQS562" s="346"/>
      <c r="BQT562" s="346"/>
      <c r="BQU562" s="346"/>
      <c r="BQV562" s="346"/>
      <c r="BQW562" s="346"/>
      <c r="BQX562" s="346"/>
      <c r="BQY562" s="346"/>
      <c r="BQZ562" s="346"/>
      <c r="BRA562" s="346"/>
      <c r="BRB562" s="346"/>
      <c r="BRC562" s="346"/>
      <c r="BRD562" s="346"/>
      <c r="BRE562" s="346"/>
      <c r="BRF562" s="346"/>
      <c r="BRG562" s="346"/>
      <c r="BRH562" s="346"/>
      <c r="BRI562" s="346"/>
      <c r="BRJ562" s="346"/>
      <c r="BRK562" s="346"/>
      <c r="BRL562" s="346"/>
      <c r="BRM562" s="346"/>
      <c r="BRN562" s="346"/>
      <c r="BRO562" s="346"/>
      <c r="BRP562" s="346"/>
      <c r="BRQ562" s="346"/>
      <c r="BRR562" s="346"/>
      <c r="BRS562" s="346"/>
      <c r="BRT562" s="346"/>
      <c r="BRU562" s="346"/>
      <c r="BRV562" s="346"/>
      <c r="BRW562" s="346"/>
      <c r="BRX562" s="346"/>
      <c r="BRY562" s="346"/>
      <c r="BRZ562" s="346"/>
      <c r="BSA562" s="346"/>
      <c r="BSB562" s="346"/>
      <c r="BSC562" s="346"/>
      <c r="BSD562" s="346"/>
      <c r="BSE562" s="346"/>
      <c r="BSF562" s="346"/>
      <c r="BSG562" s="346"/>
      <c r="BSH562" s="346"/>
      <c r="BSI562" s="346"/>
      <c r="BSJ562" s="346"/>
      <c r="BSK562" s="346"/>
      <c r="BSL562" s="346"/>
      <c r="BSM562" s="346"/>
      <c r="BSN562" s="346"/>
      <c r="BSO562" s="346"/>
      <c r="BSP562" s="346"/>
      <c r="BSQ562" s="346"/>
      <c r="BSR562" s="346"/>
      <c r="BSS562" s="346"/>
      <c r="BST562" s="346"/>
      <c r="BSU562" s="346"/>
      <c r="BSV562" s="346"/>
      <c r="BSW562" s="346"/>
      <c r="BSX562" s="346"/>
      <c r="BSY562" s="346"/>
      <c r="BSZ562" s="346"/>
      <c r="BTA562" s="346"/>
      <c r="BTB562" s="346"/>
      <c r="BTC562" s="346"/>
      <c r="BTD562" s="346"/>
      <c r="BTE562" s="346"/>
      <c r="BTF562" s="346"/>
      <c r="BTG562" s="346"/>
      <c r="BTH562" s="346"/>
      <c r="BTI562" s="346"/>
      <c r="BTJ562" s="346"/>
      <c r="BTK562" s="346"/>
      <c r="BTL562" s="346"/>
      <c r="BTM562" s="346"/>
      <c r="BTN562" s="346"/>
      <c r="BTO562" s="346"/>
      <c r="BTP562" s="346"/>
      <c r="BTQ562" s="346"/>
      <c r="BTR562" s="346"/>
      <c r="BTS562" s="346"/>
      <c r="BTT562" s="346"/>
      <c r="BTU562" s="346"/>
      <c r="BTV562" s="346"/>
      <c r="BTW562" s="346"/>
      <c r="BTX562" s="346"/>
      <c r="BTY562" s="346"/>
      <c r="BTZ562" s="346"/>
      <c r="BUA562" s="346"/>
      <c r="BUB562" s="346"/>
      <c r="BUC562" s="346"/>
      <c r="BUD562" s="346"/>
      <c r="BUE562" s="346"/>
      <c r="BUF562" s="346"/>
      <c r="BUG562" s="346"/>
      <c r="BUH562" s="346"/>
      <c r="BUI562" s="346"/>
      <c r="BUJ562" s="346"/>
      <c r="BUK562" s="346"/>
      <c r="BUL562" s="346"/>
      <c r="BUM562" s="346"/>
      <c r="BUN562" s="346"/>
      <c r="BUO562" s="346"/>
      <c r="BUP562" s="346"/>
      <c r="BUQ562" s="346"/>
      <c r="BUR562" s="346"/>
      <c r="BUS562" s="346"/>
      <c r="BUT562" s="346"/>
      <c r="BUU562" s="346"/>
      <c r="BUV562" s="346"/>
      <c r="BUW562" s="346"/>
      <c r="BUX562" s="346"/>
      <c r="BUY562" s="346"/>
      <c r="BUZ562" s="346"/>
      <c r="BVA562" s="346"/>
      <c r="BVB562" s="346"/>
      <c r="BVC562" s="346"/>
      <c r="BVD562" s="346"/>
      <c r="BVE562" s="346"/>
      <c r="BVF562" s="346"/>
      <c r="BVG562" s="346"/>
      <c r="BVH562" s="346"/>
      <c r="BVI562" s="346"/>
      <c r="BVJ562" s="346"/>
      <c r="BVK562" s="346"/>
      <c r="BVL562" s="346"/>
      <c r="BVM562" s="346"/>
      <c r="BVN562" s="346"/>
      <c r="BVO562" s="346"/>
      <c r="BVP562" s="346"/>
      <c r="BVQ562" s="346"/>
      <c r="BVR562" s="346"/>
      <c r="BVS562" s="346"/>
      <c r="BVT562" s="346"/>
      <c r="BVU562" s="346"/>
      <c r="BVV562" s="346"/>
      <c r="BVW562" s="346"/>
      <c r="BVX562" s="346"/>
      <c r="BVY562" s="346"/>
      <c r="BVZ562" s="346"/>
      <c r="BWA562" s="346"/>
      <c r="BWB562" s="346"/>
      <c r="BWC562" s="346"/>
      <c r="BWD562" s="346"/>
      <c r="BWE562" s="346"/>
      <c r="BWF562" s="346"/>
      <c r="BWG562" s="346"/>
      <c r="BWH562" s="346"/>
      <c r="BWI562" s="346"/>
      <c r="BWJ562" s="346"/>
      <c r="BWK562" s="346"/>
      <c r="BWL562" s="346"/>
      <c r="BWM562" s="346"/>
      <c r="BWN562" s="346"/>
      <c r="BWO562" s="346"/>
      <c r="BWP562" s="346"/>
      <c r="BWQ562" s="346"/>
      <c r="BWR562" s="346"/>
      <c r="BWS562" s="346"/>
      <c r="BWT562" s="346"/>
      <c r="BWU562" s="346"/>
      <c r="BWV562" s="346"/>
      <c r="BWW562" s="346"/>
      <c r="BWX562" s="346"/>
      <c r="BWY562" s="346"/>
      <c r="BWZ562" s="346"/>
      <c r="BXA562" s="346"/>
      <c r="BXB562" s="346"/>
      <c r="BXC562" s="346"/>
      <c r="BXD562" s="346"/>
      <c r="BXE562" s="346"/>
      <c r="BXF562" s="346"/>
      <c r="BXG562" s="346"/>
      <c r="BXH562" s="346"/>
      <c r="BXI562" s="346"/>
      <c r="BXJ562" s="346"/>
      <c r="BXK562" s="346"/>
      <c r="BXL562" s="346"/>
      <c r="BXM562" s="346"/>
      <c r="BXN562" s="346"/>
      <c r="BXO562" s="346"/>
      <c r="BXP562" s="346"/>
      <c r="BXQ562" s="346"/>
      <c r="BXR562" s="346"/>
      <c r="BXS562" s="346"/>
      <c r="BXT562" s="346"/>
      <c r="BXU562" s="346"/>
      <c r="BXV562" s="346"/>
      <c r="BXW562" s="346"/>
      <c r="BXX562" s="346"/>
      <c r="BXY562" s="346"/>
      <c r="BXZ562" s="346"/>
      <c r="BYA562" s="346"/>
      <c r="BYB562" s="346"/>
      <c r="BYC562" s="346"/>
      <c r="BYD562" s="346"/>
      <c r="BYE562" s="346"/>
      <c r="BYF562" s="346"/>
      <c r="BYG562" s="346"/>
      <c r="BYH562" s="346"/>
      <c r="BYI562" s="346"/>
      <c r="BYJ562" s="346"/>
      <c r="BYK562" s="346"/>
      <c r="BYL562" s="346"/>
      <c r="BYM562" s="346"/>
      <c r="BYN562" s="346"/>
      <c r="BYO562" s="346"/>
      <c r="BYP562" s="346"/>
      <c r="BYQ562" s="346"/>
      <c r="BYR562" s="346"/>
      <c r="BYS562" s="346"/>
      <c r="BYT562" s="346"/>
      <c r="BYU562" s="346"/>
      <c r="BYV562" s="346"/>
      <c r="BYW562" s="346"/>
      <c r="BYX562" s="346"/>
      <c r="BYY562" s="346"/>
      <c r="BYZ562" s="346"/>
      <c r="BZA562" s="346"/>
      <c r="BZB562" s="346"/>
      <c r="BZC562" s="346"/>
      <c r="BZD562" s="346"/>
      <c r="BZE562" s="346"/>
      <c r="BZF562" s="346"/>
      <c r="BZG562" s="346"/>
      <c r="BZH562" s="346"/>
      <c r="BZI562" s="346"/>
      <c r="BZJ562" s="346"/>
      <c r="BZK562" s="346"/>
      <c r="BZL562" s="346"/>
      <c r="BZM562" s="346"/>
      <c r="BZN562" s="346"/>
      <c r="BZO562" s="346"/>
      <c r="BZP562" s="346"/>
      <c r="BZQ562" s="346"/>
      <c r="BZR562" s="346"/>
      <c r="BZS562" s="346"/>
      <c r="BZT562" s="346"/>
      <c r="BZU562" s="346"/>
      <c r="BZV562" s="346"/>
      <c r="BZW562" s="346"/>
      <c r="BZX562" s="346"/>
      <c r="BZY562" s="346"/>
      <c r="BZZ562" s="346"/>
      <c r="CAA562" s="346"/>
      <c r="CAB562" s="346"/>
      <c r="CAC562" s="346"/>
      <c r="CAD562" s="346"/>
      <c r="CAE562" s="346"/>
      <c r="CAF562" s="346"/>
      <c r="CAG562" s="346"/>
      <c r="CAH562" s="346"/>
      <c r="CAI562" s="346"/>
      <c r="CAJ562" s="346"/>
      <c r="CAK562" s="346"/>
      <c r="CAL562" s="346"/>
      <c r="CAM562" s="346"/>
      <c r="CAN562" s="346"/>
      <c r="CAO562" s="346"/>
      <c r="CAP562" s="346"/>
      <c r="CAQ562" s="346"/>
      <c r="CAR562" s="346"/>
      <c r="CAS562" s="346"/>
      <c r="CAT562" s="346"/>
      <c r="CAU562" s="346"/>
      <c r="CAV562" s="346"/>
      <c r="CAW562" s="346"/>
      <c r="CAX562" s="346"/>
      <c r="CAY562" s="346"/>
      <c r="CAZ562" s="346"/>
      <c r="CBA562" s="346"/>
      <c r="CBB562" s="346"/>
      <c r="CBC562" s="346"/>
      <c r="CBD562" s="346"/>
      <c r="CBE562" s="346"/>
      <c r="CBF562" s="346"/>
      <c r="CBG562" s="346"/>
      <c r="CBH562" s="346"/>
      <c r="CBI562" s="346"/>
      <c r="CBJ562" s="346"/>
      <c r="CBK562" s="346"/>
      <c r="CBL562" s="346"/>
      <c r="CBM562" s="346"/>
      <c r="CBN562" s="346"/>
      <c r="CBO562" s="346"/>
      <c r="CBP562" s="346"/>
      <c r="CBQ562" s="346"/>
      <c r="CBR562" s="346"/>
      <c r="CBS562" s="346"/>
      <c r="CBT562" s="346"/>
      <c r="CBU562" s="346"/>
      <c r="CBV562" s="346"/>
      <c r="CBW562" s="346"/>
      <c r="CBX562" s="346"/>
      <c r="CBY562" s="346"/>
      <c r="CBZ562" s="346"/>
      <c r="CCA562" s="346"/>
      <c r="CCB562" s="346"/>
      <c r="CCC562" s="346"/>
      <c r="CCD562" s="346"/>
      <c r="CCE562" s="346"/>
      <c r="CCF562" s="346"/>
      <c r="CCG562" s="346"/>
      <c r="CCH562" s="346"/>
      <c r="CCI562" s="346"/>
      <c r="CCJ562" s="346"/>
      <c r="CCK562" s="346"/>
      <c r="CCL562" s="346"/>
      <c r="CCM562" s="346"/>
      <c r="CCN562" s="346"/>
      <c r="CCO562" s="346"/>
      <c r="CCP562" s="346"/>
      <c r="CCQ562" s="346"/>
      <c r="CCR562" s="346"/>
      <c r="CCS562" s="346"/>
      <c r="CCT562" s="346"/>
      <c r="CCU562" s="346"/>
      <c r="CCV562" s="346"/>
      <c r="CCW562" s="346"/>
      <c r="CCX562" s="346"/>
      <c r="CCY562" s="346"/>
      <c r="CCZ562" s="346"/>
      <c r="CDA562" s="346"/>
      <c r="CDB562" s="346"/>
      <c r="CDC562" s="346"/>
      <c r="CDD562" s="346"/>
      <c r="CDE562" s="346"/>
      <c r="CDF562" s="346"/>
      <c r="CDG562" s="346"/>
      <c r="CDH562" s="346"/>
      <c r="CDI562" s="346"/>
      <c r="CDJ562" s="346"/>
      <c r="CDK562" s="346"/>
      <c r="CDL562" s="346"/>
      <c r="CDM562" s="346"/>
      <c r="CDN562" s="346"/>
      <c r="CDO562" s="346"/>
      <c r="CDP562" s="346"/>
      <c r="CDQ562" s="346"/>
      <c r="CDR562" s="346"/>
      <c r="CDS562" s="346"/>
      <c r="CDT562" s="346"/>
      <c r="CDU562" s="346"/>
      <c r="CDV562" s="346"/>
      <c r="CDW562" s="346"/>
      <c r="CDX562" s="346"/>
      <c r="CDY562" s="346"/>
      <c r="CDZ562" s="346"/>
      <c r="CEA562" s="346"/>
      <c r="CEB562" s="346"/>
      <c r="CEC562" s="346"/>
      <c r="CED562" s="346"/>
      <c r="CEE562" s="346"/>
      <c r="CEF562" s="346"/>
      <c r="CEG562" s="346"/>
      <c r="CEH562" s="346"/>
      <c r="CEI562" s="346"/>
      <c r="CEJ562" s="346"/>
      <c r="CEK562" s="346"/>
      <c r="CEL562" s="346"/>
      <c r="CEM562" s="346"/>
      <c r="CEN562" s="346"/>
      <c r="CEO562" s="346"/>
      <c r="CEP562" s="346"/>
      <c r="CEQ562" s="346"/>
      <c r="CER562" s="346"/>
      <c r="CES562" s="346"/>
      <c r="CET562" s="346"/>
      <c r="CEU562" s="346"/>
      <c r="CEV562" s="346"/>
      <c r="CEW562" s="346"/>
      <c r="CEX562" s="346"/>
      <c r="CEY562" s="346"/>
      <c r="CEZ562" s="346"/>
      <c r="CFA562" s="346"/>
      <c r="CFB562" s="346"/>
      <c r="CFC562" s="346"/>
      <c r="CFD562" s="346"/>
      <c r="CFE562" s="346"/>
      <c r="CFF562" s="346"/>
      <c r="CFG562" s="346"/>
      <c r="CFH562" s="346"/>
      <c r="CFI562" s="346"/>
      <c r="CFJ562" s="346"/>
      <c r="CFK562" s="346"/>
      <c r="CFL562" s="346"/>
      <c r="CFM562" s="346"/>
      <c r="CFN562" s="346"/>
      <c r="CFO562" s="346"/>
      <c r="CFP562" s="346"/>
      <c r="CFQ562" s="346"/>
      <c r="CFR562" s="346"/>
      <c r="CFS562" s="346"/>
      <c r="CFT562" s="346"/>
      <c r="CFU562" s="346"/>
      <c r="CFV562" s="346"/>
      <c r="CFW562" s="346"/>
      <c r="CFX562" s="346"/>
      <c r="CFY562" s="346"/>
      <c r="CFZ562" s="346"/>
      <c r="CGA562" s="346"/>
      <c r="CGB562" s="346"/>
      <c r="CGC562" s="346"/>
      <c r="CGD562" s="346"/>
      <c r="CGE562" s="346"/>
      <c r="CGF562" s="346"/>
      <c r="CGG562" s="346"/>
      <c r="CGH562" s="346"/>
      <c r="CGI562" s="346"/>
      <c r="CGJ562" s="346"/>
      <c r="CGK562" s="346"/>
      <c r="CGL562" s="346"/>
      <c r="CGM562" s="346"/>
      <c r="CGN562" s="346"/>
      <c r="CGO562" s="346"/>
      <c r="CGP562" s="346"/>
      <c r="CGQ562" s="346"/>
      <c r="CGR562" s="346"/>
      <c r="CGS562" s="346"/>
      <c r="CGT562" s="346"/>
      <c r="CGU562" s="346"/>
      <c r="CGV562" s="346"/>
      <c r="CGW562" s="346"/>
      <c r="CGX562" s="346"/>
      <c r="CGY562" s="346"/>
      <c r="CGZ562" s="346"/>
      <c r="CHA562" s="346"/>
      <c r="CHB562" s="346"/>
      <c r="CHC562" s="346"/>
      <c r="CHD562" s="346"/>
      <c r="CHE562" s="346"/>
      <c r="CHF562" s="346"/>
      <c r="CHG562" s="346"/>
      <c r="CHH562" s="346"/>
      <c r="CHI562" s="346"/>
      <c r="CHJ562" s="346"/>
      <c r="CHK562" s="346"/>
      <c r="CHL562" s="346"/>
      <c r="CHM562" s="346"/>
      <c r="CHN562" s="346"/>
      <c r="CHO562" s="346"/>
      <c r="CHP562" s="346"/>
      <c r="CHQ562" s="346"/>
      <c r="CHR562" s="346"/>
      <c r="CHS562" s="346"/>
      <c r="CHT562" s="346"/>
      <c r="CHU562" s="346"/>
      <c r="CHV562" s="346"/>
      <c r="CHW562" s="346"/>
      <c r="CHX562" s="346"/>
      <c r="CHY562" s="346"/>
      <c r="CHZ562" s="346"/>
      <c r="CIA562" s="346"/>
      <c r="CIB562" s="346"/>
      <c r="CIC562" s="346"/>
      <c r="CID562" s="346"/>
      <c r="CIE562" s="346"/>
      <c r="CIF562" s="346"/>
      <c r="CIG562" s="346"/>
      <c r="CIH562" s="346"/>
      <c r="CII562" s="346"/>
      <c r="CIJ562" s="346"/>
      <c r="CIK562" s="346"/>
      <c r="CIL562" s="346"/>
      <c r="CIM562" s="346"/>
      <c r="CIN562" s="346"/>
      <c r="CIO562" s="346"/>
      <c r="CIP562" s="346"/>
      <c r="CIQ562" s="346"/>
      <c r="CIR562" s="346"/>
      <c r="CIS562" s="346"/>
      <c r="CIT562" s="346"/>
      <c r="CIU562" s="346"/>
      <c r="CIV562" s="346"/>
      <c r="CIW562" s="346"/>
      <c r="CIX562" s="346"/>
      <c r="CIY562" s="346"/>
      <c r="CIZ562" s="346"/>
      <c r="CJA562" s="346"/>
      <c r="CJB562" s="346"/>
      <c r="CJC562" s="346"/>
      <c r="CJD562" s="346"/>
      <c r="CJE562" s="346"/>
      <c r="CJF562" s="346"/>
      <c r="CJG562" s="346"/>
      <c r="CJH562" s="346"/>
      <c r="CJI562" s="346"/>
      <c r="CJJ562" s="346"/>
      <c r="CJK562" s="346"/>
      <c r="CJL562" s="346"/>
      <c r="CJM562" s="346"/>
      <c r="CJN562" s="346"/>
      <c r="CJO562" s="346"/>
      <c r="CJP562" s="346"/>
      <c r="CJQ562" s="346"/>
      <c r="CJR562" s="346"/>
      <c r="CJS562" s="346"/>
      <c r="CJT562" s="346"/>
      <c r="CJU562" s="346"/>
      <c r="CJV562" s="346"/>
      <c r="CJW562" s="346"/>
      <c r="CJX562" s="346"/>
      <c r="CJY562" s="346"/>
      <c r="CJZ562" s="346"/>
      <c r="CKA562" s="346"/>
      <c r="CKB562" s="346"/>
      <c r="CKC562" s="346"/>
      <c r="CKD562" s="346"/>
      <c r="CKE562" s="346"/>
      <c r="CKF562" s="346"/>
      <c r="CKG562" s="346"/>
      <c r="CKH562" s="346"/>
      <c r="CKI562" s="346"/>
      <c r="CKJ562" s="346"/>
      <c r="CKK562" s="346"/>
      <c r="CKL562" s="346"/>
      <c r="CKM562" s="346"/>
      <c r="CKN562" s="346"/>
      <c r="CKO562" s="346"/>
      <c r="CKP562" s="346"/>
      <c r="CKQ562" s="346"/>
      <c r="CKR562" s="346"/>
      <c r="CKS562" s="346"/>
      <c r="CKT562" s="346"/>
      <c r="CKU562" s="346"/>
      <c r="CKV562" s="346"/>
      <c r="CKW562" s="346"/>
      <c r="CKX562" s="346"/>
      <c r="CKY562" s="346"/>
      <c r="CKZ562" s="346"/>
      <c r="CLA562" s="346"/>
      <c r="CLB562" s="346"/>
      <c r="CLC562" s="346"/>
      <c r="CLD562" s="346"/>
      <c r="CLE562" s="346"/>
      <c r="CLF562" s="346"/>
      <c r="CLG562" s="346"/>
      <c r="CLH562" s="346"/>
      <c r="CLI562" s="346"/>
      <c r="CLJ562" s="346"/>
      <c r="CLK562" s="346"/>
      <c r="CLL562" s="346"/>
      <c r="CLM562" s="346"/>
      <c r="CLN562" s="346"/>
      <c r="CLO562" s="346"/>
      <c r="CLP562" s="346"/>
      <c r="CLQ562" s="346"/>
      <c r="CLR562" s="346"/>
      <c r="CLS562" s="346"/>
      <c r="CLT562" s="346"/>
      <c r="CLU562" s="346"/>
      <c r="CLV562" s="346"/>
      <c r="CLW562" s="346"/>
      <c r="CLX562" s="346"/>
      <c r="CLY562" s="346"/>
      <c r="CLZ562" s="346"/>
      <c r="CMA562" s="346"/>
      <c r="CMB562" s="346"/>
      <c r="CMC562" s="346"/>
      <c r="CMD562" s="346"/>
      <c r="CME562" s="346"/>
      <c r="CMF562" s="346"/>
      <c r="CMG562" s="346"/>
      <c r="CMH562" s="346"/>
      <c r="CMI562" s="346"/>
      <c r="CMJ562" s="346"/>
      <c r="CMK562" s="346"/>
      <c r="CML562" s="346"/>
      <c r="CMM562" s="346"/>
      <c r="CMN562" s="346"/>
      <c r="CMO562" s="346"/>
      <c r="CMP562" s="346"/>
      <c r="CMQ562" s="346"/>
      <c r="CMR562" s="346"/>
      <c r="CMS562" s="346"/>
      <c r="CMT562" s="346"/>
      <c r="CMU562" s="346"/>
      <c r="CMV562" s="346"/>
      <c r="CMW562" s="346"/>
      <c r="CMX562" s="346"/>
      <c r="CMY562" s="346"/>
      <c r="CMZ562" s="346"/>
      <c r="CNA562" s="346"/>
      <c r="CNB562" s="346"/>
      <c r="CNC562" s="346"/>
      <c r="CND562" s="346"/>
      <c r="CNE562" s="346"/>
      <c r="CNF562" s="346"/>
      <c r="CNG562" s="346"/>
      <c r="CNH562" s="346"/>
      <c r="CNI562" s="346"/>
      <c r="CNJ562" s="346"/>
      <c r="CNK562" s="346"/>
      <c r="CNL562" s="346"/>
      <c r="CNM562" s="346"/>
      <c r="CNN562" s="346"/>
      <c r="CNO562" s="346"/>
      <c r="CNP562" s="346"/>
      <c r="CNQ562" s="346"/>
      <c r="CNR562" s="346"/>
      <c r="CNS562" s="346"/>
      <c r="CNT562" s="346"/>
      <c r="CNU562" s="346"/>
      <c r="CNV562" s="346"/>
      <c r="CNW562" s="346"/>
      <c r="CNX562" s="346"/>
      <c r="CNY562" s="346"/>
      <c r="CNZ562" s="346"/>
      <c r="COA562" s="346"/>
      <c r="COB562" s="346"/>
      <c r="COC562" s="346"/>
      <c r="COD562" s="346"/>
      <c r="COE562" s="346"/>
      <c r="COF562" s="346"/>
      <c r="COG562" s="346"/>
      <c r="COH562" s="346"/>
      <c r="COI562" s="346"/>
      <c r="COJ562" s="346"/>
      <c r="COK562" s="346"/>
      <c r="COL562" s="346"/>
      <c r="COM562" s="346"/>
      <c r="CON562" s="346"/>
      <c r="COO562" s="346"/>
      <c r="COP562" s="346"/>
      <c r="COQ562" s="346"/>
      <c r="COR562" s="346"/>
      <c r="COS562" s="346"/>
      <c r="COT562" s="346"/>
      <c r="COU562" s="346"/>
      <c r="COV562" s="346"/>
      <c r="COW562" s="346"/>
      <c r="COX562" s="346"/>
      <c r="COY562" s="346"/>
      <c r="COZ562" s="346"/>
      <c r="CPA562" s="346"/>
      <c r="CPB562" s="346"/>
      <c r="CPC562" s="346"/>
      <c r="CPD562" s="346"/>
      <c r="CPE562" s="346"/>
      <c r="CPF562" s="346"/>
      <c r="CPG562" s="346"/>
      <c r="CPH562" s="346"/>
      <c r="CPI562" s="346"/>
      <c r="CPJ562" s="346"/>
      <c r="CPK562" s="346"/>
      <c r="CPL562" s="346"/>
      <c r="CPM562" s="346"/>
      <c r="CPN562" s="346"/>
      <c r="CPO562" s="346"/>
      <c r="CPP562" s="346"/>
      <c r="CPQ562" s="346"/>
      <c r="CPR562" s="346"/>
      <c r="CPS562" s="346"/>
      <c r="CPT562" s="346"/>
      <c r="CPU562" s="346"/>
      <c r="CPV562" s="346"/>
      <c r="CPW562" s="346"/>
      <c r="CPX562" s="346"/>
      <c r="CPY562" s="346"/>
      <c r="CPZ562" s="346"/>
      <c r="CQA562" s="346"/>
      <c r="CQB562" s="346"/>
      <c r="CQC562" s="346"/>
      <c r="CQD562" s="346"/>
      <c r="CQE562" s="346"/>
      <c r="CQF562" s="346"/>
      <c r="CQG562" s="346"/>
      <c r="CQH562" s="346"/>
      <c r="CQI562" s="346"/>
      <c r="CQJ562" s="346"/>
      <c r="CQK562" s="346"/>
      <c r="CQL562" s="346"/>
      <c r="CQM562" s="346"/>
      <c r="CQN562" s="346"/>
      <c r="CQO562" s="346"/>
      <c r="CQP562" s="346"/>
      <c r="CQQ562" s="346"/>
      <c r="CQR562" s="346"/>
      <c r="CQS562" s="346"/>
      <c r="CQT562" s="346"/>
      <c r="CQU562" s="346"/>
      <c r="CQV562" s="346"/>
      <c r="CQW562" s="346"/>
      <c r="CQX562" s="346"/>
      <c r="CQY562" s="346"/>
      <c r="CQZ562" s="346"/>
      <c r="CRA562" s="346"/>
      <c r="CRB562" s="346"/>
      <c r="CRC562" s="346"/>
      <c r="CRD562" s="346"/>
      <c r="CRE562" s="346"/>
      <c r="CRF562" s="346"/>
      <c r="CRG562" s="346"/>
      <c r="CRH562" s="346"/>
      <c r="CRI562" s="346"/>
      <c r="CRJ562" s="346"/>
      <c r="CRK562" s="346"/>
      <c r="CRL562" s="346"/>
      <c r="CRM562" s="346"/>
      <c r="CRN562" s="346"/>
      <c r="CRO562" s="346"/>
      <c r="CRP562" s="346"/>
      <c r="CRQ562" s="346"/>
      <c r="CRR562" s="346"/>
      <c r="CRS562" s="346"/>
      <c r="CRT562" s="346"/>
      <c r="CRU562" s="346"/>
      <c r="CRV562" s="346"/>
      <c r="CRW562" s="346"/>
      <c r="CRX562" s="346"/>
      <c r="CRY562" s="346"/>
      <c r="CRZ562" s="346"/>
      <c r="CSA562" s="346"/>
      <c r="CSB562" s="346"/>
      <c r="CSC562" s="346"/>
      <c r="CSD562" s="346"/>
      <c r="CSE562" s="346"/>
      <c r="CSF562" s="346"/>
      <c r="CSG562" s="346"/>
      <c r="CSH562" s="346"/>
      <c r="CSI562" s="346"/>
      <c r="CSJ562" s="346"/>
      <c r="CSK562" s="346"/>
      <c r="CSL562" s="346"/>
      <c r="CSM562" s="346"/>
      <c r="CSN562" s="346"/>
      <c r="CSO562" s="346"/>
      <c r="CSP562" s="346"/>
      <c r="CSQ562" s="346"/>
      <c r="CSR562" s="346"/>
      <c r="CSS562" s="346"/>
      <c r="CST562" s="346"/>
      <c r="CSU562" s="346"/>
      <c r="CSV562" s="346"/>
      <c r="CSW562" s="346"/>
      <c r="CSX562" s="346"/>
      <c r="CSY562" s="346"/>
      <c r="CSZ562" s="346"/>
      <c r="CTA562" s="346"/>
      <c r="CTB562" s="346"/>
      <c r="CTC562" s="346"/>
      <c r="CTD562" s="346"/>
      <c r="CTE562" s="346"/>
      <c r="CTF562" s="346"/>
      <c r="CTG562" s="346"/>
      <c r="CTH562" s="346"/>
      <c r="CTI562" s="346"/>
      <c r="CTJ562" s="346"/>
      <c r="CTK562" s="346"/>
      <c r="CTL562" s="346"/>
      <c r="CTM562" s="346"/>
      <c r="CTN562" s="346"/>
      <c r="CTO562" s="346"/>
      <c r="CTP562" s="346"/>
      <c r="CTQ562" s="346"/>
      <c r="CTR562" s="346"/>
      <c r="CTS562" s="346"/>
      <c r="CTT562" s="346"/>
      <c r="CTU562" s="346"/>
      <c r="CTV562" s="346"/>
      <c r="CTW562" s="346"/>
      <c r="CTX562" s="346"/>
      <c r="CTY562" s="346"/>
      <c r="CTZ562" s="346"/>
      <c r="CUA562" s="346"/>
      <c r="CUB562" s="346"/>
      <c r="CUC562" s="346"/>
      <c r="CUD562" s="346"/>
      <c r="CUE562" s="346"/>
      <c r="CUF562" s="346"/>
      <c r="CUG562" s="346"/>
      <c r="CUH562" s="346"/>
      <c r="CUI562" s="346"/>
      <c r="CUJ562" s="346"/>
      <c r="CUK562" s="346"/>
      <c r="CUL562" s="346"/>
      <c r="CUM562" s="346"/>
      <c r="CUN562" s="346"/>
      <c r="CUO562" s="346"/>
      <c r="CUP562" s="346"/>
      <c r="CUQ562" s="346"/>
      <c r="CUR562" s="346"/>
      <c r="CUS562" s="346"/>
      <c r="CUT562" s="346"/>
      <c r="CUU562" s="346"/>
      <c r="CUV562" s="346"/>
      <c r="CUW562" s="346"/>
      <c r="CUX562" s="346"/>
      <c r="CUY562" s="346"/>
      <c r="CUZ562" s="346"/>
      <c r="CVA562" s="346"/>
      <c r="CVB562" s="346"/>
      <c r="CVC562" s="346"/>
      <c r="CVD562" s="346"/>
      <c r="CVE562" s="346"/>
      <c r="CVF562" s="346"/>
      <c r="CVG562" s="346"/>
      <c r="CVH562" s="346"/>
      <c r="CVI562" s="346"/>
      <c r="CVJ562" s="346"/>
      <c r="CVK562" s="346"/>
      <c r="CVL562" s="346"/>
      <c r="CVM562" s="346"/>
      <c r="CVN562" s="346"/>
      <c r="CVO562" s="346"/>
      <c r="CVP562" s="346"/>
      <c r="CVQ562" s="346"/>
      <c r="CVR562" s="346"/>
      <c r="CVS562" s="346"/>
      <c r="CVT562" s="346"/>
      <c r="CVU562" s="346"/>
      <c r="CVV562" s="346"/>
      <c r="CVW562" s="346"/>
      <c r="CVX562" s="346"/>
      <c r="CVY562" s="346"/>
      <c r="CVZ562" s="346"/>
      <c r="CWA562" s="346"/>
      <c r="CWB562" s="346"/>
      <c r="CWC562" s="346"/>
      <c r="CWD562" s="346"/>
      <c r="CWE562" s="346"/>
      <c r="CWF562" s="346"/>
      <c r="CWG562" s="346"/>
      <c r="CWH562" s="346"/>
      <c r="CWI562" s="346"/>
      <c r="CWJ562" s="346"/>
      <c r="CWK562" s="346"/>
      <c r="CWL562" s="346"/>
      <c r="CWM562" s="346"/>
      <c r="CWN562" s="346"/>
      <c r="CWO562" s="346"/>
      <c r="CWP562" s="346"/>
      <c r="CWQ562" s="346"/>
      <c r="CWR562" s="346"/>
      <c r="CWS562" s="346"/>
      <c r="CWT562" s="346"/>
      <c r="CWU562" s="346"/>
      <c r="CWV562" s="346"/>
      <c r="CWW562" s="346"/>
      <c r="CWX562" s="346"/>
      <c r="CWY562" s="346"/>
      <c r="CWZ562" s="346"/>
      <c r="CXA562" s="346"/>
      <c r="CXB562" s="346"/>
      <c r="CXC562" s="346"/>
      <c r="CXD562" s="346"/>
      <c r="CXE562" s="346"/>
      <c r="CXF562" s="346"/>
      <c r="CXG562" s="346"/>
      <c r="CXH562" s="346"/>
      <c r="CXI562" s="346"/>
      <c r="CXJ562" s="346"/>
      <c r="CXK562" s="346"/>
      <c r="CXL562" s="346"/>
      <c r="CXM562" s="346"/>
      <c r="CXN562" s="346"/>
      <c r="CXO562" s="346"/>
      <c r="CXP562" s="346"/>
      <c r="CXQ562" s="346"/>
      <c r="CXR562" s="346"/>
      <c r="CXS562" s="346"/>
      <c r="CXT562" s="346"/>
      <c r="CXU562" s="346"/>
      <c r="CXV562" s="346"/>
      <c r="CXW562" s="346"/>
      <c r="CXX562" s="346"/>
      <c r="CXY562" s="346"/>
      <c r="CXZ562" s="346"/>
      <c r="CYA562" s="346"/>
      <c r="CYB562" s="346"/>
      <c r="CYC562" s="346"/>
      <c r="CYD562" s="346"/>
      <c r="CYE562" s="346"/>
      <c r="CYF562" s="346"/>
      <c r="CYG562" s="346"/>
      <c r="CYH562" s="346"/>
      <c r="CYI562" s="346"/>
      <c r="CYJ562" s="346"/>
      <c r="CYK562" s="346"/>
      <c r="CYL562" s="346"/>
      <c r="CYM562" s="346"/>
      <c r="CYN562" s="346"/>
      <c r="CYO562" s="346"/>
      <c r="CYP562" s="346"/>
      <c r="CYQ562" s="346"/>
      <c r="CYR562" s="346"/>
      <c r="CYS562" s="346"/>
      <c r="CYT562" s="346"/>
      <c r="CYU562" s="346"/>
      <c r="CYV562" s="346"/>
      <c r="CYW562" s="346"/>
      <c r="CYX562" s="346"/>
      <c r="CYY562" s="346"/>
      <c r="CYZ562" s="346"/>
      <c r="CZA562" s="346"/>
      <c r="CZB562" s="346"/>
      <c r="CZC562" s="346"/>
      <c r="CZD562" s="346"/>
      <c r="CZE562" s="346"/>
      <c r="CZF562" s="346"/>
      <c r="CZG562" s="346"/>
      <c r="CZH562" s="346"/>
      <c r="CZI562" s="346"/>
      <c r="CZJ562" s="346"/>
      <c r="CZK562" s="346"/>
      <c r="CZL562" s="346"/>
      <c r="CZM562" s="346"/>
      <c r="CZN562" s="346"/>
      <c r="CZO562" s="346"/>
      <c r="CZP562" s="346"/>
      <c r="CZQ562" s="346"/>
      <c r="CZR562" s="346"/>
      <c r="CZS562" s="346"/>
      <c r="CZT562" s="346"/>
      <c r="CZU562" s="346"/>
      <c r="CZV562" s="346"/>
      <c r="CZW562" s="346"/>
      <c r="CZX562" s="346"/>
      <c r="CZY562" s="346"/>
      <c r="CZZ562" s="346"/>
      <c r="DAA562" s="346"/>
      <c r="DAB562" s="346"/>
      <c r="DAC562" s="346"/>
      <c r="DAD562" s="346"/>
      <c r="DAE562" s="346"/>
      <c r="DAF562" s="346"/>
      <c r="DAG562" s="346"/>
      <c r="DAH562" s="346"/>
      <c r="DAI562" s="346"/>
      <c r="DAJ562" s="346"/>
      <c r="DAK562" s="346"/>
      <c r="DAL562" s="346"/>
      <c r="DAM562" s="346"/>
      <c r="DAN562" s="346"/>
      <c r="DAO562" s="346"/>
      <c r="DAP562" s="346"/>
      <c r="DAQ562" s="346"/>
      <c r="DAR562" s="346"/>
      <c r="DAS562" s="346"/>
      <c r="DAT562" s="346"/>
      <c r="DAU562" s="346"/>
      <c r="DAV562" s="346"/>
      <c r="DAW562" s="346"/>
      <c r="DAX562" s="346"/>
      <c r="DAY562" s="346"/>
      <c r="DAZ562" s="346"/>
      <c r="DBA562" s="346"/>
      <c r="DBB562" s="346"/>
      <c r="DBC562" s="346"/>
      <c r="DBD562" s="346"/>
      <c r="DBE562" s="346"/>
      <c r="DBF562" s="346"/>
      <c r="DBG562" s="346"/>
      <c r="DBH562" s="346"/>
      <c r="DBI562" s="346"/>
      <c r="DBJ562" s="346"/>
      <c r="DBK562" s="346"/>
      <c r="DBL562" s="346"/>
      <c r="DBM562" s="346"/>
      <c r="DBN562" s="346"/>
      <c r="DBO562" s="346"/>
      <c r="DBP562" s="346"/>
      <c r="DBQ562" s="346"/>
      <c r="DBR562" s="346"/>
      <c r="DBS562" s="346"/>
      <c r="DBT562" s="346"/>
      <c r="DBU562" s="346"/>
      <c r="DBV562" s="346"/>
      <c r="DBW562" s="346"/>
      <c r="DBX562" s="346"/>
      <c r="DBY562" s="346"/>
      <c r="DBZ562" s="346"/>
      <c r="DCA562" s="346"/>
      <c r="DCB562" s="346"/>
      <c r="DCC562" s="346"/>
      <c r="DCD562" s="346"/>
      <c r="DCE562" s="346"/>
      <c r="DCF562" s="346"/>
      <c r="DCG562" s="346"/>
      <c r="DCH562" s="346"/>
      <c r="DCI562" s="346"/>
      <c r="DCJ562" s="346"/>
      <c r="DCK562" s="346"/>
      <c r="DCL562" s="346"/>
      <c r="DCM562" s="346"/>
      <c r="DCN562" s="346"/>
      <c r="DCO562" s="346"/>
      <c r="DCP562" s="346"/>
      <c r="DCQ562" s="346"/>
      <c r="DCR562" s="346"/>
      <c r="DCS562" s="346"/>
      <c r="DCT562" s="346"/>
      <c r="DCU562" s="346"/>
      <c r="DCV562" s="346"/>
      <c r="DCW562" s="346"/>
      <c r="DCX562" s="346"/>
      <c r="DCY562" s="346"/>
      <c r="DCZ562" s="346"/>
      <c r="DDA562" s="346"/>
      <c r="DDB562" s="346"/>
      <c r="DDC562" s="346"/>
      <c r="DDD562" s="346"/>
      <c r="DDE562" s="346"/>
      <c r="DDF562" s="346"/>
      <c r="DDG562" s="346"/>
      <c r="DDH562" s="346"/>
      <c r="DDI562" s="346"/>
      <c r="DDJ562" s="346"/>
      <c r="DDK562" s="346"/>
      <c r="DDL562" s="346"/>
      <c r="DDM562" s="346"/>
      <c r="DDN562" s="346"/>
      <c r="DDO562" s="346"/>
      <c r="DDP562" s="346"/>
      <c r="DDQ562" s="346"/>
      <c r="DDR562" s="346"/>
      <c r="DDS562" s="346"/>
      <c r="DDT562" s="346"/>
      <c r="DDU562" s="346"/>
      <c r="DDV562" s="346"/>
      <c r="DDW562" s="346"/>
      <c r="DDX562" s="346"/>
      <c r="DDY562" s="346"/>
      <c r="DDZ562" s="346"/>
      <c r="DEA562" s="346"/>
      <c r="DEB562" s="346"/>
      <c r="DEC562" s="346"/>
      <c r="DED562" s="346"/>
      <c r="DEE562" s="346"/>
      <c r="DEF562" s="346"/>
      <c r="DEG562" s="346"/>
      <c r="DEH562" s="346"/>
      <c r="DEI562" s="346"/>
      <c r="DEJ562" s="346"/>
      <c r="DEK562" s="346"/>
      <c r="DEL562" s="346"/>
      <c r="DEM562" s="346"/>
      <c r="DEN562" s="346"/>
      <c r="DEO562" s="346"/>
      <c r="DEP562" s="346"/>
      <c r="DEQ562" s="346"/>
      <c r="DER562" s="346"/>
      <c r="DES562" s="346"/>
      <c r="DET562" s="346"/>
      <c r="DEU562" s="346"/>
      <c r="DEV562" s="346"/>
      <c r="DEW562" s="346"/>
      <c r="DEX562" s="346"/>
      <c r="DEY562" s="346"/>
      <c r="DEZ562" s="346"/>
      <c r="DFA562" s="346"/>
      <c r="DFB562" s="346"/>
      <c r="DFC562" s="346"/>
      <c r="DFD562" s="346"/>
      <c r="DFE562" s="346"/>
      <c r="DFF562" s="346"/>
      <c r="DFG562" s="346"/>
      <c r="DFH562" s="346"/>
      <c r="DFI562" s="346"/>
      <c r="DFJ562" s="346"/>
      <c r="DFK562" s="346"/>
      <c r="DFL562" s="346"/>
      <c r="DFM562" s="346"/>
      <c r="DFN562" s="346"/>
      <c r="DFO562" s="346"/>
      <c r="DFP562" s="346"/>
      <c r="DFQ562" s="346"/>
      <c r="DFR562" s="346"/>
      <c r="DFS562" s="346"/>
      <c r="DFT562" s="346"/>
      <c r="DFU562" s="346"/>
      <c r="DFV562" s="346"/>
      <c r="DFW562" s="346"/>
      <c r="DFX562" s="346"/>
      <c r="DFY562" s="346"/>
      <c r="DFZ562" s="346"/>
      <c r="DGA562" s="346"/>
      <c r="DGB562" s="346"/>
      <c r="DGC562" s="346"/>
      <c r="DGD562" s="346"/>
      <c r="DGE562" s="346"/>
      <c r="DGF562" s="346"/>
      <c r="DGG562" s="346"/>
      <c r="DGH562" s="346"/>
      <c r="DGI562" s="346"/>
      <c r="DGJ562" s="346"/>
      <c r="DGK562" s="346"/>
      <c r="DGL562" s="346"/>
      <c r="DGM562" s="346"/>
      <c r="DGN562" s="346"/>
      <c r="DGO562" s="346"/>
      <c r="DGP562" s="346"/>
      <c r="DGQ562" s="346"/>
      <c r="DGR562" s="346"/>
      <c r="DGS562" s="346"/>
      <c r="DGT562" s="346"/>
      <c r="DGU562" s="346"/>
      <c r="DGV562" s="346"/>
      <c r="DGW562" s="346"/>
      <c r="DGX562" s="346"/>
      <c r="DGY562" s="346"/>
      <c r="DGZ562" s="346"/>
      <c r="DHA562" s="346"/>
      <c r="DHB562" s="346"/>
      <c r="DHC562" s="346"/>
      <c r="DHD562" s="346"/>
      <c r="DHE562" s="346"/>
      <c r="DHF562" s="346"/>
      <c r="DHG562" s="346"/>
      <c r="DHH562" s="346"/>
      <c r="DHI562" s="346"/>
      <c r="DHJ562" s="346"/>
      <c r="DHK562" s="346"/>
      <c r="DHL562" s="346"/>
      <c r="DHM562" s="346"/>
      <c r="DHN562" s="346"/>
      <c r="DHO562" s="346"/>
      <c r="DHP562" s="346"/>
      <c r="DHQ562" s="346"/>
      <c r="DHR562" s="346"/>
      <c r="DHS562" s="346"/>
      <c r="DHT562" s="346"/>
      <c r="DHU562" s="346"/>
      <c r="DHV562" s="346"/>
      <c r="DHW562" s="346"/>
      <c r="DHX562" s="346"/>
      <c r="DHY562" s="346"/>
      <c r="DHZ562" s="346"/>
      <c r="DIA562" s="346"/>
      <c r="DIB562" s="346"/>
      <c r="DIC562" s="346"/>
      <c r="DID562" s="346"/>
      <c r="DIE562" s="346"/>
      <c r="DIF562" s="346"/>
      <c r="DIG562" s="346"/>
      <c r="DIH562" s="346"/>
      <c r="DII562" s="346"/>
      <c r="DIJ562" s="346"/>
      <c r="DIK562" s="346"/>
      <c r="DIL562" s="346"/>
      <c r="DIM562" s="346"/>
      <c r="DIN562" s="346"/>
      <c r="DIO562" s="346"/>
      <c r="DIP562" s="346"/>
      <c r="DIQ562" s="346"/>
      <c r="DIR562" s="346"/>
      <c r="DIS562" s="346"/>
      <c r="DIT562" s="346"/>
      <c r="DIU562" s="346"/>
      <c r="DIV562" s="346"/>
      <c r="DIW562" s="346"/>
      <c r="DIX562" s="346"/>
      <c r="DIY562" s="346"/>
      <c r="DIZ562" s="346"/>
      <c r="DJA562" s="346"/>
      <c r="DJB562" s="346"/>
      <c r="DJC562" s="346"/>
      <c r="DJD562" s="346"/>
      <c r="DJE562" s="346"/>
      <c r="DJF562" s="346"/>
      <c r="DJG562" s="346"/>
      <c r="DJH562" s="346"/>
      <c r="DJI562" s="346"/>
      <c r="DJJ562" s="346"/>
      <c r="DJK562" s="346"/>
      <c r="DJL562" s="346"/>
      <c r="DJM562" s="346"/>
      <c r="DJN562" s="346"/>
      <c r="DJO562" s="346"/>
      <c r="DJP562" s="346"/>
      <c r="DJQ562" s="346"/>
      <c r="DJR562" s="346"/>
      <c r="DJS562" s="346"/>
      <c r="DJT562" s="346"/>
      <c r="DJU562" s="346"/>
      <c r="DJV562" s="346"/>
      <c r="DJW562" s="346"/>
      <c r="DJX562" s="346"/>
      <c r="DJY562" s="346"/>
      <c r="DJZ562" s="346"/>
      <c r="DKA562" s="346"/>
      <c r="DKB562" s="346"/>
      <c r="DKC562" s="346"/>
      <c r="DKD562" s="346"/>
      <c r="DKE562" s="346"/>
      <c r="DKF562" s="346"/>
      <c r="DKG562" s="346"/>
      <c r="DKH562" s="346"/>
      <c r="DKI562" s="346"/>
      <c r="DKJ562" s="346"/>
      <c r="DKK562" s="346"/>
      <c r="DKL562" s="346"/>
      <c r="DKM562" s="346"/>
      <c r="DKN562" s="346"/>
      <c r="DKO562" s="346"/>
      <c r="DKP562" s="346"/>
      <c r="DKQ562" s="346"/>
      <c r="DKR562" s="346"/>
      <c r="DKS562" s="346"/>
      <c r="DKT562" s="346"/>
      <c r="DKU562" s="346"/>
      <c r="DKV562" s="346"/>
      <c r="DKW562" s="346"/>
      <c r="DKX562" s="346"/>
      <c r="DKY562" s="346"/>
      <c r="DKZ562" s="346"/>
      <c r="DLA562" s="346"/>
      <c r="DLB562" s="346"/>
      <c r="DLC562" s="346"/>
      <c r="DLD562" s="346"/>
      <c r="DLE562" s="346"/>
      <c r="DLF562" s="346"/>
      <c r="DLG562" s="346"/>
      <c r="DLH562" s="346"/>
      <c r="DLI562" s="346"/>
      <c r="DLJ562" s="346"/>
      <c r="DLK562" s="346"/>
      <c r="DLL562" s="346"/>
      <c r="DLM562" s="346"/>
      <c r="DLN562" s="346"/>
      <c r="DLO562" s="346"/>
      <c r="DLP562" s="346"/>
      <c r="DLQ562" s="346"/>
      <c r="DLR562" s="346"/>
      <c r="DLS562" s="346"/>
      <c r="DLT562" s="346"/>
      <c r="DLU562" s="346"/>
      <c r="DLV562" s="346"/>
      <c r="DLW562" s="346"/>
      <c r="DLX562" s="346"/>
      <c r="DLY562" s="346"/>
      <c r="DLZ562" s="346"/>
      <c r="DMA562" s="346"/>
      <c r="DMB562" s="346"/>
      <c r="DMC562" s="346"/>
      <c r="DMD562" s="346"/>
      <c r="DME562" s="346"/>
      <c r="DMF562" s="346"/>
      <c r="DMG562" s="346"/>
      <c r="DMH562" s="346"/>
      <c r="DMI562" s="346"/>
      <c r="DMJ562" s="346"/>
      <c r="DMK562" s="346"/>
      <c r="DML562" s="346"/>
      <c r="DMM562" s="346"/>
      <c r="DMN562" s="346"/>
      <c r="DMO562" s="346"/>
      <c r="DMP562" s="346"/>
      <c r="DMQ562" s="346"/>
      <c r="DMR562" s="346"/>
      <c r="DMS562" s="346"/>
      <c r="DMT562" s="346"/>
      <c r="DMU562" s="346"/>
      <c r="DMV562" s="346"/>
      <c r="DMW562" s="346"/>
      <c r="DMX562" s="346"/>
      <c r="DMY562" s="346"/>
      <c r="DMZ562" s="346"/>
      <c r="DNA562" s="346"/>
      <c r="DNB562" s="346"/>
      <c r="DNC562" s="346"/>
      <c r="DND562" s="346"/>
      <c r="DNE562" s="346"/>
      <c r="DNF562" s="346"/>
      <c r="DNG562" s="346"/>
      <c r="DNH562" s="346"/>
      <c r="DNI562" s="346"/>
      <c r="DNJ562" s="346"/>
      <c r="DNK562" s="346"/>
      <c r="DNL562" s="346"/>
      <c r="DNM562" s="346"/>
      <c r="DNN562" s="346"/>
      <c r="DNO562" s="346"/>
      <c r="DNP562" s="346"/>
      <c r="DNQ562" s="346"/>
      <c r="DNR562" s="346"/>
      <c r="DNS562" s="346"/>
      <c r="DNT562" s="346"/>
      <c r="DNU562" s="346"/>
      <c r="DNV562" s="346"/>
      <c r="DNW562" s="346"/>
      <c r="DNX562" s="346"/>
      <c r="DNY562" s="346"/>
      <c r="DNZ562" s="346"/>
      <c r="DOA562" s="346"/>
      <c r="DOB562" s="346"/>
      <c r="DOC562" s="346"/>
      <c r="DOD562" s="346"/>
      <c r="DOE562" s="346"/>
      <c r="DOF562" s="346"/>
      <c r="DOG562" s="346"/>
      <c r="DOH562" s="346"/>
      <c r="DOI562" s="346"/>
      <c r="DOJ562" s="346"/>
      <c r="DOK562" s="346"/>
      <c r="DOL562" s="346"/>
      <c r="DOM562" s="346"/>
      <c r="DON562" s="346"/>
      <c r="DOO562" s="346"/>
      <c r="DOP562" s="346"/>
      <c r="DOQ562" s="346"/>
      <c r="DOR562" s="346"/>
      <c r="DOS562" s="346"/>
      <c r="DOT562" s="346"/>
      <c r="DOU562" s="346"/>
      <c r="DOV562" s="346"/>
      <c r="DOW562" s="346"/>
      <c r="DOX562" s="346"/>
      <c r="DOY562" s="346"/>
      <c r="DOZ562" s="346"/>
      <c r="DPA562" s="346"/>
      <c r="DPB562" s="346"/>
      <c r="DPC562" s="346"/>
      <c r="DPD562" s="346"/>
      <c r="DPE562" s="346"/>
      <c r="DPF562" s="346"/>
      <c r="DPG562" s="346"/>
      <c r="DPH562" s="346"/>
      <c r="DPI562" s="346"/>
      <c r="DPJ562" s="346"/>
      <c r="DPK562" s="346"/>
      <c r="DPL562" s="346"/>
      <c r="DPM562" s="346"/>
      <c r="DPN562" s="346"/>
      <c r="DPO562" s="346"/>
      <c r="DPP562" s="346"/>
      <c r="DPQ562" s="346"/>
      <c r="DPR562" s="346"/>
      <c r="DPS562" s="346"/>
      <c r="DPT562" s="346"/>
      <c r="DPU562" s="346"/>
      <c r="DPV562" s="346"/>
      <c r="DPW562" s="346"/>
      <c r="DPX562" s="346"/>
      <c r="DPY562" s="346"/>
      <c r="DPZ562" s="346"/>
      <c r="DQA562" s="346"/>
      <c r="DQB562" s="346"/>
      <c r="DQC562" s="346"/>
      <c r="DQD562" s="346"/>
      <c r="DQE562" s="346"/>
      <c r="DQF562" s="346"/>
      <c r="DQG562" s="346"/>
      <c r="DQH562" s="346"/>
      <c r="DQI562" s="346"/>
      <c r="DQJ562" s="346"/>
      <c r="DQK562" s="346"/>
      <c r="DQL562" s="346"/>
      <c r="DQM562" s="346"/>
      <c r="DQN562" s="346"/>
      <c r="DQO562" s="346"/>
      <c r="DQP562" s="346"/>
      <c r="DQQ562" s="346"/>
      <c r="DQR562" s="346"/>
      <c r="DQS562" s="346"/>
      <c r="DQT562" s="346"/>
      <c r="DQU562" s="346"/>
      <c r="DQV562" s="346"/>
      <c r="DQW562" s="346"/>
      <c r="DQX562" s="346"/>
      <c r="DQY562" s="346"/>
      <c r="DQZ562" s="346"/>
      <c r="DRA562" s="346"/>
      <c r="DRB562" s="346"/>
      <c r="DRC562" s="346"/>
      <c r="DRD562" s="346"/>
      <c r="DRE562" s="346"/>
      <c r="DRF562" s="346"/>
      <c r="DRG562" s="346"/>
      <c r="DRH562" s="346"/>
      <c r="DRI562" s="346"/>
      <c r="DRJ562" s="346"/>
      <c r="DRK562" s="346"/>
      <c r="DRL562" s="346"/>
      <c r="DRM562" s="346"/>
      <c r="DRN562" s="346"/>
      <c r="DRO562" s="346"/>
      <c r="DRP562" s="346"/>
      <c r="DRQ562" s="346"/>
      <c r="DRR562" s="346"/>
      <c r="DRS562" s="346"/>
      <c r="DRT562" s="346"/>
      <c r="DRU562" s="346"/>
      <c r="DRV562" s="346"/>
      <c r="DRW562" s="346"/>
      <c r="DRX562" s="346"/>
      <c r="DRY562" s="346"/>
      <c r="DRZ562" s="346"/>
      <c r="DSA562" s="346"/>
      <c r="DSB562" s="346"/>
      <c r="DSC562" s="346"/>
      <c r="DSD562" s="346"/>
      <c r="DSE562" s="346"/>
      <c r="DSF562" s="346"/>
      <c r="DSG562" s="346"/>
      <c r="DSH562" s="346"/>
      <c r="DSI562" s="346"/>
      <c r="DSJ562" s="346"/>
      <c r="DSK562" s="346"/>
      <c r="DSL562" s="346"/>
      <c r="DSM562" s="346"/>
      <c r="DSN562" s="346"/>
      <c r="DSO562" s="346"/>
      <c r="DSP562" s="346"/>
      <c r="DSQ562" s="346"/>
      <c r="DSR562" s="346"/>
      <c r="DSS562" s="346"/>
      <c r="DST562" s="346"/>
      <c r="DSU562" s="346"/>
      <c r="DSV562" s="346"/>
      <c r="DSW562" s="346"/>
      <c r="DSX562" s="346"/>
      <c r="DSY562" s="346"/>
      <c r="DSZ562" s="346"/>
      <c r="DTA562" s="346"/>
      <c r="DTB562" s="346"/>
      <c r="DTC562" s="346"/>
      <c r="DTD562" s="346"/>
      <c r="DTE562" s="346"/>
      <c r="DTF562" s="346"/>
      <c r="DTG562" s="346"/>
      <c r="DTH562" s="346"/>
      <c r="DTI562" s="346"/>
      <c r="DTJ562" s="346"/>
      <c r="DTK562" s="346"/>
      <c r="DTL562" s="346"/>
      <c r="DTM562" s="346"/>
      <c r="DTN562" s="346"/>
      <c r="DTO562" s="346"/>
      <c r="DTP562" s="346"/>
      <c r="DTQ562" s="346"/>
      <c r="DTR562" s="346"/>
      <c r="DTS562" s="346"/>
      <c r="DTT562" s="346"/>
      <c r="DTU562" s="346"/>
      <c r="DTV562" s="346"/>
      <c r="DTW562" s="346"/>
      <c r="DTX562" s="346"/>
      <c r="DTY562" s="346"/>
      <c r="DTZ562" s="346"/>
      <c r="DUA562" s="346"/>
      <c r="DUB562" s="346"/>
      <c r="DUC562" s="346"/>
      <c r="DUD562" s="346"/>
      <c r="DUE562" s="346"/>
      <c r="DUF562" s="346"/>
      <c r="DUG562" s="346"/>
      <c r="DUH562" s="346"/>
      <c r="DUI562" s="346"/>
      <c r="DUJ562" s="346"/>
      <c r="DUK562" s="346"/>
      <c r="DUL562" s="346"/>
      <c r="DUM562" s="346"/>
      <c r="DUN562" s="346"/>
      <c r="DUO562" s="346"/>
      <c r="DUP562" s="346"/>
      <c r="DUQ562" s="346"/>
      <c r="DUR562" s="346"/>
      <c r="DUS562" s="346"/>
      <c r="DUT562" s="346"/>
      <c r="DUU562" s="346"/>
      <c r="DUV562" s="346"/>
      <c r="DUW562" s="346"/>
      <c r="DUX562" s="346"/>
      <c r="DUY562" s="346"/>
      <c r="DUZ562" s="346"/>
      <c r="DVA562" s="346"/>
      <c r="DVB562" s="346"/>
      <c r="DVC562" s="346"/>
      <c r="DVD562" s="346"/>
      <c r="DVE562" s="346"/>
      <c r="DVF562" s="346"/>
      <c r="DVG562" s="346"/>
      <c r="DVH562" s="346"/>
      <c r="DVI562" s="346"/>
      <c r="DVJ562" s="346"/>
      <c r="DVK562" s="346"/>
      <c r="DVL562" s="346"/>
      <c r="DVM562" s="346"/>
      <c r="DVN562" s="346"/>
      <c r="DVO562" s="346"/>
      <c r="DVP562" s="346"/>
      <c r="DVQ562" s="346"/>
      <c r="DVR562" s="346"/>
      <c r="DVS562" s="346"/>
      <c r="DVT562" s="346"/>
      <c r="DVU562" s="346"/>
      <c r="DVV562" s="346"/>
      <c r="DVW562" s="346"/>
      <c r="DVX562" s="346"/>
      <c r="DVY562" s="346"/>
      <c r="DVZ562" s="346"/>
      <c r="DWA562" s="346"/>
      <c r="DWB562" s="346"/>
      <c r="DWC562" s="346"/>
      <c r="DWD562" s="346"/>
      <c r="DWE562" s="346"/>
      <c r="DWF562" s="346"/>
      <c r="DWG562" s="346"/>
      <c r="DWH562" s="346"/>
      <c r="DWI562" s="346"/>
      <c r="DWJ562" s="346"/>
      <c r="DWK562" s="346"/>
      <c r="DWL562" s="346"/>
      <c r="DWM562" s="346"/>
      <c r="DWN562" s="346"/>
      <c r="DWO562" s="346"/>
      <c r="DWP562" s="346"/>
      <c r="DWQ562" s="346"/>
      <c r="DWR562" s="346"/>
      <c r="DWS562" s="346"/>
      <c r="DWT562" s="346"/>
      <c r="DWU562" s="346"/>
      <c r="DWV562" s="346"/>
      <c r="DWW562" s="346"/>
      <c r="DWX562" s="346"/>
      <c r="DWY562" s="346"/>
      <c r="DWZ562" s="346"/>
      <c r="DXA562" s="346"/>
      <c r="DXB562" s="346"/>
      <c r="DXC562" s="346"/>
      <c r="DXD562" s="346"/>
      <c r="DXE562" s="346"/>
      <c r="DXF562" s="346"/>
      <c r="DXG562" s="346"/>
      <c r="DXH562" s="346"/>
      <c r="DXI562" s="346"/>
      <c r="DXJ562" s="346"/>
      <c r="DXK562" s="346"/>
      <c r="DXL562" s="346"/>
      <c r="DXM562" s="346"/>
      <c r="DXN562" s="346"/>
      <c r="DXO562" s="346"/>
      <c r="DXP562" s="346"/>
      <c r="DXQ562" s="346"/>
      <c r="DXR562" s="346"/>
      <c r="DXS562" s="346"/>
      <c r="DXT562" s="346"/>
      <c r="DXU562" s="346"/>
      <c r="DXV562" s="346"/>
      <c r="DXW562" s="346"/>
      <c r="DXX562" s="346"/>
      <c r="DXY562" s="346"/>
      <c r="DXZ562" s="346"/>
      <c r="DYA562" s="346"/>
      <c r="DYB562" s="346"/>
      <c r="DYC562" s="346"/>
      <c r="DYD562" s="346"/>
      <c r="DYE562" s="346"/>
      <c r="DYF562" s="346"/>
      <c r="DYG562" s="346"/>
      <c r="DYH562" s="346"/>
      <c r="DYI562" s="346"/>
      <c r="DYJ562" s="346"/>
      <c r="DYK562" s="346"/>
      <c r="DYL562" s="346"/>
      <c r="DYM562" s="346"/>
      <c r="DYN562" s="346"/>
      <c r="DYO562" s="346"/>
      <c r="DYP562" s="346"/>
      <c r="DYQ562" s="346"/>
      <c r="DYR562" s="346"/>
      <c r="DYS562" s="346"/>
      <c r="DYT562" s="346"/>
      <c r="DYU562" s="346"/>
      <c r="DYV562" s="346"/>
      <c r="DYW562" s="346"/>
      <c r="DYX562" s="346"/>
      <c r="DYY562" s="346"/>
      <c r="DYZ562" s="346"/>
      <c r="DZA562" s="346"/>
      <c r="DZB562" s="346"/>
      <c r="DZC562" s="346"/>
      <c r="DZD562" s="346"/>
      <c r="DZE562" s="346"/>
      <c r="DZF562" s="346"/>
      <c r="DZG562" s="346"/>
      <c r="DZH562" s="346"/>
      <c r="DZI562" s="346"/>
      <c r="DZJ562" s="346"/>
      <c r="DZK562" s="346"/>
      <c r="DZL562" s="346"/>
      <c r="DZM562" s="346"/>
      <c r="DZN562" s="346"/>
      <c r="DZO562" s="346"/>
      <c r="DZP562" s="346"/>
      <c r="DZQ562" s="346"/>
      <c r="DZR562" s="346"/>
      <c r="DZS562" s="346"/>
      <c r="DZT562" s="346"/>
      <c r="DZU562" s="346"/>
      <c r="DZV562" s="346"/>
      <c r="DZW562" s="346"/>
      <c r="DZX562" s="346"/>
      <c r="DZY562" s="346"/>
      <c r="DZZ562" s="346"/>
      <c r="EAA562" s="346"/>
      <c r="EAB562" s="346"/>
      <c r="EAC562" s="346"/>
      <c r="EAD562" s="346"/>
      <c r="EAE562" s="346"/>
      <c r="EAF562" s="346"/>
      <c r="EAG562" s="346"/>
      <c r="EAH562" s="346"/>
      <c r="EAI562" s="346"/>
      <c r="EAJ562" s="346"/>
      <c r="EAK562" s="346"/>
      <c r="EAL562" s="346"/>
      <c r="EAM562" s="346"/>
      <c r="EAN562" s="346"/>
      <c r="EAO562" s="346"/>
      <c r="EAP562" s="346"/>
      <c r="EAQ562" s="346"/>
      <c r="EAR562" s="346"/>
      <c r="EAS562" s="346"/>
      <c r="EAT562" s="346"/>
      <c r="EAU562" s="346"/>
      <c r="EAV562" s="346"/>
      <c r="EAW562" s="346"/>
      <c r="EAX562" s="346"/>
      <c r="EAY562" s="346"/>
      <c r="EAZ562" s="346"/>
      <c r="EBA562" s="346"/>
      <c r="EBB562" s="346"/>
      <c r="EBC562" s="346"/>
      <c r="EBD562" s="346"/>
      <c r="EBE562" s="346"/>
      <c r="EBF562" s="346"/>
      <c r="EBG562" s="346"/>
      <c r="EBH562" s="346"/>
      <c r="EBI562" s="346"/>
      <c r="EBJ562" s="346"/>
      <c r="EBK562" s="346"/>
      <c r="EBL562" s="346"/>
      <c r="EBM562" s="346"/>
      <c r="EBN562" s="346"/>
      <c r="EBO562" s="346"/>
      <c r="EBP562" s="346"/>
      <c r="EBQ562" s="346"/>
      <c r="EBR562" s="346"/>
      <c r="EBS562" s="346"/>
      <c r="EBT562" s="346"/>
      <c r="EBU562" s="346"/>
      <c r="EBV562" s="346"/>
      <c r="EBW562" s="346"/>
      <c r="EBX562" s="346"/>
      <c r="EBY562" s="346"/>
      <c r="EBZ562" s="346"/>
      <c r="ECA562" s="346"/>
      <c r="ECB562" s="346"/>
      <c r="ECC562" s="346"/>
      <c r="ECD562" s="346"/>
      <c r="ECE562" s="346"/>
      <c r="ECF562" s="346"/>
      <c r="ECG562" s="346"/>
      <c r="ECH562" s="346"/>
      <c r="ECI562" s="346"/>
      <c r="ECJ562" s="346"/>
      <c r="ECK562" s="346"/>
      <c r="ECL562" s="346"/>
      <c r="ECM562" s="346"/>
      <c r="ECN562" s="346"/>
      <c r="ECO562" s="346"/>
      <c r="ECP562" s="346"/>
      <c r="ECQ562" s="346"/>
      <c r="ECR562" s="346"/>
      <c r="ECS562" s="346"/>
      <c r="ECT562" s="346"/>
      <c r="ECU562" s="346"/>
      <c r="ECV562" s="346"/>
      <c r="ECW562" s="346"/>
      <c r="ECX562" s="346"/>
      <c r="ECY562" s="346"/>
      <c r="ECZ562" s="346"/>
      <c r="EDA562" s="346"/>
      <c r="EDB562" s="346"/>
      <c r="EDC562" s="346"/>
      <c r="EDD562" s="346"/>
      <c r="EDE562" s="346"/>
      <c r="EDF562" s="346"/>
      <c r="EDG562" s="346"/>
      <c r="EDH562" s="346"/>
      <c r="EDI562" s="346"/>
      <c r="EDJ562" s="346"/>
      <c r="EDK562" s="346"/>
      <c r="EDL562" s="346"/>
      <c r="EDM562" s="346"/>
      <c r="EDN562" s="346"/>
      <c r="EDO562" s="346"/>
      <c r="EDP562" s="346"/>
      <c r="EDQ562" s="346"/>
      <c r="EDR562" s="346"/>
      <c r="EDS562" s="346"/>
      <c r="EDT562" s="346"/>
      <c r="EDU562" s="346"/>
      <c r="EDV562" s="346"/>
      <c r="EDW562" s="346"/>
      <c r="EDX562" s="346"/>
      <c r="EDY562" s="346"/>
      <c r="EDZ562" s="346"/>
      <c r="EEA562" s="346"/>
      <c r="EEB562" s="346"/>
      <c r="EEC562" s="346"/>
      <c r="EED562" s="346"/>
      <c r="EEE562" s="346"/>
      <c r="EEF562" s="346"/>
      <c r="EEG562" s="346"/>
      <c r="EEH562" s="346"/>
      <c r="EEI562" s="346"/>
      <c r="EEJ562" s="346"/>
      <c r="EEK562" s="346"/>
      <c r="EEL562" s="346"/>
      <c r="EEM562" s="346"/>
      <c r="EEN562" s="346"/>
      <c r="EEO562" s="346"/>
      <c r="EEP562" s="346"/>
      <c r="EEQ562" s="346"/>
      <c r="EER562" s="346"/>
      <c r="EES562" s="346"/>
      <c r="EET562" s="346"/>
      <c r="EEU562" s="346"/>
      <c r="EEV562" s="346"/>
      <c r="EEW562" s="346"/>
      <c r="EEX562" s="346"/>
      <c r="EEY562" s="346"/>
      <c r="EEZ562" s="346"/>
      <c r="EFA562" s="346"/>
      <c r="EFB562" s="346"/>
      <c r="EFC562" s="346"/>
      <c r="EFD562" s="346"/>
      <c r="EFE562" s="346"/>
      <c r="EFF562" s="346"/>
      <c r="EFG562" s="346"/>
      <c r="EFH562" s="346"/>
      <c r="EFI562" s="346"/>
      <c r="EFJ562" s="346"/>
      <c r="EFK562" s="346"/>
      <c r="EFL562" s="346"/>
      <c r="EFM562" s="346"/>
      <c r="EFN562" s="346"/>
      <c r="EFO562" s="346"/>
      <c r="EFP562" s="346"/>
      <c r="EFQ562" s="346"/>
      <c r="EFR562" s="346"/>
      <c r="EFS562" s="346"/>
      <c r="EFT562" s="346"/>
      <c r="EFU562" s="346"/>
      <c r="EFV562" s="346"/>
      <c r="EFW562" s="346"/>
      <c r="EFX562" s="346"/>
      <c r="EFY562" s="346"/>
      <c r="EFZ562" s="346"/>
      <c r="EGA562" s="346"/>
      <c r="EGB562" s="346"/>
      <c r="EGC562" s="346"/>
      <c r="EGD562" s="346"/>
      <c r="EGE562" s="346"/>
      <c r="EGF562" s="346"/>
      <c r="EGG562" s="346"/>
      <c r="EGH562" s="346"/>
      <c r="EGI562" s="346"/>
      <c r="EGJ562" s="346"/>
      <c r="EGK562" s="346"/>
      <c r="EGL562" s="346"/>
      <c r="EGM562" s="346"/>
      <c r="EGN562" s="346"/>
      <c r="EGO562" s="346"/>
      <c r="EGP562" s="346"/>
      <c r="EGQ562" s="346"/>
      <c r="EGR562" s="346"/>
      <c r="EGS562" s="346"/>
      <c r="EGT562" s="346"/>
      <c r="EGU562" s="346"/>
      <c r="EGV562" s="346"/>
      <c r="EGW562" s="346"/>
      <c r="EGX562" s="346"/>
      <c r="EGY562" s="346"/>
      <c r="EGZ562" s="346"/>
      <c r="EHA562" s="346"/>
      <c r="EHB562" s="346"/>
      <c r="EHC562" s="346"/>
      <c r="EHD562" s="346"/>
      <c r="EHE562" s="346"/>
      <c r="EHF562" s="346"/>
      <c r="EHG562" s="346"/>
      <c r="EHH562" s="346"/>
      <c r="EHI562" s="346"/>
      <c r="EHJ562" s="346"/>
      <c r="EHK562" s="346"/>
      <c r="EHL562" s="346"/>
      <c r="EHM562" s="346"/>
      <c r="EHN562" s="346"/>
      <c r="EHO562" s="346"/>
      <c r="EHP562" s="346"/>
      <c r="EHQ562" s="346"/>
      <c r="EHR562" s="346"/>
      <c r="EHS562" s="346"/>
      <c r="EHT562" s="346"/>
      <c r="EHU562" s="346"/>
      <c r="EHV562" s="346"/>
      <c r="EHW562" s="346"/>
      <c r="EHX562" s="346"/>
      <c r="EHY562" s="346"/>
      <c r="EHZ562" s="346"/>
      <c r="EIA562" s="346"/>
      <c r="EIB562" s="346"/>
      <c r="EIC562" s="346"/>
      <c r="EID562" s="346"/>
      <c r="EIE562" s="346"/>
      <c r="EIF562" s="346"/>
      <c r="EIG562" s="346"/>
      <c r="EIH562" s="346"/>
      <c r="EII562" s="346"/>
      <c r="EIJ562" s="346"/>
      <c r="EIK562" s="346"/>
      <c r="EIL562" s="346"/>
      <c r="EIM562" s="346"/>
      <c r="EIN562" s="346"/>
      <c r="EIO562" s="346"/>
      <c r="EIP562" s="346"/>
      <c r="EIQ562" s="346"/>
      <c r="EIR562" s="346"/>
      <c r="EIS562" s="346"/>
      <c r="EIT562" s="346"/>
      <c r="EIU562" s="346"/>
      <c r="EIV562" s="346"/>
      <c r="EIW562" s="346"/>
      <c r="EIX562" s="346"/>
      <c r="EIY562" s="346"/>
      <c r="EIZ562" s="346"/>
      <c r="EJA562" s="346"/>
      <c r="EJB562" s="346"/>
      <c r="EJC562" s="346"/>
      <c r="EJD562" s="346"/>
      <c r="EJE562" s="346"/>
      <c r="EJF562" s="346"/>
      <c r="EJG562" s="346"/>
      <c r="EJH562" s="346"/>
      <c r="EJI562" s="346"/>
      <c r="EJJ562" s="346"/>
      <c r="EJK562" s="346"/>
      <c r="EJL562" s="346"/>
      <c r="EJM562" s="346"/>
      <c r="EJN562" s="346"/>
      <c r="EJO562" s="346"/>
      <c r="EJP562" s="346"/>
      <c r="EJQ562" s="346"/>
      <c r="EJR562" s="346"/>
      <c r="EJS562" s="346"/>
      <c r="EJT562" s="346"/>
      <c r="EJU562" s="346"/>
      <c r="EJV562" s="346"/>
      <c r="EJW562" s="346"/>
      <c r="EJX562" s="346"/>
      <c r="EJY562" s="346"/>
      <c r="EJZ562" s="346"/>
      <c r="EKA562" s="346"/>
      <c r="EKB562" s="346"/>
      <c r="EKC562" s="346"/>
      <c r="EKD562" s="346"/>
      <c r="EKE562" s="346"/>
      <c r="EKF562" s="346"/>
      <c r="EKG562" s="346"/>
      <c r="EKH562" s="346"/>
      <c r="EKI562" s="346"/>
      <c r="EKJ562" s="346"/>
      <c r="EKK562" s="346"/>
      <c r="EKL562" s="346"/>
      <c r="EKM562" s="346"/>
      <c r="EKN562" s="346"/>
      <c r="EKO562" s="346"/>
      <c r="EKP562" s="346"/>
      <c r="EKQ562" s="346"/>
      <c r="EKR562" s="346"/>
      <c r="EKS562" s="346"/>
      <c r="EKT562" s="346"/>
      <c r="EKU562" s="346"/>
      <c r="EKV562" s="346"/>
      <c r="EKW562" s="346"/>
      <c r="EKX562" s="346"/>
      <c r="EKY562" s="346"/>
      <c r="EKZ562" s="346"/>
      <c r="ELA562" s="346"/>
      <c r="ELB562" s="346"/>
      <c r="ELC562" s="346"/>
      <c r="ELD562" s="346"/>
      <c r="ELE562" s="346"/>
      <c r="ELF562" s="346"/>
      <c r="ELG562" s="346"/>
      <c r="ELH562" s="346"/>
      <c r="ELI562" s="346"/>
      <c r="ELJ562" s="346"/>
      <c r="ELK562" s="346"/>
      <c r="ELL562" s="346"/>
      <c r="ELM562" s="346"/>
      <c r="ELN562" s="346"/>
      <c r="ELO562" s="346"/>
      <c r="ELP562" s="346"/>
      <c r="ELQ562" s="346"/>
      <c r="ELR562" s="346"/>
      <c r="ELS562" s="346"/>
      <c r="ELT562" s="346"/>
      <c r="ELU562" s="346"/>
      <c r="ELV562" s="346"/>
      <c r="ELW562" s="346"/>
      <c r="ELX562" s="346"/>
      <c r="ELY562" s="346"/>
      <c r="ELZ562" s="346"/>
      <c r="EMA562" s="346"/>
      <c r="EMB562" s="346"/>
      <c r="EMC562" s="346"/>
      <c r="EMD562" s="346"/>
      <c r="EME562" s="346"/>
      <c r="EMF562" s="346"/>
      <c r="EMG562" s="346"/>
      <c r="EMH562" s="346"/>
      <c r="EMI562" s="346"/>
      <c r="EMJ562" s="346"/>
      <c r="EMK562" s="346"/>
      <c r="EML562" s="346"/>
      <c r="EMM562" s="346"/>
      <c r="EMN562" s="346"/>
      <c r="EMO562" s="346"/>
      <c r="EMP562" s="346"/>
      <c r="EMQ562" s="346"/>
      <c r="EMR562" s="346"/>
      <c r="EMS562" s="346"/>
      <c r="EMT562" s="346"/>
      <c r="EMU562" s="346"/>
      <c r="EMV562" s="346"/>
      <c r="EMW562" s="346"/>
      <c r="EMX562" s="346"/>
      <c r="EMY562" s="346"/>
      <c r="EMZ562" s="346"/>
      <c r="ENA562" s="346"/>
      <c r="ENB562" s="346"/>
      <c r="ENC562" s="346"/>
      <c r="END562" s="346"/>
      <c r="ENE562" s="346"/>
      <c r="ENF562" s="346"/>
      <c r="ENG562" s="346"/>
      <c r="ENH562" s="346"/>
      <c r="ENI562" s="346"/>
      <c r="ENJ562" s="346"/>
      <c r="ENK562" s="346"/>
      <c r="ENL562" s="346"/>
      <c r="ENM562" s="346"/>
      <c r="ENN562" s="346"/>
      <c r="ENO562" s="346"/>
      <c r="ENP562" s="346"/>
      <c r="ENQ562" s="346"/>
      <c r="ENR562" s="346"/>
      <c r="ENS562" s="346"/>
      <c r="ENT562" s="346"/>
      <c r="ENU562" s="346"/>
      <c r="ENV562" s="346"/>
      <c r="ENW562" s="346"/>
      <c r="ENX562" s="346"/>
      <c r="ENY562" s="346"/>
      <c r="ENZ562" s="346"/>
      <c r="EOA562" s="346"/>
      <c r="EOB562" s="346"/>
      <c r="EOC562" s="346"/>
      <c r="EOD562" s="346"/>
      <c r="EOE562" s="346"/>
      <c r="EOF562" s="346"/>
      <c r="EOG562" s="346"/>
      <c r="EOH562" s="346"/>
      <c r="EOI562" s="346"/>
      <c r="EOJ562" s="346"/>
      <c r="EOK562" s="346"/>
      <c r="EOL562" s="346"/>
      <c r="EOM562" s="346"/>
      <c r="EON562" s="346"/>
      <c r="EOO562" s="346"/>
      <c r="EOP562" s="346"/>
      <c r="EOQ562" s="346"/>
      <c r="EOR562" s="346"/>
      <c r="EOS562" s="346"/>
      <c r="EOT562" s="346"/>
      <c r="EOU562" s="346"/>
      <c r="EOV562" s="346"/>
      <c r="EOW562" s="346"/>
      <c r="EOX562" s="346"/>
      <c r="EOY562" s="346"/>
      <c r="EOZ562" s="346"/>
      <c r="EPA562" s="346"/>
      <c r="EPB562" s="346"/>
      <c r="EPC562" s="346"/>
      <c r="EPD562" s="346"/>
      <c r="EPE562" s="346"/>
      <c r="EPF562" s="346"/>
      <c r="EPG562" s="346"/>
      <c r="EPH562" s="346"/>
      <c r="EPI562" s="346"/>
      <c r="EPJ562" s="346"/>
      <c r="EPK562" s="346"/>
      <c r="EPL562" s="346"/>
      <c r="EPM562" s="346"/>
      <c r="EPN562" s="346"/>
      <c r="EPO562" s="346"/>
      <c r="EPP562" s="346"/>
      <c r="EPQ562" s="346"/>
      <c r="EPR562" s="346"/>
      <c r="EPS562" s="346"/>
      <c r="EPT562" s="346"/>
      <c r="EPU562" s="346"/>
      <c r="EPV562" s="346"/>
      <c r="EPW562" s="346"/>
      <c r="EPX562" s="346"/>
      <c r="EPY562" s="346"/>
      <c r="EPZ562" s="346"/>
      <c r="EQA562" s="346"/>
      <c r="EQB562" s="346"/>
      <c r="EQC562" s="346"/>
      <c r="EQD562" s="346"/>
      <c r="EQE562" s="346"/>
      <c r="EQF562" s="346"/>
      <c r="EQG562" s="346"/>
      <c r="EQH562" s="346"/>
      <c r="EQI562" s="346"/>
      <c r="EQJ562" s="346"/>
      <c r="EQK562" s="346"/>
      <c r="EQL562" s="346"/>
      <c r="EQM562" s="346"/>
      <c r="EQN562" s="346"/>
      <c r="EQO562" s="346"/>
      <c r="EQP562" s="346"/>
      <c r="EQQ562" s="346"/>
      <c r="EQR562" s="346"/>
      <c r="EQS562" s="346"/>
      <c r="EQT562" s="346"/>
      <c r="EQU562" s="346"/>
      <c r="EQV562" s="346"/>
      <c r="EQW562" s="346"/>
      <c r="EQX562" s="346"/>
      <c r="EQY562" s="346"/>
      <c r="EQZ562" s="346"/>
      <c r="ERA562" s="346"/>
      <c r="ERB562" s="346"/>
      <c r="ERC562" s="346"/>
      <c r="ERD562" s="346"/>
      <c r="ERE562" s="346"/>
      <c r="ERF562" s="346"/>
      <c r="ERG562" s="346"/>
      <c r="ERH562" s="346"/>
      <c r="ERI562" s="346"/>
      <c r="ERJ562" s="346"/>
      <c r="ERK562" s="346"/>
      <c r="ERL562" s="346"/>
      <c r="ERM562" s="346"/>
      <c r="ERN562" s="346"/>
      <c r="ERO562" s="346"/>
      <c r="ERP562" s="346"/>
      <c r="ERQ562" s="346"/>
      <c r="ERR562" s="346"/>
      <c r="ERS562" s="346"/>
      <c r="ERT562" s="346"/>
      <c r="ERU562" s="346"/>
      <c r="ERV562" s="346"/>
      <c r="ERW562" s="346"/>
      <c r="ERX562" s="346"/>
      <c r="ERY562" s="346"/>
      <c r="ERZ562" s="346"/>
      <c r="ESA562" s="346"/>
      <c r="ESB562" s="346"/>
      <c r="ESC562" s="346"/>
      <c r="ESD562" s="346"/>
      <c r="ESE562" s="346"/>
      <c r="ESF562" s="346"/>
      <c r="ESG562" s="346"/>
      <c r="ESH562" s="346"/>
      <c r="ESI562" s="346"/>
      <c r="ESJ562" s="346"/>
      <c r="ESK562" s="346"/>
      <c r="ESL562" s="346"/>
      <c r="ESM562" s="346"/>
      <c r="ESN562" s="346"/>
      <c r="ESO562" s="346"/>
      <c r="ESP562" s="346"/>
      <c r="ESQ562" s="346"/>
      <c r="ESR562" s="346"/>
      <c r="ESS562" s="346"/>
      <c r="EST562" s="346"/>
      <c r="ESU562" s="346"/>
      <c r="ESV562" s="346"/>
      <c r="ESW562" s="346"/>
      <c r="ESX562" s="346"/>
      <c r="ESY562" s="346"/>
      <c r="ESZ562" s="346"/>
      <c r="ETA562" s="346"/>
      <c r="ETB562" s="346"/>
      <c r="ETC562" s="346"/>
      <c r="ETD562" s="346"/>
      <c r="ETE562" s="346"/>
      <c r="ETF562" s="346"/>
      <c r="ETG562" s="346"/>
      <c r="ETH562" s="346"/>
      <c r="ETI562" s="346"/>
      <c r="ETJ562" s="346"/>
      <c r="ETK562" s="346"/>
      <c r="ETL562" s="346"/>
      <c r="ETM562" s="346"/>
      <c r="ETN562" s="346"/>
      <c r="ETO562" s="346"/>
      <c r="ETP562" s="346"/>
      <c r="ETQ562" s="346"/>
      <c r="ETR562" s="346"/>
      <c r="ETS562" s="346"/>
      <c r="ETT562" s="346"/>
      <c r="ETU562" s="346"/>
      <c r="ETV562" s="346"/>
      <c r="ETW562" s="346"/>
      <c r="ETX562" s="346"/>
      <c r="ETY562" s="346"/>
      <c r="ETZ562" s="346"/>
      <c r="EUA562" s="346"/>
      <c r="EUB562" s="346"/>
      <c r="EUC562" s="346"/>
      <c r="EUD562" s="346"/>
      <c r="EUE562" s="346"/>
      <c r="EUF562" s="346"/>
      <c r="EUG562" s="346"/>
      <c r="EUH562" s="346"/>
      <c r="EUI562" s="346"/>
      <c r="EUJ562" s="346"/>
      <c r="EUK562" s="346"/>
      <c r="EUL562" s="346"/>
      <c r="EUM562" s="346"/>
      <c r="EUN562" s="346"/>
      <c r="EUO562" s="346"/>
      <c r="EUP562" s="346"/>
      <c r="EUQ562" s="346"/>
      <c r="EUR562" s="346"/>
      <c r="EUS562" s="346"/>
      <c r="EUT562" s="346"/>
      <c r="EUU562" s="346"/>
      <c r="EUV562" s="346"/>
      <c r="EUW562" s="346"/>
      <c r="EUX562" s="346"/>
      <c r="EUY562" s="346"/>
      <c r="EUZ562" s="346"/>
      <c r="EVA562" s="346"/>
      <c r="EVB562" s="346"/>
      <c r="EVC562" s="346"/>
      <c r="EVD562" s="346"/>
      <c r="EVE562" s="346"/>
      <c r="EVF562" s="346"/>
      <c r="EVG562" s="346"/>
      <c r="EVH562" s="346"/>
      <c r="EVI562" s="346"/>
      <c r="EVJ562" s="346"/>
      <c r="EVK562" s="346"/>
      <c r="EVL562" s="346"/>
      <c r="EVM562" s="346"/>
      <c r="EVN562" s="346"/>
      <c r="EVO562" s="346"/>
      <c r="EVP562" s="346"/>
      <c r="EVQ562" s="346"/>
      <c r="EVR562" s="346"/>
      <c r="EVS562" s="346"/>
      <c r="EVT562" s="346"/>
      <c r="EVU562" s="346"/>
      <c r="EVV562" s="346"/>
      <c r="EVW562" s="346"/>
      <c r="EVX562" s="346"/>
      <c r="EVY562" s="346"/>
      <c r="EVZ562" s="346"/>
      <c r="EWA562" s="346"/>
      <c r="EWB562" s="346"/>
      <c r="EWC562" s="346"/>
      <c r="EWD562" s="346"/>
      <c r="EWE562" s="346"/>
      <c r="EWF562" s="346"/>
      <c r="EWG562" s="346"/>
      <c r="EWH562" s="346"/>
      <c r="EWI562" s="346"/>
      <c r="EWJ562" s="346"/>
      <c r="EWK562" s="346"/>
      <c r="EWL562" s="346"/>
      <c r="EWM562" s="346"/>
      <c r="EWN562" s="346"/>
      <c r="EWO562" s="346"/>
      <c r="EWP562" s="346"/>
      <c r="EWQ562" s="346"/>
      <c r="EWR562" s="346"/>
      <c r="EWS562" s="346"/>
      <c r="EWT562" s="346"/>
      <c r="EWU562" s="346"/>
      <c r="EWV562" s="346"/>
      <c r="EWW562" s="346"/>
      <c r="EWX562" s="346"/>
      <c r="EWY562" s="346"/>
      <c r="EWZ562" s="346"/>
      <c r="EXA562" s="346"/>
      <c r="EXB562" s="346"/>
      <c r="EXC562" s="346"/>
      <c r="EXD562" s="346"/>
      <c r="EXE562" s="346"/>
      <c r="EXF562" s="346"/>
      <c r="EXG562" s="346"/>
      <c r="EXH562" s="346"/>
      <c r="EXI562" s="346"/>
      <c r="EXJ562" s="346"/>
      <c r="EXK562" s="346"/>
      <c r="EXL562" s="346"/>
      <c r="EXM562" s="346"/>
      <c r="EXN562" s="346"/>
      <c r="EXO562" s="346"/>
      <c r="EXP562" s="346"/>
      <c r="EXQ562" s="346"/>
      <c r="EXR562" s="346"/>
      <c r="EXS562" s="346"/>
      <c r="EXT562" s="346"/>
      <c r="EXU562" s="346"/>
      <c r="EXV562" s="346"/>
      <c r="EXW562" s="346"/>
      <c r="EXX562" s="346"/>
      <c r="EXY562" s="346"/>
      <c r="EXZ562" s="346"/>
      <c r="EYA562" s="346"/>
      <c r="EYB562" s="346"/>
      <c r="EYC562" s="346"/>
      <c r="EYD562" s="346"/>
      <c r="EYE562" s="346"/>
      <c r="EYF562" s="346"/>
      <c r="EYG562" s="346"/>
      <c r="EYH562" s="346"/>
      <c r="EYI562" s="346"/>
      <c r="EYJ562" s="346"/>
      <c r="EYK562" s="346"/>
      <c r="EYL562" s="346"/>
      <c r="EYM562" s="346"/>
      <c r="EYN562" s="346"/>
      <c r="EYO562" s="346"/>
      <c r="EYP562" s="346"/>
      <c r="EYQ562" s="346"/>
      <c r="EYR562" s="346"/>
      <c r="EYS562" s="346"/>
      <c r="EYT562" s="346"/>
      <c r="EYU562" s="346"/>
      <c r="EYV562" s="346"/>
      <c r="EYW562" s="346"/>
      <c r="EYX562" s="346"/>
      <c r="EYY562" s="346"/>
      <c r="EYZ562" s="346"/>
      <c r="EZA562" s="346"/>
      <c r="EZB562" s="346"/>
      <c r="EZC562" s="346"/>
      <c r="EZD562" s="346"/>
      <c r="EZE562" s="346"/>
      <c r="EZF562" s="346"/>
      <c r="EZG562" s="346"/>
      <c r="EZH562" s="346"/>
      <c r="EZI562" s="346"/>
      <c r="EZJ562" s="346"/>
      <c r="EZK562" s="346"/>
      <c r="EZL562" s="346"/>
      <c r="EZM562" s="346"/>
      <c r="EZN562" s="346"/>
      <c r="EZO562" s="346"/>
      <c r="EZP562" s="346"/>
      <c r="EZQ562" s="346"/>
      <c r="EZR562" s="346"/>
      <c r="EZS562" s="346"/>
      <c r="EZT562" s="346"/>
      <c r="EZU562" s="346"/>
      <c r="EZV562" s="346"/>
      <c r="EZW562" s="346"/>
      <c r="EZX562" s="346"/>
      <c r="EZY562" s="346"/>
      <c r="EZZ562" s="346"/>
      <c r="FAA562" s="346"/>
      <c r="FAB562" s="346"/>
      <c r="FAC562" s="346"/>
      <c r="FAD562" s="346"/>
      <c r="FAE562" s="346"/>
      <c r="FAF562" s="346"/>
      <c r="FAG562" s="346"/>
      <c r="FAH562" s="346"/>
      <c r="FAI562" s="346"/>
      <c r="FAJ562" s="346"/>
      <c r="FAK562" s="346"/>
      <c r="FAL562" s="346"/>
      <c r="FAM562" s="346"/>
      <c r="FAN562" s="346"/>
      <c r="FAO562" s="346"/>
      <c r="FAP562" s="346"/>
      <c r="FAQ562" s="346"/>
      <c r="FAR562" s="346"/>
      <c r="FAS562" s="346"/>
      <c r="FAT562" s="346"/>
      <c r="FAU562" s="346"/>
      <c r="FAV562" s="346"/>
      <c r="FAW562" s="346"/>
      <c r="FAX562" s="346"/>
      <c r="FAY562" s="346"/>
      <c r="FAZ562" s="346"/>
      <c r="FBA562" s="346"/>
      <c r="FBB562" s="346"/>
      <c r="FBC562" s="346"/>
      <c r="FBD562" s="346"/>
      <c r="FBE562" s="346"/>
      <c r="FBF562" s="346"/>
      <c r="FBG562" s="346"/>
      <c r="FBH562" s="346"/>
      <c r="FBI562" s="346"/>
      <c r="FBJ562" s="346"/>
      <c r="FBK562" s="346"/>
      <c r="FBL562" s="346"/>
      <c r="FBM562" s="346"/>
      <c r="FBN562" s="346"/>
      <c r="FBO562" s="346"/>
      <c r="FBP562" s="346"/>
      <c r="FBQ562" s="346"/>
      <c r="FBR562" s="346"/>
      <c r="FBS562" s="346"/>
      <c r="FBT562" s="346"/>
      <c r="FBU562" s="346"/>
      <c r="FBV562" s="346"/>
      <c r="FBW562" s="346"/>
      <c r="FBX562" s="346"/>
      <c r="FBY562" s="346"/>
      <c r="FBZ562" s="346"/>
      <c r="FCA562" s="346"/>
      <c r="FCB562" s="346"/>
      <c r="FCC562" s="346"/>
      <c r="FCD562" s="346"/>
      <c r="FCE562" s="346"/>
      <c r="FCF562" s="346"/>
      <c r="FCG562" s="346"/>
      <c r="FCH562" s="346"/>
      <c r="FCI562" s="346"/>
      <c r="FCJ562" s="346"/>
      <c r="FCK562" s="346"/>
      <c r="FCL562" s="346"/>
      <c r="FCM562" s="346"/>
      <c r="FCN562" s="346"/>
      <c r="FCO562" s="346"/>
      <c r="FCP562" s="346"/>
      <c r="FCQ562" s="346"/>
      <c r="FCR562" s="346"/>
      <c r="FCS562" s="346"/>
      <c r="FCT562" s="346"/>
      <c r="FCU562" s="346"/>
      <c r="FCV562" s="346"/>
      <c r="FCW562" s="346"/>
      <c r="FCX562" s="346"/>
      <c r="FCY562" s="346"/>
      <c r="FCZ562" s="346"/>
      <c r="FDA562" s="346"/>
      <c r="FDB562" s="346"/>
      <c r="FDC562" s="346"/>
      <c r="FDD562" s="346"/>
      <c r="FDE562" s="346"/>
      <c r="FDF562" s="346"/>
      <c r="FDG562" s="346"/>
      <c r="FDH562" s="346"/>
      <c r="FDI562" s="346"/>
      <c r="FDJ562" s="346"/>
      <c r="FDK562" s="346"/>
      <c r="FDL562" s="346"/>
      <c r="FDM562" s="346"/>
      <c r="FDN562" s="346"/>
      <c r="FDO562" s="346"/>
      <c r="FDP562" s="346"/>
      <c r="FDQ562" s="346"/>
      <c r="FDR562" s="346"/>
      <c r="FDS562" s="346"/>
      <c r="FDT562" s="346"/>
      <c r="FDU562" s="346"/>
      <c r="FDV562" s="346"/>
      <c r="FDW562" s="346"/>
      <c r="FDX562" s="346"/>
      <c r="FDY562" s="346"/>
      <c r="FDZ562" s="346"/>
      <c r="FEA562" s="346"/>
      <c r="FEB562" s="346"/>
      <c r="FEC562" s="346"/>
      <c r="FED562" s="346"/>
      <c r="FEE562" s="346"/>
      <c r="FEF562" s="346"/>
      <c r="FEG562" s="346"/>
      <c r="FEH562" s="346"/>
      <c r="FEI562" s="346"/>
      <c r="FEJ562" s="346"/>
      <c r="FEK562" s="346"/>
      <c r="FEL562" s="346"/>
      <c r="FEM562" s="346"/>
      <c r="FEN562" s="346"/>
      <c r="FEO562" s="346"/>
      <c r="FEP562" s="346"/>
      <c r="FEQ562" s="346"/>
      <c r="FER562" s="346"/>
      <c r="FES562" s="346"/>
      <c r="FET562" s="346"/>
      <c r="FEU562" s="346"/>
      <c r="FEV562" s="346"/>
      <c r="FEW562" s="346"/>
      <c r="FEX562" s="346"/>
      <c r="FEY562" s="346"/>
      <c r="FEZ562" s="346"/>
      <c r="FFA562" s="346"/>
      <c r="FFB562" s="346"/>
      <c r="FFC562" s="346"/>
      <c r="FFD562" s="346"/>
      <c r="FFE562" s="346"/>
      <c r="FFF562" s="346"/>
      <c r="FFG562" s="346"/>
      <c r="FFH562" s="346"/>
      <c r="FFI562" s="346"/>
      <c r="FFJ562" s="346"/>
      <c r="FFK562" s="346"/>
      <c r="FFL562" s="346"/>
      <c r="FFM562" s="346"/>
      <c r="FFN562" s="346"/>
      <c r="FFO562" s="346"/>
      <c r="FFP562" s="346"/>
      <c r="FFQ562" s="346"/>
      <c r="FFR562" s="346"/>
      <c r="FFS562" s="346"/>
      <c r="FFT562" s="346"/>
      <c r="FFU562" s="346"/>
      <c r="FFV562" s="346"/>
      <c r="FFW562" s="346"/>
      <c r="FFX562" s="346"/>
      <c r="FFY562" s="346"/>
      <c r="FFZ562" s="346"/>
      <c r="FGA562" s="346"/>
      <c r="FGB562" s="346"/>
      <c r="FGC562" s="346"/>
      <c r="FGD562" s="346"/>
      <c r="FGE562" s="346"/>
      <c r="FGF562" s="346"/>
      <c r="FGG562" s="346"/>
      <c r="FGH562" s="346"/>
      <c r="FGI562" s="346"/>
      <c r="FGJ562" s="346"/>
      <c r="FGK562" s="346"/>
      <c r="FGL562" s="346"/>
      <c r="FGM562" s="346"/>
      <c r="FGN562" s="346"/>
      <c r="FGO562" s="346"/>
      <c r="FGP562" s="346"/>
      <c r="FGQ562" s="346"/>
      <c r="FGR562" s="346"/>
      <c r="FGS562" s="346"/>
      <c r="FGT562" s="346"/>
      <c r="FGU562" s="346"/>
      <c r="FGV562" s="346"/>
      <c r="FGW562" s="346"/>
      <c r="FGX562" s="346"/>
      <c r="FGY562" s="346"/>
      <c r="FGZ562" s="346"/>
      <c r="FHA562" s="346"/>
      <c r="FHB562" s="346"/>
      <c r="FHC562" s="346"/>
      <c r="FHD562" s="346"/>
      <c r="FHE562" s="346"/>
      <c r="FHF562" s="346"/>
      <c r="FHG562" s="346"/>
      <c r="FHH562" s="346"/>
      <c r="FHI562" s="346"/>
      <c r="FHJ562" s="346"/>
      <c r="FHK562" s="346"/>
      <c r="FHL562" s="346"/>
      <c r="FHM562" s="346"/>
      <c r="FHN562" s="346"/>
      <c r="FHO562" s="346"/>
      <c r="FHP562" s="346"/>
      <c r="FHQ562" s="346"/>
      <c r="FHR562" s="346"/>
      <c r="FHS562" s="346"/>
      <c r="FHT562" s="346"/>
      <c r="FHU562" s="346"/>
      <c r="FHV562" s="346"/>
      <c r="FHW562" s="346"/>
      <c r="FHX562" s="346"/>
      <c r="FHY562" s="346"/>
      <c r="FHZ562" s="346"/>
      <c r="FIA562" s="346"/>
      <c r="FIB562" s="346"/>
      <c r="FIC562" s="346"/>
      <c r="FID562" s="346"/>
      <c r="FIE562" s="346"/>
      <c r="FIF562" s="346"/>
      <c r="FIG562" s="346"/>
      <c r="FIH562" s="346"/>
      <c r="FII562" s="346"/>
      <c r="FIJ562" s="346"/>
      <c r="FIK562" s="346"/>
      <c r="FIL562" s="346"/>
      <c r="FIM562" s="346"/>
      <c r="FIN562" s="346"/>
      <c r="FIO562" s="346"/>
      <c r="FIP562" s="346"/>
      <c r="FIQ562" s="346"/>
      <c r="FIR562" s="346"/>
      <c r="FIS562" s="346"/>
      <c r="FIT562" s="346"/>
      <c r="FIU562" s="346"/>
      <c r="FIV562" s="346"/>
      <c r="FIW562" s="346"/>
      <c r="FIX562" s="346"/>
      <c r="FIY562" s="346"/>
      <c r="FIZ562" s="346"/>
      <c r="FJA562" s="346"/>
      <c r="FJB562" s="346"/>
      <c r="FJC562" s="346"/>
      <c r="FJD562" s="346"/>
      <c r="FJE562" s="346"/>
      <c r="FJF562" s="346"/>
      <c r="FJG562" s="346"/>
      <c r="FJH562" s="346"/>
      <c r="FJI562" s="346"/>
      <c r="FJJ562" s="346"/>
      <c r="FJK562" s="346"/>
      <c r="FJL562" s="346"/>
      <c r="FJM562" s="346"/>
      <c r="FJN562" s="346"/>
      <c r="FJO562" s="346"/>
      <c r="FJP562" s="346"/>
      <c r="FJQ562" s="346"/>
      <c r="FJR562" s="346"/>
      <c r="FJS562" s="346"/>
      <c r="FJT562" s="346"/>
      <c r="FJU562" s="346"/>
      <c r="FJV562" s="346"/>
      <c r="FJW562" s="346"/>
      <c r="FJX562" s="346"/>
      <c r="FJY562" s="346"/>
      <c r="FJZ562" s="346"/>
      <c r="FKA562" s="346"/>
      <c r="FKB562" s="346"/>
      <c r="FKC562" s="346"/>
      <c r="FKD562" s="346"/>
      <c r="FKE562" s="346"/>
      <c r="FKF562" s="346"/>
      <c r="FKG562" s="346"/>
      <c r="FKH562" s="346"/>
      <c r="FKI562" s="346"/>
      <c r="FKJ562" s="346"/>
      <c r="FKK562" s="346"/>
      <c r="FKL562" s="346"/>
      <c r="FKM562" s="346"/>
      <c r="FKN562" s="346"/>
      <c r="FKO562" s="346"/>
      <c r="FKP562" s="346"/>
      <c r="FKQ562" s="346"/>
      <c r="FKR562" s="346"/>
      <c r="FKS562" s="346"/>
      <c r="FKT562" s="346"/>
      <c r="FKU562" s="346"/>
      <c r="FKV562" s="346"/>
      <c r="FKW562" s="346"/>
      <c r="FKX562" s="346"/>
      <c r="FKY562" s="346"/>
      <c r="FKZ562" s="346"/>
      <c r="FLA562" s="346"/>
      <c r="FLB562" s="346"/>
      <c r="FLC562" s="346"/>
      <c r="FLD562" s="346"/>
      <c r="FLE562" s="346"/>
      <c r="FLF562" s="346"/>
      <c r="FLG562" s="346"/>
      <c r="FLH562" s="346"/>
      <c r="FLI562" s="346"/>
      <c r="FLJ562" s="346"/>
      <c r="FLK562" s="346"/>
      <c r="FLL562" s="346"/>
      <c r="FLM562" s="346"/>
      <c r="FLN562" s="346"/>
      <c r="FLO562" s="346"/>
      <c r="FLP562" s="346"/>
      <c r="FLQ562" s="346"/>
      <c r="FLR562" s="346"/>
      <c r="FLS562" s="346"/>
      <c r="FLT562" s="346"/>
      <c r="FLU562" s="346"/>
      <c r="FLV562" s="346"/>
      <c r="FLW562" s="346"/>
      <c r="FLX562" s="346"/>
      <c r="FLY562" s="346"/>
      <c r="FLZ562" s="346"/>
      <c r="FMA562" s="346"/>
      <c r="FMB562" s="346"/>
      <c r="FMC562" s="346"/>
      <c r="FMD562" s="346"/>
      <c r="FME562" s="346"/>
      <c r="FMF562" s="346"/>
      <c r="FMG562" s="346"/>
      <c r="FMH562" s="346"/>
      <c r="FMI562" s="346"/>
      <c r="FMJ562" s="346"/>
      <c r="FMK562" s="346"/>
      <c r="FML562" s="346"/>
      <c r="FMM562" s="346"/>
      <c r="FMN562" s="346"/>
      <c r="FMO562" s="346"/>
      <c r="FMP562" s="346"/>
      <c r="FMQ562" s="346"/>
      <c r="FMR562" s="346"/>
      <c r="FMS562" s="346"/>
      <c r="FMT562" s="346"/>
      <c r="FMU562" s="346"/>
      <c r="FMV562" s="346"/>
      <c r="FMW562" s="346"/>
      <c r="FMX562" s="346"/>
      <c r="FMY562" s="346"/>
      <c r="FMZ562" s="346"/>
      <c r="FNA562" s="346"/>
      <c r="FNB562" s="346"/>
      <c r="FNC562" s="346"/>
      <c r="FND562" s="346"/>
      <c r="FNE562" s="346"/>
      <c r="FNF562" s="346"/>
      <c r="FNG562" s="346"/>
      <c r="FNH562" s="346"/>
      <c r="FNI562" s="346"/>
      <c r="FNJ562" s="346"/>
      <c r="FNK562" s="346"/>
      <c r="FNL562" s="346"/>
      <c r="FNM562" s="346"/>
      <c r="FNN562" s="346"/>
      <c r="FNO562" s="346"/>
      <c r="FNP562" s="346"/>
      <c r="FNQ562" s="346"/>
      <c r="FNR562" s="346"/>
      <c r="FNS562" s="346"/>
      <c r="FNT562" s="346"/>
      <c r="FNU562" s="346"/>
      <c r="FNV562" s="346"/>
      <c r="FNW562" s="346"/>
      <c r="FNX562" s="346"/>
      <c r="FNY562" s="346"/>
      <c r="FNZ562" s="346"/>
      <c r="FOA562" s="346"/>
      <c r="FOB562" s="346"/>
      <c r="FOC562" s="346"/>
      <c r="FOD562" s="346"/>
      <c r="FOE562" s="346"/>
      <c r="FOF562" s="346"/>
      <c r="FOG562" s="346"/>
      <c r="FOH562" s="346"/>
      <c r="FOI562" s="346"/>
      <c r="FOJ562" s="346"/>
      <c r="FOK562" s="346"/>
      <c r="FOL562" s="346"/>
      <c r="FOM562" s="346"/>
      <c r="FON562" s="346"/>
      <c r="FOO562" s="346"/>
      <c r="FOP562" s="346"/>
      <c r="FOQ562" s="346"/>
      <c r="FOR562" s="346"/>
      <c r="FOS562" s="346"/>
      <c r="FOT562" s="346"/>
      <c r="FOU562" s="346"/>
      <c r="FOV562" s="346"/>
      <c r="FOW562" s="346"/>
      <c r="FOX562" s="346"/>
      <c r="FOY562" s="346"/>
      <c r="FOZ562" s="346"/>
      <c r="FPA562" s="346"/>
      <c r="FPB562" s="346"/>
      <c r="FPC562" s="346"/>
      <c r="FPD562" s="346"/>
      <c r="FPE562" s="346"/>
      <c r="FPF562" s="346"/>
      <c r="FPG562" s="346"/>
      <c r="FPH562" s="346"/>
      <c r="FPI562" s="346"/>
      <c r="FPJ562" s="346"/>
      <c r="FPK562" s="346"/>
      <c r="FPL562" s="346"/>
      <c r="FPM562" s="346"/>
      <c r="FPN562" s="346"/>
      <c r="FPO562" s="346"/>
      <c r="FPP562" s="346"/>
      <c r="FPQ562" s="346"/>
      <c r="FPR562" s="346"/>
      <c r="FPS562" s="346"/>
      <c r="FPT562" s="346"/>
      <c r="FPU562" s="346"/>
      <c r="FPV562" s="346"/>
      <c r="FPW562" s="346"/>
      <c r="FPX562" s="346"/>
      <c r="FPY562" s="346"/>
      <c r="FPZ562" s="346"/>
      <c r="FQA562" s="346"/>
      <c r="FQB562" s="346"/>
      <c r="FQC562" s="346"/>
      <c r="FQD562" s="346"/>
      <c r="FQE562" s="346"/>
      <c r="FQF562" s="346"/>
      <c r="FQG562" s="346"/>
      <c r="FQH562" s="346"/>
      <c r="FQI562" s="346"/>
      <c r="FQJ562" s="346"/>
      <c r="FQK562" s="346"/>
      <c r="FQL562" s="346"/>
      <c r="FQM562" s="346"/>
      <c r="FQN562" s="346"/>
      <c r="FQO562" s="346"/>
      <c r="FQP562" s="346"/>
      <c r="FQQ562" s="346"/>
      <c r="FQR562" s="346"/>
      <c r="FQS562" s="346"/>
      <c r="FQT562" s="346"/>
      <c r="FQU562" s="346"/>
      <c r="FQV562" s="346"/>
      <c r="FQW562" s="346"/>
      <c r="FQX562" s="346"/>
      <c r="FQY562" s="346"/>
      <c r="FQZ562" s="346"/>
      <c r="FRA562" s="346"/>
      <c r="FRB562" s="346"/>
      <c r="FRC562" s="346"/>
      <c r="FRD562" s="346"/>
      <c r="FRE562" s="346"/>
      <c r="FRF562" s="346"/>
      <c r="FRG562" s="346"/>
      <c r="FRH562" s="346"/>
      <c r="FRI562" s="346"/>
      <c r="FRJ562" s="346"/>
      <c r="FRK562" s="346"/>
      <c r="FRL562" s="346"/>
      <c r="FRM562" s="346"/>
      <c r="FRN562" s="346"/>
      <c r="FRO562" s="346"/>
      <c r="FRP562" s="346"/>
      <c r="FRQ562" s="346"/>
      <c r="FRR562" s="346"/>
      <c r="FRS562" s="346"/>
      <c r="FRT562" s="346"/>
      <c r="FRU562" s="346"/>
      <c r="FRV562" s="346"/>
      <c r="FRW562" s="346"/>
      <c r="FRX562" s="346"/>
      <c r="FRY562" s="346"/>
      <c r="FRZ562" s="346"/>
      <c r="FSA562" s="346"/>
      <c r="FSB562" s="346"/>
      <c r="FSC562" s="346"/>
      <c r="FSD562" s="346"/>
      <c r="FSE562" s="346"/>
      <c r="FSF562" s="346"/>
      <c r="FSG562" s="346"/>
      <c r="FSH562" s="346"/>
      <c r="FSI562" s="346"/>
      <c r="FSJ562" s="346"/>
      <c r="FSK562" s="346"/>
      <c r="FSL562" s="346"/>
      <c r="FSM562" s="346"/>
      <c r="FSN562" s="346"/>
      <c r="FSO562" s="346"/>
      <c r="FSP562" s="346"/>
      <c r="FSQ562" s="346"/>
      <c r="FSR562" s="346"/>
      <c r="FSS562" s="346"/>
      <c r="FST562" s="346"/>
      <c r="FSU562" s="346"/>
      <c r="FSV562" s="346"/>
      <c r="FSW562" s="346"/>
      <c r="FSX562" s="346"/>
      <c r="FSY562" s="346"/>
      <c r="FSZ562" s="346"/>
      <c r="FTA562" s="346"/>
      <c r="FTB562" s="346"/>
      <c r="FTC562" s="346"/>
      <c r="FTD562" s="346"/>
      <c r="FTE562" s="346"/>
      <c r="FTF562" s="346"/>
      <c r="FTG562" s="346"/>
      <c r="FTH562" s="346"/>
      <c r="FTI562" s="346"/>
      <c r="FTJ562" s="346"/>
      <c r="FTK562" s="346"/>
      <c r="FTL562" s="346"/>
      <c r="FTM562" s="346"/>
      <c r="FTN562" s="346"/>
      <c r="FTO562" s="346"/>
      <c r="FTP562" s="346"/>
      <c r="FTQ562" s="346"/>
      <c r="FTR562" s="346"/>
      <c r="FTS562" s="346"/>
      <c r="FTT562" s="346"/>
      <c r="FTU562" s="346"/>
      <c r="FTV562" s="346"/>
      <c r="FTW562" s="346"/>
      <c r="FTX562" s="346"/>
      <c r="FTY562" s="346"/>
      <c r="FTZ562" s="346"/>
      <c r="FUA562" s="346"/>
      <c r="FUB562" s="346"/>
      <c r="FUC562" s="346"/>
      <c r="FUD562" s="346"/>
      <c r="FUE562" s="346"/>
      <c r="FUF562" s="346"/>
      <c r="FUG562" s="346"/>
      <c r="FUH562" s="346"/>
      <c r="FUI562" s="346"/>
      <c r="FUJ562" s="346"/>
      <c r="FUK562" s="346"/>
      <c r="FUL562" s="346"/>
      <c r="FUM562" s="346"/>
      <c r="FUN562" s="346"/>
      <c r="FUO562" s="346"/>
      <c r="FUP562" s="346"/>
      <c r="FUQ562" s="346"/>
      <c r="FUR562" s="346"/>
      <c r="FUS562" s="346"/>
      <c r="FUT562" s="346"/>
      <c r="FUU562" s="346"/>
      <c r="FUV562" s="346"/>
      <c r="FUW562" s="346"/>
      <c r="FUX562" s="346"/>
      <c r="FUY562" s="346"/>
      <c r="FUZ562" s="346"/>
      <c r="FVA562" s="346"/>
      <c r="FVB562" s="346"/>
      <c r="FVC562" s="346"/>
      <c r="FVD562" s="346"/>
      <c r="FVE562" s="346"/>
      <c r="FVF562" s="346"/>
      <c r="FVG562" s="346"/>
      <c r="FVH562" s="346"/>
      <c r="FVI562" s="346"/>
      <c r="FVJ562" s="346"/>
      <c r="FVK562" s="346"/>
      <c r="FVL562" s="346"/>
      <c r="FVM562" s="346"/>
      <c r="FVN562" s="346"/>
      <c r="FVO562" s="346"/>
      <c r="FVP562" s="346"/>
      <c r="FVQ562" s="346"/>
      <c r="FVR562" s="346"/>
      <c r="FVS562" s="346"/>
      <c r="FVT562" s="346"/>
      <c r="FVU562" s="346"/>
      <c r="FVV562" s="346"/>
      <c r="FVW562" s="346"/>
      <c r="FVX562" s="346"/>
      <c r="FVY562" s="346"/>
      <c r="FVZ562" s="346"/>
      <c r="FWA562" s="346"/>
      <c r="FWB562" s="346"/>
      <c r="FWC562" s="346"/>
      <c r="FWD562" s="346"/>
      <c r="FWE562" s="346"/>
      <c r="FWF562" s="346"/>
      <c r="FWG562" s="346"/>
      <c r="FWH562" s="346"/>
      <c r="FWI562" s="346"/>
      <c r="FWJ562" s="346"/>
      <c r="FWK562" s="346"/>
      <c r="FWL562" s="346"/>
      <c r="FWM562" s="346"/>
      <c r="FWN562" s="346"/>
      <c r="FWO562" s="346"/>
      <c r="FWP562" s="346"/>
      <c r="FWQ562" s="346"/>
      <c r="FWR562" s="346"/>
      <c r="FWS562" s="346"/>
      <c r="FWT562" s="346"/>
      <c r="FWU562" s="346"/>
      <c r="FWV562" s="346"/>
      <c r="FWW562" s="346"/>
      <c r="FWX562" s="346"/>
      <c r="FWY562" s="346"/>
      <c r="FWZ562" s="346"/>
      <c r="FXA562" s="346"/>
      <c r="FXB562" s="346"/>
      <c r="FXC562" s="346"/>
      <c r="FXD562" s="346"/>
      <c r="FXE562" s="346"/>
      <c r="FXF562" s="346"/>
      <c r="FXG562" s="346"/>
      <c r="FXH562" s="346"/>
      <c r="FXI562" s="346"/>
      <c r="FXJ562" s="346"/>
      <c r="FXK562" s="346"/>
      <c r="FXL562" s="346"/>
      <c r="FXM562" s="346"/>
      <c r="FXN562" s="346"/>
      <c r="FXO562" s="346"/>
      <c r="FXP562" s="346"/>
      <c r="FXQ562" s="346"/>
      <c r="FXR562" s="346"/>
      <c r="FXS562" s="346"/>
      <c r="FXT562" s="346"/>
      <c r="FXU562" s="346"/>
      <c r="FXV562" s="346"/>
      <c r="FXW562" s="346"/>
      <c r="FXX562" s="346"/>
      <c r="FXY562" s="346"/>
      <c r="FXZ562" s="346"/>
      <c r="FYA562" s="346"/>
      <c r="FYB562" s="346"/>
      <c r="FYC562" s="346"/>
      <c r="FYD562" s="346"/>
      <c r="FYE562" s="346"/>
      <c r="FYF562" s="346"/>
      <c r="FYG562" s="346"/>
      <c r="FYH562" s="346"/>
      <c r="FYI562" s="346"/>
      <c r="FYJ562" s="346"/>
      <c r="FYK562" s="346"/>
      <c r="FYL562" s="346"/>
      <c r="FYM562" s="346"/>
      <c r="FYN562" s="346"/>
      <c r="FYO562" s="346"/>
      <c r="FYP562" s="346"/>
      <c r="FYQ562" s="346"/>
      <c r="FYR562" s="346"/>
      <c r="FYS562" s="346"/>
      <c r="FYT562" s="346"/>
      <c r="FYU562" s="346"/>
      <c r="FYV562" s="346"/>
      <c r="FYW562" s="346"/>
      <c r="FYX562" s="346"/>
      <c r="FYY562" s="346"/>
      <c r="FYZ562" s="346"/>
      <c r="FZA562" s="346"/>
      <c r="FZB562" s="346"/>
      <c r="FZC562" s="346"/>
      <c r="FZD562" s="346"/>
      <c r="FZE562" s="346"/>
      <c r="FZF562" s="346"/>
      <c r="FZG562" s="346"/>
      <c r="FZH562" s="346"/>
      <c r="FZI562" s="346"/>
      <c r="FZJ562" s="346"/>
      <c r="FZK562" s="346"/>
      <c r="FZL562" s="346"/>
      <c r="FZM562" s="346"/>
      <c r="FZN562" s="346"/>
      <c r="FZO562" s="346"/>
      <c r="FZP562" s="346"/>
      <c r="FZQ562" s="346"/>
      <c r="FZR562" s="346"/>
      <c r="FZS562" s="346"/>
      <c r="FZT562" s="346"/>
      <c r="FZU562" s="346"/>
      <c r="FZV562" s="346"/>
      <c r="FZW562" s="346"/>
      <c r="FZX562" s="346"/>
      <c r="FZY562" s="346"/>
      <c r="FZZ562" s="346"/>
      <c r="GAA562" s="346"/>
      <c r="GAB562" s="346"/>
      <c r="GAC562" s="346"/>
      <c r="GAD562" s="346"/>
      <c r="GAE562" s="346"/>
      <c r="GAF562" s="346"/>
      <c r="GAG562" s="346"/>
      <c r="GAH562" s="346"/>
      <c r="GAI562" s="346"/>
      <c r="GAJ562" s="346"/>
      <c r="GAK562" s="346"/>
      <c r="GAL562" s="346"/>
      <c r="GAM562" s="346"/>
      <c r="GAN562" s="346"/>
      <c r="GAO562" s="346"/>
      <c r="GAP562" s="346"/>
      <c r="GAQ562" s="346"/>
      <c r="GAR562" s="346"/>
      <c r="GAS562" s="346"/>
      <c r="GAT562" s="346"/>
      <c r="GAU562" s="346"/>
      <c r="GAV562" s="346"/>
      <c r="GAW562" s="346"/>
      <c r="GAX562" s="346"/>
      <c r="GAY562" s="346"/>
      <c r="GAZ562" s="346"/>
      <c r="GBA562" s="346"/>
      <c r="GBB562" s="346"/>
      <c r="GBC562" s="346"/>
      <c r="GBD562" s="346"/>
      <c r="GBE562" s="346"/>
      <c r="GBF562" s="346"/>
      <c r="GBG562" s="346"/>
      <c r="GBH562" s="346"/>
      <c r="GBI562" s="346"/>
      <c r="GBJ562" s="346"/>
      <c r="GBK562" s="346"/>
      <c r="GBL562" s="346"/>
      <c r="GBM562" s="346"/>
      <c r="GBN562" s="346"/>
      <c r="GBO562" s="346"/>
      <c r="GBP562" s="346"/>
      <c r="GBQ562" s="346"/>
      <c r="GBR562" s="346"/>
      <c r="GBS562" s="346"/>
      <c r="GBT562" s="346"/>
      <c r="GBU562" s="346"/>
      <c r="GBV562" s="346"/>
      <c r="GBW562" s="346"/>
      <c r="GBX562" s="346"/>
      <c r="GBY562" s="346"/>
      <c r="GBZ562" s="346"/>
      <c r="GCA562" s="346"/>
      <c r="GCB562" s="346"/>
      <c r="GCC562" s="346"/>
      <c r="GCD562" s="346"/>
      <c r="GCE562" s="346"/>
      <c r="GCF562" s="346"/>
      <c r="GCG562" s="346"/>
      <c r="GCH562" s="346"/>
      <c r="GCI562" s="346"/>
      <c r="GCJ562" s="346"/>
      <c r="GCK562" s="346"/>
      <c r="GCL562" s="346"/>
      <c r="GCM562" s="346"/>
      <c r="GCN562" s="346"/>
      <c r="GCO562" s="346"/>
      <c r="GCP562" s="346"/>
      <c r="GCQ562" s="346"/>
      <c r="GCR562" s="346"/>
      <c r="GCS562" s="346"/>
      <c r="GCT562" s="346"/>
      <c r="GCU562" s="346"/>
      <c r="GCV562" s="346"/>
      <c r="GCW562" s="346"/>
      <c r="GCX562" s="346"/>
      <c r="GCY562" s="346"/>
      <c r="GCZ562" s="346"/>
      <c r="GDA562" s="346"/>
      <c r="GDB562" s="346"/>
      <c r="GDC562" s="346"/>
      <c r="GDD562" s="346"/>
      <c r="GDE562" s="346"/>
      <c r="GDF562" s="346"/>
      <c r="GDG562" s="346"/>
      <c r="GDH562" s="346"/>
      <c r="GDI562" s="346"/>
      <c r="GDJ562" s="346"/>
      <c r="GDK562" s="346"/>
      <c r="GDL562" s="346"/>
      <c r="GDM562" s="346"/>
      <c r="GDN562" s="346"/>
      <c r="GDO562" s="346"/>
      <c r="GDP562" s="346"/>
      <c r="GDQ562" s="346"/>
      <c r="GDR562" s="346"/>
      <c r="GDS562" s="346"/>
      <c r="GDT562" s="346"/>
      <c r="GDU562" s="346"/>
      <c r="GDV562" s="346"/>
      <c r="GDW562" s="346"/>
      <c r="GDX562" s="346"/>
      <c r="GDY562" s="346"/>
      <c r="GDZ562" s="346"/>
      <c r="GEA562" s="346"/>
      <c r="GEB562" s="346"/>
      <c r="GEC562" s="346"/>
      <c r="GED562" s="346"/>
      <c r="GEE562" s="346"/>
      <c r="GEF562" s="346"/>
      <c r="GEG562" s="346"/>
      <c r="GEH562" s="346"/>
      <c r="GEI562" s="346"/>
      <c r="GEJ562" s="346"/>
      <c r="GEK562" s="346"/>
      <c r="GEL562" s="346"/>
      <c r="GEM562" s="346"/>
      <c r="GEN562" s="346"/>
      <c r="GEO562" s="346"/>
      <c r="GEP562" s="346"/>
      <c r="GEQ562" s="346"/>
      <c r="GER562" s="346"/>
      <c r="GES562" s="346"/>
      <c r="GET562" s="346"/>
      <c r="GEU562" s="346"/>
      <c r="GEV562" s="346"/>
      <c r="GEW562" s="346"/>
      <c r="GEX562" s="346"/>
      <c r="GEY562" s="346"/>
      <c r="GEZ562" s="346"/>
      <c r="GFA562" s="346"/>
      <c r="GFB562" s="346"/>
      <c r="GFC562" s="346"/>
      <c r="GFD562" s="346"/>
      <c r="GFE562" s="346"/>
      <c r="GFF562" s="346"/>
      <c r="GFG562" s="346"/>
      <c r="GFH562" s="346"/>
      <c r="GFI562" s="346"/>
      <c r="GFJ562" s="346"/>
      <c r="GFK562" s="346"/>
      <c r="GFL562" s="346"/>
      <c r="GFM562" s="346"/>
      <c r="GFN562" s="346"/>
      <c r="GFO562" s="346"/>
      <c r="GFP562" s="346"/>
      <c r="GFQ562" s="346"/>
      <c r="GFR562" s="346"/>
      <c r="GFS562" s="346"/>
      <c r="GFT562" s="346"/>
      <c r="GFU562" s="346"/>
      <c r="GFV562" s="346"/>
      <c r="GFW562" s="346"/>
      <c r="GFX562" s="346"/>
      <c r="GFY562" s="346"/>
      <c r="GFZ562" s="346"/>
      <c r="GGA562" s="346"/>
      <c r="GGB562" s="346"/>
      <c r="GGC562" s="346"/>
      <c r="GGD562" s="346"/>
      <c r="GGE562" s="346"/>
      <c r="GGF562" s="346"/>
      <c r="GGG562" s="346"/>
      <c r="GGH562" s="346"/>
      <c r="GGI562" s="346"/>
      <c r="GGJ562" s="346"/>
      <c r="GGK562" s="346"/>
      <c r="GGL562" s="346"/>
      <c r="GGM562" s="346"/>
      <c r="GGN562" s="346"/>
      <c r="GGO562" s="346"/>
      <c r="GGP562" s="346"/>
      <c r="GGQ562" s="346"/>
      <c r="GGR562" s="346"/>
      <c r="GGS562" s="346"/>
      <c r="GGT562" s="346"/>
      <c r="GGU562" s="346"/>
      <c r="GGV562" s="346"/>
      <c r="GGW562" s="346"/>
      <c r="GGX562" s="346"/>
      <c r="GGY562" s="346"/>
      <c r="GGZ562" s="346"/>
      <c r="GHA562" s="346"/>
      <c r="GHB562" s="346"/>
      <c r="GHC562" s="346"/>
      <c r="GHD562" s="346"/>
      <c r="GHE562" s="346"/>
      <c r="GHF562" s="346"/>
      <c r="GHG562" s="346"/>
      <c r="GHH562" s="346"/>
      <c r="GHI562" s="346"/>
      <c r="GHJ562" s="346"/>
      <c r="GHK562" s="346"/>
      <c r="GHL562" s="346"/>
      <c r="GHM562" s="346"/>
      <c r="GHN562" s="346"/>
      <c r="GHO562" s="346"/>
      <c r="GHP562" s="346"/>
      <c r="GHQ562" s="346"/>
      <c r="GHR562" s="346"/>
      <c r="GHS562" s="346"/>
      <c r="GHT562" s="346"/>
      <c r="GHU562" s="346"/>
      <c r="GHV562" s="346"/>
      <c r="GHW562" s="346"/>
      <c r="GHX562" s="346"/>
      <c r="GHY562" s="346"/>
      <c r="GHZ562" s="346"/>
      <c r="GIA562" s="346"/>
      <c r="GIB562" s="346"/>
      <c r="GIC562" s="346"/>
      <c r="GID562" s="346"/>
      <c r="GIE562" s="346"/>
      <c r="GIF562" s="346"/>
      <c r="GIG562" s="346"/>
      <c r="GIH562" s="346"/>
      <c r="GII562" s="346"/>
      <c r="GIJ562" s="346"/>
      <c r="GIK562" s="346"/>
      <c r="GIL562" s="346"/>
      <c r="GIM562" s="346"/>
      <c r="GIN562" s="346"/>
      <c r="GIO562" s="346"/>
      <c r="GIP562" s="346"/>
      <c r="GIQ562" s="346"/>
      <c r="GIR562" s="346"/>
      <c r="GIS562" s="346"/>
      <c r="GIT562" s="346"/>
      <c r="GIU562" s="346"/>
      <c r="GIV562" s="346"/>
      <c r="GIW562" s="346"/>
      <c r="GIX562" s="346"/>
      <c r="GIY562" s="346"/>
      <c r="GIZ562" s="346"/>
      <c r="GJA562" s="346"/>
      <c r="GJB562" s="346"/>
      <c r="GJC562" s="346"/>
      <c r="GJD562" s="346"/>
      <c r="GJE562" s="346"/>
      <c r="GJF562" s="346"/>
      <c r="GJG562" s="346"/>
      <c r="GJH562" s="346"/>
      <c r="GJI562" s="346"/>
      <c r="GJJ562" s="346"/>
      <c r="GJK562" s="346"/>
      <c r="GJL562" s="346"/>
      <c r="GJM562" s="346"/>
      <c r="GJN562" s="346"/>
      <c r="GJO562" s="346"/>
      <c r="GJP562" s="346"/>
      <c r="GJQ562" s="346"/>
      <c r="GJR562" s="346"/>
      <c r="GJS562" s="346"/>
      <c r="GJT562" s="346"/>
      <c r="GJU562" s="346"/>
      <c r="GJV562" s="346"/>
      <c r="GJW562" s="346"/>
      <c r="GJX562" s="346"/>
      <c r="GJY562" s="346"/>
      <c r="GJZ562" s="346"/>
      <c r="GKA562" s="346"/>
      <c r="GKB562" s="346"/>
      <c r="GKC562" s="346"/>
      <c r="GKD562" s="346"/>
      <c r="GKE562" s="346"/>
      <c r="GKF562" s="346"/>
      <c r="GKG562" s="346"/>
      <c r="GKH562" s="346"/>
      <c r="GKI562" s="346"/>
      <c r="GKJ562" s="346"/>
      <c r="GKK562" s="346"/>
      <c r="GKL562" s="346"/>
      <c r="GKM562" s="346"/>
      <c r="GKN562" s="346"/>
      <c r="GKO562" s="346"/>
      <c r="GKP562" s="346"/>
      <c r="GKQ562" s="346"/>
      <c r="GKR562" s="346"/>
      <c r="GKS562" s="346"/>
      <c r="GKT562" s="346"/>
      <c r="GKU562" s="346"/>
      <c r="GKV562" s="346"/>
      <c r="GKW562" s="346"/>
      <c r="GKX562" s="346"/>
      <c r="GKY562" s="346"/>
      <c r="GKZ562" s="346"/>
      <c r="GLA562" s="346"/>
      <c r="GLB562" s="346"/>
      <c r="GLC562" s="346"/>
      <c r="GLD562" s="346"/>
      <c r="GLE562" s="346"/>
      <c r="GLF562" s="346"/>
      <c r="GLG562" s="346"/>
      <c r="GLH562" s="346"/>
      <c r="GLI562" s="346"/>
      <c r="GLJ562" s="346"/>
      <c r="GLK562" s="346"/>
      <c r="GLL562" s="346"/>
      <c r="GLM562" s="346"/>
      <c r="GLN562" s="346"/>
      <c r="GLO562" s="346"/>
      <c r="GLP562" s="346"/>
      <c r="GLQ562" s="346"/>
      <c r="GLR562" s="346"/>
      <c r="GLS562" s="346"/>
      <c r="GLT562" s="346"/>
      <c r="GLU562" s="346"/>
      <c r="GLV562" s="346"/>
      <c r="GLW562" s="346"/>
      <c r="GLX562" s="346"/>
      <c r="GLY562" s="346"/>
      <c r="GLZ562" s="346"/>
      <c r="GMA562" s="346"/>
      <c r="GMB562" s="346"/>
      <c r="GMC562" s="346"/>
      <c r="GMD562" s="346"/>
      <c r="GME562" s="346"/>
      <c r="GMF562" s="346"/>
      <c r="GMG562" s="346"/>
      <c r="GMH562" s="346"/>
      <c r="GMI562" s="346"/>
      <c r="GMJ562" s="346"/>
      <c r="GMK562" s="346"/>
      <c r="GML562" s="346"/>
      <c r="GMM562" s="346"/>
      <c r="GMN562" s="346"/>
      <c r="GMO562" s="346"/>
      <c r="GMP562" s="346"/>
      <c r="GMQ562" s="346"/>
      <c r="GMR562" s="346"/>
      <c r="GMS562" s="346"/>
      <c r="GMT562" s="346"/>
      <c r="GMU562" s="346"/>
      <c r="GMV562" s="346"/>
      <c r="GMW562" s="346"/>
      <c r="GMX562" s="346"/>
      <c r="GMY562" s="346"/>
      <c r="GMZ562" s="346"/>
      <c r="GNA562" s="346"/>
      <c r="GNB562" s="346"/>
      <c r="GNC562" s="346"/>
      <c r="GND562" s="346"/>
      <c r="GNE562" s="346"/>
      <c r="GNF562" s="346"/>
      <c r="GNG562" s="346"/>
      <c r="GNH562" s="346"/>
      <c r="GNI562" s="346"/>
      <c r="GNJ562" s="346"/>
      <c r="GNK562" s="346"/>
      <c r="GNL562" s="346"/>
      <c r="GNM562" s="346"/>
      <c r="GNN562" s="346"/>
      <c r="GNO562" s="346"/>
      <c r="GNP562" s="346"/>
      <c r="GNQ562" s="346"/>
      <c r="GNR562" s="346"/>
      <c r="GNS562" s="346"/>
      <c r="GNT562" s="346"/>
      <c r="GNU562" s="346"/>
      <c r="GNV562" s="346"/>
      <c r="GNW562" s="346"/>
      <c r="GNX562" s="346"/>
      <c r="GNY562" s="346"/>
      <c r="GNZ562" s="346"/>
      <c r="GOA562" s="346"/>
      <c r="GOB562" s="346"/>
      <c r="GOC562" s="346"/>
      <c r="GOD562" s="346"/>
      <c r="GOE562" s="346"/>
      <c r="GOF562" s="346"/>
      <c r="GOG562" s="346"/>
      <c r="GOH562" s="346"/>
      <c r="GOI562" s="346"/>
      <c r="GOJ562" s="346"/>
      <c r="GOK562" s="346"/>
      <c r="GOL562" s="346"/>
      <c r="GOM562" s="346"/>
      <c r="GON562" s="346"/>
      <c r="GOO562" s="346"/>
      <c r="GOP562" s="346"/>
      <c r="GOQ562" s="346"/>
      <c r="GOR562" s="346"/>
      <c r="GOS562" s="346"/>
      <c r="GOT562" s="346"/>
      <c r="GOU562" s="346"/>
      <c r="GOV562" s="346"/>
      <c r="GOW562" s="346"/>
      <c r="GOX562" s="346"/>
      <c r="GOY562" s="346"/>
      <c r="GOZ562" s="346"/>
      <c r="GPA562" s="346"/>
      <c r="GPB562" s="346"/>
      <c r="GPC562" s="346"/>
      <c r="GPD562" s="346"/>
      <c r="GPE562" s="346"/>
      <c r="GPF562" s="346"/>
      <c r="GPG562" s="346"/>
      <c r="GPH562" s="346"/>
      <c r="GPI562" s="346"/>
      <c r="GPJ562" s="346"/>
      <c r="GPK562" s="346"/>
      <c r="GPL562" s="346"/>
      <c r="GPM562" s="346"/>
      <c r="GPN562" s="346"/>
      <c r="GPO562" s="346"/>
      <c r="GPP562" s="346"/>
      <c r="GPQ562" s="346"/>
      <c r="GPR562" s="346"/>
      <c r="GPS562" s="346"/>
      <c r="GPT562" s="346"/>
      <c r="GPU562" s="346"/>
      <c r="GPV562" s="346"/>
      <c r="GPW562" s="346"/>
      <c r="GPX562" s="346"/>
      <c r="GPY562" s="346"/>
      <c r="GPZ562" s="346"/>
      <c r="GQA562" s="346"/>
      <c r="GQB562" s="346"/>
      <c r="GQC562" s="346"/>
      <c r="GQD562" s="346"/>
      <c r="GQE562" s="346"/>
      <c r="GQF562" s="346"/>
      <c r="GQG562" s="346"/>
      <c r="GQH562" s="346"/>
      <c r="GQI562" s="346"/>
      <c r="GQJ562" s="346"/>
      <c r="GQK562" s="346"/>
      <c r="GQL562" s="346"/>
      <c r="GQM562" s="346"/>
      <c r="GQN562" s="346"/>
      <c r="GQO562" s="346"/>
      <c r="GQP562" s="346"/>
      <c r="GQQ562" s="346"/>
      <c r="GQR562" s="346"/>
      <c r="GQS562" s="346"/>
      <c r="GQT562" s="346"/>
      <c r="GQU562" s="346"/>
      <c r="GQV562" s="346"/>
      <c r="GQW562" s="346"/>
      <c r="GQX562" s="346"/>
      <c r="GQY562" s="346"/>
      <c r="GQZ562" s="346"/>
      <c r="GRA562" s="346"/>
      <c r="GRB562" s="346"/>
      <c r="GRC562" s="346"/>
      <c r="GRD562" s="346"/>
      <c r="GRE562" s="346"/>
      <c r="GRF562" s="346"/>
      <c r="GRG562" s="346"/>
      <c r="GRH562" s="346"/>
      <c r="GRI562" s="346"/>
      <c r="GRJ562" s="346"/>
      <c r="GRK562" s="346"/>
      <c r="GRL562" s="346"/>
      <c r="GRM562" s="346"/>
      <c r="GRN562" s="346"/>
      <c r="GRO562" s="346"/>
      <c r="GRP562" s="346"/>
      <c r="GRQ562" s="346"/>
      <c r="GRR562" s="346"/>
      <c r="GRS562" s="346"/>
      <c r="GRT562" s="346"/>
      <c r="GRU562" s="346"/>
      <c r="GRV562" s="346"/>
      <c r="GRW562" s="346"/>
      <c r="GRX562" s="346"/>
      <c r="GRY562" s="346"/>
      <c r="GRZ562" s="346"/>
      <c r="GSA562" s="346"/>
      <c r="GSB562" s="346"/>
      <c r="GSC562" s="346"/>
      <c r="GSD562" s="346"/>
      <c r="GSE562" s="346"/>
      <c r="GSF562" s="346"/>
      <c r="GSG562" s="346"/>
      <c r="GSH562" s="346"/>
      <c r="GSI562" s="346"/>
      <c r="GSJ562" s="346"/>
      <c r="GSK562" s="346"/>
      <c r="GSL562" s="346"/>
      <c r="GSM562" s="346"/>
      <c r="GSN562" s="346"/>
      <c r="GSO562" s="346"/>
      <c r="GSP562" s="346"/>
      <c r="GSQ562" s="346"/>
      <c r="GSR562" s="346"/>
      <c r="GSS562" s="346"/>
      <c r="GST562" s="346"/>
      <c r="GSU562" s="346"/>
      <c r="GSV562" s="346"/>
      <c r="GSW562" s="346"/>
      <c r="GSX562" s="346"/>
      <c r="GSY562" s="346"/>
      <c r="GSZ562" s="346"/>
      <c r="GTA562" s="346"/>
      <c r="GTB562" s="346"/>
      <c r="GTC562" s="346"/>
      <c r="GTD562" s="346"/>
      <c r="GTE562" s="346"/>
      <c r="GTF562" s="346"/>
      <c r="GTG562" s="346"/>
      <c r="GTH562" s="346"/>
      <c r="GTI562" s="346"/>
      <c r="GTJ562" s="346"/>
      <c r="GTK562" s="346"/>
      <c r="GTL562" s="346"/>
      <c r="GTM562" s="346"/>
      <c r="GTN562" s="346"/>
      <c r="GTO562" s="346"/>
      <c r="GTP562" s="346"/>
      <c r="GTQ562" s="346"/>
      <c r="GTR562" s="346"/>
      <c r="GTS562" s="346"/>
      <c r="GTT562" s="346"/>
      <c r="GTU562" s="346"/>
      <c r="GTV562" s="346"/>
      <c r="GTW562" s="346"/>
      <c r="GTX562" s="346"/>
      <c r="GTY562" s="346"/>
      <c r="GTZ562" s="346"/>
      <c r="GUA562" s="346"/>
      <c r="GUB562" s="346"/>
      <c r="GUC562" s="346"/>
      <c r="GUD562" s="346"/>
      <c r="GUE562" s="346"/>
      <c r="GUF562" s="346"/>
      <c r="GUG562" s="346"/>
      <c r="GUH562" s="346"/>
      <c r="GUI562" s="346"/>
      <c r="GUJ562" s="346"/>
      <c r="GUK562" s="346"/>
      <c r="GUL562" s="346"/>
      <c r="GUM562" s="346"/>
      <c r="GUN562" s="346"/>
      <c r="GUO562" s="346"/>
      <c r="GUP562" s="346"/>
      <c r="GUQ562" s="346"/>
      <c r="GUR562" s="346"/>
      <c r="GUS562" s="346"/>
      <c r="GUT562" s="346"/>
      <c r="GUU562" s="346"/>
      <c r="GUV562" s="346"/>
      <c r="GUW562" s="346"/>
      <c r="GUX562" s="346"/>
      <c r="GUY562" s="346"/>
      <c r="GUZ562" s="346"/>
      <c r="GVA562" s="346"/>
      <c r="GVB562" s="346"/>
      <c r="GVC562" s="346"/>
      <c r="GVD562" s="346"/>
      <c r="GVE562" s="346"/>
      <c r="GVF562" s="346"/>
      <c r="GVG562" s="346"/>
      <c r="GVH562" s="346"/>
      <c r="GVI562" s="346"/>
      <c r="GVJ562" s="346"/>
      <c r="GVK562" s="346"/>
      <c r="GVL562" s="346"/>
      <c r="GVM562" s="346"/>
      <c r="GVN562" s="346"/>
      <c r="GVO562" s="346"/>
      <c r="GVP562" s="346"/>
      <c r="GVQ562" s="346"/>
      <c r="GVR562" s="346"/>
      <c r="GVS562" s="346"/>
      <c r="GVT562" s="346"/>
      <c r="GVU562" s="346"/>
      <c r="GVV562" s="346"/>
      <c r="GVW562" s="346"/>
      <c r="GVX562" s="346"/>
      <c r="GVY562" s="346"/>
      <c r="GVZ562" s="346"/>
      <c r="GWA562" s="346"/>
      <c r="GWB562" s="346"/>
      <c r="GWC562" s="346"/>
      <c r="GWD562" s="346"/>
      <c r="GWE562" s="346"/>
      <c r="GWF562" s="346"/>
      <c r="GWG562" s="346"/>
      <c r="GWH562" s="346"/>
      <c r="GWI562" s="346"/>
      <c r="GWJ562" s="346"/>
      <c r="GWK562" s="346"/>
      <c r="GWL562" s="346"/>
      <c r="GWM562" s="346"/>
      <c r="GWN562" s="346"/>
      <c r="GWO562" s="346"/>
      <c r="GWP562" s="346"/>
      <c r="GWQ562" s="346"/>
      <c r="GWR562" s="346"/>
      <c r="GWS562" s="346"/>
      <c r="GWT562" s="346"/>
      <c r="GWU562" s="346"/>
      <c r="GWV562" s="346"/>
      <c r="GWW562" s="346"/>
      <c r="GWX562" s="346"/>
      <c r="GWY562" s="346"/>
      <c r="GWZ562" s="346"/>
      <c r="GXA562" s="346"/>
      <c r="GXB562" s="346"/>
      <c r="GXC562" s="346"/>
      <c r="GXD562" s="346"/>
      <c r="GXE562" s="346"/>
      <c r="GXF562" s="346"/>
      <c r="GXG562" s="346"/>
      <c r="GXH562" s="346"/>
      <c r="GXI562" s="346"/>
      <c r="GXJ562" s="346"/>
      <c r="GXK562" s="346"/>
      <c r="GXL562" s="346"/>
      <c r="GXM562" s="346"/>
      <c r="GXN562" s="346"/>
      <c r="GXO562" s="346"/>
      <c r="GXP562" s="346"/>
      <c r="GXQ562" s="346"/>
      <c r="GXR562" s="346"/>
      <c r="GXS562" s="346"/>
      <c r="GXT562" s="346"/>
      <c r="GXU562" s="346"/>
      <c r="GXV562" s="346"/>
      <c r="GXW562" s="346"/>
      <c r="GXX562" s="346"/>
      <c r="GXY562" s="346"/>
      <c r="GXZ562" s="346"/>
      <c r="GYA562" s="346"/>
      <c r="GYB562" s="346"/>
      <c r="GYC562" s="346"/>
      <c r="GYD562" s="346"/>
      <c r="GYE562" s="346"/>
      <c r="GYF562" s="346"/>
      <c r="GYG562" s="346"/>
      <c r="GYH562" s="346"/>
      <c r="GYI562" s="346"/>
      <c r="GYJ562" s="346"/>
      <c r="GYK562" s="346"/>
      <c r="GYL562" s="346"/>
      <c r="GYM562" s="346"/>
      <c r="GYN562" s="346"/>
      <c r="GYO562" s="346"/>
      <c r="GYP562" s="346"/>
      <c r="GYQ562" s="346"/>
      <c r="GYR562" s="346"/>
      <c r="GYS562" s="346"/>
      <c r="GYT562" s="346"/>
      <c r="GYU562" s="346"/>
      <c r="GYV562" s="346"/>
      <c r="GYW562" s="346"/>
      <c r="GYX562" s="346"/>
      <c r="GYY562" s="346"/>
      <c r="GYZ562" s="346"/>
      <c r="GZA562" s="346"/>
      <c r="GZB562" s="346"/>
      <c r="GZC562" s="346"/>
      <c r="GZD562" s="346"/>
      <c r="GZE562" s="346"/>
      <c r="GZF562" s="346"/>
      <c r="GZG562" s="346"/>
      <c r="GZH562" s="346"/>
      <c r="GZI562" s="346"/>
      <c r="GZJ562" s="346"/>
      <c r="GZK562" s="346"/>
      <c r="GZL562" s="346"/>
      <c r="GZM562" s="346"/>
      <c r="GZN562" s="346"/>
      <c r="GZO562" s="346"/>
      <c r="GZP562" s="346"/>
      <c r="GZQ562" s="346"/>
      <c r="GZR562" s="346"/>
      <c r="GZS562" s="346"/>
      <c r="GZT562" s="346"/>
      <c r="GZU562" s="346"/>
      <c r="GZV562" s="346"/>
      <c r="GZW562" s="346"/>
      <c r="GZX562" s="346"/>
      <c r="GZY562" s="346"/>
      <c r="GZZ562" s="346"/>
      <c r="HAA562" s="346"/>
      <c r="HAB562" s="346"/>
      <c r="HAC562" s="346"/>
      <c r="HAD562" s="346"/>
      <c r="HAE562" s="346"/>
      <c r="HAF562" s="346"/>
      <c r="HAG562" s="346"/>
      <c r="HAH562" s="346"/>
      <c r="HAI562" s="346"/>
      <c r="HAJ562" s="346"/>
      <c r="HAK562" s="346"/>
      <c r="HAL562" s="346"/>
      <c r="HAM562" s="346"/>
      <c r="HAN562" s="346"/>
      <c r="HAO562" s="346"/>
      <c r="HAP562" s="346"/>
      <c r="HAQ562" s="346"/>
      <c r="HAR562" s="346"/>
      <c r="HAS562" s="346"/>
      <c r="HAT562" s="346"/>
      <c r="HAU562" s="346"/>
      <c r="HAV562" s="346"/>
      <c r="HAW562" s="346"/>
      <c r="HAX562" s="346"/>
      <c r="HAY562" s="346"/>
      <c r="HAZ562" s="346"/>
      <c r="HBA562" s="346"/>
      <c r="HBB562" s="346"/>
      <c r="HBC562" s="346"/>
      <c r="HBD562" s="346"/>
      <c r="HBE562" s="346"/>
      <c r="HBF562" s="346"/>
      <c r="HBG562" s="346"/>
      <c r="HBH562" s="346"/>
      <c r="HBI562" s="346"/>
      <c r="HBJ562" s="346"/>
      <c r="HBK562" s="346"/>
      <c r="HBL562" s="346"/>
      <c r="HBM562" s="346"/>
      <c r="HBN562" s="346"/>
      <c r="HBO562" s="346"/>
      <c r="HBP562" s="346"/>
      <c r="HBQ562" s="346"/>
      <c r="HBR562" s="346"/>
      <c r="HBS562" s="346"/>
      <c r="HBT562" s="346"/>
      <c r="HBU562" s="346"/>
      <c r="HBV562" s="346"/>
      <c r="HBW562" s="346"/>
      <c r="HBX562" s="346"/>
      <c r="HBY562" s="346"/>
      <c r="HBZ562" s="346"/>
      <c r="HCA562" s="346"/>
      <c r="HCB562" s="346"/>
      <c r="HCC562" s="346"/>
      <c r="HCD562" s="346"/>
      <c r="HCE562" s="346"/>
      <c r="HCF562" s="346"/>
      <c r="HCG562" s="346"/>
      <c r="HCH562" s="346"/>
      <c r="HCI562" s="346"/>
      <c r="HCJ562" s="346"/>
      <c r="HCK562" s="346"/>
      <c r="HCL562" s="346"/>
      <c r="HCM562" s="346"/>
      <c r="HCN562" s="346"/>
      <c r="HCO562" s="346"/>
      <c r="HCP562" s="346"/>
      <c r="HCQ562" s="346"/>
      <c r="HCR562" s="346"/>
      <c r="HCS562" s="346"/>
      <c r="HCT562" s="346"/>
      <c r="HCU562" s="346"/>
      <c r="HCV562" s="346"/>
      <c r="HCW562" s="346"/>
      <c r="HCX562" s="346"/>
      <c r="HCY562" s="346"/>
      <c r="HCZ562" s="346"/>
      <c r="HDA562" s="346"/>
      <c r="HDB562" s="346"/>
      <c r="HDC562" s="346"/>
      <c r="HDD562" s="346"/>
      <c r="HDE562" s="346"/>
      <c r="HDF562" s="346"/>
      <c r="HDG562" s="346"/>
      <c r="HDH562" s="346"/>
      <c r="HDI562" s="346"/>
      <c r="HDJ562" s="346"/>
      <c r="HDK562" s="346"/>
      <c r="HDL562" s="346"/>
      <c r="HDM562" s="346"/>
      <c r="HDN562" s="346"/>
      <c r="HDO562" s="346"/>
      <c r="HDP562" s="346"/>
      <c r="HDQ562" s="346"/>
      <c r="HDR562" s="346"/>
      <c r="HDS562" s="346"/>
      <c r="HDT562" s="346"/>
      <c r="HDU562" s="346"/>
      <c r="HDV562" s="346"/>
      <c r="HDW562" s="346"/>
      <c r="HDX562" s="346"/>
      <c r="HDY562" s="346"/>
      <c r="HDZ562" s="346"/>
      <c r="HEA562" s="346"/>
      <c r="HEB562" s="346"/>
      <c r="HEC562" s="346"/>
      <c r="HED562" s="346"/>
      <c r="HEE562" s="346"/>
      <c r="HEF562" s="346"/>
      <c r="HEG562" s="346"/>
      <c r="HEH562" s="346"/>
      <c r="HEI562" s="346"/>
      <c r="HEJ562" s="346"/>
      <c r="HEK562" s="346"/>
      <c r="HEL562" s="346"/>
      <c r="HEM562" s="346"/>
      <c r="HEN562" s="346"/>
      <c r="HEO562" s="346"/>
      <c r="HEP562" s="346"/>
      <c r="HEQ562" s="346"/>
      <c r="HER562" s="346"/>
      <c r="HES562" s="346"/>
      <c r="HET562" s="346"/>
      <c r="HEU562" s="346"/>
      <c r="HEV562" s="346"/>
      <c r="HEW562" s="346"/>
      <c r="HEX562" s="346"/>
      <c r="HEY562" s="346"/>
      <c r="HEZ562" s="346"/>
      <c r="HFA562" s="346"/>
      <c r="HFB562" s="346"/>
      <c r="HFC562" s="346"/>
      <c r="HFD562" s="346"/>
      <c r="HFE562" s="346"/>
      <c r="HFF562" s="346"/>
      <c r="HFG562" s="346"/>
      <c r="HFH562" s="346"/>
      <c r="HFI562" s="346"/>
      <c r="HFJ562" s="346"/>
      <c r="HFK562" s="346"/>
      <c r="HFL562" s="346"/>
      <c r="HFM562" s="346"/>
      <c r="HFN562" s="346"/>
      <c r="HFO562" s="346"/>
      <c r="HFP562" s="346"/>
      <c r="HFQ562" s="346"/>
      <c r="HFR562" s="346"/>
      <c r="HFS562" s="346"/>
      <c r="HFT562" s="346"/>
      <c r="HFU562" s="346"/>
      <c r="HFV562" s="346"/>
      <c r="HFW562" s="346"/>
      <c r="HFX562" s="346"/>
      <c r="HFY562" s="346"/>
      <c r="HFZ562" s="346"/>
      <c r="HGA562" s="346"/>
      <c r="HGB562" s="346"/>
      <c r="HGC562" s="346"/>
      <c r="HGD562" s="346"/>
      <c r="HGE562" s="346"/>
      <c r="HGF562" s="346"/>
      <c r="HGG562" s="346"/>
      <c r="HGH562" s="346"/>
      <c r="HGI562" s="346"/>
      <c r="HGJ562" s="346"/>
      <c r="HGK562" s="346"/>
      <c r="HGL562" s="346"/>
      <c r="HGM562" s="346"/>
      <c r="HGN562" s="346"/>
      <c r="HGO562" s="346"/>
      <c r="HGP562" s="346"/>
      <c r="HGQ562" s="346"/>
      <c r="HGR562" s="346"/>
      <c r="HGS562" s="346"/>
      <c r="HGT562" s="346"/>
      <c r="HGU562" s="346"/>
      <c r="HGV562" s="346"/>
      <c r="HGW562" s="346"/>
      <c r="HGX562" s="346"/>
      <c r="HGY562" s="346"/>
      <c r="HGZ562" s="346"/>
      <c r="HHA562" s="346"/>
      <c r="HHB562" s="346"/>
      <c r="HHC562" s="346"/>
      <c r="HHD562" s="346"/>
      <c r="HHE562" s="346"/>
      <c r="HHF562" s="346"/>
      <c r="HHG562" s="346"/>
      <c r="HHH562" s="346"/>
      <c r="HHI562" s="346"/>
      <c r="HHJ562" s="346"/>
      <c r="HHK562" s="346"/>
      <c r="HHL562" s="346"/>
      <c r="HHM562" s="346"/>
      <c r="HHN562" s="346"/>
      <c r="HHO562" s="346"/>
      <c r="HHP562" s="346"/>
      <c r="HHQ562" s="346"/>
      <c r="HHR562" s="346"/>
      <c r="HHS562" s="346"/>
      <c r="HHT562" s="346"/>
      <c r="HHU562" s="346"/>
      <c r="HHV562" s="346"/>
      <c r="HHW562" s="346"/>
      <c r="HHX562" s="346"/>
      <c r="HHY562" s="346"/>
      <c r="HHZ562" s="346"/>
      <c r="HIA562" s="346"/>
      <c r="HIB562" s="346"/>
      <c r="HIC562" s="346"/>
      <c r="HID562" s="346"/>
      <c r="HIE562" s="346"/>
      <c r="HIF562" s="346"/>
      <c r="HIG562" s="346"/>
      <c r="HIH562" s="346"/>
      <c r="HII562" s="346"/>
      <c r="HIJ562" s="346"/>
      <c r="HIK562" s="346"/>
      <c r="HIL562" s="346"/>
      <c r="HIM562" s="346"/>
      <c r="HIN562" s="346"/>
      <c r="HIO562" s="346"/>
      <c r="HIP562" s="346"/>
      <c r="HIQ562" s="346"/>
      <c r="HIR562" s="346"/>
      <c r="HIS562" s="346"/>
      <c r="HIT562" s="346"/>
      <c r="HIU562" s="346"/>
      <c r="HIV562" s="346"/>
      <c r="HIW562" s="346"/>
      <c r="HIX562" s="346"/>
      <c r="HIY562" s="346"/>
      <c r="HIZ562" s="346"/>
      <c r="HJA562" s="346"/>
      <c r="HJB562" s="346"/>
      <c r="HJC562" s="346"/>
      <c r="HJD562" s="346"/>
      <c r="HJE562" s="346"/>
      <c r="HJF562" s="346"/>
      <c r="HJG562" s="346"/>
      <c r="HJH562" s="346"/>
      <c r="HJI562" s="346"/>
      <c r="HJJ562" s="346"/>
      <c r="HJK562" s="346"/>
      <c r="HJL562" s="346"/>
      <c r="HJM562" s="346"/>
      <c r="HJN562" s="346"/>
      <c r="HJO562" s="346"/>
      <c r="HJP562" s="346"/>
      <c r="HJQ562" s="346"/>
      <c r="HJR562" s="346"/>
      <c r="HJS562" s="346"/>
      <c r="HJT562" s="346"/>
      <c r="HJU562" s="346"/>
      <c r="HJV562" s="346"/>
      <c r="HJW562" s="346"/>
      <c r="HJX562" s="346"/>
      <c r="HJY562" s="346"/>
      <c r="HJZ562" s="346"/>
      <c r="HKA562" s="346"/>
      <c r="HKB562" s="346"/>
      <c r="HKC562" s="346"/>
      <c r="HKD562" s="346"/>
      <c r="HKE562" s="346"/>
      <c r="HKF562" s="346"/>
      <c r="HKG562" s="346"/>
      <c r="HKH562" s="346"/>
      <c r="HKI562" s="346"/>
      <c r="HKJ562" s="346"/>
      <c r="HKK562" s="346"/>
      <c r="HKL562" s="346"/>
      <c r="HKM562" s="346"/>
      <c r="HKN562" s="346"/>
      <c r="HKO562" s="346"/>
      <c r="HKP562" s="346"/>
      <c r="HKQ562" s="346"/>
      <c r="HKR562" s="346"/>
      <c r="HKS562" s="346"/>
      <c r="HKT562" s="346"/>
      <c r="HKU562" s="346"/>
      <c r="HKV562" s="346"/>
      <c r="HKW562" s="346"/>
      <c r="HKX562" s="346"/>
      <c r="HKY562" s="346"/>
      <c r="HKZ562" s="346"/>
      <c r="HLA562" s="346"/>
      <c r="HLB562" s="346"/>
      <c r="HLC562" s="346"/>
      <c r="HLD562" s="346"/>
      <c r="HLE562" s="346"/>
      <c r="HLF562" s="346"/>
      <c r="HLG562" s="346"/>
      <c r="HLH562" s="346"/>
      <c r="HLI562" s="346"/>
      <c r="HLJ562" s="346"/>
      <c r="HLK562" s="346"/>
      <c r="HLL562" s="346"/>
      <c r="HLM562" s="346"/>
      <c r="HLN562" s="346"/>
      <c r="HLO562" s="346"/>
      <c r="HLP562" s="346"/>
      <c r="HLQ562" s="346"/>
      <c r="HLR562" s="346"/>
      <c r="HLS562" s="346"/>
      <c r="HLT562" s="346"/>
      <c r="HLU562" s="346"/>
      <c r="HLV562" s="346"/>
      <c r="HLW562" s="346"/>
      <c r="HLX562" s="346"/>
      <c r="HLY562" s="346"/>
      <c r="HLZ562" s="346"/>
      <c r="HMA562" s="346"/>
      <c r="HMB562" s="346"/>
      <c r="HMC562" s="346"/>
      <c r="HMD562" s="346"/>
      <c r="HME562" s="346"/>
      <c r="HMF562" s="346"/>
      <c r="HMG562" s="346"/>
      <c r="HMH562" s="346"/>
      <c r="HMI562" s="346"/>
      <c r="HMJ562" s="346"/>
      <c r="HMK562" s="346"/>
      <c r="HML562" s="346"/>
      <c r="HMM562" s="346"/>
      <c r="HMN562" s="346"/>
      <c r="HMO562" s="346"/>
      <c r="HMP562" s="346"/>
      <c r="HMQ562" s="346"/>
      <c r="HMR562" s="346"/>
      <c r="HMS562" s="346"/>
      <c r="HMT562" s="346"/>
      <c r="HMU562" s="346"/>
      <c r="HMV562" s="346"/>
      <c r="HMW562" s="346"/>
      <c r="HMX562" s="346"/>
      <c r="HMY562" s="346"/>
      <c r="HMZ562" s="346"/>
      <c r="HNA562" s="346"/>
      <c r="HNB562" s="346"/>
      <c r="HNC562" s="346"/>
      <c r="HND562" s="346"/>
      <c r="HNE562" s="346"/>
      <c r="HNF562" s="346"/>
      <c r="HNG562" s="346"/>
      <c r="HNH562" s="346"/>
      <c r="HNI562" s="346"/>
      <c r="HNJ562" s="346"/>
      <c r="HNK562" s="346"/>
      <c r="HNL562" s="346"/>
      <c r="HNM562" s="346"/>
      <c r="HNN562" s="346"/>
      <c r="HNO562" s="346"/>
      <c r="HNP562" s="346"/>
      <c r="HNQ562" s="346"/>
      <c r="HNR562" s="346"/>
      <c r="HNS562" s="346"/>
      <c r="HNT562" s="346"/>
      <c r="HNU562" s="346"/>
      <c r="HNV562" s="346"/>
      <c r="HNW562" s="346"/>
      <c r="HNX562" s="346"/>
      <c r="HNY562" s="346"/>
      <c r="HNZ562" s="346"/>
      <c r="HOA562" s="346"/>
      <c r="HOB562" s="346"/>
      <c r="HOC562" s="346"/>
      <c r="HOD562" s="346"/>
      <c r="HOE562" s="346"/>
      <c r="HOF562" s="346"/>
      <c r="HOG562" s="346"/>
      <c r="HOH562" s="346"/>
      <c r="HOI562" s="346"/>
      <c r="HOJ562" s="346"/>
      <c r="HOK562" s="346"/>
      <c r="HOL562" s="346"/>
      <c r="HOM562" s="346"/>
      <c r="HON562" s="346"/>
      <c r="HOO562" s="346"/>
      <c r="HOP562" s="346"/>
      <c r="HOQ562" s="346"/>
      <c r="HOR562" s="346"/>
      <c r="HOS562" s="346"/>
      <c r="HOT562" s="346"/>
      <c r="HOU562" s="346"/>
      <c r="HOV562" s="346"/>
      <c r="HOW562" s="346"/>
      <c r="HOX562" s="346"/>
      <c r="HOY562" s="346"/>
      <c r="HOZ562" s="346"/>
      <c r="HPA562" s="346"/>
      <c r="HPB562" s="346"/>
      <c r="HPC562" s="346"/>
      <c r="HPD562" s="346"/>
      <c r="HPE562" s="346"/>
      <c r="HPF562" s="346"/>
      <c r="HPG562" s="346"/>
      <c r="HPH562" s="346"/>
      <c r="HPI562" s="346"/>
      <c r="HPJ562" s="346"/>
      <c r="HPK562" s="346"/>
      <c r="HPL562" s="346"/>
      <c r="HPM562" s="346"/>
      <c r="HPN562" s="346"/>
      <c r="HPO562" s="346"/>
      <c r="HPP562" s="346"/>
      <c r="HPQ562" s="346"/>
      <c r="HPR562" s="346"/>
      <c r="HPS562" s="346"/>
      <c r="HPT562" s="346"/>
      <c r="HPU562" s="346"/>
      <c r="HPV562" s="346"/>
      <c r="HPW562" s="346"/>
      <c r="HPX562" s="346"/>
      <c r="HPY562" s="346"/>
      <c r="HPZ562" s="346"/>
      <c r="HQA562" s="346"/>
      <c r="HQB562" s="346"/>
      <c r="HQC562" s="346"/>
      <c r="HQD562" s="346"/>
      <c r="HQE562" s="346"/>
      <c r="HQF562" s="346"/>
      <c r="HQG562" s="346"/>
      <c r="HQH562" s="346"/>
      <c r="HQI562" s="346"/>
      <c r="HQJ562" s="346"/>
      <c r="HQK562" s="346"/>
      <c r="HQL562" s="346"/>
      <c r="HQM562" s="346"/>
      <c r="HQN562" s="346"/>
      <c r="HQO562" s="346"/>
      <c r="HQP562" s="346"/>
      <c r="HQQ562" s="346"/>
      <c r="HQR562" s="346"/>
      <c r="HQS562" s="346"/>
      <c r="HQT562" s="346"/>
      <c r="HQU562" s="346"/>
      <c r="HQV562" s="346"/>
      <c r="HQW562" s="346"/>
      <c r="HQX562" s="346"/>
      <c r="HQY562" s="346"/>
      <c r="HQZ562" s="346"/>
      <c r="HRA562" s="346"/>
      <c r="HRB562" s="346"/>
      <c r="HRC562" s="346"/>
      <c r="HRD562" s="346"/>
      <c r="HRE562" s="346"/>
      <c r="HRF562" s="346"/>
      <c r="HRG562" s="346"/>
      <c r="HRH562" s="346"/>
      <c r="HRI562" s="346"/>
      <c r="HRJ562" s="346"/>
      <c r="HRK562" s="346"/>
      <c r="HRL562" s="346"/>
      <c r="HRM562" s="346"/>
      <c r="HRN562" s="346"/>
      <c r="HRO562" s="346"/>
      <c r="HRP562" s="346"/>
      <c r="HRQ562" s="346"/>
      <c r="HRR562" s="346"/>
      <c r="HRS562" s="346"/>
      <c r="HRT562" s="346"/>
      <c r="HRU562" s="346"/>
      <c r="HRV562" s="346"/>
      <c r="HRW562" s="346"/>
      <c r="HRX562" s="346"/>
      <c r="HRY562" s="346"/>
      <c r="HRZ562" s="346"/>
      <c r="HSA562" s="346"/>
      <c r="HSB562" s="346"/>
      <c r="HSC562" s="346"/>
      <c r="HSD562" s="346"/>
      <c r="HSE562" s="346"/>
      <c r="HSF562" s="346"/>
      <c r="HSG562" s="346"/>
      <c r="HSH562" s="346"/>
      <c r="HSI562" s="346"/>
      <c r="HSJ562" s="346"/>
      <c r="HSK562" s="346"/>
      <c r="HSL562" s="346"/>
      <c r="HSM562" s="346"/>
      <c r="HSN562" s="346"/>
      <c r="HSO562" s="346"/>
      <c r="HSP562" s="346"/>
      <c r="HSQ562" s="346"/>
      <c r="HSR562" s="346"/>
      <c r="HSS562" s="346"/>
      <c r="HST562" s="346"/>
      <c r="HSU562" s="346"/>
      <c r="HSV562" s="346"/>
      <c r="HSW562" s="346"/>
      <c r="HSX562" s="346"/>
      <c r="HSY562" s="346"/>
      <c r="HSZ562" s="346"/>
      <c r="HTA562" s="346"/>
      <c r="HTB562" s="346"/>
      <c r="HTC562" s="346"/>
      <c r="HTD562" s="346"/>
      <c r="HTE562" s="346"/>
      <c r="HTF562" s="346"/>
      <c r="HTG562" s="346"/>
      <c r="HTH562" s="346"/>
      <c r="HTI562" s="346"/>
      <c r="HTJ562" s="346"/>
      <c r="HTK562" s="346"/>
      <c r="HTL562" s="346"/>
      <c r="HTM562" s="346"/>
      <c r="HTN562" s="346"/>
      <c r="HTO562" s="346"/>
      <c r="HTP562" s="346"/>
      <c r="HTQ562" s="346"/>
      <c r="HTR562" s="346"/>
      <c r="HTS562" s="346"/>
      <c r="HTT562" s="346"/>
      <c r="HTU562" s="346"/>
      <c r="HTV562" s="346"/>
      <c r="HTW562" s="346"/>
      <c r="HTX562" s="346"/>
      <c r="HTY562" s="346"/>
      <c r="HTZ562" s="346"/>
      <c r="HUA562" s="346"/>
      <c r="HUB562" s="346"/>
      <c r="HUC562" s="346"/>
      <c r="HUD562" s="346"/>
      <c r="HUE562" s="346"/>
      <c r="HUF562" s="346"/>
      <c r="HUG562" s="346"/>
      <c r="HUH562" s="346"/>
      <c r="HUI562" s="346"/>
      <c r="HUJ562" s="346"/>
      <c r="HUK562" s="346"/>
      <c r="HUL562" s="346"/>
      <c r="HUM562" s="346"/>
      <c r="HUN562" s="346"/>
      <c r="HUO562" s="346"/>
      <c r="HUP562" s="346"/>
      <c r="HUQ562" s="346"/>
      <c r="HUR562" s="346"/>
      <c r="HUS562" s="346"/>
      <c r="HUT562" s="346"/>
      <c r="HUU562" s="346"/>
      <c r="HUV562" s="346"/>
      <c r="HUW562" s="346"/>
      <c r="HUX562" s="346"/>
      <c r="HUY562" s="346"/>
      <c r="HUZ562" s="346"/>
      <c r="HVA562" s="346"/>
      <c r="HVB562" s="346"/>
      <c r="HVC562" s="346"/>
      <c r="HVD562" s="346"/>
      <c r="HVE562" s="346"/>
      <c r="HVF562" s="346"/>
      <c r="HVG562" s="346"/>
      <c r="HVH562" s="346"/>
      <c r="HVI562" s="346"/>
      <c r="HVJ562" s="346"/>
      <c r="HVK562" s="346"/>
      <c r="HVL562" s="346"/>
      <c r="HVM562" s="346"/>
      <c r="HVN562" s="346"/>
      <c r="HVO562" s="346"/>
      <c r="HVP562" s="346"/>
      <c r="HVQ562" s="346"/>
      <c r="HVR562" s="346"/>
      <c r="HVS562" s="346"/>
      <c r="HVT562" s="346"/>
      <c r="HVU562" s="346"/>
      <c r="HVV562" s="346"/>
      <c r="HVW562" s="346"/>
      <c r="HVX562" s="346"/>
      <c r="HVY562" s="346"/>
      <c r="HVZ562" s="346"/>
      <c r="HWA562" s="346"/>
      <c r="HWB562" s="346"/>
      <c r="HWC562" s="346"/>
      <c r="HWD562" s="346"/>
      <c r="HWE562" s="346"/>
      <c r="HWF562" s="346"/>
      <c r="HWG562" s="346"/>
      <c r="HWH562" s="346"/>
      <c r="HWI562" s="346"/>
      <c r="HWJ562" s="346"/>
      <c r="HWK562" s="346"/>
      <c r="HWL562" s="346"/>
      <c r="HWM562" s="346"/>
      <c r="HWN562" s="346"/>
      <c r="HWO562" s="346"/>
      <c r="HWP562" s="346"/>
      <c r="HWQ562" s="346"/>
      <c r="HWR562" s="346"/>
      <c r="HWS562" s="346"/>
      <c r="HWT562" s="346"/>
      <c r="HWU562" s="346"/>
      <c r="HWV562" s="346"/>
      <c r="HWW562" s="346"/>
      <c r="HWX562" s="346"/>
      <c r="HWY562" s="346"/>
      <c r="HWZ562" s="346"/>
      <c r="HXA562" s="346"/>
      <c r="HXB562" s="346"/>
      <c r="HXC562" s="346"/>
      <c r="HXD562" s="346"/>
      <c r="HXE562" s="346"/>
      <c r="HXF562" s="346"/>
      <c r="HXG562" s="346"/>
      <c r="HXH562" s="346"/>
      <c r="HXI562" s="346"/>
      <c r="HXJ562" s="346"/>
      <c r="HXK562" s="346"/>
      <c r="HXL562" s="346"/>
      <c r="HXM562" s="346"/>
      <c r="HXN562" s="346"/>
      <c r="HXO562" s="346"/>
      <c r="HXP562" s="346"/>
      <c r="HXQ562" s="346"/>
      <c r="HXR562" s="346"/>
      <c r="HXS562" s="346"/>
      <c r="HXT562" s="346"/>
      <c r="HXU562" s="346"/>
      <c r="HXV562" s="346"/>
      <c r="HXW562" s="346"/>
      <c r="HXX562" s="346"/>
      <c r="HXY562" s="346"/>
      <c r="HXZ562" s="346"/>
      <c r="HYA562" s="346"/>
      <c r="HYB562" s="346"/>
      <c r="HYC562" s="346"/>
      <c r="HYD562" s="346"/>
      <c r="HYE562" s="346"/>
      <c r="HYF562" s="346"/>
      <c r="HYG562" s="346"/>
      <c r="HYH562" s="346"/>
      <c r="HYI562" s="346"/>
      <c r="HYJ562" s="346"/>
      <c r="HYK562" s="346"/>
      <c r="HYL562" s="346"/>
      <c r="HYM562" s="346"/>
      <c r="HYN562" s="346"/>
      <c r="HYO562" s="346"/>
      <c r="HYP562" s="346"/>
      <c r="HYQ562" s="346"/>
      <c r="HYR562" s="346"/>
      <c r="HYS562" s="346"/>
      <c r="HYT562" s="346"/>
      <c r="HYU562" s="346"/>
      <c r="HYV562" s="346"/>
      <c r="HYW562" s="346"/>
      <c r="HYX562" s="346"/>
      <c r="HYY562" s="346"/>
      <c r="HYZ562" s="346"/>
      <c r="HZA562" s="346"/>
      <c r="HZB562" s="346"/>
      <c r="HZC562" s="346"/>
      <c r="HZD562" s="346"/>
      <c r="HZE562" s="346"/>
      <c r="HZF562" s="346"/>
      <c r="HZG562" s="346"/>
      <c r="HZH562" s="346"/>
      <c r="HZI562" s="346"/>
      <c r="HZJ562" s="346"/>
      <c r="HZK562" s="346"/>
      <c r="HZL562" s="346"/>
      <c r="HZM562" s="346"/>
      <c r="HZN562" s="346"/>
      <c r="HZO562" s="346"/>
      <c r="HZP562" s="346"/>
      <c r="HZQ562" s="346"/>
      <c r="HZR562" s="346"/>
      <c r="HZS562" s="346"/>
      <c r="HZT562" s="346"/>
      <c r="HZU562" s="346"/>
      <c r="HZV562" s="346"/>
      <c r="HZW562" s="346"/>
      <c r="HZX562" s="346"/>
      <c r="HZY562" s="346"/>
      <c r="HZZ562" s="346"/>
      <c r="IAA562" s="346"/>
      <c r="IAB562" s="346"/>
      <c r="IAC562" s="346"/>
      <c r="IAD562" s="346"/>
      <c r="IAE562" s="346"/>
      <c r="IAF562" s="346"/>
      <c r="IAG562" s="346"/>
      <c r="IAH562" s="346"/>
      <c r="IAI562" s="346"/>
      <c r="IAJ562" s="346"/>
      <c r="IAK562" s="346"/>
      <c r="IAL562" s="346"/>
      <c r="IAM562" s="346"/>
      <c r="IAN562" s="346"/>
      <c r="IAO562" s="346"/>
      <c r="IAP562" s="346"/>
      <c r="IAQ562" s="346"/>
      <c r="IAR562" s="346"/>
      <c r="IAS562" s="346"/>
      <c r="IAT562" s="346"/>
      <c r="IAU562" s="346"/>
      <c r="IAV562" s="346"/>
      <c r="IAW562" s="346"/>
      <c r="IAX562" s="346"/>
      <c r="IAY562" s="346"/>
      <c r="IAZ562" s="346"/>
      <c r="IBA562" s="346"/>
      <c r="IBB562" s="346"/>
      <c r="IBC562" s="346"/>
      <c r="IBD562" s="346"/>
      <c r="IBE562" s="346"/>
      <c r="IBF562" s="346"/>
      <c r="IBG562" s="346"/>
      <c r="IBH562" s="346"/>
      <c r="IBI562" s="346"/>
      <c r="IBJ562" s="346"/>
      <c r="IBK562" s="346"/>
      <c r="IBL562" s="346"/>
      <c r="IBM562" s="346"/>
      <c r="IBN562" s="346"/>
      <c r="IBO562" s="346"/>
      <c r="IBP562" s="346"/>
      <c r="IBQ562" s="346"/>
      <c r="IBR562" s="346"/>
      <c r="IBS562" s="346"/>
      <c r="IBT562" s="346"/>
      <c r="IBU562" s="346"/>
      <c r="IBV562" s="346"/>
      <c r="IBW562" s="346"/>
      <c r="IBX562" s="346"/>
      <c r="IBY562" s="346"/>
      <c r="IBZ562" s="346"/>
      <c r="ICA562" s="346"/>
      <c r="ICB562" s="346"/>
      <c r="ICC562" s="346"/>
      <c r="ICD562" s="346"/>
      <c r="ICE562" s="346"/>
      <c r="ICF562" s="346"/>
      <c r="ICG562" s="346"/>
      <c r="ICH562" s="346"/>
      <c r="ICI562" s="346"/>
      <c r="ICJ562" s="346"/>
      <c r="ICK562" s="346"/>
      <c r="ICL562" s="346"/>
      <c r="ICM562" s="346"/>
      <c r="ICN562" s="346"/>
      <c r="ICO562" s="346"/>
      <c r="ICP562" s="346"/>
      <c r="ICQ562" s="346"/>
      <c r="ICR562" s="346"/>
      <c r="ICS562" s="346"/>
      <c r="ICT562" s="346"/>
      <c r="ICU562" s="346"/>
      <c r="ICV562" s="346"/>
      <c r="ICW562" s="346"/>
      <c r="ICX562" s="346"/>
      <c r="ICY562" s="346"/>
      <c r="ICZ562" s="346"/>
      <c r="IDA562" s="346"/>
      <c r="IDB562" s="346"/>
      <c r="IDC562" s="346"/>
      <c r="IDD562" s="346"/>
      <c r="IDE562" s="346"/>
      <c r="IDF562" s="346"/>
      <c r="IDG562" s="346"/>
      <c r="IDH562" s="346"/>
      <c r="IDI562" s="346"/>
      <c r="IDJ562" s="346"/>
      <c r="IDK562" s="346"/>
      <c r="IDL562" s="346"/>
      <c r="IDM562" s="346"/>
      <c r="IDN562" s="346"/>
      <c r="IDO562" s="346"/>
      <c r="IDP562" s="346"/>
      <c r="IDQ562" s="346"/>
      <c r="IDR562" s="346"/>
      <c r="IDS562" s="346"/>
      <c r="IDT562" s="346"/>
      <c r="IDU562" s="346"/>
      <c r="IDV562" s="346"/>
      <c r="IDW562" s="346"/>
      <c r="IDX562" s="346"/>
      <c r="IDY562" s="346"/>
      <c r="IDZ562" s="346"/>
      <c r="IEA562" s="346"/>
      <c r="IEB562" s="346"/>
      <c r="IEC562" s="346"/>
      <c r="IED562" s="346"/>
      <c r="IEE562" s="346"/>
      <c r="IEF562" s="346"/>
      <c r="IEG562" s="346"/>
      <c r="IEH562" s="346"/>
      <c r="IEI562" s="346"/>
      <c r="IEJ562" s="346"/>
      <c r="IEK562" s="346"/>
      <c r="IEL562" s="346"/>
      <c r="IEM562" s="346"/>
      <c r="IEN562" s="346"/>
      <c r="IEO562" s="346"/>
      <c r="IEP562" s="346"/>
      <c r="IEQ562" s="346"/>
      <c r="IER562" s="346"/>
      <c r="IES562" s="346"/>
      <c r="IET562" s="346"/>
      <c r="IEU562" s="346"/>
      <c r="IEV562" s="346"/>
      <c r="IEW562" s="346"/>
      <c r="IEX562" s="346"/>
      <c r="IEY562" s="346"/>
      <c r="IEZ562" s="346"/>
      <c r="IFA562" s="346"/>
      <c r="IFB562" s="346"/>
      <c r="IFC562" s="346"/>
      <c r="IFD562" s="346"/>
      <c r="IFE562" s="346"/>
      <c r="IFF562" s="346"/>
      <c r="IFG562" s="346"/>
      <c r="IFH562" s="346"/>
      <c r="IFI562" s="346"/>
      <c r="IFJ562" s="346"/>
      <c r="IFK562" s="346"/>
      <c r="IFL562" s="346"/>
      <c r="IFM562" s="346"/>
      <c r="IFN562" s="346"/>
      <c r="IFO562" s="346"/>
      <c r="IFP562" s="346"/>
      <c r="IFQ562" s="346"/>
      <c r="IFR562" s="346"/>
      <c r="IFS562" s="346"/>
      <c r="IFT562" s="346"/>
      <c r="IFU562" s="346"/>
      <c r="IFV562" s="346"/>
      <c r="IFW562" s="346"/>
      <c r="IFX562" s="346"/>
      <c r="IFY562" s="346"/>
      <c r="IFZ562" s="346"/>
      <c r="IGA562" s="346"/>
      <c r="IGB562" s="346"/>
      <c r="IGC562" s="346"/>
      <c r="IGD562" s="346"/>
      <c r="IGE562" s="346"/>
      <c r="IGF562" s="346"/>
      <c r="IGG562" s="346"/>
      <c r="IGH562" s="346"/>
      <c r="IGI562" s="346"/>
      <c r="IGJ562" s="346"/>
      <c r="IGK562" s="346"/>
      <c r="IGL562" s="346"/>
      <c r="IGM562" s="346"/>
      <c r="IGN562" s="346"/>
      <c r="IGO562" s="346"/>
      <c r="IGP562" s="346"/>
      <c r="IGQ562" s="346"/>
      <c r="IGR562" s="346"/>
      <c r="IGS562" s="346"/>
      <c r="IGT562" s="346"/>
      <c r="IGU562" s="346"/>
      <c r="IGV562" s="346"/>
      <c r="IGW562" s="346"/>
      <c r="IGX562" s="346"/>
      <c r="IGY562" s="346"/>
      <c r="IGZ562" s="346"/>
      <c r="IHA562" s="346"/>
      <c r="IHB562" s="346"/>
      <c r="IHC562" s="346"/>
      <c r="IHD562" s="346"/>
      <c r="IHE562" s="346"/>
      <c r="IHF562" s="346"/>
      <c r="IHG562" s="346"/>
      <c r="IHH562" s="346"/>
      <c r="IHI562" s="346"/>
      <c r="IHJ562" s="346"/>
      <c r="IHK562" s="346"/>
      <c r="IHL562" s="346"/>
      <c r="IHM562" s="346"/>
      <c r="IHN562" s="346"/>
      <c r="IHO562" s="346"/>
      <c r="IHP562" s="346"/>
      <c r="IHQ562" s="346"/>
      <c r="IHR562" s="346"/>
      <c r="IHS562" s="346"/>
      <c r="IHT562" s="346"/>
      <c r="IHU562" s="346"/>
      <c r="IHV562" s="346"/>
      <c r="IHW562" s="346"/>
      <c r="IHX562" s="346"/>
      <c r="IHY562" s="346"/>
      <c r="IHZ562" s="346"/>
      <c r="IIA562" s="346"/>
      <c r="IIB562" s="346"/>
      <c r="IIC562" s="346"/>
      <c r="IID562" s="346"/>
      <c r="IIE562" s="346"/>
      <c r="IIF562" s="346"/>
      <c r="IIG562" s="346"/>
      <c r="IIH562" s="346"/>
      <c r="III562" s="346"/>
      <c r="IIJ562" s="346"/>
      <c r="IIK562" s="346"/>
      <c r="IIL562" s="346"/>
      <c r="IIM562" s="346"/>
      <c r="IIN562" s="346"/>
      <c r="IIO562" s="346"/>
      <c r="IIP562" s="346"/>
      <c r="IIQ562" s="346"/>
      <c r="IIR562" s="346"/>
      <c r="IIS562" s="346"/>
      <c r="IIT562" s="346"/>
      <c r="IIU562" s="346"/>
      <c r="IIV562" s="346"/>
      <c r="IIW562" s="346"/>
      <c r="IIX562" s="346"/>
      <c r="IIY562" s="346"/>
      <c r="IIZ562" s="346"/>
      <c r="IJA562" s="346"/>
      <c r="IJB562" s="346"/>
      <c r="IJC562" s="346"/>
      <c r="IJD562" s="346"/>
      <c r="IJE562" s="346"/>
      <c r="IJF562" s="346"/>
      <c r="IJG562" s="346"/>
      <c r="IJH562" s="346"/>
      <c r="IJI562" s="346"/>
      <c r="IJJ562" s="346"/>
      <c r="IJK562" s="346"/>
      <c r="IJL562" s="346"/>
      <c r="IJM562" s="346"/>
      <c r="IJN562" s="346"/>
      <c r="IJO562" s="346"/>
      <c r="IJP562" s="346"/>
      <c r="IJQ562" s="346"/>
      <c r="IJR562" s="346"/>
      <c r="IJS562" s="346"/>
      <c r="IJT562" s="346"/>
      <c r="IJU562" s="346"/>
      <c r="IJV562" s="346"/>
      <c r="IJW562" s="346"/>
      <c r="IJX562" s="346"/>
      <c r="IJY562" s="346"/>
      <c r="IJZ562" s="346"/>
      <c r="IKA562" s="346"/>
      <c r="IKB562" s="346"/>
      <c r="IKC562" s="346"/>
      <c r="IKD562" s="346"/>
      <c r="IKE562" s="346"/>
      <c r="IKF562" s="346"/>
      <c r="IKG562" s="346"/>
      <c r="IKH562" s="346"/>
      <c r="IKI562" s="346"/>
      <c r="IKJ562" s="346"/>
      <c r="IKK562" s="346"/>
      <c r="IKL562" s="346"/>
      <c r="IKM562" s="346"/>
      <c r="IKN562" s="346"/>
      <c r="IKO562" s="346"/>
      <c r="IKP562" s="346"/>
      <c r="IKQ562" s="346"/>
      <c r="IKR562" s="346"/>
      <c r="IKS562" s="346"/>
      <c r="IKT562" s="346"/>
      <c r="IKU562" s="346"/>
      <c r="IKV562" s="346"/>
      <c r="IKW562" s="346"/>
      <c r="IKX562" s="346"/>
      <c r="IKY562" s="346"/>
      <c r="IKZ562" s="346"/>
      <c r="ILA562" s="346"/>
      <c r="ILB562" s="346"/>
      <c r="ILC562" s="346"/>
      <c r="ILD562" s="346"/>
      <c r="ILE562" s="346"/>
      <c r="ILF562" s="346"/>
      <c r="ILG562" s="346"/>
      <c r="ILH562" s="346"/>
      <c r="ILI562" s="346"/>
      <c r="ILJ562" s="346"/>
      <c r="ILK562" s="346"/>
      <c r="ILL562" s="346"/>
      <c r="ILM562" s="346"/>
      <c r="ILN562" s="346"/>
      <c r="ILO562" s="346"/>
      <c r="ILP562" s="346"/>
      <c r="ILQ562" s="346"/>
      <c r="ILR562" s="346"/>
      <c r="ILS562" s="346"/>
      <c r="ILT562" s="346"/>
      <c r="ILU562" s="346"/>
      <c r="ILV562" s="346"/>
      <c r="ILW562" s="346"/>
      <c r="ILX562" s="346"/>
      <c r="ILY562" s="346"/>
      <c r="ILZ562" s="346"/>
      <c r="IMA562" s="346"/>
      <c r="IMB562" s="346"/>
      <c r="IMC562" s="346"/>
      <c r="IMD562" s="346"/>
      <c r="IME562" s="346"/>
      <c r="IMF562" s="346"/>
      <c r="IMG562" s="346"/>
      <c r="IMH562" s="346"/>
      <c r="IMI562" s="346"/>
      <c r="IMJ562" s="346"/>
      <c r="IMK562" s="346"/>
      <c r="IML562" s="346"/>
      <c r="IMM562" s="346"/>
      <c r="IMN562" s="346"/>
      <c r="IMO562" s="346"/>
      <c r="IMP562" s="346"/>
      <c r="IMQ562" s="346"/>
      <c r="IMR562" s="346"/>
      <c r="IMS562" s="346"/>
      <c r="IMT562" s="346"/>
      <c r="IMU562" s="346"/>
      <c r="IMV562" s="346"/>
      <c r="IMW562" s="346"/>
      <c r="IMX562" s="346"/>
      <c r="IMY562" s="346"/>
      <c r="IMZ562" s="346"/>
      <c r="INA562" s="346"/>
      <c r="INB562" s="346"/>
      <c r="INC562" s="346"/>
      <c r="IND562" s="346"/>
      <c r="INE562" s="346"/>
      <c r="INF562" s="346"/>
      <c r="ING562" s="346"/>
      <c r="INH562" s="346"/>
      <c r="INI562" s="346"/>
      <c r="INJ562" s="346"/>
      <c r="INK562" s="346"/>
      <c r="INL562" s="346"/>
      <c r="INM562" s="346"/>
      <c r="INN562" s="346"/>
      <c r="INO562" s="346"/>
      <c r="INP562" s="346"/>
      <c r="INQ562" s="346"/>
      <c r="INR562" s="346"/>
      <c r="INS562" s="346"/>
      <c r="INT562" s="346"/>
      <c r="INU562" s="346"/>
      <c r="INV562" s="346"/>
      <c r="INW562" s="346"/>
      <c r="INX562" s="346"/>
      <c r="INY562" s="346"/>
      <c r="INZ562" s="346"/>
      <c r="IOA562" s="346"/>
      <c r="IOB562" s="346"/>
      <c r="IOC562" s="346"/>
      <c r="IOD562" s="346"/>
      <c r="IOE562" s="346"/>
      <c r="IOF562" s="346"/>
      <c r="IOG562" s="346"/>
      <c r="IOH562" s="346"/>
      <c r="IOI562" s="346"/>
      <c r="IOJ562" s="346"/>
      <c r="IOK562" s="346"/>
      <c r="IOL562" s="346"/>
      <c r="IOM562" s="346"/>
      <c r="ION562" s="346"/>
      <c r="IOO562" s="346"/>
      <c r="IOP562" s="346"/>
      <c r="IOQ562" s="346"/>
      <c r="IOR562" s="346"/>
      <c r="IOS562" s="346"/>
      <c r="IOT562" s="346"/>
      <c r="IOU562" s="346"/>
      <c r="IOV562" s="346"/>
      <c r="IOW562" s="346"/>
      <c r="IOX562" s="346"/>
      <c r="IOY562" s="346"/>
      <c r="IOZ562" s="346"/>
      <c r="IPA562" s="346"/>
      <c r="IPB562" s="346"/>
      <c r="IPC562" s="346"/>
      <c r="IPD562" s="346"/>
      <c r="IPE562" s="346"/>
      <c r="IPF562" s="346"/>
      <c r="IPG562" s="346"/>
      <c r="IPH562" s="346"/>
      <c r="IPI562" s="346"/>
      <c r="IPJ562" s="346"/>
      <c r="IPK562" s="346"/>
      <c r="IPL562" s="346"/>
      <c r="IPM562" s="346"/>
      <c r="IPN562" s="346"/>
      <c r="IPO562" s="346"/>
      <c r="IPP562" s="346"/>
      <c r="IPQ562" s="346"/>
      <c r="IPR562" s="346"/>
      <c r="IPS562" s="346"/>
      <c r="IPT562" s="346"/>
      <c r="IPU562" s="346"/>
      <c r="IPV562" s="346"/>
      <c r="IPW562" s="346"/>
      <c r="IPX562" s="346"/>
      <c r="IPY562" s="346"/>
      <c r="IPZ562" s="346"/>
      <c r="IQA562" s="346"/>
      <c r="IQB562" s="346"/>
      <c r="IQC562" s="346"/>
      <c r="IQD562" s="346"/>
      <c r="IQE562" s="346"/>
      <c r="IQF562" s="346"/>
      <c r="IQG562" s="346"/>
      <c r="IQH562" s="346"/>
      <c r="IQI562" s="346"/>
      <c r="IQJ562" s="346"/>
      <c r="IQK562" s="346"/>
      <c r="IQL562" s="346"/>
      <c r="IQM562" s="346"/>
      <c r="IQN562" s="346"/>
      <c r="IQO562" s="346"/>
      <c r="IQP562" s="346"/>
      <c r="IQQ562" s="346"/>
      <c r="IQR562" s="346"/>
      <c r="IQS562" s="346"/>
      <c r="IQT562" s="346"/>
      <c r="IQU562" s="346"/>
      <c r="IQV562" s="346"/>
      <c r="IQW562" s="346"/>
      <c r="IQX562" s="346"/>
      <c r="IQY562" s="346"/>
      <c r="IQZ562" s="346"/>
      <c r="IRA562" s="346"/>
      <c r="IRB562" s="346"/>
      <c r="IRC562" s="346"/>
      <c r="IRD562" s="346"/>
      <c r="IRE562" s="346"/>
      <c r="IRF562" s="346"/>
      <c r="IRG562" s="346"/>
      <c r="IRH562" s="346"/>
      <c r="IRI562" s="346"/>
      <c r="IRJ562" s="346"/>
      <c r="IRK562" s="346"/>
      <c r="IRL562" s="346"/>
      <c r="IRM562" s="346"/>
      <c r="IRN562" s="346"/>
      <c r="IRO562" s="346"/>
      <c r="IRP562" s="346"/>
      <c r="IRQ562" s="346"/>
      <c r="IRR562" s="346"/>
      <c r="IRS562" s="346"/>
      <c r="IRT562" s="346"/>
      <c r="IRU562" s="346"/>
      <c r="IRV562" s="346"/>
      <c r="IRW562" s="346"/>
      <c r="IRX562" s="346"/>
      <c r="IRY562" s="346"/>
      <c r="IRZ562" s="346"/>
      <c r="ISA562" s="346"/>
      <c r="ISB562" s="346"/>
      <c r="ISC562" s="346"/>
      <c r="ISD562" s="346"/>
      <c r="ISE562" s="346"/>
      <c r="ISF562" s="346"/>
      <c r="ISG562" s="346"/>
      <c r="ISH562" s="346"/>
      <c r="ISI562" s="346"/>
      <c r="ISJ562" s="346"/>
      <c r="ISK562" s="346"/>
      <c r="ISL562" s="346"/>
      <c r="ISM562" s="346"/>
      <c r="ISN562" s="346"/>
      <c r="ISO562" s="346"/>
      <c r="ISP562" s="346"/>
      <c r="ISQ562" s="346"/>
      <c r="ISR562" s="346"/>
      <c r="ISS562" s="346"/>
      <c r="IST562" s="346"/>
      <c r="ISU562" s="346"/>
      <c r="ISV562" s="346"/>
      <c r="ISW562" s="346"/>
      <c r="ISX562" s="346"/>
      <c r="ISY562" s="346"/>
      <c r="ISZ562" s="346"/>
      <c r="ITA562" s="346"/>
      <c r="ITB562" s="346"/>
      <c r="ITC562" s="346"/>
      <c r="ITD562" s="346"/>
      <c r="ITE562" s="346"/>
      <c r="ITF562" s="346"/>
      <c r="ITG562" s="346"/>
      <c r="ITH562" s="346"/>
      <c r="ITI562" s="346"/>
      <c r="ITJ562" s="346"/>
      <c r="ITK562" s="346"/>
      <c r="ITL562" s="346"/>
      <c r="ITM562" s="346"/>
      <c r="ITN562" s="346"/>
      <c r="ITO562" s="346"/>
      <c r="ITP562" s="346"/>
      <c r="ITQ562" s="346"/>
      <c r="ITR562" s="346"/>
      <c r="ITS562" s="346"/>
      <c r="ITT562" s="346"/>
      <c r="ITU562" s="346"/>
      <c r="ITV562" s="346"/>
      <c r="ITW562" s="346"/>
      <c r="ITX562" s="346"/>
      <c r="ITY562" s="346"/>
      <c r="ITZ562" s="346"/>
      <c r="IUA562" s="346"/>
      <c r="IUB562" s="346"/>
      <c r="IUC562" s="346"/>
      <c r="IUD562" s="346"/>
      <c r="IUE562" s="346"/>
      <c r="IUF562" s="346"/>
      <c r="IUG562" s="346"/>
      <c r="IUH562" s="346"/>
      <c r="IUI562" s="346"/>
      <c r="IUJ562" s="346"/>
      <c r="IUK562" s="346"/>
      <c r="IUL562" s="346"/>
      <c r="IUM562" s="346"/>
      <c r="IUN562" s="346"/>
      <c r="IUO562" s="346"/>
      <c r="IUP562" s="346"/>
      <c r="IUQ562" s="346"/>
      <c r="IUR562" s="346"/>
      <c r="IUS562" s="346"/>
      <c r="IUT562" s="346"/>
      <c r="IUU562" s="346"/>
      <c r="IUV562" s="346"/>
      <c r="IUW562" s="346"/>
      <c r="IUX562" s="346"/>
      <c r="IUY562" s="346"/>
      <c r="IUZ562" s="346"/>
      <c r="IVA562" s="346"/>
      <c r="IVB562" s="346"/>
      <c r="IVC562" s="346"/>
      <c r="IVD562" s="346"/>
      <c r="IVE562" s="346"/>
      <c r="IVF562" s="346"/>
      <c r="IVG562" s="346"/>
      <c r="IVH562" s="346"/>
      <c r="IVI562" s="346"/>
      <c r="IVJ562" s="346"/>
      <c r="IVK562" s="346"/>
      <c r="IVL562" s="346"/>
      <c r="IVM562" s="346"/>
      <c r="IVN562" s="346"/>
      <c r="IVO562" s="346"/>
      <c r="IVP562" s="346"/>
      <c r="IVQ562" s="346"/>
      <c r="IVR562" s="346"/>
      <c r="IVS562" s="346"/>
      <c r="IVT562" s="346"/>
      <c r="IVU562" s="346"/>
      <c r="IVV562" s="346"/>
      <c r="IVW562" s="346"/>
      <c r="IVX562" s="346"/>
      <c r="IVY562" s="346"/>
      <c r="IVZ562" s="346"/>
      <c r="IWA562" s="346"/>
      <c r="IWB562" s="346"/>
      <c r="IWC562" s="346"/>
      <c r="IWD562" s="346"/>
      <c r="IWE562" s="346"/>
      <c r="IWF562" s="346"/>
      <c r="IWG562" s="346"/>
      <c r="IWH562" s="346"/>
      <c r="IWI562" s="346"/>
      <c r="IWJ562" s="346"/>
      <c r="IWK562" s="346"/>
      <c r="IWL562" s="346"/>
      <c r="IWM562" s="346"/>
      <c r="IWN562" s="346"/>
      <c r="IWO562" s="346"/>
      <c r="IWP562" s="346"/>
      <c r="IWQ562" s="346"/>
      <c r="IWR562" s="346"/>
      <c r="IWS562" s="346"/>
      <c r="IWT562" s="346"/>
      <c r="IWU562" s="346"/>
      <c r="IWV562" s="346"/>
      <c r="IWW562" s="346"/>
      <c r="IWX562" s="346"/>
      <c r="IWY562" s="346"/>
      <c r="IWZ562" s="346"/>
      <c r="IXA562" s="346"/>
      <c r="IXB562" s="346"/>
      <c r="IXC562" s="346"/>
      <c r="IXD562" s="346"/>
      <c r="IXE562" s="346"/>
      <c r="IXF562" s="346"/>
      <c r="IXG562" s="346"/>
      <c r="IXH562" s="346"/>
      <c r="IXI562" s="346"/>
      <c r="IXJ562" s="346"/>
      <c r="IXK562" s="346"/>
      <c r="IXL562" s="346"/>
      <c r="IXM562" s="346"/>
      <c r="IXN562" s="346"/>
      <c r="IXO562" s="346"/>
      <c r="IXP562" s="346"/>
      <c r="IXQ562" s="346"/>
      <c r="IXR562" s="346"/>
      <c r="IXS562" s="346"/>
      <c r="IXT562" s="346"/>
      <c r="IXU562" s="346"/>
      <c r="IXV562" s="346"/>
      <c r="IXW562" s="346"/>
      <c r="IXX562" s="346"/>
      <c r="IXY562" s="346"/>
      <c r="IXZ562" s="346"/>
      <c r="IYA562" s="346"/>
      <c r="IYB562" s="346"/>
      <c r="IYC562" s="346"/>
      <c r="IYD562" s="346"/>
      <c r="IYE562" s="346"/>
      <c r="IYF562" s="346"/>
      <c r="IYG562" s="346"/>
      <c r="IYH562" s="346"/>
      <c r="IYI562" s="346"/>
      <c r="IYJ562" s="346"/>
      <c r="IYK562" s="346"/>
      <c r="IYL562" s="346"/>
      <c r="IYM562" s="346"/>
      <c r="IYN562" s="346"/>
      <c r="IYO562" s="346"/>
      <c r="IYP562" s="346"/>
      <c r="IYQ562" s="346"/>
      <c r="IYR562" s="346"/>
      <c r="IYS562" s="346"/>
      <c r="IYT562" s="346"/>
      <c r="IYU562" s="346"/>
      <c r="IYV562" s="346"/>
      <c r="IYW562" s="346"/>
      <c r="IYX562" s="346"/>
      <c r="IYY562" s="346"/>
      <c r="IYZ562" s="346"/>
      <c r="IZA562" s="346"/>
      <c r="IZB562" s="346"/>
      <c r="IZC562" s="346"/>
      <c r="IZD562" s="346"/>
      <c r="IZE562" s="346"/>
      <c r="IZF562" s="346"/>
      <c r="IZG562" s="346"/>
      <c r="IZH562" s="346"/>
      <c r="IZI562" s="346"/>
      <c r="IZJ562" s="346"/>
      <c r="IZK562" s="346"/>
      <c r="IZL562" s="346"/>
      <c r="IZM562" s="346"/>
      <c r="IZN562" s="346"/>
      <c r="IZO562" s="346"/>
      <c r="IZP562" s="346"/>
      <c r="IZQ562" s="346"/>
      <c r="IZR562" s="346"/>
      <c r="IZS562" s="346"/>
      <c r="IZT562" s="346"/>
      <c r="IZU562" s="346"/>
      <c r="IZV562" s="346"/>
      <c r="IZW562" s="346"/>
      <c r="IZX562" s="346"/>
      <c r="IZY562" s="346"/>
      <c r="IZZ562" s="346"/>
      <c r="JAA562" s="346"/>
      <c r="JAB562" s="346"/>
      <c r="JAC562" s="346"/>
      <c r="JAD562" s="346"/>
      <c r="JAE562" s="346"/>
      <c r="JAF562" s="346"/>
      <c r="JAG562" s="346"/>
      <c r="JAH562" s="346"/>
      <c r="JAI562" s="346"/>
      <c r="JAJ562" s="346"/>
      <c r="JAK562" s="346"/>
      <c r="JAL562" s="346"/>
      <c r="JAM562" s="346"/>
      <c r="JAN562" s="346"/>
      <c r="JAO562" s="346"/>
      <c r="JAP562" s="346"/>
      <c r="JAQ562" s="346"/>
      <c r="JAR562" s="346"/>
      <c r="JAS562" s="346"/>
      <c r="JAT562" s="346"/>
      <c r="JAU562" s="346"/>
      <c r="JAV562" s="346"/>
      <c r="JAW562" s="346"/>
      <c r="JAX562" s="346"/>
      <c r="JAY562" s="346"/>
      <c r="JAZ562" s="346"/>
      <c r="JBA562" s="346"/>
      <c r="JBB562" s="346"/>
      <c r="JBC562" s="346"/>
      <c r="JBD562" s="346"/>
      <c r="JBE562" s="346"/>
      <c r="JBF562" s="346"/>
      <c r="JBG562" s="346"/>
      <c r="JBH562" s="346"/>
      <c r="JBI562" s="346"/>
      <c r="JBJ562" s="346"/>
      <c r="JBK562" s="346"/>
      <c r="JBL562" s="346"/>
      <c r="JBM562" s="346"/>
      <c r="JBN562" s="346"/>
      <c r="JBO562" s="346"/>
      <c r="JBP562" s="346"/>
      <c r="JBQ562" s="346"/>
      <c r="JBR562" s="346"/>
      <c r="JBS562" s="346"/>
      <c r="JBT562" s="346"/>
      <c r="JBU562" s="346"/>
      <c r="JBV562" s="346"/>
      <c r="JBW562" s="346"/>
      <c r="JBX562" s="346"/>
      <c r="JBY562" s="346"/>
      <c r="JBZ562" s="346"/>
      <c r="JCA562" s="346"/>
      <c r="JCB562" s="346"/>
      <c r="JCC562" s="346"/>
      <c r="JCD562" s="346"/>
      <c r="JCE562" s="346"/>
      <c r="JCF562" s="346"/>
      <c r="JCG562" s="346"/>
      <c r="JCH562" s="346"/>
      <c r="JCI562" s="346"/>
      <c r="JCJ562" s="346"/>
      <c r="JCK562" s="346"/>
      <c r="JCL562" s="346"/>
      <c r="JCM562" s="346"/>
      <c r="JCN562" s="346"/>
      <c r="JCO562" s="346"/>
      <c r="JCP562" s="346"/>
      <c r="JCQ562" s="346"/>
      <c r="JCR562" s="346"/>
      <c r="JCS562" s="346"/>
      <c r="JCT562" s="346"/>
      <c r="JCU562" s="346"/>
      <c r="JCV562" s="346"/>
      <c r="JCW562" s="346"/>
      <c r="JCX562" s="346"/>
      <c r="JCY562" s="346"/>
      <c r="JCZ562" s="346"/>
      <c r="JDA562" s="346"/>
      <c r="JDB562" s="346"/>
      <c r="JDC562" s="346"/>
      <c r="JDD562" s="346"/>
      <c r="JDE562" s="346"/>
      <c r="JDF562" s="346"/>
      <c r="JDG562" s="346"/>
      <c r="JDH562" s="346"/>
      <c r="JDI562" s="346"/>
      <c r="JDJ562" s="346"/>
      <c r="JDK562" s="346"/>
      <c r="JDL562" s="346"/>
      <c r="JDM562" s="346"/>
      <c r="JDN562" s="346"/>
      <c r="JDO562" s="346"/>
      <c r="JDP562" s="346"/>
      <c r="JDQ562" s="346"/>
      <c r="JDR562" s="346"/>
      <c r="JDS562" s="346"/>
      <c r="JDT562" s="346"/>
      <c r="JDU562" s="346"/>
      <c r="JDV562" s="346"/>
      <c r="JDW562" s="346"/>
      <c r="JDX562" s="346"/>
      <c r="JDY562" s="346"/>
      <c r="JDZ562" s="346"/>
      <c r="JEA562" s="346"/>
      <c r="JEB562" s="346"/>
      <c r="JEC562" s="346"/>
      <c r="JED562" s="346"/>
      <c r="JEE562" s="346"/>
      <c r="JEF562" s="346"/>
      <c r="JEG562" s="346"/>
      <c r="JEH562" s="346"/>
      <c r="JEI562" s="346"/>
      <c r="JEJ562" s="346"/>
      <c r="JEK562" s="346"/>
      <c r="JEL562" s="346"/>
      <c r="JEM562" s="346"/>
      <c r="JEN562" s="346"/>
      <c r="JEO562" s="346"/>
      <c r="JEP562" s="346"/>
      <c r="JEQ562" s="346"/>
      <c r="JER562" s="346"/>
      <c r="JES562" s="346"/>
      <c r="JET562" s="346"/>
      <c r="JEU562" s="346"/>
      <c r="JEV562" s="346"/>
      <c r="JEW562" s="346"/>
      <c r="JEX562" s="346"/>
      <c r="JEY562" s="346"/>
      <c r="JEZ562" s="346"/>
      <c r="JFA562" s="346"/>
      <c r="JFB562" s="346"/>
      <c r="JFC562" s="346"/>
      <c r="JFD562" s="346"/>
      <c r="JFE562" s="346"/>
      <c r="JFF562" s="346"/>
      <c r="JFG562" s="346"/>
      <c r="JFH562" s="346"/>
      <c r="JFI562" s="346"/>
      <c r="JFJ562" s="346"/>
      <c r="JFK562" s="346"/>
      <c r="JFL562" s="346"/>
      <c r="JFM562" s="346"/>
      <c r="JFN562" s="346"/>
      <c r="JFO562" s="346"/>
      <c r="JFP562" s="346"/>
      <c r="JFQ562" s="346"/>
      <c r="JFR562" s="346"/>
      <c r="JFS562" s="346"/>
      <c r="JFT562" s="346"/>
      <c r="JFU562" s="346"/>
      <c r="JFV562" s="346"/>
      <c r="JFW562" s="346"/>
      <c r="JFX562" s="346"/>
      <c r="JFY562" s="346"/>
      <c r="JFZ562" s="346"/>
      <c r="JGA562" s="346"/>
      <c r="JGB562" s="346"/>
      <c r="JGC562" s="346"/>
      <c r="JGD562" s="346"/>
      <c r="JGE562" s="346"/>
      <c r="JGF562" s="346"/>
      <c r="JGG562" s="346"/>
      <c r="JGH562" s="346"/>
      <c r="JGI562" s="346"/>
      <c r="JGJ562" s="346"/>
      <c r="JGK562" s="346"/>
      <c r="JGL562" s="346"/>
      <c r="JGM562" s="346"/>
      <c r="JGN562" s="346"/>
      <c r="JGO562" s="346"/>
      <c r="JGP562" s="346"/>
      <c r="JGQ562" s="346"/>
      <c r="JGR562" s="346"/>
      <c r="JGS562" s="346"/>
      <c r="JGT562" s="346"/>
      <c r="JGU562" s="346"/>
      <c r="JGV562" s="346"/>
      <c r="JGW562" s="346"/>
      <c r="JGX562" s="346"/>
      <c r="JGY562" s="346"/>
      <c r="JGZ562" s="346"/>
      <c r="JHA562" s="346"/>
      <c r="JHB562" s="346"/>
      <c r="JHC562" s="346"/>
      <c r="JHD562" s="346"/>
      <c r="JHE562" s="346"/>
      <c r="JHF562" s="346"/>
      <c r="JHG562" s="346"/>
      <c r="JHH562" s="346"/>
      <c r="JHI562" s="346"/>
      <c r="JHJ562" s="346"/>
      <c r="JHK562" s="346"/>
      <c r="JHL562" s="346"/>
      <c r="JHM562" s="346"/>
      <c r="JHN562" s="346"/>
      <c r="JHO562" s="346"/>
      <c r="JHP562" s="346"/>
      <c r="JHQ562" s="346"/>
      <c r="JHR562" s="346"/>
      <c r="JHS562" s="346"/>
      <c r="JHT562" s="346"/>
      <c r="JHU562" s="346"/>
      <c r="JHV562" s="346"/>
      <c r="JHW562" s="346"/>
      <c r="JHX562" s="346"/>
      <c r="JHY562" s="346"/>
      <c r="JHZ562" s="346"/>
      <c r="JIA562" s="346"/>
      <c r="JIB562" s="346"/>
      <c r="JIC562" s="346"/>
      <c r="JID562" s="346"/>
      <c r="JIE562" s="346"/>
      <c r="JIF562" s="346"/>
      <c r="JIG562" s="346"/>
      <c r="JIH562" s="346"/>
      <c r="JII562" s="346"/>
      <c r="JIJ562" s="346"/>
      <c r="JIK562" s="346"/>
      <c r="JIL562" s="346"/>
      <c r="JIM562" s="346"/>
      <c r="JIN562" s="346"/>
      <c r="JIO562" s="346"/>
      <c r="JIP562" s="346"/>
      <c r="JIQ562" s="346"/>
      <c r="JIR562" s="346"/>
      <c r="JIS562" s="346"/>
      <c r="JIT562" s="346"/>
      <c r="JIU562" s="346"/>
      <c r="JIV562" s="346"/>
      <c r="JIW562" s="346"/>
      <c r="JIX562" s="346"/>
      <c r="JIY562" s="346"/>
      <c r="JIZ562" s="346"/>
      <c r="JJA562" s="346"/>
      <c r="JJB562" s="346"/>
      <c r="JJC562" s="346"/>
      <c r="JJD562" s="346"/>
      <c r="JJE562" s="346"/>
      <c r="JJF562" s="346"/>
      <c r="JJG562" s="346"/>
      <c r="JJH562" s="346"/>
      <c r="JJI562" s="346"/>
      <c r="JJJ562" s="346"/>
      <c r="JJK562" s="346"/>
      <c r="JJL562" s="346"/>
      <c r="JJM562" s="346"/>
      <c r="JJN562" s="346"/>
      <c r="JJO562" s="346"/>
      <c r="JJP562" s="346"/>
      <c r="JJQ562" s="346"/>
      <c r="JJR562" s="346"/>
      <c r="JJS562" s="346"/>
      <c r="JJT562" s="346"/>
      <c r="JJU562" s="346"/>
      <c r="JJV562" s="346"/>
      <c r="JJW562" s="346"/>
      <c r="JJX562" s="346"/>
      <c r="JJY562" s="346"/>
      <c r="JJZ562" s="346"/>
      <c r="JKA562" s="346"/>
      <c r="JKB562" s="346"/>
      <c r="JKC562" s="346"/>
      <c r="JKD562" s="346"/>
      <c r="JKE562" s="346"/>
      <c r="JKF562" s="346"/>
      <c r="JKG562" s="346"/>
      <c r="JKH562" s="346"/>
      <c r="JKI562" s="346"/>
      <c r="JKJ562" s="346"/>
      <c r="JKK562" s="346"/>
      <c r="JKL562" s="346"/>
      <c r="JKM562" s="346"/>
      <c r="JKN562" s="346"/>
      <c r="JKO562" s="346"/>
      <c r="JKP562" s="346"/>
      <c r="JKQ562" s="346"/>
      <c r="JKR562" s="346"/>
      <c r="JKS562" s="346"/>
      <c r="JKT562" s="346"/>
      <c r="JKU562" s="346"/>
      <c r="JKV562" s="346"/>
      <c r="JKW562" s="346"/>
      <c r="JKX562" s="346"/>
      <c r="JKY562" s="346"/>
      <c r="JKZ562" s="346"/>
      <c r="JLA562" s="346"/>
      <c r="JLB562" s="346"/>
      <c r="JLC562" s="346"/>
      <c r="JLD562" s="346"/>
      <c r="JLE562" s="346"/>
      <c r="JLF562" s="346"/>
      <c r="JLG562" s="346"/>
      <c r="JLH562" s="346"/>
      <c r="JLI562" s="346"/>
      <c r="JLJ562" s="346"/>
      <c r="JLK562" s="346"/>
      <c r="JLL562" s="346"/>
      <c r="JLM562" s="346"/>
      <c r="JLN562" s="346"/>
      <c r="JLO562" s="346"/>
      <c r="JLP562" s="346"/>
      <c r="JLQ562" s="346"/>
      <c r="JLR562" s="346"/>
      <c r="JLS562" s="346"/>
      <c r="JLT562" s="346"/>
      <c r="JLU562" s="346"/>
      <c r="JLV562" s="346"/>
      <c r="JLW562" s="346"/>
      <c r="JLX562" s="346"/>
      <c r="JLY562" s="346"/>
      <c r="JLZ562" s="346"/>
      <c r="JMA562" s="346"/>
      <c r="JMB562" s="346"/>
      <c r="JMC562" s="346"/>
      <c r="JMD562" s="346"/>
      <c r="JME562" s="346"/>
      <c r="JMF562" s="346"/>
      <c r="JMG562" s="346"/>
      <c r="JMH562" s="346"/>
      <c r="JMI562" s="346"/>
      <c r="JMJ562" s="346"/>
      <c r="JMK562" s="346"/>
      <c r="JML562" s="346"/>
      <c r="JMM562" s="346"/>
      <c r="JMN562" s="346"/>
      <c r="JMO562" s="346"/>
      <c r="JMP562" s="346"/>
      <c r="JMQ562" s="346"/>
      <c r="JMR562" s="346"/>
      <c r="JMS562" s="346"/>
      <c r="JMT562" s="346"/>
      <c r="JMU562" s="346"/>
      <c r="JMV562" s="346"/>
      <c r="JMW562" s="346"/>
      <c r="JMX562" s="346"/>
      <c r="JMY562" s="346"/>
      <c r="JMZ562" s="346"/>
      <c r="JNA562" s="346"/>
      <c r="JNB562" s="346"/>
      <c r="JNC562" s="346"/>
      <c r="JND562" s="346"/>
      <c r="JNE562" s="346"/>
      <c r="JNF562" s="346"/>
      <c r="JNG562" s="346"/>
      <c r="JNH562" s="346"/>
      <c r="JNI562" s="346"/>
      <c r="JNJ562" s="346"/>
      <c r="JNK562" s="346"/>
      <c r="JNL562" s="346"/>
      <c r="JNM562" s="346"/>
      <c r="JNN562" s="346"/>
      <c r="JNO562" s="346"/>
      <c r="JNP562" s="346"/>
      <c r="JNQ562" s="346"/>
      <c r="JNR562" s="346"/>
      <c r="JNS562" s="346"/>
      <c r="JNT562" s="346"/>
      <c r="JNU562" s="346"/>
      <c r="JNV562" s="346"/>
      <c r="JNW562" s="346"/>
      <c r="JNX562" s="346"/>
      <c r="JNY562" s="346"/>
      <c r="JNZ562" s="346"/>
      <c r="JOA562" s="346"/>
      <c r="JOB562" s="346"/>
      <c r="JOC562" s="346"/>
      <c r="JOD562" s="346"/>
      <c r="JOE562" s="346"/>
      <c r="JOF562" s="346"/>
      <c r="JOG562" s="346"/>
      <c r="JOH562" s="346"/>
      <c r="JOI562" s="346"/>
      <c r="JOJ562" s="346"/>
      <c r="JOK562" s="346"/>
      <c r="JOL562" s="346"/>
      <c r="JOM562" s="346"/>
      <c r="JON562" s="346"/>
      <c r="JOO562" s="346"/>
      <c r="JOP562" s="346"/>
      <c r="JOQ562" s="346"/>
      <c r="JOR562" s="346"/>
      <c r="JOS562" s="346"/>
      <c r="JOT562" s="346"/>
      <c r="JOU562" s="346"/>
      <c r="JOV562" s="346"/>
      <c r="JOW562" s="346"/>
      <c r="JOX562" s="346"/>
      <c r="JOY562" s="346"/>
      <c r="JOZ562" s="346"/>
      <c r="JPA562" s="346"/>
      <c r="JPB562" s="346"/>
      <c r="JPC562" s="346"/>
      <c r="JPD562" s="346"/>
      <c r="JPE562" s="346"/>
      <c r="JPF562" s="346"/>
      <c r="JPG562" s="346"/>
      <c r="JPH562" s="346"/>
      <c r="JPI562" s="346"/>
      <c r="JPJ562" s="346"/>
      <c r="JPK562" s="346"/>
      <c r="JPL562" s="346"/>
      <c r="JPM562" s="346"/>
      <c r="JPN562" s="346"/>
      <c r="JPO562" s="346"/>
      <c r="JPP562" s="346"/>
      <c r="JPQ562" s="346"/>
      <c r="JPR562" s="346"/>
      <c r="JPS562" s="346"/>
      <c r="JPT562" s="346"/>
      <c r="JPU562" s="346"/>
      <c r="JPV562" s="346"/>
      <c r="JPW562" s="346"/>
      <c r="JPX562" s="346"/>
      <c r="JPY562" s="346"/>
      <c r="JPZ562" s="346"/>
      <c r="JQA562" s="346"/>
      <c r="JQB562" s="346"/>
      <c r="JQC562" s="346"/>
      <c r="JQD562" s="346"/>
      <c r="JQE562" s="346"/>
      <c r="JQF562" s="346"/>
      <c r="JQG562" s="346"/>
      <c r="JQH562" s="346"/>
      <c r="JQI562" s="346"/>
      <c r="JQJ562" s="346"/>
      <c r="JQK562" s="346"/>
      <c r="JQL562" s="346"/>
      <c r="JQM562" s="346"/>
      <c r="JQN562" s="346"/>
      <c r="JQO562" s="346"/>
      <c r="JQP562" s="346"/>
      <c r="JQQ562" s="346"/>
      <c r="JQR562" s="346"/>
      <c r="JQS562" s="346"/>
      <c r="JQT562" s="346"/>
      <c r="JQU562" s="346"/>
      <c r="JQV562" s="346"/>
      <c r="JQW562" s="346"/>
      <c r="JQX562" s="346"/>
      <c r="JQY562" s="346"/>
      <c r="JQZ562" s="346"/>
      <c r="JRA562" s="346"/>
      <c r="JRB562" s="346"/>
      <c r="JRC562" s="346"/>
      <c r="JRD562" s="346"/>
      <c r="JRE562" s="346"/>
      <c r="JRF562" s="346"/>
      <c r="JRG562" s="346"/>
      <c r="JRH562" s="346"/>
      <c r="JRI562" s="346"/>
      <c r="JRJ562" s="346"/>
      <c r="JRK562" s="346"/>
      <c r="JRL562" s="346"/>
      <c r="JRM562" s="346"/>
      <c r="JRN562" s="346"/>
      <c r="JRO562" s="346"/>
      <c r="JRP562" s="346"/>
      <c r="JRQ562" s="346"/>
      <c r="JRR562" s="346"/>
      <c r="JRS562" s="346"/>
      <c r="JRT562" s="346"/>
      <c r="JRU562" s="346"/>
      <c r="JRV562" s="346"/>
      <c r="JRW562" s="346"/>
      <c r="JRX562" s="346"/>
      <c r="JRY562" s="346"/>
      <c r="JRZ562" s="346"/>
      <c r="JSA562" s="346"/>
      <c r="JSB562" s="346"/>
      <c r="JSC562" s="346"/>
      <c r="JSD562" s="346"/>
      <c r="JSE562" s="346"/>
      <c r="JSF562" s="346"/>
      <c r="JSG562" s="346"/>
      <c r="JSH562" s="346"/>
      <c r="JSI562" s="346"/>
      <c r="JSJ562" s="346"/>
      <c r="JSK562" s="346"/>
      <c r="JSL562" s="346"/>
      <c r="JSM562" s="346"/>
      <c r="JSN562" s="346"/>
      <c r="JSO562" s="346"/>
      <c r="JSP562" s="346"/>
      <c r="JSQ562" s="346"/>
      <c r="JSR562" s="346"/>
      <c r="JSS562" s="346"/>
      <c r="JST562" s="346"/>
      <c r="JSU562" s="346"/>
      <c r="JSV562" s="346"/>
      <c r="JSW562" s="346"/>
      <c r="JSX562" s="346"/>
      <c r="JSY562" s="346"/>
      <c r="JSZ562" s="346"/>
      <c r="JTA562" s="346"/>
      <c r="JTB562" s="346"/>
      <c r="JTC562" s="346"/>
      <c r="JTD562" s="346"/>
      <c r="JTE562" s="346"/>
      <c r="JTF562" s="346"/>
      <c r="JTG562" s="346"/>
      <c r="JTH562" s="346"/>
      <c r="JTI562" s="346"/>
      <c r="JTJ562" s="346"/>
      <c r="JTK562" s="346"/>
      <c r="JTL562" s="346"/>
      <c r="JTM562" s="346"/>
      <c r="JTN562" s="346"/>
      <c r="JTO562" s="346"/>
      <c r="JTP562" s="346"/>
      <c r="JTQ562" s="346"/>
      <c r="JTR562" s="346"/>
      <c r="JTS562" s="346"/>
      <c r="JTT562" s="346"/>
      <c r="JTU562" s="346"/>
      <c r="JTV562" s="346"/>
      <c r="JTW562" s="346"/>
      <c r="JTX562" s="346"/>
      <c r="JTY562" s="346"/>
      <c r="JTZ562" s="346"/>
      <c r="JUA562" s="346"/>
      <c r="JUB562" s="346"/>
      <c r="JUC562" s="346"/>
      <c r="JUD562" s="346"/>
      <c r="JUE562" s="346"/>
      <c r="JUF562" s="346"/>
      <c r="JUG562" s="346"/>
      <c r="JUH562" s="346"/>
      <c r="JUI562" s="346"/>
      <c r="JUJ562" s="346"/>
      <c r="JUK562" s="346"/>
      <c r="JUL562" s="346"/>
      <c r="JUM562" s="346"/>
      <c r="JUN562" s="346"/>
      <c r="JUO562" s="346"/>
      <c r="JUP562" s="346"/>
      <c r="JUQ562" s="346"/>
      <c r="JUR562" s="346"/>
      <c r="JUS562" s="346"/>
      <c r="JUT562" s="346"/>
      <c r="JUU562" s="346"/>
      <c r="JUV562" s="346"/>
      <c r="JUW562" s="346"/>
      <c r="JUX562" s="346"/>
      <c r="JUY562" s="346"/>
      <c r="JUZ562" s="346"/>
      <c r="JVA562" s="346"/>
      <c r="JVB562" s="346"/>
      <c r="JVC562" s="346"/>
      <c r="JVD562" s="346"/>
      <c r="JVE562" s="346"/>
      <c r="JVF562" s="346"/>
      <c r="JVG562" s="346"/>
      <c r="JVH562" s="346"/>
      <c r="JVI562" s="346"/>
      <c r="JVJ562" s="346"/>
      <c r="JVK562" s="346"/>
      <c r="JVL562" s="346"/>
      <c r="JVM562" s="346"/>
      <c r="JVN562" s="346"/>
      <c r="JVO562" s="346"/>
      <c r="JVP562" s="346"/>
      <c r="JVQ562" s="346"/>
      <c r="JVR562" s="346"/>
      <c r="JVS562" s="346"/>
      <c r="JVT562" s="346"/>
      <c r="JVU562" s="346"/>
      <c r="JVV562" s="346"/>
      <c r="JVW562" s="346"/>
      <c r="JVX562" s="346"/>
      <c r="JVY562" s="346"/>
      <c r="JVZ562" s="346"/>
      <c r="JWA562" s="346"/>
      <c r="JWB562" s="346"/>
      <c r="JWC562" s="346"/>
      <c r="JWD562" s="346"/>
      <c r="JWE562" s="346"/>
      <c r="JWF562" s="346"/>
      <c r="JWG562" s="346"/>
      <c r="JWH562" s="346"/>
      <c r="JWI562" s="346"/>
      <c r="JWJ562" s="346"/>
      <c r="JWK562" s="346"/>
      <c r="JWL562" s="346"/>
      <c r="JWM562" s="346"/>
      <c r="JWN562" s="346"/>
      <c r="JWO562" s="346"/>
      <c r="JWP562" s="346"/>
      <c r="JWQ562" s="346"/>
      <c r="JWR562" s="346"/>
      <c r="JWS562" s="346"/>
      <c r="JWT562" s="346"/>
      <c r="JWU562" s="346"/>
      <c r="JWV562" s="346"/>
      <c r="JWW562" s="346"/>
      <c r="JWX562" s="346"/>
      <c r="JWY562" s="346"/>
      <c r="JWZ562" s="346"/>
      <c r="JXA562" s="346"/>
      <c r="JXB562" s="346"/>
      <c r="JXC562" s="346"/>
      <c r="JXD562" s="346"/>
      <c r="JXE562" s="346"/>
      <c r="JXF562" s="346"/>
      <c r="JXG562" s="346"/>
      <c r="JXH562" s="346"/>
      <c r="JXI562" s="346"/>
      <c r="JXJ562" s="346"/>
      <c r="JXK562" s="346"/>
      <c r="JXL562" s="346"/>
      <c r="JXM562" s="346"/>
      <c r="JXN562" s="346"/>
      <c r="JXO562" s="346"/>
      <c r="JXP562" s="346"/>
      <c r="JXQ562" s="346"/>
      <c r="JXR562" s="346"/>
      <c r="JXS562" s="346"/>
      <c r="JXT562" s="346"/>
      <c r="JXU562" s="346"/>
      <c r="JXV562" s="346"/>
      <c r="JXW562" s="346"/>
      <c r="JXX562" s="346"/>
      <c r="JXY562" s="346"/>
      <c r="JXZ562" s="346"/>
      <c r="JYA562" s="346"/>
      <c r="JYB562" s="346"/>
      <c r="JYC562" s="346"/>
      <c r="JYD562" s="346"/>
      <c r="JYE562" s="346"/>
      <c r="JYF562" s="346"/>
      <c r="JYG562" s="346"/>
      <c r="JYH562" s="346"/>
      <c r="JYI562" s="346"/>
      <c r="JYJ562" s="346"/>
      <c r="JYK562" s="346"/>
      <c r="JYL562" s="346"/>
      <c r="JYM562" s="346"/>
      <c r="JYN562" s="346"/>
      <c r="JYO562" s="346"/>
      <c r="JYP562" s="346"/>
      <c r="JYQ562" s="346"/>
      <c r="JYR562" s="346"/>
      <c r="JYS562" s="346"/>
      <c r="JYT562" s="346"/>
      <c r="JYU562" s="346"/>
      <c r="JYV562" s="346"/>
      <c r="JYW562" s="346"/>
      <c r="JYX562" s="346"/>
      <c r="JYY562" s="346"/>
      <c r="JYZ562" s="346"/>
      <c r="JZA562" s="346"/>
      <c r="JZB562" s="346"/>
      <c r="JZC562" s="346"/>
      <c r="JZD562" s="346"/>
      <c r="JZE562" s="346"/>
      <c r="JZF562" s="346"/>
      <c r="JZG562" s="346"/>
      <c r="JZH562" s="346"/>
      <c r="JZI562" s="346"/>
      <c r="JZJ562" s="346"/>
      <c r="JZK562" s="346"/>
      <c r="JZL562" s="346"/>
      <c r="JZM562" s="346"/>
      <c r="JZN562" s="346"/>
      <c r="JZO562" s="346"/>
      <c r="JZP562" s="346"/>
      <c r="JZQ562" s="346"/>
      <c r="JZR562" s="346"/>
      <c r="JZS562" s="346"/>
      <c r="JZT562" s="346"/>
      <c r="JZU562" s="346"/>
      <c r="JZV562" s="346"/>
      <c r="JZW562" s="346"/>
      <c r="JZX562" s="346"/>
      <c r="JZY562" s="346"/>
      <c r="JZZ562" s="346"/>
      <c r="KAA562" s="346"/>
      <c r="KAB562" s="346"/>
      <c r="KAC562" s="346"/>
      <c r="KAD562" s="346"/>
      <c r="KAE562" s="346"/>
      <c r="KAF562" s="346"/>
      <c r="KAG562" s="346"/>
      <c r="KAH562" s="346"/>
      <c r="KAI562" s="346"/>
      <c r="KAJ562" s="346"/>
      <c r="KAK562" s="346"/>
      <c r="KAL562" s="346"/>
      <c r="KAM562" s="346"/>
      <c r="KAN562" s="346"/>
      <c r="KAO562" s="346"/>
      <c r="KAP562" s="346"/>
      <c r="KAQ562" s="346"/>
      <c r="KAR562" s="346"/>
      <c r="KAS562" s="346"/>
      <c r="KAT562" s="346"/>
      <c r="KAU562" s="346"/>
      <c r="KAV562" s="346"/>
      <c r="KAW562" s="346"/>
      <c r="KAX562" s="346"/>
      <c r="KAY562" s="346"/>
      <c r="KAZ562" s="346"/>
      <c r="KBA562" s="346"/>
      <c r="KBB562" s="346"/>
      <c r="KBC562" s="346"/>
      <c r="KBD562" s="346"/>
      <c r="KBE562" s="346"/>
      <c r="KBF562" s="346"/>
      <c r="KBG562" s="346"/>
      <c r="KBH562" s="346"/>
      <c r="KBI562" s="346"/>
      <c r="KBJ562" s="346"/>
      <c r="KBK562" s="346"/>
      <c r="KBL562" s="346"/>
      <c r="KBM562" s="346"/>
      <c r="KBN562" s="346"/>
      <c r="KBO562" s="346"/>
      <c r="KBP562" s="346"/>
      <c r="KBQ562" s="346"/>
      <c r="KBR562" s="346"/>
      <c r="KBS562" s="346"/>
      <c r="KBT562" s="346"/>
      <c r="KBU562" s="346"/>
      <c r="KBV562" s="346"/>
      <c r="KBW562" s="346"/>
      <c r="KBX562" s="346"/>
      <c r="KBY562" s="346"/>
      <c r="KBZ562" s="346"/>
      <c r="KCA562" s="346"/>
      <c r="KCB562" s="346"/>
      <c r="KCC562" s="346"/>
      <c r="KCD562" s="346"/>
      <c r="KCE562" s="346"/>
      <c r="KCF562" s="346"/>
      <c r="KCG562" s="346"/>
      <c r="KCH562" s="346"/>
      <c r="KCI562" s="346"/>
      <c r="KCJ562" s="346"/>
      <c r="KCK562" s="346"/>
      <c r="KCL562" s="346"/>
      <c r="KCM562" s="346"/>
      <c r="KCN562" s="346"/>
      <c r="KCO562" s="346"/>
      <c r="KCP562" s="346"/>
      <c r="KCQ562" s="346"/>
      <c r="KCR562" s="346"/>
      <c r="KCS562" s="346"/>
      <c r="KCT562" s="346"/>
      <c r="KCU562" s="346"/>
      <c r="KCV562" s="346"/>
      <c r="KCW562" s="346"/>
      <c r="KCX562" s="346"/>
      <c r="KCY562" s="346"/>
      <c r="KCZ562" s="346"/>
      <c r="KDA562" s="346"/>
      <c r="KDB562" s="346"/>
      <c r="KDC562" s="346"/>
      <c r="KDD562" s="346"/>
      <c r="KDE562" s="346"/>
      <c r="KDF562" s="346"/>
      <c r="KDG562" s="346"/>
      <c r="KDH562" s="346"/>
      <c r="KDI562" s="346"/>
      <c r="KDJ562" s="346"/>
      <c r="KDK562" s="346"/>
      <c r="KDL562" s="346"/>
      <c r="KDM562" s="346"/>
      <c r="KDN562" s="346"/>
      <c r="KDO562" s="346"/>
      <c r="KDP562" s="346"/>
      <c r="KDQ562" s="346"/>
      <c r="KDR562" s="346"/>
      <c r="KDS562" s="346"/>
      <c r="KDT562" s="346"/>
      <c r="KDU562" s="346"/>
      <c r="KDV562" s="346"/>
      <c r="KDW562" s="346"/>
      <c r="KDX562" s="346"/>
      <c r="KDY562" s="346"/>
      <c r="KDZ562" s="346"/>
      <c r="KEA562" s="346"/>
      <c r="KEB562" s="346"/>
      <c r="KEC562" s="346"/>
      <c r="KED562" s="346"/>
      <c r="KEE562" s="346"/>
      <c r="KEF562" s="346"/>
      <c r="KEG562" s="346"/>
      <c r="KEH562" s="346"/>
      <c r="KEI562" s="346"/>
      <c r="KEJ562" s="346"/>
      <c r="KEK562" s="346"/>
      <c r="KEL562" s="346"/>
      <c r="KEM562" s="346"/>
      <c r="KEN562" s="346"/>
      <c r="KEO562" s="346"/>
      <c r="KEP562" s="346"/>
      <c r="KEQ562" s="346"/>
      <c r="KER562" s="346"/>
      <c r="KES562" s="346"/>
      <c r="KET562" s="346"/>
      <c r="KEU562" s="346"/>
      <c r="KEV562" s="346"/>
      <c r="KEW562" s="346"/>
      <c r="KEX562" s="346"/>
      <c r="KEY562" s="346"/>
      <c r="KEZ562" s="346"/>
      <c r="KFA562" s="346"/>
      <c r="KFB562" s="346"/>
      <c r="KFC562" s="346"/>
      <c r="KFD562" s="346"/>
      <c r="KFE562" s="346"/>
      <c r="KFF562" s="346"/>
      <c r="KFG562" s="346"/>
      <c r="KFH562" s="346"/>
      <c r="KFI562" s="346"/>
      <c r="KFJ562" s="346"/>
      <c r="KFK562" s="346"/>
      <c r="KFL562" s="346"/>
      <c r="KFM562" s="346"/>
      <c r="KFN562" s="346"/>
      <c r="KFO562" s="346"/>
      <c r="KFP562" s="346"/>
      <c r="KFQ562" s="346"/>
      <c r="KFR562" s="346"/>
      <c r="KFS562" s="346"/>
      <c r="KFT562" s="346"/>
      <c r="KFU562" s="346"/>
      <c r="KFV562" s="346"/>
      <c r="KFW562" s="346"/>
      <c r="KFX562" s="346"/>
      <c r="KFY562" s="346"/>
      <c r="KFZ562" s="346"/>
      <c r="KGA562" s="346"/>
      <c r="KGB562" s="346"/>
      <c r="KGC562" s="346"/>
      <c r="KGD562" s="346"/>
      <c r="KGE562" s="346"/>
      <c r="KGF562" s="346"/>
      <c r="KGG562" s="346"/>
      <c r="KGH562" s="346"/>
      <c r="KGI562" s="346"/>
      <c r="KGJ562" s="346"/>
      <c r="KGK562" s="346"/>
      <c r="KGL562" s="346"/>
      <c r="KGM562" s="346"/>
      <c r="KGN562" s="346"/>
      <c r="KGO562" s="346"/>
      <c r="KGP562" s="346"/>
      <c r="KGQ562" s="346"/>
      <c r="KGR562" s="346"/>
      <c r="KGS562" s="346"/>
      <c r="KGT562" s="346"/>
      <c r="KGU562" s="346"/>
      <c r="KGV562" s="346"/>
      <c r="KGW562" s="346"/>
      <c r="KGX562" s="346"/>
      <c r="KGY562" s="346"/>
      <c r="KGZ562" s="346"/>
      <c r="KHA562" s="346"/>
      <c r="KHB562" s="346"/>
      <c r="KHC562" s="346"/>
      <c r="KHD562" s="346"/>
      <c r="KHE562" s="346"/>
      <c r="KHF562" s="346"/>
      <c r="KHG562" s="346"/>
      <c r="KHH562" s="346"/>
      <c r="KHI562" s="346"/>
      <c r="KHJ562" s="346"/>
      <c r="KHK562" s="346"/>
      <c r="KHL562" s="346"/>
      <c r="KHM562" s="346"/>
      <c r="KHN562" s="346"/>
      <c r="KHO562" s="346"/>
      <c r="KHP562" s="346"/>
      <c r="KHQ562" s="346"/>
      <c r="KHR562" s="346"/>
      <c r="KHS562" s="346"/>
      <c r="KHT562" s="346"/>
      <c r="KHU562" s="346"/>
      <c r="KHV562" s="346"/>
      <c r="KHW562" s="346"/>
      <c r="KHX562" s="346"/>
      <c r="KHY562" s="346"/>
      <c r="KHZ562" s="346"/>
      <c r="KIA562" s="346"/>
      <c r="KIB562" s="346"/>
      <c r="KIC562" s="346"/>
      <c r="KID562" s="346"/>
      <c r="KIE562" s="346"/>
      <c r="KIF562" s="346"/>
      <c r="KIG562" s="346"/>
      <c r="KIH562" s="346"/>
      <c r="KII562" s="346"/>
      <c r="KIJ562" s="346"/>
      <c r="KIK562" s="346"/>
      <c r="KIL562" s="346"/>
      <c r="KIM562" s="346"/>
      <c r="KIN562" s="346"/>
      <c r="KIO562" s="346"/>
      <c r="KIP562" s="346"/>
      <c r="KIQ562" s="346"/>
      <c r="KIR562" s="346"/>
      <c r="KIS562" s="346"/>
      <c r="KIT562" s="346"/>
      <c r="KIU562" s="346"/>
      <c r="KIV562" s="346"/>
      <c r="KIW562" s="346"/>
      <c r="KIX562" s="346"/>
      <c r="KIY562" s="346"/>
      <c r="KIZ562" s="346"/>
      <c r="KJA562" s="346"/>
      <c r="KJB562" s="346"/>
      <c r="KJC562" s="346"/>
      <c r="KJD562" s="346"/>
      <c r="KJE562" s="346"/>
      <c r="KJF562" s="346"/>
      <c r="KJG562" s="346"/>
      <c r="KJH562" s="346"/>
      <c r="KJI562" s="346"/>
      <c r="KJJ562" s="346"/>
      <c r="KJK562" s="346"/>
      <c r="KJL562" s="346"/>
      <c r="KJM562" s="346"/>
      <c r="KJN562" s="346"/>
      <c r="KJO562" s="346"/>
      <c r="KJP562" s="346"/>
      <c r="KJQ562" s="346"/>
      <c r="KJR562" s="346"/>
      <c r="KJS562" s="346"/>
      <c r="KJT562" s="346"/>
      <c r="KJU562" s="346"/>
      <c r="KJV562" s="346"/>
      <c r="KJW562" s="346"/>
      <c r="KJX562" s="346"/>
      <c r="KJY562" s="346"/>
      <c r="KJZ562" s="346"/>
      <c r="KKA562" s="346"/>
      <c r="KKB562" s="346"/>
      <c r="KKC562" s="346"/>
      <c r="KKD562" s="346"/>
      <c r="KKE562" s="346"/>
      <c r="KKF562" s="346"/>
      <c r="KKG562" s="346"/>
      <c r="KKH562" s="346"/>
      <c r="KKI562" s="346"/>
      <c r="KKJ562" s="346"/>
      <c r="KKK562" s="346"/>
      <c r="KKL562" s="346"/>
      <c r="KKM562" s="346"/>
      <c r="KKN562" s="346"/>
      <c r="KKO562" s="346"/>
      <c r="KKP562" s="346"/>
      <c r="KKQ562" s="346"/>
      <c r="KKR562" s="346"/>
      <c r="KKS562" s="346"/>
      <c r="KKT562" s="346"/>
      <c r="KKU562" s="346"/>
      <c r="KKV562" s="346"/>
      <c r="KKW562" s="346"/>
      <c r="KKX562" s="346"/>
      <c r="KKY562" s="346"/>
      <c r="KKZ562" s="346"/>
      <c r="KLA562" s="346"/>
      <c r="KLB562" s="346"/>
      <c r="KLC562" s="346"/>
      <c r="KLD562" s="346"/>
      <c r="KLE562" s="346"/>
      <c r="KLF562" s="346"/>
      <c r="KLG562" s="346"/>
      <c r="KLH562" s="346"/>
      <c r="KLI562" s="346"/>
      <c r="KLJ562" s="346"/>
      <c r="KLK562" s="346"/>
      <c r="KLL562" s="346"/>
      <c r="KLM562" s="346"/>
      <c r="KLN562" s="346"/>
      <c r="KLO562" s="346"/>
      <c r="KLP562" s="346"/>
      <c r="KLQ562" s="346"/>
      <c r="KLR562" s="346"/>
      <c r="KLS562" s="346"/>
      <c r="KLT562" s="346"/>
      <c r="KLU562" s="346"/>
      <c r="KLV562" s="346"/>
      <c r="KLW562" s="346"/>
      <c r="KLX562" s="346"/>
      <c r="KLY562" s="346"/>
      <c r="KLZ562" s="346"/>
      <c r="KMA562" s="346"/>
      <c r="KMB562" s="346"/>
      <c r="KMC562" s="346"/>
      <c r="KMD562" s="346"/>
      <c r="KME562" s="346"/>
      <c r="KMF562" s="346"/>
      <c r="KMG562" s="346"/>
      <c r="KMH562" s="346"/>
      <c r="KMI562" s="346"/>
      <c r="KMJ562" s="346"/>
      <c r="KMK562" s="346"/>
      <c r="KML562" s="346"/>
      <c r="KMM562" s="346"/>
      <c r="KMN562" s="346"/>
      <c r="KMO562" s="346"/>
      <c r="KMP562" s="346"/>
      <c r="KMQ562" s="346"/>
      <c r="KMR562" s="346"/>
      <c r="KMS562" s="346"/>
      <c r="KMT562" s="346"/>
      <c r="KMU562" s="346"/>
      <c r="KMV562" s="346"/>
      <c r="KMW562" s="346"/>
      <c r="KMX562" s="346"/>
      <c r="KMY562" s="346"/>
      <c r="KMZ562" s="346"/>
      <c r="KNA562" s="346"/>
      <c r="KNB562" s="346"/>
      <c r="KNC562" s="346"/>
      <c r="KND562" s="346"/>
      <c r="KNE562" s="346"/>
      <c r="KNF562" s="346"/>
      <c r="KNG562" s="346"/>
      <c r="KNH562" s="346"/>
      <c r="KNI562" s="346"/>
      <c r="KNJ562" s="346"/>
      <c r="KNK562" s="346"/>
      <c r="KNL562" s="346"/>
      <c r="KNM562" s="346"/>
      <c r="KNN562" s="346"/>
      <c r="KNO562" s="346"/>
      <c r="KNP562" s="346"/>
      <c r="KNQ562" s="346"/>
      <c r="KNR562" s="346"/>
      <c r="KNS562" s="346"/>
      <c r="KNT562" s="346"/>
      <c r="KNU562" s="346"/>
      <c r="KNV562" s="346"/>
      <c r="KNW562" s="346"/>
      <c r="KNX562" s="346"/>
      <c r="KNY562" s="346"/>
      <c r="KNZ562" s="346"/>
      <c r="KOA562" s="346"/>
      <c r="KOB562" s="346"/>
      <c r="KOC562" s="346"/>
      <c r="KOD562" s="346"/>
      <c r="KOE562" s="346"/>
      <c r="KOF562" s="346"/>
      <c r="KOG562" s="346"/>
      <c r="KOH562" s="346"/>
      <c r="KOI562" s="346"/>
      <c r="KOJ562" s="346"/>
      <c r="KOK562" s="346"/>
      <c r="KOL562" s="346"/>
      <c r="KOM562" s="346"/>
      <c r="KON562" s="346"/>
      <c r="KOO562" s="346"/>
      <c r="KOP562" s="346"/>
      <c r="KOQ562" s="346"/>
      <c r="KOR562" s="346"/>
      <c r="KOS562" s="346"/>
      <c r="KOT562" s="346"/>
      <c r="KOU562" s="346"/>
      <c r="KOV562" s="346"/>
      <c r="KOW562" s="346"/>
      <c r="KOX562" s="346"/>
      <c r="KOY562" s="346"/>
      <c r="KOZ562" s="346"/>
      <c r="KPA562" s="346"/>
      <c r="KPB562" s="346"/>
      <c r="KPC562" s="346"/>
      <c r="KPD562" s="346"/>
      <c r="KPE562" s="346"/>
      <c r="KPF562" s="346"/>
      <c r="KPG562" s="346"/>
      <c r="KPH562" s="346"/>
      <c r="KPI562" s="346"/>
      <c r="KPJ562" s="346"/>
      <c r="KPK562" s="346"/>
      <c r="KPL562" s="346"/>
      <c r="KPM562" s="346"/>
      <c r="KPN562" s="346"/>
      <c r="KPO562" s="346"/>
      <c r="KPP562" s="346"/>
      <c r="KPQ562" s="346"/>
      <c r="KPR562" s="346"/>
      <c r="KPS562" s="346"/>
      <c r="KPT562" s="346"/>
      <c r="KPU562" s="346"/>
      <c r="KPV562" s="346"/>
      <c r="KPW562" s="346"/>
      <c r="KPX562" s="346"/>
      <c r="KPY562" s="346"/>
      <c r="KPZ562" s="346"/>
      <c r="KQA562" s="346"/>
      <c r="KQB562" s="346"/>
      <c r="KQC562" s="346"/>
      <c r="KQD562" s="346"/>
      <c r="KQE562" s="346"/>
      <c r="KQF562" s="346"/>
      <c r="KQG562" s="346"/>
      <c r="KQH562" s="346"/>
      <c r="KQI562" s="346"/>
      <c r="KQJ562" s="346"/>
      <c r="KQK562" s="346"/>
      <c r="KQL562" s="346"/>
      <c r="KQM562" s="346"/>
      <c r="KQN562" s="346"/>
      <c r="KQO562" s="346"/>
      <c r="KQP562" s="346"/>
      <c r="KQQ562" s="346"/>
      <c r="KQR562" s="346"/>
      <c r="KQS562" s="346"/>
      <c r="KQT562" s="346"/>
      <c r="KQU562" s="346"/>
      <c r="KQV562" s="346"/>
      <c r="KQW562" s="346"/>
      <c r="KQX562" s="346"/>
      <c r="KQY562" s="346"/>
      <c r="KQZ562" s="346"/>
      <c r="KRA562" s="346"/>
      <c r="KRB562" s="346"/>
      <c r="KRC562" s="346"/>
      <c r="KRD562" s="346"/>
      <c r="KRE562" s="346"/>
      <c r="KRF562" s="346"/>
      <c r="KRG562" s="346"/>
      <c r="KRH562" s="346"/>
      <c r="KRI562" s="346"/>
      <c r="KRJ562" s="346"/>
      <c r="KRK562" s="346"/>
      <c r="KRL562" s="346"/>
      <c r="KRM562" s="346"/>
      <c r="KRN562" s="346"/>
      <c r="KRO562" s="346"/>
      <c r="KRP562" s="346"/>
      <c r="KRQ562" s="346"/>
      <c r="KRR562" s="346"/>
      <c r="KRS562" s="346"/>
      <c r="KRT562" s="346"/>
      <c r="KRU562" s="346"/>
      <c r="KRV562" s="346"/>
      <c r="KRW562" s="346"/>
      <c r="KRX562" s="346"/>
      <c r="KRY562" s="346"/>
      <c r="KRZ562" s="346"/>
      <c r="KSA562" s="346"/>
      <c r="KSB562" s="346"/>
      <c r="KSC562" s="346"/>
      <c r="KSD562" s="346"/>
      <c r="KSE562" s="346"/>
      <c r="KSF562" s="346"/>
      <c r="KSG562" s="346"/>
      <c r="KSH562" s="346"/>
      <c r="KSI562" s="346"/>
      <c r="KSJ562" s="346"/>
      <c r="KSK562" s="346"/>
      <c r="KSL562" s="346"/>
      <c r="KSM562" s="346"/>
      <c r="KSN562" s="346"/>
      <c r="KSO562" s="346"/>
      <c r="KSP562" s="346"/>
      <c r="KSQ562" s="346"/>
      <c r="KSR562" s="346"/>
      <c r="KSS562" s="346"/>
      <c r="KST562" s="346"/>
      <c r="KSU562" s="346"/>
      <c r="KSV562" s="346"/>
      <c r="KSW562" s="346"/>
      <c r="KSX562" s="346"/>
      <c r="KSY562" s="346"/>
      <c r="KSZ562" s="346"/>
      <c r="KTA562" s="346"/>
      <c r="KTB562" s="346"/>
      <c r="KTC562" s="346"/>
      <c r="KTD562" s="346"/>
      <c r="KTE562" s="346"/>
      <c r="KTF562" s="346"/>
      <c r="KTG562" s="346"/>
      <c r="KTH562" s="346"/>
      <c r="KTI562" s="346"/>
      <c r="KTJ562" s="346"/>
      <c r="KTK562" s="346"/>
      <c r="KTL562" s="346"/>
      <c r="KTM562" s="346"/>
      <c r="KTN562" s="346"/>
      <c r="KTO562" s="346"/>
      <c r="KTP562" s="346"/>
      <c r="KTQ562" s="346"/>
      <c r="KTR562" s="346"/>
      <c r="KTS562" s="346"/>
      <c r="KTT562" s="346"/>
      <c r="KTU562" s="346"/>
      <c r="KTV562" s="346"/>
      <c r="KTW562" s="346"/>
      <c r="KTX562" s="346"/>
      <c r="KTY562" s="346"/>
      <c r="KTZ562" s="346"/>
      <c r="KUA562" s="346"/>
      <c r="KUB562" s="346"/>
      <c r="KUC562" s="346"/>
      <c r="KUD562" s="346"/>
      <c r="KUE562" s="346"/>
      <c r="KUF562" s="346"/>
      <c r="KUG562" s="346"/>
      <c r="KUH562" s="346"/>
      <c r="KUI562" s="346"/>
      <c r="KUJ562" s="346"/>
      <c r="KUK562" s="346"/>
      <c r="KUL562" s="346"/>
      <c r="KUM562" s="346"/>
      <c r="KUN562" s="346"/>
      <c r="KUO562" s="346"/>
      <c r="KUP562" s="346"/>
      <c r="KUQ562" s="346"/>
      <c r="KUR562" s="346"/>
      <c r="KUS562" s="346"/>
      <c r="KUT562" s="346"/>
      <c r="KUU562" s="346"/>
      <c r="KUV562" s="346"/>
      <c r="KUW562" s="346"/>
      <c r="KUX562" s="346"/>
      <c r="KUY562" s="346"/>
      <c r="KUZ562" s="346"/>
      <c r="KVA562" s="346"/>
      <c r="KVB562" s="346"/>
      <c r="KVC562" s="346"/>
      <c r="KVD562" s="346"/>
      <c r="KVE562" s="346"/>
      <c r="KVF562" s="346"/>
      <c r="KVG562" s="346"/>
      <c r="KVH562" s="346"/>
      <c r="KVI562" s="346"/>
      <c r="KVJ562" s="346"/>
      <c r="KVK562" s="346"/>
      <c r="KVL562" s="346"/>
      <c r="KVM562" s="346"/>
      <c r="KVN562" s="346"/>
      <c r="KVO562" s="346"/>
      <c r="KVP562" s="346"/>
      <c r="KVQ562" s="346"/>
      <c r="KVR562" s="346"/>
      <c r="KVS562" s="346"/>
      <c r="KVT562" s="346"/>
      <c r="KVU562" s="346"/>
      <c r="KVV562" s="346"/>
      <c r="KVW562" s="346"/>
      <c r="KVX562" s="346"/>
      <c r="KVY562" s="346"/>
      <c r="KVZ562" s="346"/>
      <c r="KWA562" s="346"/>
      <c r="KWB562" s="346"/>
      <c r="KWC562" s="346"/>
      <c r="KWD562" s="346"/>
      <c r="KWE562" s="346"/>
      <c r="KWF562" s="346"/>
      <c r="KWG562" s="346"/>
      <c r="KWH562" s="346"/>
      <c r="KWI562" s="346"/>
      <c r="KWJ562" s="346"/>
      <c r="KWK562" s="346"/>
      <c r="KWL562" s="346"/>
      <c r="KWM562" s="346"/>
      <c r="KWN562" s="346"/>
      <c r="KWO562" s="346"/>
      <c r="KWP562" s="346"/>
      <c r="KWQ562" s="346"/>
      <c r="KWR562" s="346"/>
      <c r="KWS562" s="346"/>
      <c r="KWT562" s="346"/>
      <c r="KWU562" s="346"/>
      <c r="KWV562" s="346"/>
      <c r="KWW562" s="346"/>
      <c r="KWX562" s="346"/>
      <c r="KWY562" s="346"/>
      <c r="KWZ562" s="346"/>
      <c r="KXA562" s="346"/>
      <c r="KXB562" s="346"/>
      <c r="KXC562" s="346"/>
      <c r="KXD562" s="346"/>
      <c r="KXE562" s="346"/>
      <c r="KXF562" s="346"/>
      <c r="KXG562" s="346"/>
      <c r="KXH562" s="346"/>
      <c r="KXI562" s="346"/>
      <c r="KXJ562" s="346"/>
      <c r="KXK562" s="346"/>
      <c r="KXL562" s="346"/>
      <c r="KXM562" s="346"/>
      <c r="KXN562" s="346"/>
      <c r="KXO562" s="346"/>
      <c r="KXP562" s="346"/>
      <c r="KXQ562" s="346"/>
      <c r="KXR562" s="346"/>
      <c r="KXS562" s="346"/>
      <c r="KXT562" s="346"/>
      <c r="KXU562" s="346"/>
      <c r="KXV562" s="346"/>
      <c r="KXW562" s="346"/>
      <c r="KXX562" s="346"/>
      <c r="KXY562" s="346"/>
      <c r="KXZ562" s="346"/>
      <c r="KYA562" s="346"/>
      <c r="KYB562" s="346"/>
      <c r="KYC562" s="346"/>
      <c r="KYD562" s="346"/>
      <c r="KYE562" s="346"/>
      <c r="KYF562" s="346"/>
      <c r="KYG562" s="346"/>
      <c r="KYH562" s="346"/>
      <c r="KYI562" s="346"/>
      <c r="KYJ562" s="346"/>
      <c r="KYK562" s="346"/>
      <c r="KYL562" s="346"/>
      <c r="KYM562" s="346"/>
      <c r="KYN562" s="346"/>
      <c r="KYO562" s="346"/>
      <c r="KYP562" s="346"/>
      <c r="KYQ562" s="346"/>
      <c r="KYR562" s="346"/>
      <c r="KYS562" s="346"/>
      <c r="KYT562" s="346"/>
      <c r="KYU562" s="346"/>
      <c r="KYV562" s="346"/>
      <c r="KYW562" s="346"/>
      <c r="KYX562" s="346"/>
      <c r="KYY562" s="346"/>
      <c r="KYZ562" s="346"/>
      <c r="KZA562" s="346"/>
      <c r="KZB562" s="346"/>
      <c r="KZC562" s="346"/>
      <c r="KZD562" s="346"/>
      <c r="KZE562" s="346"/>
      <c r="KZF562" s="346"/>
      <c r="KZG562" s="346"/>
      <c r="KZH562" s="346"/>
      <c r="KZI562" s="346"/>
      <c r="KZJ562" s="346"/>
      <c r="KZK562" s="346"/>
      <c r="KZL562" s="346"/>
      <c r="KZM562" s="346"/>
      <c r="KZN562" s="346"/>
      <c r="KZO562" s="346"/>
      <c r="KZP562" s="346"/>
      <c r="KZQ562" s="346"/>
      <c r="KZR562" s="346"/>
      <c r="KZS562" s="346"/>
      <c r="KZT562" s="346"/>
      <c r="KZU562" s="346"/>
      <c r="KZV562" s="346"/>
      <c r="KZW562" s="346"/>
      <c r="KZX562" s="346"/>
      <c r="KZY562" s="346"/>
      <c r="KZZ562" s="346"/>
      <c r="LAA562" s="346"/>
      <c r="LAB562" s="346"/>
      <c r="LAC562" s="346"/>
      <c r="LAD562" s="346"/>
      <c r="LAE562" s="346"/>
      <c r="LAF562" s="346"/>
      <c r="LAG562" s="346"/>
      <c r="LAH562" s="346"/>
      <c r="LAI562" s="346"/>
      <c r="LAJ562" s="346"/>
      <c r="LAK562" s="346"/>
      <c r="LAL562" s="346"/>
      <c r="LAM562" s="346"/>
      <c r="LAN562" s="346"/>
      <c r="LAO562" s="346"/>
      <c r="LAP562" s="346"/>
      <c r="LAQ562" s="346"/>
      <c r="LAR562" s="346"/>
      <c r="LAS562" s="346"/>
      <c r="LAT562" s="346"/>
      <c r="LAU562" s="346"/>
      <c r="LAV562" s="346"/>
      <c r="LAW562" s="346"/>
      <c r="LAX562" s="346"/>
      <c r="LAY562" s="346"/>
      <c r="LAZ562" s="346"/>
      <c r="LBA562" s="346"/>
      <c r="LBB562" s="346"/>
      <c r="LBC562" s="346"/>
      <c r="LBD562" s="346"/>
      <c r="LBE562" s="346"/>
      <c r="LBF562" s="346"/>
      <c r="LBG562" s="346"/>
      <c r="LBH562" s="346"/>
      <c r="LBI562" s="346"/>
      <c r="LBJ562" s="346"/>
      <c r="LBK562" s="346"/>
      <c r="LBL562" s="346"/>
      <c r="LBM562" s="346"/>
      <c r="LBN562" s="346"/>
      <c r="LBO562" s="346"/>
      <c r="LBP562" s="346"/>
      <c r="LBQ562" s="346"/>
      <c r="LBR562" s="346"/>
      <c r="LBS562" s="346"/>
      <c r="LBT562" s="346"/>
      <c r="LBU562" s="346"/>
      <c r="LBV562" s="346"/>
      <c r="LBW562" s="346"/>
      <c r="LBX562" s="346"/>
      <c r="LBY562" s="346"/>
      <c r="LBZ562" s="346"/>
      <c r="LCA562" s="346"/>
      <c r="LCB562" s="346"/>
      <c r="LCC562" s="346"/>
      <c r="LCD562" s="346"/>
      <c r="LCE562" s="346"/>
      <c r="LCF562" s="346"/>
      <c r="LCG562" s="346"/>
      <c r="LCH562" s="346"/>
      <c r="LCI562" s="346"/>
      <c r="LCJ562" s="346"/>
      <c r="LCK562" s="346"/>
      <c r="LCL562" s="346"/>
      <c r="LCM562" s="346"/>
      <c r="LCN562" s="346"/>
      <c r="LCO562" s="346"/>
      <c r="LCP562" s="346"/>
      <c r="LCQ562" s="346"/>
      <c r="LCR562" s="346"/>
      <c r="LCS562" s="346"/>
      <c r="LCT562" s="346"/>
      <c r="LCU562" s="346"/>
      <c r="LCV562" s="346"/>
      <c r="LCW562" s="346"/>
      <c r="LCX562" s="346"/>
      <c r="LCY562" s="346"/>
      <c r="LCZ562" s="346"/>
      <c r="LDA562" s="346"/>
      <c r="LDB562" s="346"/>
      <c r="LDC562" s="346"/>
      <c r="LDD562" s="346"/>
      <c r="LDE562" s="346"/>
      <c r="LDF562" s="346"/>
      <c r="LDG562" s="346"/>
      <c r="LDH562" s="346"/>
      <c r="LDI562" s="346"/>
      <c r="LDJ562" s="346"/>
      <c r="LDK562" s="346"/>
      <c r="LDL562" s="346"/>
      <c r="LDM562" s="346"/>
      <c r="LDN562" s="346"/>
      <c r="LDO562" s="346"/>
      <c r="LDP562" s="346"/>
      <c r="LDQ562" s="346"/>
      <c r="LDR562" s="346"/>
      <c r="LDS562" s="346"/>
      <c r="LDT562" s="346"/>
      <c r="LDU562" s="346"/>
      <c r="LDV562" s="346"/>
      <c r="LDW562" s="346"/>
      <c r="LDX562" s="346"/>
      <c r="LDY562" s="346"/>
      <c r="LDZ562" s="346"/>
      <c r="LEA562" s="346"/>
      <c r="LEB562" s="346"/>
      <c r="LEC562" s="346"/>
      <c r="LED562" s="346"/>
      <c r="LEE562" s="346"/>
      <c r="LEF562" s="346"/>
      <c r="LEG562" s="346"/>
      <c r="LEH562" s="346"/>
      <c r="LEI562" s="346"/>
      <c r="LEJ562" s="346"/>
      <c r="LEK562" s="346"/>
      <c r="LEL562" s="346"/>
      <c r="LEM562" s="346"/>
      <c r="LEN562" s="346"/>
      <c r="LEO562" s="346"/>
      <c r="LEP562" s="346"/>
      <c r="LEQ562" s="346"/>
      <c r="LER562" s="346"/>
      <c r="LES562" s="346"/>
      <c r="LET562" s="346"/>
      <c r="LEU562" s="346"/>
      <c r="LEV562" s="346"/>
      <c r="LEW562" s="346"/>
      <c r="LEX562" s="346"/>
      <c r="LEY562" s="346"/>
      <c r="LEZ562" s="346"/>
      <c r="LFA562" s="346"/>
      <c r="LFB562" s="346"/>
      <c r="LFC562" s="346"/>
      <c r="LFD562" s="346"/>
      <c r="LFE562" s="346"/>
      <c r="LFF562" s="346"/>
      <c r="LFG562" s="346"/>
      <c r="LFH562" s="346"/>
      <c r="LFI562" s="346"/>
      <c r="LFJ562" s="346"/>
      <c r="LFK562" s="346"/>
      <c r="LFL562" s="346"/>
      <c r="LFM562" s="346"/>
      <c r="LFN562" s="346"/>
      <c r="LFO562" s="346"/>
      <c r="LFP562" s="346"/>
      <c r="LFQ562" s="346"/>
      <c r="LFR562" s="346"/>
      <c r="LFS562" s="346"/>
      <c r="LFT562" s="346"/>
      <c r="LFU562" s="346"/>
      <c r="LFV562" s="346"/>
      <c r="LFW562" s="346"/>
      <c r="LFX562" s="346"/>
      <c r="LFY562" s="346"/>
      <c r="LFZ562" s="346"/>
      <c r="LGA562" s="346"/>
      <c r="LGB562" s="346"/>
      <c r="LGC562" s="346"/>
      <c r="LGD562" s="346"/>
      <c r="LGE562" s="346"/>
      <c r="LGF562" s="346"/>
      <c r="LGG562" s="346"/>
      <c r="LGH562" s="346"/>
      <c r="LGI562" s="346"/>
      <c r="LGJ562" s="346"/>
      <c r="LGK562" s="346"/>
      <c r="LGL562" s="346"/>
      <c r="LGM562" s="346"/>
      <c r="LGN562" s="346"/>
      <c r="LGO562" s="346"/>
      <c r="LGP562" s="346"/>
      <c r="LGQ562" s="346"/>
      <c r="LGR562" s="346"/>
      <c r="LGS562" s="346"/>
      <c r="LGT562" s="346"/>
      <c r="LGU562" s="346"/>
      <c r="LGV562" s="346"/>
      <c r="LGW562" s="346"/>
      <c r="LGX562" s="346"/>
      <c r="LGY562" s="346"/>
      <c r="LGZ562" s="346"/>
      <c r="LHA562" s="346"/>
      <c r="LHB562" s="346"/>
      <c r="LHC562" s="346"/>
      <c r="LHD562" s="346"/>
      <c r="LHE562" s="346"/>
      <c r="LHF562" s="346"/>
      <c r="LHG562" s="346"/>
      <c r="LHH562" s="346"/>
      <c r="LHI562" s="346"/>
      <c r="LHJ562" s="346"/>
      <c r="LHK562" s="346"/>
      <c r="LHL562" s="346"/>
      <c r="LHM562" s="346"/>
      <c r="LHN562" s="346"/>
      <c r="LHO562" s="346"/>
      <c r="LHP562" s="346"/>
      <c r="LHQ562" s="346"/>
      <c r="LHR562" s="346"/>
      <c r="LHS562" s="346"/>
      <c r="LHT562" s="346"/>
      <c r="LHU562" s="346"/>
      <c r="LHV562" s="346"/>
      <c r="LHW562" s="346"/>
      <c r="LHX562" s="346"/>
      <c r="LHY562" s="346"/>
      <c r="LHZ562" s="346"/>
      <c r="LIA562" s="346"/>
      <c r="LIB562" s="346"/>
      <c r="LIC562" s="346"/>
      <c r="LID562" s="346"/>
      <c r="LIE562" s="346"/>
      <c r="LIF562" s="346"/>
      <c r="LIG562" s="346"/>
      <c r="LIH562" s="346"/>
      <c r="LII562" s="346"/>
      <c r="LIJ562" s="346"/>
      <c r="LIK562" s="346"/>
      <c r="LIL562" s="346"/>
      <c r="LIM562" s="346"/>
      <c r="LIN562" s="346"/>
      <c r="LIO562" s="346"/>
      <c r="LIP562" s="346"/>
      <c r="LIQ562" s="346"/>
      <c r="LIR562" s="346"/>
      <c r="LIS562" s="346"/>
      <c r="LIT562" s="346"/>
      <c r="LIU562" s="346"/>
      <c r="LIV562" s="346"/>
      <c r="LIW562" s="346"/>
      <c r="LIX562" s="346"/>
      <c r="LIY562" s="346"/>
      <c r="LIZ562" s="346"/>
      <c r="LJA562" s="346"/>
      <c r="LJB562" s="346"/>
      <c r="LJC562" s="346"/>
      <c r="LJD562" s="346"/>
      <c r="LJE562" s="346"/>
      <c r="LJF562" s="346"/>
      <c r="LJG562" s="346"/>
      <c r="LJH562" s="346"/>
      <c r="LJI562" s="346"/>
      <c r="LJJ562" s="346"/>
      <c r="LJK562" s="346"/>
      <c r="LJL562" s="346"/>
      <c r="LJM562" s="346"/>
      <c r="LJN562" s="346"/>
      <c r="LJO562" s="346"/>
      <c r="LJP562" s="346"/>
      <c r="LJQ562" s="346"/>
      <c r="LJR562" s="346"/>
      <c r="LJS562" s="346"/>
      <c r="LJT562" s="346"/>
      <c r="LJU562" s="346"/>
      <c r="LJV562" s="346"/>
      <c r="LJW562" s="346"/>
      <c r="LJX562" s="346"/>
      <c r="LJY562" s="346"/>
      <c r="LJZ562" s="346"/>
      <c r="LKA562" s="346"/>
      <c r="LKB562" s="346"/>
      <c r="LKC562" s="346"/>
      <c r="LKD562" s="346"/>
      <c r="LKE562" s="346"/>
      <c r="LKF562" s="346"/>
      <c r="LKG562" s="346"/>
      <c r="LKH562" s="346"/>
      <c r="LKI562" s="346"/>
      <c r="LKJ562" s="346"/>
      <c r="LKK562" s="346"/>
      <c r="LKL562" s="346"/>
      <c r="LKM562" s="346"/>
      <c r="LKN562" s="346"/>
      <c r="LKO562" s="346"/>
      <c r="LKP562" s="346"/>
      <c r="LKQ562" s="346"/>
      <c r="LKR562" s="346"/>
      <c r="LKS562" s="346"/>
      <c r="LKT562" s="346"/>
      <c r="LKU562" s="346"/>
      <c r="LKV562" s="346"/>
      <c r="LKW562" s="346"/>
      <c r="LKX562" s="346"/>
      <c r="LKY562" s="346"/>
      <c r="LKZ562" s="346"/>
      <c r="LLA562" s="346"/>
      <c r="LLB562" s="346"/>
      <c r="LLC562" s="346"/>
      <c r="LLD562" s="346"/>
      <c r="LLE562" s="346"/>
      <c r="LLF562" s="346"/>
      <c r="LLG562" s="346"/>
      <c r="LLH562" s="346"/>
      <c r="LLI562" s="346"/>
      <c r="LLJ562" s="346"/>
      <c r="LLK562" s="346"/>
      <c r="LLL562" s="346"/>
      <c r="LLM562" s="346"/>
      <c r="LLN562" s="346"/>
      <c r="LLO562" s="346"/>
      <c r="LLP562" s="346"/>
      <c r="LLQ562" s="346"/>
      <c r="LLR562" s="346"/>
      <c r="LLS562" s="346"/>
      <c r="LLT562" s="346"/>
      <c r="LLU562" s="346"/>
      <c r="LLV562" s="346"/>
      <c r="LLW562" s="346"/>
      <c r="LLX562" s="346"/>
      <c r="LLY562" s="346"/>
      <c r="LLZ562" s="346"/>
      <c r="LMA562" s="346"/>
      <c r="LMB562" s="346"/>
      <c r="LMC562" s="346"/>
      <c r="LMD562" s="346"/>
      <c r="LME562" s="346"/>
      <c r="LMF562" s="346"/>
      <c r="LMG562" s="346"/>
      <c r="LMH562" s="346"/>
      <c r="LMI562" s="346"/>
      <c r="LMJ562" s="346"/>
      <c r="LMK562" s="346"/>
      <c r="LML562" s="346"/>
      <c r="LMM562" s="346"/>
      <c r="LMN562" s="346"/>
      <c r="LMO562" s="346"/>
      <c r="LMP562" s="346"/>
      <c r="LMQ562" s="346"/>
      <c r="LMR562" s="346"/>
      <c r="LMS562" s="346"/>
      <c r="LMT562" s="346"/>
      <c r="LMU562" s="346"/>
      <c r="LMV562" s="346"/>
      <c r="LMW562" s="346"/>
      <c r="LMX562" s="346"/>
      <c r="LMY562" s="346"/>
      <c r="LMZ562" s="346"/>
      <c r="LNA562" s="346"/>
      <c r="LNB562" s="346"/>
      <c r="LNC562" s="346"/>
      <c r="LND562" s="346"/>
      <c r="LNE562" s="346"/>
      <c r="LNF562" s="346"/>
      <c r="LNG562" s="346"/>
      <c r="LNH562" s="346"/>
      <c r="LNI562" s="346"/>
      <c r="LNJ562" s="346"/>
      <c r="LNK562" s="346"/>
      <c r="LNL562" s="346"/>
      <c r="LNM562" s="346"/>
      <c r="LNN562" s="346"/>
      <c r="LNO562" s="346"/>
      <c r="LNP562" s="346"/>
      <c r="LNQ562" s="346"/>
      <c r="LNR562" s="346"/>
      <c r="LNS562" s="346"/>
      <c r="LNT562" s="346"/>
      <c r="LNU562" s="346"/>
      <c r="LNV562" s="346"/>
      <c r="LNW562" s="346"/>
      <c r="LNX562" s="346"/>
      <c r="LNY562" s="346"/>
      <c r="LNZ562" s="346"/>
      <c r="LOA562" s="346"/>
      <c r="LOB562" s="346"/>
      <c r="LOC562" s="346"/>
      <c r="LOD562" s="346"/>
      <c r="LOE562" s="346"/>
      <c r="LOF562" s="346"/>
      <c r="LOG562" s="346"/>
      <c r="LOH562" s="346"/>
      <c r="LOI562" s="346"/>
      <c r="LOJ562" s="346"/>
      <c r="LOK562" s="346"/>
      <c r="LOL562" s="346"/>
      <c r="LOM562" s="346"/>
      <c r="LON562" s="346"/>
      <c r="LOO562" s="346"/>
      <c r="LOP562" s="346"/>
      <c r="LOQ562" s="346"/>
      <c r="LOR562" s="346"/>
      <c r="LOS562" s="346"/>
      <c r="LOT562" s="346"/>
      <c r="LOU562" s="346"/>
      <c r="LOV562" s="346"/>
      <c r="LOW562" s="346"/>
      <c r="LOX562" s="346"/>
      <c r="LOY562" s="346"/>
      <c r="LOZ562" s="346"/>
      <c r="LPA562" s="346"/>
      <c r="LPB562" s="346"/>
      <c r="LPC562" s="346"/>
      <c r="LPD562" s="346"/>
      <c r="LPE562" s="346"/>
      <c r="LPF562" s="346"/>
      <c r="LPG562" s="346"/>
      <c r="LPH562" s="346"/>
      <c r="LPI562" s="346"/>
      <c r="LPJ562" s="346"/>
      <c r="LPK562" s="346"/>
      <c r="LPL562" s="346"/>
      <c r="LPM562" s="346"/>
      <c r="LPN562" s="346"/>
      <c r="LPO562" s="346"/>
      <c r="LPP562" s="346"/>
      <c r="LPQ562" s="346"/>
      <c r="LPR562" s="346"/>
      <c r="LPS562" s="346"/>
      <c r="LPT562" s="346"/>
      <c r="LPU562" s="346"/>
      <c r="LPV562" s="346"/>
      <c r="LPW562" s="346"/>
      <c r="LPX562" s="346"/>
      <c r="LPY562" s="346"/>
      <c r="LPZ562" s="346"/>
      <c r="LQA562" s="346"/>
      <c r="LQB562" s="346"/>
      <c r="LQC562" s="346"/>
      <c r="LQD562" s="346"/>
      <c r="LQE562" s="346"/>
      <c r="LQF562" s="346"/>
      <c r="LQG562" s="346"/>
      <c r="LQH562" s="346"/>
      <c r="LQI562" s="346"/>
      <c r="LQJ562" s="346"/>
      <c r="LQK562" s="346"/>
      <c r="LQL562" s="346"/>
      <c r="LQM562" s="346"/>
      <c r="LQN562" s="346"/>
      <c r="LQO562" s="346"/>
      <c r="LQP562" s="346"/>
      <c r="LQQ562" s="346"/>
      <c r="LQR562" s="346"/>
      <c r="LQS562" s="346"/>
      <c r="LQT562" s="346"/>
      <c r="LQU562" s="346"/>
      <c r="LQV562" s="346"/>
      <c r="LQW562" s="346"/>
      <c r="LQX562" s="346"/>
      <c r="LQY562" s="346"/>
      <c r="LQZ562" s="346"/>
      <c r="LRA562" s="346"/>
      <c r="LRB562" s="346"/>
      <c r="LRC562" s="346"/>
      <c r="LRD562" s="346"/>
      <c r="LRE562" s="346"/>
      <c r="LRF562" s="346"/>
      <c r="LRG562" s="346"/>
      <c r="LRH562" s="346"/>
      <c r="LRI562" s="346"/>
      <c r="LRJ562" s="346"/>
      <c r="LRK562" s="346"/>
      <c r="LRL562" s="346"/>
      <c r="LRM562" s="346"/>
      <c r="LRN562" s="346"/>
      <c r="LRO562" s="346"/>
      <c r="LRP562" s="346"/>
      <c r="LRQ562" s="346"/>
      <c r="LRR562" s="346"/>
      <c r="LRS562" s="346"/>
      <c r="LRT562" s="346"/>
      <c r="LRU562" s="346"/>
      <c r="LRV562" s="346"/>
      <c r="LRW562" s="346"/>
      <c r="LRX562" s="346"/>
      <c r="LRY562" s="346"/>
      <c r="LRZ562" s="346"/>
      <c r="LSA562" s="346"/>
      <c r="LSB562" s="346"/>
      <c r="LSC562" s="346"/>
      <c r="LSD562" s="346"/>
      <c r="LSE562" s="346"/>
      <c r="LSF562" s="346"/>
      <c r="LSG562" s="346"/>
      <c r="LSH562" s="346"/>
      <c r="LSI562" s="346"/>
      <c r="LSJ562" s="346"/>
      <c r="LSK562" s="346"/>
      <c r="LSL562" s="346"/>
      <c r="LSM562" s="346"/>
      <c r="LSN562" s="346"/>
      <c r="LSO562" s="346"/>
      <c r="LSP562" s="346"/>
      <c r="LSQ562" s="346"/>
      <c r="LSR562" s="346"/>
      <c r="LSS562" s="346"/>
      <c r="LST562" s="346"/>
      <c r="LSU562" s="346"/>
      <c r="LSV562" s="346"/>
      <c r="LSW562" s="346"/>
      <c r="LSX562" s="346"/>
      <c r="LSY562" s="346"/>
      <c r="LSZ562" s="346"/>
      <c r="LTA562" s="346"/>
      <c r="LTB562" s="346"/>
      <c r="LTC562" s="346"/>
      <c r="LTD562" s="346"/>
      <c r="LTE562" s="346"/>
      <c r="LTF562" s="346"/>
      <c r="LTG562" s="346"/>
      <c r="LTH562" s="346"/>
      <c r="LTI562" s="346"/>
      <c r="LTJ562" s="346"/>
      <c r="LTK562" s="346"/>
      <c r="LTL562" s="346"/>
      <c r="LTM562" s="346"/>
      <c r="LTN562" s="346"/>
      <c r="LTO562" s="346"/>
      <c r="LTP562" s="346"/>
      <c r="LTQ562" s="346"/>
      <c r="LTR562" s="346"/>
      <c r="LTS562" s="346"/>
      <c r="LTT562" s="346"/>
      <c r="LTU562" s="346"/>
      <c r="LTV562" s="346"/>
      <c r="LTW562" s="346"/>
      <c r="LTX562" s="346"/>
      <c r="LTY562" s="346"/>
      <c r="LTZ562" s="346"/>
      <c r="LUA562" s="346"/>
      <c r="LUB562" s="346"/>
      <c r="LUC562" s="346"/>
      <c r="LUD562" s="346"/>
      <c r="LUE562" s="346"/>
      <c r="LUF562" s="346"/>
      <c r="LUG562" s="346"/>
      <c r="LUH562" s="346"/>
      <c r="LUI562" s="346"/>
      <c r="LUJ562" s="346"/>
      <c r="LUK562" s="346"/>
      <c r="LUL562" s="346"/>
      <c r="LUM562" s="346"/>
      <c r="LUN562" s="346"/>
      <c r="LUO562" s="346"/>
      <c r="LUP562" s="346"/>
      <c r="LUQ562" s="346"/>
      <c r="LUR562" s="346"/>
      <c r="LUS562" s="346"/>
      <c r="LUT562" s="346"/>
      <c r="LUU562" s="346"/>
      <c r="LUV562" s="346"/>
      <c r="LUW562" s="346"/>
      <c r="LUX562" s="346"/>
      <c r="LUY562" s="346"/>
      <c r="LUZ562" s="346"/>
      <c r="LVA562" s="346"/>
      <c r="LVB562" s="346"/>
      <c r="LVC562" s="346"/>
      <c r="LVD562" s="346"/>
      <c r="LVE562" s="346"/>
      <c r="LVF562" s="346"/>
      <c r="LVG562" s="346"/>
      <c r="LVH562" s="346"/>
      <c r="LVI562" s="346"/>
      <c r="LVJ562" s="346"/>
      <c r="LVK562" s="346"/>
      <c r="LVL562" s="346"/>
      <c r="LVM562" s="346"/>
      <c r="LVN562" s="346"/>
      <c r="LVO562" s="346"/>
      <c r="LVP562" s="346"/>
      <c r="LVQ562" s="346"/>
      <c r="LVR562" s="346"/>
      <c r="LVS562" s="346"/>
      <c r="LVT562" s="346"/>
      <c r="LVU562" s="346"/>
      <c r="LVV562" s="346"/>
      <c r="LVW562" s="346"/>
      <c r="LVX562" s="346"/>
      <c r="LVY562" s="346"/>
      <c r="LVZ562" s="346"/>
      <c r="LWA562" s="346"/>
      <c r="LWB562" s="346"/>
      <c r="LWC562" s="346"/>
      <c r="LWD562" s="346"/>
      <c r="LWE562" s="346"/>
      <c r="LWF562" s="346"/>
      <c r="LWG562" s="346"/>
      <c r="LWH562" s="346"/>
      <c r="LWI562" s="346"/>
      <c r="LWJ562" s="346"/>
      <c r="LWK562" s="346"/>
      <c r="LWL562" s="346"/>
      <c r="LWM562" s="346"/>
      <c r="LWN562" s="346"/>
      <c r="LWO562" s="346"/>
      <c r="LWP562" s="346"/>
      <c r="LWQ562" s="346"/>
      <c r="LWR562" s="346"/>
      <c r="LWS562" s="346"/>
      <c r="LWT562" s="346"/>
      <c r="LWU562" s="346"/>
      <c r="LWV562" s="346"/>
      <c r="LWW562" s="346"/>
      <c r="LWX562" s="346"/>
      <c r="LWY562" s="346"/>
      <c r="LWZ562" s="346"/>
      <c r="LXA562" s="346"/>
      <c r="LXB562" s="346"/>
      <c r="LXC562" s="346"/>
      <c r="LXD562" s="346"/>
      <c r="LXE562" s="346"/>
      <c r="LXF562" s="346"/>
      <c r="LXG562" s="346"/>
      <c r="LXH562" s="346"/>
      <c r="LXI562" s="346"/>
      <c r="LXJ562" s="346"/>
      <c r="LXK562" s="346"/>
      <c r="LXL562" s="346"/>
      <c r="LXM562" s="346"/>
      <c r="LXN562" s="346"/>
      <c r="LXO562" s="346"/>
      <c r="LXP562" s="346"/>
      <c r="LXQ562" s="346"/>
      <c r="LXR562" s="346"/>
      <c r="LXS562" s="346"/>
      <c r="LXT562" s="346"/>
      <c r="LXU562" s="346"/>
      <c r="LXV562" s="346"/>
      <c r="LXW562" s="346"/>
      <c r="LXX562" s="346"/>
      <c r="LXY562" s="346"/>
      <c r="LXZ562" s="346"/>
      <c r="LYA562" s="346"/>
      <c r="LYB562" s="346"/>
      <c r="LYC562" s="346"/>
      <c r="LYD562" s="346"/>
      <c r="LYE562" s="346"/>
      <c r="LYF562" s="346"/>
      <c r="LYG562" s="346"/>
      <c r="LYH562" s="346"/>
      <c r="LYI562" s="346"/>
      <c r="LYJ562" s="346"/>
      <c r="LYK562" s="346"/>
      <c r="LYL562" s="346"/>
      <c r="LYM562" s="346"/>
      <c r="LYN562" s="346"/>
      <c r="LYO562" s="346"/>
      <c r="LYP562" s="346"/>
      <c r="LYQ562" s="346"/>
      <c r="LYR562" s="346"/>
      <c r="LYS562" s="346"/>
      <c r="LYT562" s="346"/>
      <c r="LYU562" s="346"/>
      <c r="LYV562" s="346"/>
      <c r="LYW562" s="346"/>
      <c r="LYX562" s="346"/>
      <c r="LYY562" s="346"/>
      <c r="LYZ562" s="346"/>
      <c r="LZA562" s="346"/>
      <c r="LZB562" s="346"/>
      <c r="LZC562" s="346"/>
      <c r="LZD562" s="346"/>
      <c r="LZE562" s="346"/>
      <c r="LZF562" s="346"/>
      <c r="LZG562" s="346"/>
      <c r="LZH562" s="346"/>
      <c r="LZI562" s="346"/>
      <c r="LZJ562" s="346"/>
      <c r="LZK562" s="346"/>
      <c r="LZL562" s="346"/>
      <c r="LZM562" s="346"/>
      <c r="LZN562" s="346"/>
      <c r="LZO562" s="346"/>
      <c r="LZP562" s="346"/>
      <c r="LZQ562" s="346"/>
      <c r="LZR562" s="346"/>
      <c r="LZS562" s="346"/>
      <c r="LZT562" s="346"/>
      <c r="LZU562" s="346"/>
      <c r="LZV562" s="346"/>
      <c r="LZW562" s="346"/>
      <c r="LZX562" s="346"/>
      <c r="LZY562" s="346"/>
      <c r="LZZ562" s="346"/>
      <c r="MAA562" s="346"/>
      <c r="MAB562" s="346"/>
      <c r="MAC562" s="346"/>
      <c r="MAD562" s="346"/>
      <c r="MAE562" s="346"/>
      <c r="MAF562" s="346"/>
      <c r="MAG562" s="346"/>
      <c r="MAH562" s="346"/>
      <c r="MAI562" s="346"/>
      <c r="MAJ562" s="346"/>
      <c r="MAK562" s="346"/>
      <c r="MAL562" s="346"/>
      <c r="MAM562" s="346"/>
      <c r="MAN562" s="346"/>
      <c r="MAO562" s="346"/>
      <c r="MAP562" s="346"/>
      <c r="MAQ562" s="346"/>
      <c r="MAR562" s="346"/>
      <c r="MAS562" s="346"/>
      <c r="MAT562" s="346"/>
      <c r="MAU562" s="346"/>
      <c r="MAV562" s="346"/>
      <c r="MAW562" s="346"/>
      <c r="MAX562" s="346"/>
      <c r="MAY562" s="346"/>
      <c r="MAZ562" s="346"/>
      <c r="MBA562" s="346"/>
      <c r="MBB562" s="346"/>
      <c r="MBC562" s="346"/>
      <c r="MBD562" s="346"/>
      <c r="MBE562" s="346"/>
      <c r="MBF562" s="346"/>
      <c r="MBG562" s="346"/>
      <c r="MBH562" s="346"/>
      <c r="MBI562" s="346"/>
      <c r="MBJ562" s="346"/>
      <c r="MBK562" s="346"/>
      <c r="MBL562" s="346"/>
      <c r="MBM562" s="346"/>
      <c r="MBN562" s="346"/>
      <c r="MBO562" s="346"/>
      <c r="MBP562" s="346"/>
      <c r="MBQ562" s="346"/>
      <c r="MBR562" s="346"/>
      <c r="MBS562" s="346"/>
      <c r="MBT562" s="346"/>
      <c r="MBU562" s="346"/>
      <c r="MBV562" s="346"/>
      <c r="MBW562" s="346"/>
      <c r="MBX562" s="346"/>
      <c r="MBY562" s="346"/>
      <c r="MBZ562" s="346"/>
      <c r="MCA562" s="346"/>
      <c r="MCB562" s="346"/>
      <c r="MCC562" s="346"/>
      <c r="MCD562" s="346"/>
      <c r="MCE562" s="346"/>
      <c r="MCF562" s="346"/>
      <c r="MCG562" s="346"/>
      <c r="MCH562" s="346"/>
      <c r="MCI562" s="346"/>
      <c r="MCJ562" s="346"/>
      <c r="MCK562" s="346"/>
      <c r="MCL562" s="346"/>
      <c r="MCM562" s="346"/>
      <c r="MCN562" s="346"/>
      <c r="MCO562" s="346"/>
      <c r="MCP562" s="346"/>
      <c r="MCQ562" s="346"/>
      <c r="MCR562" s="346"/>
      <c r="MCS562" s="346"/>
      <c r="MCT562" s="346"/>
      <c r="MCU562" s="346"/>
      <c r="MCV562" s="346"/>
      <c r="MCW562" s="346"/>
      <c r="MCX562" s="346"/>
      <c r="MCY562" s="346"/>
      <c r="MCZ562" s="346"/>
      <c r="MDA562" s="346"/>
      <c r="MDB562" s="346"/>
      <c r="MDC562" s="346"/>
      <c r="MDD562" s="346"/>
      <c r="MDE562" s="346"/>
      <c r="MDF562" s="346"/>
      <c r="MDG562" s="346"/>
      <c r="MDH562" s="346"/>
      <c r="MDI562" s="346"/>
      <c r="MDJ562" s="346"/>
      <c r="MDK562" s="346"/>
      <c r="MDL562" s="346"/>
      <c r="MDM562" s="346"/>
      <c r="MDN562" s="346"/>
      <c r="MDO562" s="346"/>
      <c r="MDP562" s="346"/>
      <c r="MDQ562" s="346"/>
      <c r="MDR562" s="346"/>
      <c r="MDS562" s="346"/>
      <c r="MDT562" s="346"/>
      <c r="MDU562" s="346"/>
      <c r="MDV562" s="346"/>
      <c r="MDW562" s="346"/>
      <c r="MDX562" s="346"/>
      <c r="MDY562" s="346"/>
      <c r="MDZ562" s="346"/>
      <c r="MEA562" s="346"/>
      <c r="MEB562" s="346"/>
      <c r="MEC562" s="346"/>
      <c r="MED562" s="346"/>
      <c r="MEE562" s="346"/>
      <c r="MEF562" s="346"/>
      <c r="MEG562" s="346"/>
      <c r="MEH562" s="346"/>
      <c r="MEI562" s="346"/>
      <c r="MEJ562" s="346"/>
      <c r="MEK562" s="346"/>
      <c r="MEL562" s="346"/>
      <c r="MEM562" s="346"/>
      <c r="MEN562" s="346"/>
      <c r="MEO562" s="346"/>
      <c r="MEP562" s="346"/>
      <c r="MEQ562" s="346"/>
      <c r="MER562" s="346"/>
      <c r="MES562" s="346"/>
      <c r="MET562" s="346"/>
      <c r="MEU562" s="346"/>
      <c r="MEV562" s="346"/>
      <c r="MEW562" s="346"/>
      <c r="MEX562" s="346"/>
      <c r="MEY562" s="346"/>
      <c r="MEZ562" s="346"/>
      <c r="MFA562" s="346"/>
      <c r="MFB562" s="346"/>
      <c r="MFC562" s="346"/>
      <c r="MFD562" s="346"/>
      <c r="MFE562" s="346"/>
      <c r="MFF562" s="346"/>
      <c r="MFG562" s="346"/>
      <c r="MFH562" s="346"/>
      <c r="MFI562" s="346"/>
      <c r="MFJ562" s="346"/>
      <c r="MFK562" s="346"/>
      <c r="MFL562" s="346"/>
      <c r="MFM562" s="346"/>
      <c r="MFN562" s="346"/>
      <c r="MFO562" s="346"/>
      <c r="MFP562" s="346"/>
      <c r="MFQ562" s="346"/>
      <c r="MFR562" s="346"/>
      <c r="MFS562" s="346"/>
      <c r="MFT562" s="346"/>
      <c r="MFU562" s="346"/>
      <c r="MFV562" s="346"/>
      <c r="MFW562" s="346"/>
      <c r="MFX562" s="346"/>
      <c r="MFY562" s="346"/>
      <c r="MFZ562" s="346"/>
      <c r="MGA562" s="346"/>
      <c r="MGB562" s="346"/>
      <c r="MGC562" s="346"/>
      <c r="MGD562" s="346"/>
      <c r="MGE562" s="346"/>
      <c r="MGF562" s="346"/>
      <c r="MGG562" s="346"/>
      <c r="MGH562" s="346"/>
      <c r="MGI562" s="346"/>
      <c r="MGJ562" s="346"/>
      <c r="MGK562" s="346"/>
      <c r="MGL562" s="346"/>
      <c r="MGM562" s="346"/>
      <c r="MGN562" s="346"/>
      <c r="MGO562" s="346"/>
      <c r="MGP562" s="346"/>
      <c r="MGQ562" s="346"/>
      <c r="MGR562" s="346"/>
      <c r="MGS562" s="346"/>
      <c r="MGT562" s="346"/>
      <c r="MGU562" s="346"/>
      <c r="MGV562" s="346"/>
      <c r="MGW562" s="346"/>
      <c r="MGX562" s="346"/>
      <c r="MGY562" s="346"/>
      <c r="MGZ562" s="346"/>
      <c r="MHA562" s="346"/>
      <c r="MHB562" s="346"/>
      <c r="MHC562" s="346"/>
      <c r="MHD562" s="346"/>
      <c r="MHE562" s="346"/>
      <c r="MHF562" s="346"/>
      <c r="MHG562" s="346"/>
      <c r="MHH562" s="346"/>
      <c r="MHI562" s="346"/>
      <c r="MHJ562" s="346"/>
      <c r="MHK562" s="346"/>
      <c r="MHL562" s="346"/>
      <c r="MHM562" s="346"/>
      <c r="MHN562" s="346"/>
      <c r="MHO562" s="346"/>
      <c r="MHP562" s="346"/>
      <c r="MHQ562" s="346"/>
      <c r="MHR562" s="346"/>
      <c r="MHS562" s="346"/>
      <c r="MHT562" s="346"/>
      <c r="MHU562" s="346"/>
      <c r="MHV562" s="346"/>
      <c r="MHW562" s="346"/>
      <c r="MHX562" s="346"/>
      <c r="MHY562" s="346"/>
      <c r="MHZ562" s="346"/>
      <c r="MIA562" s="346"/>
      <c r="MIB562" s="346"/>
      <c r="MIC562" s="346"/>
      <c r="MID562" s="346"/>
      <c r="MIE562" s="346"/>
      <c r="MIF562" s="346"/>
      <c r="MIG562" s="346"/>
      <c r="MIH562" s="346"/>
      <c r="MII562" s="346"/>
      <c r="MIJ562" s="346"/>
      <c r="MIK562" s="346"/>
      <c r="MIL562" s="346"/>
      <c r="MIM562" s="346"/>
      <c r="MIN562" s="346"/>
      <c r="MIO562" s="346"/>
      <c r="MIP562" s="346"/>
      <c r="MIQ562" s="346"/>
      <c r="MIR562" s="346"/>
      <c r="MIS562" s="346"/>
      <c r="MIT562" s="346"/>
      <c r="MIU562" s="346"/>
      <c r="MIV562" s="346"/>
      <c r="MIW562" s="346"/>
      <c r="MIX562" s="346"/>
      <c r="MIY562" s="346"/>
      <c r="MIZ562" s="346"/>
      <c r="MJA562" s="346"/>
      <c r="MJB562" s="346"/>
      <c r="MJC562" s="346"/>
      <c r="MJD562" s="346"/>
      <c r="MJE562" s="346"/>
      <c r="MJF562" s="346"/>
      <c r="MJG562" s="346"/>
      <c r="MJH562" s="346"/>
      <c r="MJI562" s="346"/>
      <c r="MJJ562" s="346"/>
      <c r="MJK562" s="346"/>
      <c r="MJL562" s="346"/>
      <c r="MJM562" s="346"/>
      <c r="MJN562" s="346"/>
      <c r="MJO562" s="346"/>
      <c r="MJP562" s="346"/>
      <c r="MJQ562" s="346"/>
      <c r="MJR562" s="346"/>
      <c r="MJS562" s="346"/>
      <c r="MJT562" s="346"/>
      <c r="MJU562" s="346"/>
      <c r="MJV562" s="346"/>
      <c r="MJW562" s="346"/>
      <c r="MJX562" s="346"/>
      <c r="MJY562" s="346"/>
      <c r="MJZ562" s="346"/>
      <c r="MKA562" s="346"/>
      <c r="MKB562" s="346"/>
      <c r="MKC562" s="346"/>
      <c r="MKD562" s="346"/>
      <c r="MKE562" s="346"/>
      <c r="MKF562" s="346"/>
      <c r="MKG562" s="346"/>
      <c r="MKH562" s="346"/>
      <c r="MKI562" s="346"/>
      <c r="MKJ562" s="346"/>
      <c r="MKK562" s="346"/>
      <c r="MKL562" s="346"/>
      <c r="MKM562" s="346"/>
      <c r="MKN562" s="346"/>
      <c r="MKO562" s="346"/>
      <c r="MKP562" s="346"/>
      <c r="MKQ562" s="346"/>
      <c r="MKR562" s="346"/>
      <c r="MKS562" s="346"/>
      <c r="MKT562" s="346"/>
      <c r="MKU562" s="346"/>
      <c r="MKV562" s="346"/>
      <c r="MKW562" s="346"/>
      <c r="MKX562" s="346"/>
      <c r="MKY562" s="346"/>
      <c r="MKZ562" s="346"/>
      <c r="MLA562" s="346"/>
      <c r="MLB562" s="346"/>
      <c r="MLC562" s="346"/>
      <c r="MLD562" s="346"/>
      <c r="MLE562" s="346"/>
      <c r="MLF562" s="346"/>
      <c r="MLG562" s="346"/>
      <c r="MLH562" s="346"/>
      <c r="MLI562" s="346"/>
      <c r="MLJ562" s="346"/>
      <c r="MLK562" s="346"/>
      <c r="MLL562" s="346"/>
      <c r="MLM562" s="346"/>
      <c r="MLN562" s="346"/>
      <c r="MLO562" s="346"/>
      <c r="MLP562" s="346"/>
      <c r="MLQ562" s="346"/>
      <c r="MLR562" s="346"/>
      <c r="MLS562" s="346"/>
      <c r="MLT562" s="346"/>
      <c r="MLU562" s="346"/>
      <c r="MLV562" s="346"/>
      <c r="MLW562" s="346"/>
      <c r="MLX562" s="346"/>
      <c r="MLY562" s="346"/>
      <c r="MLZ562" s="346"/>
      <c r="MMA562" s="346"/>
      <c r="MMB562" s="346"/>
      <c r="MMC562" s="346"/>
      <c r="MMD562" s="346"/>
      <c r="MME562" s="346"/>
      <c r="MMF562" s="346"/>
      <c r="MMG562" s="346"/>
      <c r="MMH562" s="346"/>
      <c r="MMI562" s="346"/>
      <c r="MMJ562" s="346"/>
      <c r="MMK562" s="346"/>
      <c r="MML562" s="346"/>
      <c r="MMM562" s="346"/>
      <c r="MMN562" s="346"/>
      <c r="MMO562" s="346"/>
      <c r="MMP562" s="346"/>
      <c r="MMQ562" s="346"/>
      <c r="MMR562" s="346"/>
      <c r="MMS562" s="346"/>
      <c r="MMT562" s="346"/>
      <c r="MMU562" s="346"/>
      <c r="MMV562" s="346"/>
      <c r="MMW562" s="346"/>
      <c r="MMX562" s="346"/>
      <c r="MMY562" s="346"/>
      <c r="MMZ562" s="346"/>
      <c r="MNA562" s="346"/>
      <c r="MNB562" s="346"/>
      <c r="MNC562" s="346"/>
      <c r="MND562" s="346"/>
      <c r="MNE562" s="346"/>
      <c r="MNF562" s="346"/>
      <c r="MNG562" s="346"/>
      <c r="MNH562" s="346"/>
      <c r="MNI562" s="346"/>
      <c r="MNJ562" s="346"/>
      <c r="MNK562" s="346"/>
      <c r="MNL562" s="346"/>
      <c r="MNM562" s="346"/>
      <c r="MNN562" s="346"/>
      <c r="MNO562" s="346"/>
      <c r="MNP562" s="346"/>
      <c r="MNQ562" s="346"/>
      <c r="MNR562" s="346"/>
      <c r="MNS562" s="346"/>
      <c r="MNT562" s="346"/>
      <c r="MNU562" s="346"/>
      <c r="MNV562" s="346"/>
      <c r="MNW562" s="346"/>
      <c r="MNX562" s="346"/>
      <c r="MNY562" s="346"/>
      <c r="MNZ562" s="346"/>
      <c r="MOA562" s="346"/>
      <c r="MOB562" s="346"/>
      <c r="MOC562" s="346"/>
      <c r="MOD562" s="346"/>
      <c r="MOE562" s="346"/>
      <c r="MOF562" s="346"/>
      <c r="MOG562" s="346"/>
      <c r="MOH562" s="346"/>
      <c r="MOI562" s="346"/>
      <c r="MOJ562" s="346"/>
      <c r="MOK562" s="346"/>
      <c r="MOL562" s="346"/>
      <c r="MOM562" s="346"/>
      <c r="MON562" s="346"/>
      <c r="MOO562" s="346"/>
      <c r="MOP562" s="346"/>
      <c r="MOQ562" s="346"/>
      <c r="MOR562" s="346"/>
      <c r="MOS562" s="346"/>
      <c r="MOT562" s="346"/>
      <c r="MOU562" s="346"/>
      <c r="MOV562" s="346"/>
      <c r="MOW562" s="346"/>
      <c r="MOX562" s="346"/>
      <c r="MOY562" s="346"/>
      <c r="MOZ562" s="346"/>
      <c r="MPA562" s="346"/>
      <c r="MPB562" s="346"/>
      <c r="MPC562" s="346"/>
      <c r="MPD562" s="346"/>
      <c r="MPE562" s="346"/>
      <c r="MPF562" s="346"/>
      <c r="MPG562" s="346"/>
      <c r="MPH562" s="346"/>
      <c r="MPI562" s="346"/>
      <c r="MPJ562" s="346"/>
      <c r="MPK562" s="346"/>
      <c r="MPL562" s="346"/>
      <c r="MPM562" s="346"/>
      <c r="MPN562" s="346"/>
      <c r="MPO562" s="346"/>
      <c r="MPP562" s="346"/>
      <c r="MPQ562" s="346"/>
      <c r="MPR562" s="346"/>
      <c r="MPS562" s="346"/>
      <c r="MPT562" s="346"/>
      <c r="MPU562" s="346"/>
      <c r="MPV562" s="346"/>
      <c r="MPW562" s="346"/>
      <c r="MPX562" s="346"/>
      <c r="MPY562" s="346"/>
      <c r="MPZ562" s="346"/>
      <c r="MQA562" s="346"/>
      <c r="MQB562" s="346"/>
      <c r="MQC562" s="346"/>
      <c r="MQD562" s="346"/>
      <c r="MQE562" s="346"/>
      <c r="MQF562" s="346"/>
      <c r="MQG562" s="346"/>
      <c r="MQH562" s="346"/>
      <c r="MQI562" s="346"/>
      <c r="MQJ562" s="346"/>
      <c r="MQK562" s="346"/>
      <c r="MQL562" s="346"/>
      <c r="MQM562" s="346"/>
      <c r="MQN562" s="346"/>
      <c r="MQO562" s="346"/>
      <c r="MQP562" s="346"/>
      <c r="MQQ562" s="346"/>
      <c r="MQR562" s="346"/>
      <c r="MQS562" s="346"/>
      <c r="MQT562" s="346"/>
      <c r="MQU562" s="346"/>
      <c r="MQV562" s="346"/>
      <c r="MQW562" s="346"/>
      <c r="MQX562" s="346"/>
      <c r="MQY562" s="346"/>
      <c r="MQZ562" s="346"/>
      <c r="MRA562" s="346"/>
      <c r="MRB562" s="346"/>
      <c r="MRC562" s="346"/>
      <c r="MRD562" s="346"/>
      <c r="MRE562" s="346"/>
      <c r="MRF562" s="346"/>
      <c r="MRG562" s="346"/>
      <c r="MRH562" s="346"/>
      <c r="MRI562" s="346"/>
      <c r="MRJ562" s="346"/>
      <c r="MRK562" s="346"/>
      <c r="MRL562" s="346"/>
      <c r="MRM562" s="346"/>
      <c r="MRN562" s="346"/>
      <c r="MRO562" s="346"/>
      <c r="MRP562" s="346"/>
      <c r="MRQ562" s="346"/>
      <c r="MRR562" s="346"/>
      <c r="MRS562" s="346"/>
      <c r="MRT562" s="346"/>
      <c r="MRU562" s="346"/>
      <c r="MRV562" s="346"/>
      <c r="MRW562" s="346"/>
      <c r="MRX562" s="346"/>
      <c r="MRY562" s="346"/>
      <c r="MRZ562" s="346"/>
      <c r="MSA562" s="346"/>
      <c r="MSB562" s="346"/>
      <c r="MSC562" s="346"/>
      <c r="MSD562" s="346"/>
      <c r="MSE562" s="346"/>
      <c r="MSF562" s="346"/>
      <c r="MSG562" s="346"/>
      <c r="MSH562" s="346"/>
      <c r="MSI562" s="346"/>
      <c r="MSJ562" s="346"/>
      <c r="MSK562" s="346"/>
      <c r="MSL562" s="346"/>
      <c r="MSM562" s="346"/>
      <c r="MSN562" s="346"/>
      <c r="MSO562" s="346"/>
      <c r="MSP562" s="346"/>
      <c r="MSQ562" s="346"/>
      <c r="MSR562" s="346"/>
      <c r="MSS562" s="346"/>
      <c r="MST562" s="346"/>
      <c r="MSU562" s="346"/>
      <c r="MSV562" s="346"/>
      <c r="MSW562" s="346"/>
      <c r="MSX562" s="346"/>
      <c r="MSY562" s="346"/>
      <c r="MSZ562" s="346"/>
      <c r="MTA562" s="346"/>
      <c r="MTB562" s="346"/>
      <c r="MTC562" s="346"/>
      <c r="MTD562" s="346"/>
      <c r="MTE562" s="346"/>
      <c r="MTF562" s="346"/>
      <c r="MTG562" s="346"/>
      <c r="MTH562" s="346"/>
      <c r="MTI562" s="346"/>
      <c r="MTJ562" s="346"/>
      <c r="MTK562" s="346"/>
      <c r="MTL562" s="346"/>
      <c r="MTM562" s="346"/>
      <c r="MTN562" s="346"/>
      <c r="MTO562" s="346"/>
      <c r="MTP562" s="346"/>
      <c r="MTQ562" s="346"/>
      <c r="MTR562" s="346"/>
      <c r="MTS562" s="346"/>
      <c r="MTT562" s="346"/>
      <c r="MTU562" s="346"/>
      <c r="MTV562" s="346"/>
      <c r="MTW562" s="346"/>
      <c r="MTX562" s="346"/>
      <c r="MTY562" s="346"/>
      <c r="MTZ562" s="346"/>
      <c r="MUA562" s="346"/>
      <c r="MUB562" s="346"/>
      <c r="MUC562" s="346"/>
      <c r="MUD562" s="346"/>
      <c r="MUE562" s="346"/>
      <c r="MUF562" s="346"/>
      <c r="MUG562" s="346"/>
      <c r="MUH562" s="346"/>
      <c r="MUI562" s="346"/>
      <c r="MUJ562" s="346"/>
      <c r="MUK562" s="346"/>
      <c r="MUL562" s="346"/>
      <c r="MUM562" s="346"/>
      <c r="MUN562" s="346"/>
      <c r="MUO562" s="346"/>
      <c r="MUP562" s="346"/>
      <c r="MUQ562" s="346"/>
      <c r="MUR562" s="346"/>
      <c r="MUS562" s="346"/>
      <c r="MUT562" s="346"/>
      <c r="MUU562" s="346"/>
      <c r="MUV562" s="346"/>
      <c r="MUW562" s="346"/>
      <c r="MUX562" s="346"/>
      <c r="MUY562" s="346"/>
      <c r="MUZ562" s="346"/>
      <c r="MVA562" s="346"/>
      <c r="MVB562" s="346"/>
      <c r="MVC562" s="346"/>
      <c r="MVD562" s="346"/>
      <c r="MVE562" s="346"/>
      <c r="MVF562" s="346"/>
      <c r="MVG562" s="346"/>
      <c r="MVH562" s="346"/>
      <c r="MVI562" s="346"/>
      <c r="MVJ562" s="346"/>
      <c r="MVK562" s="346"/>
      <c r="MVL562" s="346"/>
      <c r="MVM562" s="346"/>
      <c r="MVN562" s="346"/>
      <c r="MVO562" s="346"/>
      <c r="MVP562" s="346"/>
      <c r="MVQ562" s="346"/>
      <c r="MVR562" s="346"/>
      <c r="MVS562" s="346"/>
      <c r="MVT562" s="346"/>
      <c r="MVU562" s="346"/>
      <c r="MVV562" s="346"/>
      <c r="MVW562" s="346"/>
      <c r="MVX562" s="346"/>
      <c r="MVY562" s="346"/>
      <c r="MVZ562" s="346"/>
      <c r="MWA562" s="346"/>
      <c r="MWB562" s="346"/>
      <c r="MWC562" s="346"/>
      <c r="MWD562" s="346"/>
      <c r="MWE562" s="346"/>
      <c r="MWF562" s="346"/>
      <c r="MWG562" s="346"/>
      <c r="MWH562" s="346"/>
      <c r="MWI562" s="346"/>
      <c r="MWJ562" s="346"/>
      <c r="MWK562" s="346"/>
      <c r="MWL562" s="346"/>
      <c r="MWM562" s="346"/>
      <c r="MWN562" s="346"/>
      <c r="MWO562" s="346"/>
      <c r="MWP562" s="346"/>
      <c r="MWQ562" s="346"/>
      <c r="MWR562" s="346"/>
      <c r="MWS562" s="346"/>
      <c r="MWT562" s="346"/>
      <c r="MWU562" s="346"/>
      <c r="MWV562" s="346"/>
      <c r="MWW562" s="346"/>
      <c r="MWX562" s="346"/>
      <c r="MWY562" s="346"/>
      <c r="MWZ562" s="346"/>
      <c r="MXA562" s="346"/>
      <c r="MXB562" s="346"/>
      <c r="MXC562" s="346"/>
      <c r="MXD562" s="346"/>
      <c r="MXE562" s="346"/>
      <c r="MXF562" s="346"/>
      <c r="MXG562" s="346"/>
      <c r="MXH562" s="346"/>
      <c r="MXI562" s="346"/>
      <c r="MXJ562" s="346"/>
      <c r="MXK562" s="346"/>
      <c r="MXL562" s="346"/>
      <c r="MXM562" s="346"/>
      <c r="MXN562" s="346"/>
      <c r="MXO562" s="346"/>
      <c r="MXP562" s="346"/>
      <c r="MXQ562" s="346"/>
      <c r="MXR562" s="346"/>
      <c r="MXS562" s="346"/>
      <c r="MXT562" s="346"/>
      <c r="MXU562" s="346"/>
      <c r="MXV562" s="346"/>
      <c r="MXW562" s="346"/>
      <c r="MXX562" s="346"/>
      <c r="MXY562" s="346"/>
      <c r="MXZ562" s="346"/>
      <c r="MYA562" s="346"/>
      <c r="MYB562" s="346"/>
      <c r="MYC562" s="346"/>
      <c r="MYD562" s="346"/>
      <c r="MYE562" s="346"/>
      <c r="MYF562" s="346"/>
      <c r="MYG562" s="346"/>
      <c r="MYH562" s="346"/>
      <c r="MYI562" s="346"/>
      <c r="MYJ562" s="346"/>
      <c r="MYK562" s="346"/>
      <c r="MYL562" s="346"/>
      <c r="MYM562" s="346"/>
      <c r="MYN562" s="346"/>
      <c r="MYO562" s="346"/>
      <c r="MYP562" s="346"/>
      <c r="MYQ562" s="346"/>
      <c r="MYR562" s="346"/>
      <c r="MYS562" s="346"/>
      <c r="MYT562" s="346"/>
      <c r="MYU562" s="346"/>
      <c r="MYV562" s="346"/>
      <c r="MYW562" s="346"/>
      <c r="MYX562" s="346"/>
      <c r="MYY562" s="346"/>
      <c r="MYZ562" s="346"/>
      <c r="MZA562" s="346"/>
      <c r="MZB562" s="346"/>
      <c r="MZC562" s="346"/>
      <c r="MZD562" s="346"/>
      <c r="MZE562" s="346"/>
      <c r="MZF562" s="346"/>
      <c r="MZG562" s="346"/>
      <c r="MZH562" s="346"/>
      <c r="MZI562" s="346"/>
      <c r="MZJ562" s="346"/>
      <c r="MZK562" s="346"/>
      <c r="MZL562" s="346"/>
      <c r="MZM562" s="346"/>
      <c r="MZN562" s="346"/>
      <c r="MZO562" s="346"/>
      <c r="MZP562" s="346"/>
      <c r="MZQ562" s="346"/>
      <c r="MZR562" s="346"/>
      <c r="MZS562" s="346"/>
      <c r="MZT562" s="346"/>
      <c r="MZU562" s="346"/>
      <c r="MZV562" s="346"/>
      <c r="MZW562" s="346"/>
      <c r="MZX562" s="346"/>
      <c r="MZY562" s="346"/>
      <c r="MZZ562" s="346"/>
      <c r="NAA562" s="346"/>
      <c r="NAB562" s="346"/>
      <c r="NAC562" s="346"/>
      <c r="NAD562" s="346"/>
      <c r="NAE562" s="346"/>
      <c r="NAF562" s="346"/>
      <c r="NAG562" s="346"/>
      <c r="NAH562" s="346"/>
      <c r="NAI562" s="346"/>
      <c r="NAJ562" s="346"/>
      <c r="NAK562" s="346"/>
      <c r="NAL562" s="346"/>
      <c r="NAM562" s="346"/>
      <c r="NAN562" s="346"/>
      <c r="NAO562" s="346"/>
      <c r="NAP562" s="346"/>
      <c r="NAQ562" s="346"/>
      <c r="NAR562" s="346"/>
      <c r="NAS562" s="346"/>
      <c r="NAT562" s="346"/>
      <c r="NAU562" s="346"/>
      <c r="NAV562" s="346"/>
      <c r="NAW562" s="346"/>
      <c r="NAX562" s="346"/>
      <c r="NAY562" s="346"/>
      <c r="NAZ562" s="346"/>
      <c r="NBA562" s="346"/>
      <c r="NBB562" s="346"/>
      <c r="NBC562" s="346"/>
      <c r="NBD562" s="346"/>
      <c r="NBE562" s="346"/>
      <c r="NBF562" s="346"/>
      <c r="NBG562" s="346"/>
      <c r="NBH562" s="346"/>
      <c r="NBI562" s="346"/>
      <c r="NBJ562" s="346"/>
      <c r="NBK562" s="346"/>
      <c r="NBL562" s="346"/>
      <c r="NBM562" s="346"/>
      <c r="NBN562" s="346"/>
      <c r="NBO562" s="346"/>
      <c r="NBP562" s="346"/>
      <c r="NBQ562" s="346"/>
      <c r="NBR562" s="346"/>
      <c r="NBS562" s="346"/>
      <c r="NBT562" s="346"/>
      <c r="NBU562" s="346"/>
      <c r="NBV562" s="346"/>
      <c r="NBW562" s="346"/>
      <c r="NBX562" s="346"/>
      <c r="NBY562" s="346"/>
      <c r="NBZ562" s="346"/>
      <c r="NCA562" s="346"/>
      <c r="NCB562" s="346"/>
      <c r="NCC562" s="346"/>
      <c r="NCD562" s="346"/>
      <c r="NCE562" s="346"/>
      <c r="NCF562" s="346"/>
      <c r="NCG562" s="346"/>
      <c r="NCH562" s="346"/>
      <c r="NCI562" s="346"/>
      <c r="NCJ562" s="346"/>
      <c r="NCK562" s="346"/>
      <c r="NCL562" s="346"/>
      <c r="NCM562" s="346"/>
      <c r="NCN562" s="346"/>
      <c r="NCO562" s="346"/>
      <c r="NCP562" s="346"/>
      <c r="NCQ562" s="346"/>
      <c r="NCR562" s="346"/>
      <c r="NCS562" s="346"/>
      <c r="NCT562" s="346"/>
      <c r="NCU562" s="346"/>
      <c r="NCV562" s="346"/>
      <c r="NCW562" s="346"/>
      <c r="NCX562" s="346"/>
      <c r="NCY562" s="346"/>
      <c r="NCZ562" s="346"/>
      <c r="NDA562" s="346"/>
      <c r="NDB562" s="346"/>
      <c r="NDC562" s="346"/>
      <c r="NDD562" s="346"/>
      <c r="NDE562" s="346"/>
      <c r="NDF562" s="346"/>
      <c r="NDG562" s="346"/>
      <c r="NDH562" s="346"/>
      <c r="NDI562" s="346"/>
      <c r="NDJ562" s="346"/>
      <c r="NDK562" s="346"/>
      <c r="NDL562" s="346"/>
      <c r="NDM562" s="346"/>
      <c r="NDN562" s="346"/>
      <c r="NDO562" s="346"/>
      <c r="NDP562" s="346"/>
      <c r="NDQ562" s="346"/>
      <c r="NDR562" s="346"/>
      <c r="NDS562" s="346"/>
      <c r="NDT562" s="346"/>
      <c r="NDU562" s="346"/>
      <c r="NDV562" s="346"/>
      <c r="NDW562" s="346"/>
      <c r="NDX562" s="346"/>
      <c r="NDY562" s="346"/>
      <c r="NDZ562" s="346"/>
      <c r="NEA562" s="346"/>
      <c r="NEB562" s="346"/>
      <c r="NEC562" s="346"/>
      <c r="NED562" s="346"/>
      <c r="NEE562" s="346"/>
      <c r="NEF562" s="346"/>
      <c r="NEG562" s="346"/>
      <c r="NEH562" s="346"/>
      <c r="NEI562" s="346"/>
      <c r="NEJ562" s="346"/>
      <c r="NEK562" s="346"/>
      <c r="NEL562" s="346"/>
      <c r="NEM562" s="346"/>
      <c r="NEN562" s="346"/>
      <c r="NEO562" s="346"/>
      <c r="NEP562" s="346"/>
      <c r="NEQ562" s="346"/>
      <c r="NER562" s="346"/>
      <c r="NES562" s="346"/>
      <c r="NET562" s="346"/>
      <c r="NEU562" s="346"/>
      <c r="NEV562" s="346"/>
      <c r="NEW562" s="346"/>
      <c r="NEX562" s="346"/>
      <c r="NEY562" s="346"/>
      <c r="NEZ562" s="346"/>
      <c r="NFA562" s="346"/>
      <c r="NFB562" s="346"/>
      <c r="NFC562" s="346"/>
      <c r="NFD562" s="346"/>
      <c r="NFE562" s="346"/>
      <c r="NFF562" s="346"/>
      <c r="NFG562" s="346"/>
      <c r="NFH562" s="346"/>
      <c r="NFI562" s="346"/>
      <c r="NFJ562" s="346"/>
      <c r="NFK562" s="346"/>
      <c r="NFL562" s="346"/>
      <c r="NFM562" s="346"/>
      <c r="NFN562" s="346"/>
      <c r="NFO562" s="346"/>
      <c r="NFP562" s="346"/>
      <c r="NFQ562" s="346"/>
      <c r="NFR562" s="346"/>
      <c r="NFS562" s="346"/>
      <c r="NFT562" s="346"/>
      <c r="NFU562" s="346"/>
      <c r="NFV562" s="346"/>
      <c r="NFW562" s="346"/>
      <c r="NFX562" s="346"/>
      <c r="NFY562" s="346"/>
      <c r="NFZ562" s="346"/>
      <c r="NGA562" s="346"/>
      <c r="NGB562" s="346"/>
      <c r="NGC562" s="346"/>
      <c r="NGD562" s="346"/>
      <c r="NGE562" s="346"/>
      <c r="NGF562" s="346"/>
      <c r="NGG562" s="346"/>
      <c r="NGH562" s="346"/>
      <c r="NGI562" s="346"/>
      <c r="NGJ562" s="346"/>
      <c r="NGK562" s="346"/>
      <c r="NGL562" s="346"/>
      <c r="NGM562" s="346"/>
      <c r="NGN562" s="346"/>
      <c r="NGO562" s="346"/>
      <c r="NGP562" s="346"/>
      <c r="NGQ562" s="346"/>
      <c r="NGR562" s="346"/>
      <c r="NGS562" s="346"/>
      <c r="NGT562" s="346"/>
      <c r="NGU562" s="346"/>
      <c r="NGV562" s="346"/>
      <c r="NGW562" s="346"/>
      <c r="NGX562" s="346"/>
      <c r="NGY562" s="346"/>
      <c r="NGZ562" s="346"/>
      <c r="NHA562" s="346"/>
      <c r="NHB562" s="346"/>
      <c r="NHC562" s="346"/>
      <c r="NHD562" s="346"/>
      <c r="NHE562" s="346"/>
      <c r="NHF562" s="346"/>
      <c r="NHG562" s="346"/>
      <c r="NHH562" s="346"/>
      <c r="NHI562" s="346"/>
      <c r="NHJ562" s="346"/>
      <c r="NHK562" s="346"/>
      <c r="NHL562" s="346"/>
      <c r="NHM562" s="346"/>
      <c r="NHN562" s="346"/>
      <c r="NHO562" s="346"/>
      <c r="NHP562" s="346"/>
      <c r="NHQ562" s="346"/>
      <c r="NHR562" s="346"/>
      <c r="NHS562" s="346"/>
      <c r="NHT562" s="346"/>
      <c r="NHU562" s="346"/>
      <c r="NHV562" s="346"/>
      <c r="NHW562" s="346"/>
      <c r="NHX562" s="346"/>
      <c r="NHY562" s="346"/>
      <c r="NHZ562" s="346"/>
      <c r="NIA562" s="346"/>
      <c r="NIB562" s="346"/>
      <c r="NIC562" s="346"/>
      <c r="NID562" s="346"/>
      <c r="NIE562" s="346"/>
      <c r="NIF562" s="346"/>
      <c r="NIG562" s="346"/>
      <c r="NIH562" s="346"/>
      <c r="NII562" s="346"/>
      <c r="NIJ562" s="346"/>
      <c r="NIK562" s="346"/>
      <c r="NIL562" s="346"/>
      <c r="NIM562" s="346"/>
      <c r="NIN562" s="346"/>
      <c r="NIO562" s="346"/>
      <c r="NIP562" s="346"/>
      <c r="NIQ562" s="346"/>
      <c r="NIR562" s="346"/>
      <c r="NIS562" s="346"/>
      <c r="NIT562" s="346"/>
      <c r="NIU562" s="346"/>
      <c r="NIV562" s="346"/>
      <c r="NIW562" s="346"/>
      <c r="NIX562" s="346"/>
      <c r="NIY562" s="346"/>
      <c r="NIZ562" s="346"/>
      <c r="NJA562" s="346"/>
      <c r="NJB562" s="346"/>
      <c r="NJC562" s="346"/>
      <c r="NJD562" s="346"/>
      <c r="NJE562" s="346"/>
      <c r="NJF562" s="346"/>
      <c r="NJG562" s="346"/>
      <c r="NJH562" s="346"/>
      <c r="NJI562" s="346"/>
      <c r="NJJ562" s="346"/>
      <c r="NJK562" s="346"/>
      <c r="NJL562" s="346"/>
      <c r="NJM562" s="346"/>
      <c r="NJN562" s="346"/>
      <c r="NJO562" s="346"/>
      <c r="NJP562" s="346"/>
      <c r="NJQ562" s="346"/>
      <c r="NJR562" s="346"/>
      <c r="NJS562" s="346"/>
      <c r="NJT562" s="346"/>
      <c r="NJU562" s="346"/>
      <c r="NJV562" s="346"/>
      <c r="NJW562" s="346"/>
      <c r="NJX562" s="346"/>
      <c r="NJY562" s="346"/>
      <c r="NJZ562" s="346"/>
      <c r="NKA562" s="346"/>
      <c r="NKB562" s="346"/>
      <c r="NKC562" s="346"/>
      <c r="NKD562" s="346"/>
      <c r="NKE562" s="346"/>
      <c r="NKF562" s="346"/>
      <c r="NKG562" s="346"/>
      <c r="NKH562" s="346"/>
      <c r="NKI562" s="346"/>
      <c r="NKJ562" s="346"/>
      <c r="NKK562" s="346"/>
      <c r="NKL562" s="346"/>
      <c r="NKM562" s="346"/>
      <c r="NKN562" s="346"/>
      <c r="NKO562" s="346"/>
      <c r="NKP562" s="346"/>
      <c r="NKQ562" s="346"/>
      <c r="NKR562" s="346"/>
      <c r="NKS562" s="346"/>
      <c r="NKT562" s="346"/>
      <c r="NKU562" s="346"/>
      <c r="NKV562" s="346"/>
      <c r="NKW562" s="346"/>
      <c r="NKX562" s="346"/>
      <c r="NKY562" s="346"/>
      <c r="NKZ562" s="346"/>
      <c r="NLA562" s="346"/>
      <c r="NLB562" s="346"/>
      <c r="NLC562" s="346"/>
      <c r="NLD562" s="346"/>
      <c r="NLE562" s="346"/>
      <c r="NLF562" s="346"/>
      <c r="NLG562" s="346"/>
      <c r="NLH562" s="346"/>
      <c r="NLI562" s="346"/>
      <c r="NLJ562" s="346"/>
      <c r="NLK562" s="346"/>
      <c r="NLL562" s="346"/>
      <c r="NLM562" s="346"/>
      <c r="NLN562" s="346"/>
      <c r="NLO562" s="346"/>
      <c r="NLP562" s="346"/>
      <c r="NLQ562" s="346"/>
      <c r="NLR562" s="346"/>
      <c r="NLS562" s="346"/>
      <c r="NLT562" s="346"/>
      <c r="NLU562" s="346"/>
      <c r="NLV562" s="346"/>
      <c r="NLW562" s="346"/>
      <c r="NLX562" s="346"/>
      <c r="NLY562" s="346"/>
      <c r="NLZ562" s="346"/>
      <c r="NMA562" s="346"/>
      <c r="NMB562" s="346"/>
      <c r="NMC562" s="346"/>
      <c r="NMD562" s="346"/>
      <c r="NME562" s="346"/>
      <c r="NMF562" s="346"/>
      <c r="NMG562" s="346"/>
      <c r="NMH562" s="346"/>
      <c r="NMI562" s="346"/>
      <c r="NMJ562" s="346"/>
      <c r="NMK562" s="346"/>
      <c r="NML562" s="346"/>
      <c r="NMM562" s="346"/>
      <c r="NMN562" s="346"/>
      <c r="NMO562" s="346"/>
      <c r="NMP562" s="346"/>
      <c r="NMQ562" s="346"/>
      <c r="NMR562" s="346"/>
      <c r="NMS562" s="346"/>
      <c r="NMT562" s="346"/>
      <c r="NMU562" s="346"/>
      <c r="NMV562" s="346"/>
      <c r="NMW562" s="346"/>
      <c r="NMX562" s="346"/>
      <c r="NMY562" s="346"/>
      <c r="NMZ562" s="346"/>
      <c r="NNA562" s="346"/>
      <c r="NNB562" s="346"/>
      <c r="NNC562" s="346"/>
      <c r="NND562" s="346"/>
      <c r="NNE562" s="346"/>
      <c r="NNF562" s="346"/>
      <c r="NNG562" s="346"/>
      <c r="NNH562" s="346"/>
      <c r="NNI562" s="346"/>
      <c r="NNJ562" s="346"/>
      <c r="NNK562" s="346"/>
      <c r="NNL562" s="346"/>
      <c r="NNM562" s="346"/>
      <c r="NNN562" s="346"/>
      <c r="NNO562" s="346"/>
      <c r="NNP562" s="346"/>
      <c r="NNQ562" s="346"/>
      <c r="NNR562" s="346"/>
      <c r="NNS562" s="346"/>
      <c r="NNT562" s="346"/>
      <c r="NNU562" s="346"/>
      <c r="NNV562" s="346"/>
      <c r="NNW562" s="346"/>
      <c r="NNX562" s="346"/>
      <c r="NNY562" s="346"/>
      <c r="NNZ562" s="346"/>
      <c r="NOA562" s="346"/>
      <c r="NOB562" s="346"/>
      <c r="NOC562" s="346"/>
      <c r="NOD562" s="346"/>
      <c r="NOE562" s="346"/>
      <c r="NOF562" s="346"/>
      <c r="NOG562" s="346"/>
      <c r="NOH562" s="346"/>
      <c r="NOI562" s="346"/>
      <c r="NOJ562" s="346"/>
      <c r="NOK562" s="346"/>
      <c r="NOL562" s="346"/>
      <c r="NOM562" s="346"/>
      <c r="NON562" s="346"/>
      <c r="NOO562" s="346"/>
      <c r="NOP562" s="346"/>
      <c r="NOQ562" s="346"/>
      <c r="NOR562" s="346"/>
      <c r="NOS562" s="346"/>
      <c r="NOT562" s="346"/>
      <c r="NOU562" s="346"/>
      <c r="NOV562" s="346"/>
      <c r="NOW562" s="346"/>
      <c r="NOX562" s="346"/>
      <c r="NOY562" s="346"/>
      <c r="NOZ562" s="346"/>
      <c r="NPA562" s="346"/>
      <c r="NPB562" s="346"/>
      <c r="NPC562" s="346"/>
      <c r="NPD562" s="346"/>
      <c r="NPE562" s="346"/>
      <c r="NPF562" s="346"/>
      <c r="NPG562" s="346"/>
      <c r="NPH562" s="346"/>
      <c r="NPI562" s="346"/>
      <c r="NPJ562" s="346"/>
      <c r="NPK562" s="346"/>
      <c r="NPL562" s="346"/>
      <c r="NPM562" s="346"/>
      <c r="NPN562" s="346"/>
      <c r="NPO562" s="346"/>
      <c r="NPP562" s="346"/>
      <c r="NPQ562" s="346"/>
      <c r="NPR562" s="346"/>
      <c r="NPS562" s="346"/>
      <c r="NPT562" s="346"/>
      <c r="NPU562" s="346"/>
      <c r="NPV562" s="346"/>
      <c r="NPW562" s="346"/>
      <c r="NPX562" s="346"/>
      <c r="NPY562" s="346"/>
      <c r="NPZ562" s="346"/>
      <c r="NQA562" s="346"/>
      <c r="NQB562" s="346"/>
      <c r="NQC562" s="346"/>
      <c r="NQD562" s="346"/>
      <c r="NQE562" s="346"/>
      <c r="NQF562" s="346"/>
      <c r="NQG562" s="346"/>
      <c r="NQH562" s="346"/>
      <c r="NQI562" s="346"/>
      <c r="NQJ562" s="346"/>
      <c r="NQK562" s="346"/>
      <c r="NQL562" s="346"/>
      <c r="NQM562" s="346"/>
      <c r="NQN562" s="346"/>
      <c r="NQO562" s="346"/>
      <c r="NQP562" s="346"/>
      <c r="NQQ562" s="346"/>
      <c r="NQR562" s="346"/>
      <c r="NQS562" s="346"/>
      <c r="NQT562" s="346"/>
      <c r="NQU562" s="346"/>
      <c r="NQV562" s="346"/>
      <c r="NQW562" s="346"/>
      <c r="NQX562" s="346"/>
      <c r="NQY562" s="346"/>
      <c r="NQZ562" s="346"/>
      <c r="NRA562" s="346"/>
      <c r="NRB562" s="346"/>
      <c r="NRC562" s="346"/>
      <c r="NRD562" s="346"/>
      <c r="NRE562" s="346"/>
      <c r="NRF562" s="346"/>
      <c r="NRG562" s="346"/>
      <c r="NRH562" s="346"/>
      <c r="NRI562" s="346"/>
      <c r="NRJ562" s="346"/>
      <c r="NRK562" s="346"/>
      <c r="NRL562" s="346"/>
      <c r="NRM562" s="346"/>
      <c r="NRN562" s="346"/>
      <c r="NRO562" s="346"/>
      <c r="NRP562" s="346"/>
      <c r="NRQ562" s="346"/>
      <c r="NRR562" s="346"/>
      <c r="NRS562" s="346"/>
      <c r="NRT562" s="346"/>
      <c r="NRU562" s="346"/>
      <c r="NRV562" s="346"/>
      <c r="NRW562" s="346"/>
      <c r="NRX562" s="346"/>
      <c r="NRY562" s="346"/>
      <c r="NRZ562" s="346"/>
      <c r="NSA562" s="346"/>
      <c r="NSB562" s="346"/>
      <c r="NSC562" s="346"/>
      <c r="NSD562" s="346"/>
      <c r="NSE562" s="346"/>
      <c r="NSF562" s="346"/>
      <c r="NSG562" s="346"/>
      <c r="NSH562" s="346"/>
      <c r="NSI562" s="346"/>
      <c r="NSJ562" s="346"/>
      <c r="NSK562" s="346"/>
      <c r="NSL562" s="346"/>
      <c r="NSM562" s="346"/>
      <c r="NSN562" s="346"/>
      <c r="NSO562" s="346"/>
      <c r="NSP562" s="346"/>
      <c r="NSQ562" s="346"/>
      <c r="NSR562" s="346"/>
      <c r="NSS562" s="346"/>
      <c r="NST562" s="346"/>
      <c r="NSU562" s="346"/>
      <c r="NSV562" s="346"/>
      <c r="NSW562" s="346"/>
      <c r="NSX562" s="346"/>
      <c r="NSY562" s="346"/>
      <c r="NSZ562" s="346"/>
      <c r="NTA562" s="346"/>
      <c r="NTB562" s="346"/>
      <c r="NTC562" s="346"/>
      <c r="NTD562" s="346"/>
      <c r="NTE562" s="346"/>
      <c r="NTF562" s="346"/>
      <c r="NTG562" s="346"/>
      <c r="NTH562" s="346"/>
      <c r="NTI562" s="346"/>
      <c r="NTJ562" s="346"/>
      <c r="NTK562" s="346"/>
      <c r="NTL562" s="346"/>
      <c r="NTM562" s="346"/>
      <c r="NTN562" s="346"/>
      <c r="NTO562" s="346"/>
      <c r="NTP562" s="346"/>
      <c r="NTQ562" s="346"/>
      <c r="NTR562" s="346"/>
      <c r="NTS562" s="346"/>
      <c r="NTT562" s="346"/>
      <c r="NTU562" s="346"/>
      <c r="NTV562" s="346"/>
      <c r="NTW562" s="346"/>
      <c r="NTX562" s="346"/>
      <c r="NTY562" s="346"/>
      <c r="NTZ562" s="346"/>
      <c r="NUA562" s="346"/>
      <c r="NUB562" s="346"/>
      <c r="NUC562" s="346"/>
      <c r="NUD562" s="346"/>
      <c r="NUE562" s="346"/>
      <c r="NUF562" s="346"/>
      <c r="NUG562" s="346"/>
      <c r="NUH562" s="346"/>
      <c r="NUI562" s="346"/>
      <c r="NUJ562" s="346"/>
      <c r="NUK562" s="346"/>
      <c r="NUL562" s="346"/>
      <c r="NUM562" s="346"/>
      <c r="NUN562" s="346"/>
      <c r="NUO562" s="346"/>
      <c r="NUP562" s="346"/>
      <c r="NUQ562" s="346"/>
      <c r="NUR562" s="346"/>
      <c r="NUS562" s="346"/>
      <c r="NUT562" s="346"/>
      <c r="NUU562" s="346"/>
      <c r="NUV562" s="346"/>
      <c r="NUW562" s="346"/>
      <c r="NUX562" s="346"/>
      <c r="NUY562" s="346"/>
      <c r="NUZ562" s="346"/>
      <c r="NVA562" s="346"/>
      <c r="NVB562" s="346"/>
      <c r="NVC562" s="346"/>
      <c r="NVD562" s="346"/>
      <c r="NVE562" s="346"/>
      <c r="NVF562" s="346"/>
      <c r="NVG562" s="346"/>
      <c r="NVH562" s="346"/>
      <c r="NVI562" s="346"/>
      <c r="NVJ562" s="346"/>
      <c r="NVK562" s="346"/>
      <c r="NVL562" s="346"/>
      <c r="NVM562" s="346"/>
      <c r="NVN562" s="346"/>
      <c r="NVO562" s="346"/>
      <c r="NVP562" s="346"/>
      <c r="NVQ562" s="346"/>
      <c r="NVR562" s="346"/>
      <c r="NVS562" s="346"/>
      <c r="NVT562" s="346"/>
      <c r="NVU562" s="346"/>
      <c r="NVV562" s="346"/>
      <c r="NVW562" s="346"/>
      <c r="NVX562" s="346"/>
      <c r="NVY562" s="346"/>
      <c r="NVZ562" s="346"/>
      <c r="NWA562" s="346"/>
      <c r="NWB562" s="346"/>
      <c r="NWC562" s="346"/>
      <c r="NWD562" s="346"/>
      <c r="NWE562" s="346"/>
      <c r="NWF562" s="346"/>
      <c r="NWG562" s="346"/>
      <c r="NWH562" s="346"/>
      <c r="NWI562" s="346"/>
      <c r="NWJ562" s="346"/>
      <c r="NWK562" s="346"/>
      <c r="NWL562" s="346"/>
      <c r="NWM562" s="346"/>
      <c r="NWN562" s="346"/>
      <c r="NWO562" s="346"/>
      <c r="NWP562" s="346"/>
      <c r="NWQ562" s="346"/>
      <c r="NWR562" s="346"/>
      <c r="NWS562" s="346"/>
      <c r="NWT562" s="346"/>
      <c r="NWU562" s="346"/>
      <c r="NWV562" s="346"/>
      <c r="NWW562" s="346"/>
      <c r="NWX562" s="346"/>
      <c r="NWY562" s="346"/>
      <c r="NWZ562" s="346"/>
      <c r="NXA562" s="346"/>
      <c r="NXB562" s="346"/>
      <c r="NXC562" s="346"/>
      <c r="NXD562" s="346"/>
      <c r="NXE562" s="346"/>
      <c r="NXF562" s="346"/>
      <c r="NXG562" s="346"/>
      <c r="NXH562" s="346"/>
      <c r="NXI562" s="346"/>
      <c r="NXJ562" s="346"/>
      <c r="NXK562" s="346"/>
      <c r="NXL562" s="346"/>
      <c r="NXM562" s="346"/>
      <c r="NXN562" s="346"/>
      <c r="NXO562" s="346"/>
      <c r="NXP562" s="346"/>
      <c r="NXQ562" s="346"/>
      <c r="NXR562" s="346"/>
      <c r="NXS562" s="346"/>
      <c r="NXT562" s="346"/>
      <c r="NXU562" s="346"/>
      <c r="NXV562" s="346"/>
      <c r="NXW562" s="346"/>
      <c r="NXX562" s="346"/>
      <c r="NXY562" s="346"/>
      <c r="NXZ562" s="346"/>
      <c r="NYA562" s="346"/>
      <c r="NYB562" s="346"/>
      <c r="NYC562" s="346"/>
      <c r="NYD562" s="346"/>
      <c r="NYE562" s="346"/>
      <c r="NYF562" s="346"/>
      <c r="NYG562" s="346"/>
      <c r="NYH562" s="346"/>
      <c r="NYI562" s="346"/>
      <c r="NYJ562" s="346"/>
      <c r="NYK562" s="346"/>
      <c r="NYL562" s="346"/>
      <c r="NYM562" s="346"/>
      <c r="NYN562" s="346"/>
      <c r="NYO562" s="346"/>
      <c r="NYP562" s="346"/>
      <c r="NYQ562" s="346"/>
      <c r="NYR562" s="346"/>
      <c r="NYS562" s="346"/>
      <c r="NYT562" s="346"/>
      <c r="NYU562" s="346"/>
      <c r="NYV562" s="346"/>
      <c r="NYW562" s="346"/>
      <c r="NYX562" s="346"/>
      <c r="NYY562" s="346"/>
      <c r="NYZ562" s="346"/>
      <c r="NZA562" s="346"/>
      <c r="NZB562" s="346"/>
      <c r="NZC562" s="346"/>
      <c r="NZD562" s="346"/>
      <c r="NZE562" s="346"/>
      <c r="NZF562" s="346"/>
      <c r="NZG562" s="346"/>
      <c r="NZH562" s="346"/>
      <c r="NZI562" s="346"/>
      <c r="NZJ562" s="346"/>
      <c r="NZK562" s="346"/>
      <c r="NZL562" s="346"/>
      <c r="NZM562" s="346"/>
      <c r="NZN562" s="346"/>
      <c r="NZO562" s="346"/>
      <c r="NZP562" s="346"/>
      <c r="NZQ562" s="346"/>
      <c r="NZR562" s="346"/>
      <c r="NZS562" s="346"/>
      <c r="NZT562" s="346"/>
      <c r="NZU562" s="346"/>
      <c r="NZV562" s="346"/>
      <c r="NZW562" s="346"/>
      <c r="NZX562" s="346"/>
      <c r="NZY562" s="346"/>
      <c r="NZZ562" s="346"/>
      <c r="OAA562" s="346"/>
      <c r="OAB562" s="346"/>
      <c r="OAC562" s="346"/>
      <c r="OAD562" s="346"/>
      <c r="OAE562" s="346"/>
      <c r="OAF562" s="346"/>
      <c r="OAG562" s="346"/>
      <c r="OAH562" s="346"/>
      <c r="OAI562" s="346"/>
      <c r="OAJ562" s="346"/>
      <c r="OAK562" s="346"/>
      <c r="OAL562" s="346"/>
      <c r="OAM562" s="346"/>
      <c r="OAN562" s="346"/>
      <c r="OAO562" s="346"/>
      <c r="OAP562" s="346"/>
      <c r="OAQ562" s="346"/>
      <c r="OAR562" s="346"/>
      <c r="OAS562" s="346"/>
      <c r="OAT562" s="346"/>
      <c r="OAU562" s="346"/>
      <c r="OAV562" s="346"/>
      <c r="OAW562" s="346"/>
      <c r="OAX562" s="346"/>
      <c r="OAY562" s="346"/>
      <c r="OAZ562" s="346"/>
      <c r="OBA562" s="346"/>
      <c r="OBB562" s="346"/>
      <c r="OBC562" s="346"/>
      <c r="OBD562" s="346"/>
      <c r="OBE562" s="346"/>
      <c r="OBF562" s="346"/>
      <c r="OBG562" s="346"/>
      <c r="OBH562" s="346"/>
      <c r="OBI562" s="346"/>
      <c r="OBJ562" s="346"/>
      <c r="OBK562" s="346"/>
      <c r="OBL562" s="346"/>
      <c r="OBM562" s="346"/>
      <c r="OBN562" s="346"/>
      <c r="OBO562" s="346"/>
      <c r="OBP562" s="346"/>
      <c r="OBQ562" s="346"/>
      <c r="OBR562" s="346"/>
      <c r="OBS562" s="346"/>
      <c r="OBT562" s="346"/>
      <c r="OBU562" s="346"/>
      <c r="OBV562" s="346"/>
      <c r="OBW562" s="346"/>
      <c r="OBX562" s="346"/>
      <c r="OBY562" s="346"/>
      <c r="OBZ562" s="346"/>
      <c r="OCA562" s="346"/>
      <c r="OCB562" s="346"/>
      <c r="OCC562" s="346"/>
      <c r="OCD562" s="346"/>
      <c r="OCE562" s="346"/>
      <c r="OCF562" s="346"/>
      <c r="OCG562" s="346"/>
      <c r="OCH562" s="346"/>
      <c r="OCI562" s="346"/>
      <c r="OCJ562" s="346"/>
      <c r="OCK562" s="346"/>
      <c r="OCL562" s="346"/>
      <c r="OCM562" s="346"/>
      <c r="OCN562" s="346"/>
      <c r="OCO562" s="346"/>
      <c r="OCP562" s="346"/>
      <c r="OCQ562" s="346"/>
      <c r="OCR562" s="346"/>
      <c r="OCS562" s="346"/>
      <c r="OCT562" s="346"/>
      <c r="OCU562" s="346"/>
      <c r="OCV562" s="346"/>
      <c r="OCW562" s="346"/>
      <c r="OCX562" s="346"/>
      <c r="OCY562" s="346"/>
      <c r="OCZ562" s="346"/>
      <c r="ODA562" s="346"/>
      <c r="ODB562" s="346"/>
      <c r="ODC562" s="346"/>
      <c r="ODD562" s="346"/>
      <c r="ODE562" s="346"/>
      <c r="ODF562" s="346"/>
      <c r="ODG562" s="346"/>
      <c r="ODH562" s="346"/>
      <c r="ODI562" s="346"/>
      <c r="ODJ562" s="346"/>
      <c r="ODK562" s="346"/>
      <c r="ODL562" s="346"/>
      <c r="ODM562" s="346"/>
      <c r="ODN562" s="346"/>
      <c r="ODO562" s="346"/>
      <c r="ODP562" s="346"/>
      <c r="ODQ562" s="346"/>
      <c r="ODR562" s="346"/>
      <c r="ODS562" s="346"/>
      <c r="ODT562" s="346"/>
      <c r="ODU562" s="346"/>
      <c r="ODV562" s="346"/>
      <c r="ODW562" s="346"/>
      <c r="ODX562" s="346"/>
      <c r="ODY562" s="346"/>
      <c r="ODZ562" s="346"/>
      <c r="OEA562" s="346"/>
      <c r="OEB562" s="346"/>
      <c r="OEC562" s="346"/>
      <c r="OED562" s="346"/>
      <c r="OEE562" s="346"/>
      <c r="OEF562" s="346"/>
      <c r="OEG562" s="346"/>
      <c r="OEH562" s="346"/>
      <c r="OEI562" s="346"/>
      <c r="OEJ562" s="346"/>
      <c r="OEK562" s="346"/>
      <c r="OEL562" s="346"/>
      <c r="OEM562" s="346"/>
      <c r="OEN562" s="346"/>
      <c r="OEO562" s="346"/>
      <c r="OEP562" s="346"/>
      <c r="OEQ562" s="346"/>
      <c r="OER562" s="346"/>
      <c r="OES562" s="346"/>
      <c r="OET562" s="346"/>
      <c r="OEU562" s="346"/>
      <c r="OEV562" s="346"/>
      <c r="OEW562" s="346"/>
      <c r="OEX562" s="346"/>
      <c r="OEY562" s="346"/>
      <c r="OEZ562" s="346"/>
      <c r="OFA562" s="346"/>
      <c r="OFB562" s="346"/>
      <c r="OFC562" s="346"/>
      <c r="OFD562" s="346"/>
      <c r="OFE562" s="346"/>
      <c r="OFF562" s="346"/>
      <c r="OFG562" s="346"/>
      <c r="OFH562" s="346"/>
      <c r="OFI562" s="346"/>
      <c r="OFJ562" s="346"/>
      <c r="OFK562" s="346"/>
      <c r="OFL562" s="346"/>
      <c r="OFM562" s="346"/>
      <c r="OFN562" s="346"/>
      <c r="OFO562" s="346"/>
      <c r="OFP562" s="346"/>
      <c r="OFQ562" s="346"/>
      <c r="OFR562" s="346"/>
      <c r="OFS562" s="346"/>
      <c r="OFT562" s="346"/>
      <c r="OFU562" s="346"/>
      <c r="OFV562" s="346"/>
      <c r="OFW562" s="346"/>
      <c r="OFX562" s="346"/>
      <c r="OFY562" s="346"/>
      <c r="OFZ562" s="346"/>
      <c r="OGA562" s="346"/>
      <c r="OGB562" s="346"/>
      <c r="OGC562" s="346"/>
      <c r="OGD562" s="346"/>
      <c r="OGE562" s="346"/>
      <c r="OGF562" s="346"/>
      <c r="OGG562" s="346"/>
      <c r="OGH562" s="346"/>
      <c r="OGI562" s="346"/>
      <c r="OGJ562" s="346"/>
      <c r="OGK562" s="346"/>
      <c r="OGL562" s="346"/>
      <c r="OGM562" s="346"/>
      <c r="OGN562" s="346"/>
      <c r="OGO562" s="346"/>
      <c r="OGP562" s="346"/>
      <c r="OGQ562" s="346"/>
      <c r="OGR562" s="346"/>
      <c r="OGS562" s="346"/>
      <c r="OGT562" s="346"/>
      <c r="OGU562" s="346"/>
      <c r="OGV562" s="346"/>
      <c r="OGW562" s="346"/>
      <c r="OGX562" s="346"/>
      <c r="OGY562" s="346"/>
      <c r="OGZ562" s="346"/>
      <c r="OHA562" s="346"/>
      <c r="OHB562" s="346"/>
      <c r="OHC562" s="346"/>
      <c r="OHD562" s="346"/>
      <c r="OHE562" s="346"/>
      <c r="OHF562" s="346"/>
      <c r="OHG562" s="346"/>
      <c r="OHH562" s="346"/>
      <c r="OHI562" s="346"/>
      <c r="OHJ562" s="346"/>
      <c r="OHK562" s="346"/>
      <c r="OHL562" s="346"/>
      <c r="OHM562" s="346"/>
      <c r="OHN562" s="346"/>
      <c r="OHO562" s="346"/>
      <c r="OHP562" s="346"/>
      <c r="OHQ562" s="346"/>
      <c r="OHR562" s="346"/>
      <c r="OHS562" s="346"/>
      <c r="OHT562" s="346"/>
      <c r="OHU562" s="346"/>
      <c r="OHV562" s="346"/>
      <c r="OHW562" s="346"/>
      <c r="OHX562" s="346"/>
      <c r="OHY562" s="346"/>
      <c r="OHZ562" s="346"/>
      <c r="OIA562" s="346"/>
      <c r="OIB562" s="346"/>
      <c r="OIC562" s="346"/>
      <c r="OID562" s="346"/>
      <c r="OIE562" s="346"/>
      <c r="OIF562" s="346"/>
      <c r="OIG562" s="346"/>
      <c r="OIH562" s="346"/>
      <c r="OII562" s="346"/>
      <c r="OIJ562" s="346"/>
      <c r="OIK562" s="346"/>
      <c r="OIL562" s="346"/>
      <c r="OIM562" s="346"/>
      <c r="OIN562" s="346"/>
      <c r="OIO562" s="346"/>
      <c r="OIP562" s="346"/>
      <c r="OIQ562" s="346"/>
      <c r="OIR562" s="346"/>
      <c r="OIS562" s="346"/>
      <c r="OIT562" s="346"/>
      <c r="OIU562" s="346"/>
      <c r="OIV562" s="346"/>
      <c r="OIW562" s="346"/>
      <c r="OIX562" s="346"/>
      <c r="OIY562" s="346"/>
      <c r="OIZ562" s="346"/>
      <c r="OJA562" s="346"/>
      <c r="OJB562" s="346"/>
      <c r="OJC562" s="346"/>
      <c r="OJD562" s="346"/>
      <c r="OJE562" s="346"/>
      <c r="OJF562" s="346"/>
      <c r="OJG562" s="346"/>
      <c r="OJH562" s="346"/>
      <c r="OJI562" s="346"/>
      <c r="OJJ562" s="346"/>
      <c r="OJK562" s="346"/>
      <c r="OJL562" s="346"/>
      <c r="OJM562" s="346"/>
      <c r="OJN562" s="346"/>
      <c r="OJO562" s="346"/>
      <c r="OJP562" s="346"/>
      <c r="OJQ562" s="346"/>
      <c r="OJR562" s="346"/>
      <c r="OJS562" s="346"/>
      <c r="OJT562" s="346"/>
      <c r="OJU562" s="346"/>
      <c r="OJV562" s="346"/>
      <c r="OJW562" s="346"/>
      <c r="OJX562" s="346"/>
      <c r="OJY562" s="346"/>
      <c r="OJZ562" s="346"/>
      <c r="OKA562" s="346"/>
      <c r="OKB562" s="346"/>
      <c r="OKC562" s="346"/>
      <c r="OKD562" s="346"/>
      <c r="OKE562" s="346"/>
      <c r="OKF562" s="346"/>
      <c r="OKG562" s="346"/>
      <c r="OKH562" s="346"/>
      <c r="OKI562" s="346"/>
      <c r="OKJ562" s="346"/>
      <c r="OKK562" s="346"/>
      <c r="OKL562" s="346"/>
      <c r="OKM562" s="346"/>
      <c r="OKN562" s="346"/>
      <c r="OKO562" s="346"/>
      <c r="OKP562" s="346"/>
      <c r="OKQ562" s="346"/>
      <c r="OKR562" s="346"/>
      <c r="OKS562" s="346"/>
      <c r="OKT562" s="346"/>
      <c r="OKU562" s="346"/>
      <c r="OKV562" s="346"/>
      <c r="OKW562" s="346"/>
      <c r="OKX562" s="346"/>
      <c r="OKY562" s="346"/>
      <c r="OKZ562" s="346"/>
      <c r="OLA562" s="346"/>
      <c r="OLB562" s="346"/>
      <c r="OLC562" s="346"/>
      <c r="OLD562" s="346"/>
      <c r="OLE562" s="346"/>
      <c r="OLF562" s="346"/>
      <c r="OLG562" s="346"/>
      <c r="OLH562" s="346"/>
      <c r="OLI562" s="346"/>
      <c r="OLJ562" s="346"/>
      <c r="OLK562" s="346"/>
      <c r="OLL562" s="346"/>
      <c r="OLM562" s="346"/>
      <c r="OLN562" s="346"/>
      <c r="OLO562" s="346"/>
      <c r="OLP562" s="346"/>
      <c r="OLQ562" s="346"/>
      <c r="OLR562" s="346"/>
      <c r="OLS562" s="346"/>
      <c r="OLT562" s="346"/>
      <c r="OLU562" s="346"/>
      <c r="OLV562" s="346"/>
      <c r="OLW562" s="346"/>
      <c r="OLX562" s="346"/>
      <c r="OLY562" s="346"/>
      <c r="OLZ562" s="346"/>
      <c r="OMA562" s="346"/>
      <c r="OMB562" s="346"/>
      <c r="OMC562" s="346"/>
      <c r="OMD562" s="346"/>
      <c r="OME562" s="346"/>
      <c r="OMF562" s="346"/>
      <c r="OMG562" s="346"/>
      <c r="OMH562" s="346"/>
      <c r="OMI562" s="346"/>
      <c r="OMJ562" s="346"/>
      <c r="OMK562" s="346"/>
      <c r="OML562" s="346"/>
      <c r="OMM562" s="346"/>
      <c r="OMN562" s="346"/>
      <c r="OMO562" s="346"/>
      <c r="OMP562" s="346"/>
      <c r="OMQ562" s="346"/>
      <c r="OMR562" s="346"/>
      <c r="OMS562" s="346"/>
      <c r="OMT562" s="346"/>
      <c r="OMU562" s="346"/>
      <c r="OMV562" s="346"/>
      <c r="OMW562" s="346"/>
      <c r="OMX562" s="346"/>
      <c r="OMY562" s="346"/>
      <c r="OMZ562" s="346"/>
      <c r="ONA562" s="346"/>
      <c r="ONB562" s="346"/>
      <c r="ONC562" s="346"/>
      <c r="OND562" s="346"/>
      <c r="ONE562" s="346"/>
      <c r="ONF562" s="346"/>
      <c r="ONG562" s="346"/>
      <c r="ONH562" s="346"/>
      <c r="ONI562" s="346"/>
      <c r="ONJ562" s="346"/>
      <c r="ONK562" s="346"/>
      <c r="ONL562" s="346"/>
      <c r="ONM562" s="346"/>
      <c r="ONN562" s="346"/>
      <c r="ONO562" s="346"/>
      <c r="ONP562" s="346"/>
      <c r="ONQ562" s="346"/>
      <c r="ONR562" s="346"/>
      <c r="ONS562" s="346"/>
      <c r="ONT562" s="346"/>
      <c r="ONU562" s="346"/>
      <c r="ONV562" s="346"/>
      <c r="ONW562" s="346"/>
      <c r="ONX562" s="346"/>
      <c r="ONY562" s="346"/>
      <c r="ONZ562" s="346"/>
      <c r="OOA562" s="346"/>
      <c r="OOB562" s="346"/>
      <c r="OOC562" s="346"/>
      <c r="OOD562" s="346"/>
      <c r="OOE562" s="346"/>
      <c r="OOF562" s="346"/>
      <c r="OOG562" s="346"/>
      <c r="OOH562" s="346"/>
      <c r="OOI562" s="346"/>
      <c r="OOJ562" s="346"/>
      <c r="OOK562" s="346"/>
      <c r="OOL562" s="346"/>
      <c r="OOM562" s="346"/>
      <c r="OON562" s="346"/>
      <c r="OOO562" s="346"/>
      <c r="OOP562" s="346"/>
      <c r="OOQ562" s="346"/>
      <c r="OOR562" s="346"/>
      <c r="OOS562" s="346"/>
      <c r="OOT562" s="346"/>
      <c r="OOU562" s="346"/>
      <c r="OOV562" s="346"/>
      <c r="OOW562" s="346"/>
      <c r="OOX562" s="346"/>
      <c r="OOY562" s="346"/>
      <c r="OOZ562" s="346"/>
      <c r="OPA562" s="346"/>
      <c r="OPB562" s="346"/>
      <c r="OPC562" s="346"/>
      <c r="OPD562" s="346"/>
      <c r="OPE562" s="346"/>
      <c r="OPF562" s="346"/>
      <c r="OPG562" s="346"/>
      <c r="OPH562" s="346"/>
      <c r="OPI562" s="346"/>
      <c r="OPJ562" s="346"/>
      <c r="OPK562" s="346"/>
      <c r="OPL562" s="346"/>
      <c r="OPM562" s="346"/>
      <c r="OPN562" s="346"/>
      <c r="OPO562" s="346"/>
      <c r="OPP562" s="346"/>
      <c r="OPQ562" s="346"/>
      <c r="OPR562" s="346"/>
      <c r="OPS562" s="346"/>
      <c r="OPT562" s="346"/>
      <c r="OPU562" s="346"/>
      <c r="OPV562" s="346"/>
      <c r="OPW562" s="346"/>
      <c r="OPX562" s="346"/>
      <c r="OPY562" s="346"/>
      <c r="OPZ562" s="346"/>
      <c r="OQA562" s="346"/>
      <c r="OQB562" s="346"/>
      <c r="OQC562" s="346"/>
      <c r="OQD562" s="346"/>
      <c r="OQE562" s="346"/>
      <c r="OQF562" s="346"/>
      <c r="OQG562" s="346"/>
      <c r="OQH562" s="346"/>
      <c r="OQI562" s="346"/>
      <c r="OQJ562" s="346"/>
      <c r="OQK562" s="346"/>
      <c r="OQL562" s="346"/>
      <c r="OQM562" s="346"/>
      <c r="OQN562" s="346"/>
      <c r="OQO562" s="346"/>
      <c r="OQP562" s="346"/>
      <c r="OQQ562" s="346"/>
      <c r="OQR562" s="346"/>
      <c r="OQS562" s="346"/>
      <c r="OQT562" s="346"/>
      <c r="OQU562" s="346"/>
      <c r="OQV562" s="346"/>
      <c r="OQW562" s="346"/>
      <c r="OQX562" s="346"/>
      <c r="OQY562" s="346"/>
      <c r="OQZ562" s="346"/>
      <c r="ORA562" s="346"/>
      <c r="ORB562" s="346"/>
      <c r="ORC562" s="346"/>
      <c r="ORD562" s="346"/>
      <c r="ORE562" s="346"/>
      <c r="ORF562" s="346"/>
      <c r="ORG562" s="346"/>
      <c r="ORH562" s="346"/>
      <c r="ORI562" s="346"/>
      <c r="ORJ562" s="346"/>
      <c r="ORK562" s="346"/>
      <c r="ORL562" s="346"/>
      <c r="ORM562" s="346"/>
      <c r="ORN562" s="346"/>
      <c r="ORO562" s="346"/>
      <c r="ORP562" s="346"/>
      <c r="ORQ562" s="346"/>
      <c r="ORR562" s="346"/>
      <c r="ORS562" s="346"/>
      <c r="ORT562" s="346"/>
      <c r="ORU562" s="346"/>
      <c r="ORV562" s="346"/>
      <c r="ORW562" s="346"/>
      <c r="ORX562" s="346"/>
      <c r="ORY562" s="346"/>
      <c r="ORZ562" s="346"/>
      <c r="OSA562" s="346"/>
      <c r="OSB562" s="346"/>
      <c r="OSC562" s="346"/>
      <c r="OSD562" s="346"/>
      <c r="OSE562" s="346"/>
      <c r="OSF562" s="346"/>
      <c r="OSG562" s="346"/>
      <c r="OSH562" s="346"/>
      <c r="OSI562" s="346"/>
      <c r="OSJ562" s="346"/>
      <c r="OSK562" s="346"/>
      <c r="OSL562" s="346"/>
      <c r="OSM562" s="346"/>
      <c r="OSN562" s="346"/>
      <c r="OSO562" s="346"/>
      <c r="OSP562" s="346"/>
      <c r="OSQ562" s="346"/>
      <c r="OSR562" s="346"/>
      <c r="OSS562" s="346"/>
      <c r="OST562" s="346"/>
      <c r="OSU562" s="346"/>
      <c r="OSV562" s="346"/>
      <c r="OSW562" s="346"/>
      <c r="OSX562" s="346"/>
      <c r="OSY562" s="346"/>
      <c r="OSZ562" s="346"/>
      <c r="OTA562" s="346"/>
      <c r="OTB562" s="346"/>
      <c r="OTC562" s="346"/>
      <c r="OTD562" s="346"/>
      <c r="OTE562" s="346"/>
      <c r="OTF562" s="346"/>
      <c r="OTG562" s="346"/>
      <c r="OTH562" s="346"/>
      <c r="OTI562" s="346"/>
      <c r="OTJ562" s="346"/>
      <c r="OTK562" s="346"/>
      <c r="OTL562" s="346"/>
      <c r="OTM562" s="346"/>
      <c r="OTN562" s="346"/>
      <c r="OTO562" s="346"/>
      <c r="OTP562" s="346"/>
      <c r="OTQ562" s="346"/>
      <c r="OTR562" s="346"/>
      <c r="OTS562" s="346"/>
      <c r="OTT562" s="346"/>
      <c r="OTU562" s="346"/>
      <c r="OTV562" s="346"/>
      <c r="OTW562" s="346"/>
      <c r="OTX562" s="346"/>
      <c r="OTY562" s="346"/>
      <c r="OTZ562" s="346"/>
      <c r="OUA562" s="346"/>
      <c r="OUB562" s="346"/>
      <c r="OUC562" s="346"/>
      <c r="OUD562" s="346"/>
      <c r="OUE562" s="346"/>
      <c r="OUF562" s="346"/>
      <c r="OUG562" s="346"/>
      <c r="OUH562" s="346"/>
      <c r="OUI562" s="346"/>
      <c r="OUJ562" s="346"/>
      <c r="OUK562" s="346"/>
      <c r="OUL562" s="346"/>
      <c r="OUM562" s="346"/>
      <c r="OUN562" s="346"/>
      <c r="OUO562" s="346"/>
      <c r="OUP562" s="346"/>
      <c r="OUQ562" s="346"/>
      <c r="OUR562" s="346"/>
      <c r="OUS562" s="346"/>
      <c r="OUT562" s="346"/>
      <c r="OUU562" s="346"/>
      <c r="OUV562" s="346"/>
      <c r="OUW562" s="346"/>
      <c r="OUX562" s="346"/>
      <c r="OUY562" s="346"/>
      <c r="OUZ562" s="346"/>
      <c r="OVA562" s="346"/>
      <c r="OVB562" s="346"/>
      <c r="OVC562" s="346"/>
      <c r="OVD562" s="346"/>
      <c r="OVE562" s="346"/>
      <c r="OVF562" s="346"/>
      <c r="OVG562" s="346"/>
      <c r="OVH562" s="346"/>
      <c r="OVI562" s="346"/>
      <c r="OVJ562" s="346"/>
      <c r="OVK562" s="346"/>
      <c r="OVL562" s="346"/>
      <c r="OVM562" s="346"/>
      <c r="OVN562" s="346"/>
      <c r="OVO562" s="346"/>
      <c r="OVP562" s="346"/>
      <c r="OVQ562" s="346"/>
      <c r="OVR562" s="346"/>
      <c r="OVS562" s="346"/>
      <c r="OVT562" s="346"/>
      <c r="OVU562" s="346"/>
      <c r="OVV562" s="346"/>
      <c r="OVW562" s="346"/>
      <c r="OVX562" s="346"/>
      <c r="OVY562" s="346"/>
      <c r="OVZ562" s="346"/>
      <c r="OWA562" s="346"/>
      <c r="OWB562" s="346"/>
      <c r="OWC562" s="346"/>
      <c r="OWD562" s="346"/>
      <c r="OWE562" s="346"/>
      <c r="OWF562" s="346"/>
      <c r="OWG562" s="346"/>
      <c r="OWH562" s="346"/>
      <c r="OWI562" s="346"/>
      <c r="OWJ562" s="346"/>
      <c r="OWK562" s="346"/>
      <c r="OWL562" s="346"/>
      <c r="OWM562" s="346"/>
      <c r="OWN562" s="346"/>
      <c r="OWO562" s="346"/>
      <c r="OWP562" s="346"/>
      <c r="OWQ562" s="346"/>
      <c r="OWR562" s="346"/>
      <c r="OWS562" s="346"/>
      <c r="OWT562" s="346"/>
      <c r="OWU562" s="346"/>
      <c r="OWV562" s="346"/>
      <c r="OWW562" s="346"/>
      <c r="OWX562" s="346"/>
      <c r="OWY562" s="346"/>
      <c r="OWZ562" s="346"/>
      <c r="OXA562" s="346"/>
      <c r="OXB562" s="346"/>
      <c r="OXC562" s="346"/>
      <c r="OXD562" s="346"/>
      <c r="OXE562" s="346"/>
      <c r="OXF562" s="346"/>
      <c r="OXG562" s="346"/>
      <c r="OXH562" s="346"/>
      <c r="OXI562" s="346"/>
      <c r="OXJ562" s="346"/>
      <c r="OXK562" s="346"/>
      <c r="OXL562" s="346"/>
      <c r="OXM562" s="346"/>
      <c r="OXN562" s="346"/>
      <c r="OXO562" s="346"/>
      <c r="OXP562" s="346"/>
      <c r="OXQ562" s="346"/>
      <c r="OXR562" s="346"/>
      <c r="OXS562" s="346"/>
      <c r="OXT562" s="346"/>
      <c r="OXU562" s="346"/>
      <c r="OXV562" s="346"/>
      <c r="OXW562" s="346"/>
      <c r="OXX562" s="346"/>
      <c r="OXY562" s="346"/>
      <c r="OXZ562" s="346"/>
      <c r="OYA562" s="346"/>
      <c r="OYB562" s="346"/>
      <c r="OYC562" s="346"/>
      <c r="OYD562" s="346"/>
      <c r="OYE562" s="346"/>
      <c r="OYF562" s="346"/>
      <c r="OYG562" s="346"/>
      <c r="OYH562" s="346"/>
      <c r="OYI562" s="346"/>
      <c r="OYJ562" s="346"/>
      <c r="OYK562" s="346"/>
      <c r="OYL562" s="346"/>
      <c r="OYM562" s="346"/>
      <c r="OYN562" s="346"/>
      <c r="OYO562" s="346"/>
      <c r="OYP562" s="346"/>
      <c r="OYQ562" s="346"/>
      <c r="OYR562" s="346"/>
      <c r="OYS562" s="346"/>
      <c r="OYT562" s="346"/>
      <c r="OYU562" s="346"/>
      <c r="OYV562" s="346"/>
      <c r="OYW562" s="346"/>
      <c r="OYX562" s="346"/>
      <c r="OYY562" s="346"/>
      <c r="OYZ562" s="346"/>
      <c r="OZA562" s="346"/>
      <c r="OZB562" s="346"/>
      <c r="OZC562" s="346"/>
      <c r="OZD562" s="346"/>
      <c r="OZE562" s="346"/>
      <c r="OZF562" s="346"/>
      <c r="OZG562" s="346"/>
      <c r="OZH562" s="346"/>
      <c r="OZI562" s="346"/>
      <c r="OZJ562" s="346"/>
      <c r="OZK562" s="346"/>
      <c r="OZL562" s="346"/>
      <c r="OZM562" s="346"/>
      <c r="OZN562" s="346"/>
      <c r="OZO562" s="346"/>
      <c r="OZP562" s="346"/>
      <c r="OZQ562" s="346"/>
      <c r="OZR562" s="346"/>
      <c r="OZS562" s="346"/>
      <c r="OZT562" s="346"/>
      <c r="OZU562" s="346"/>
      <c r="OZV562" s="346"/>
      <c r="OZW562" s="346"/>
      <c r="OZX562" s="346"/>
      <c r="OZY562" s="346"/>
      <c r="OZZ562" s="346"/>
      <c r="PAA562" s="346"/>
      <c r="PAB562" s="346"/>
      <c r="PAC562" s="346"/>
      <c r="PAD562" s="346"/>
      <c r="PAE562" s="346"/>
      <c r="PAF562" s="346"/>
      <c r="PAG562" s="346"/>
      <c r="PAH562" s="346"/>
      <c r="PAI562" s="346"/>
      <c r="PAJ562" s="346"/>
      <c r="PAK562" s="346"/>
      <c r="PAL562" s="346"/>
      <c r="PAM562" s="346"/>
      <c r="PAN562" s="346"/>
      <c r="PAO562" s="346"/>
      <c r="PAP562" s="346"/>
      <c r="PAQ562" s="346"/>
      <c r="PAR562" s="346"/>
      <c r="PAS562" s="346"/>
      <c r="PAT562" s="346"/>
      <c r="PAU562" s="346"/>
      <c r="PAV562" s="346"/>
      <c r="PAW562" s="346"/>
      <c r="PAX562" s="346"/>
      <c r="PAY562" s="346"/>
      <c r="PAZ562" s="346"/>
      <c r="PBA562" s="346"/>
      <c r="PBB562" s="346"/>
      <c r="PBC562" s="346"/>
      <c r="PBD562" s="346"/>
      <c r="PBE562" s="346"/>
      <c r="PBF562" s="346"/>
      <c r="PBG562" s="346"/>
      <c r="PBH562" s="346"/>
      <c r="PBI562" s="346"/>
      <c r="PBJ562" s="346"/>
      <c r="PBK562" s="346"/>
      <c r="PBL562" s="346"/>
      <c r="PBM562" s="346"/>
      <c r="PBN562" s="346"/>
      <c r="PBO562" s="346"/>
      <c r="PBP562" s="346"/>
      <c r="PBQ562" s="346"/>
      <c r="PBR562" s="346"/>
      <c r="PBS562" s="346"/>
      <c r="PBT562" s="346"/>
      <c r="PBU562" s="346"/>
      <c r="PBV562" s="346"/>
      <c r="PBW562" s="346"/>
      <c r="PBX562" s="346"/>
      <c r="PBY562" s="346"/>
      <c r="PBZ562" s="346"/>
      <c r="PCA562" s="346"/>
      <c r="PCB562" s="346"/>
      <c r="PCC562" s="346"/>
      <c r="PCD562" s="346"/>
      <c r="PCE562" s="346"/>
      <c r="PCF562" s="346"/>
      <c r="PCG562" s="346"/>
      <c r="PCH562" s="346"/>
      <c r="PCI562" s="346"/>
      <c r="PCJ562" s="346"/>
      <c r="PCK562" s="346"/>
      <c r="PCL562" s="346"/>
      <c r="PCM562" s="346"/>
      <c r="PCN562" s="346"/>
      <c r="PCO562" s="346"/>
      <c r="PCP562" s="346"/>
      <c r="PCQ562" s="346"/>
      <c r="PCR562" s="346"/>
      <c r="PCS562" s="346"/>
      <c r="PCT562" s="346"/>
      <c r="PCU562" s="346"/>
      <c r="PCV562" s="346"/>
      <c r="PCW562" s="346"/>
      <c r="PCX562" s="346"/>
      <c r="PCY562" s="346"/>
      <c r="PCZ562" s="346"/>
      <c r="PDA562" s="346"/>
      <c r="PDB562" s="346"/>
      <c r="PDC562" s="346"/>
      <c r="PDD562" s="346"/>
      <c r="PDE562" s="346"/>
      <c r="PDF562" s="346"/>
      <c r="PDG562" s="346"/>
      <c r="PDH562" s="346"/>
      <c r="PDI562" s="346"/>
      <c r="PDJ562" s="346"/>
      <c r="PDK562" s="346"/>
      <c r="PDL562" s="346"/>
      <c r="PDM562" s="346"/>
      <c r="PDN562" s="346"/>
      <c r="PDO562" s="346"/>
      <c r="PDP562" s="346"/>
      <c r="PDQ562" s="346"/>
      <c r="PDR562" s="346"/>
      <c r="PDS562" s="346"/>
      <c r="PDT562" s="346"/>
      <c r="PDU562" s="346"/>
      <c r="PDV562" s="346"/>
      <c r="PDW562" s="346"/>
      <c r="PDX562" s="346"/>
      <c r="PDY562" s="346"/>
      <c r="PDZ562" s="346"/>
      <c r="PEA562" s="346"/>
      <c r="PEB562" s="346"/>
      <c r="PEC562" s="346"/>
      <c r="PED562" s="346"/>
      <c r="PEE562" s="346"/>
      <c r="PEF562" s="346"/>
      <c r="PEG562" s="346"/>
      <c r="PEH562" s="346"/>
      <c r="PEI562" s="346"/>
      <c r="PEJ562" s="346"/>
      <c r="PEK562" s="346"/>
      <c r="PEL562" s="346"/>
      <c r="PEM562" s="346"/>
      <c r="PEN562" s="346"/>
      <c r="PEO562" s="346"/>
      <c r="PEP562" s="346"/>
      <c r="PEQ562" s="346"/>
      <c r="PER562" s="346"/>
      <c r="PES562" s="346"/>
      <c r="PET562" s="346"/>
      <c r="PEU562" s="346"/>
      <c r="PEV562" s="346"/>
      <c r="PEW562" s="346"/>
      <c r="PEX562" s="346"/>
      <c r="PEY562" s="346"/>
      <c r="PEZ562" s="346"/>
      <c r="PFA562" s="346"/>
      <c r="PFB562" s="346"/>
      <c r="PFC562" s="346"/>
      <c r="PFD562" s="346"/>
      <c r="PFE562" s="346"/>
      <c r="PFF562" s="346"/>
      <c r="PFG562" s="346"/>
      <c r="PFH562" s="346"/>
      <c r="PFI562" s="346"/>
      <c r="PFJ562" s="346"/>
      <c r="PFK562" s="346"/>
      <c r="PFL562" s="346"/>
      <c r="PFM562" s="346"/>
      <c r="PFN562" s="346"/>
      <c r="PFO562" s="346"/>
      <c r="PFP562" s="346"/>
      <c r="PFQ562" s="346"/>
      <c r="PFR562" s="346"/>
      <c r="PFS562" s="346"/>
      <c r="PFT562" s="346"/>
      <c r="PFU562" s="346"/>
      <c r="PFV562" s="346"/>
      <c r="PFW562" s="346"/>
      <c r="PFX562" s="346"/>
      <c r="PFY562" s="346"/>
      <c r="PFZ562" s="346"/>
      <c r="PGA562" s="346"/>
      <c r="PGB562" s="346"/>
      <c r="PGC562" s="346"/>
      <c r="PGD562" s="346"/>
      <c r="PGE562" s="346"/>
      <c r="PGF562" s="346"/>
      <c r="PGG562" s="346"/>
      <c r="PGH562" s="346"/>
      <c r="PGI562" s="346"/>
      <c r="PGJ562" s="346"/>
      <c r="PGK562" s="346"/>
      <c r="PGL562" s="346"/>
      <c r="PGM562" s="346"/>
      <c r="PGN562" s="346"/>
      <c r="PGO562" s="346"/>
      <c r="PGP562" s="346"/>
      <c r="PGQ562" s="346"/>
      <c r="PGR562" s="346"/>
      <c r="PGS562" s="346"/>
      <c r="PGT562" s="346"/>
      <c r="PGU562" s="346"/>
      <c r="PGV562" s="346"/>
      <c r="PGW562" s="346"/>
      <c r="PGX562" s="346"/>
      <c r="PGY562" s="346"/>
      <c r="PGZ562" s="346"/>
      <c r="PHA562" s="346"/>
      <c r="PHB562" s="346"/>
      <c r="PHC562" s="346"/>
      <c r="PHD562" s="346"/>
      <c r="PHE562" s="346"/>
      <c r="PHF562" s="346"/>
      <c r="PHG562" s="346"/>
      <c r="PHH562" s="346"/>
      <c r="PHI562" s="346"/>
      <c r="PHJ562" s="346"/>
      <c r="PHK562" s="346"/>
      <c r="PHL562" s="346"/>
      <c r="PHM562" s="346"/>
      <c r="PHN562" s="346"/>
      <c r="PHO562" s="346"/>
      <c r="PHP562" s="346"/>
      <c r="PHQ562" s="346"/>
      <c r="PHR562" s="346"/>
      <c r="PHS562" s="346"/>
      <c r="PHT562" s="346"/>
      <c r="PHU562" s="346"/>
      <c r="PHV562" s="346"/>
      <c r="PHW562" s="346"/>
      <c r="PHX562" s="346"/>
      <c r="PHY562" s="346"/>
      <c r="PHZ562" s="346"/>
      <c r="PIA562" s="346"/>
      <c r="PIB562" s="346"/>
      <c r="PIC562" s="346"/>
      <c r="PID562" s="346"/>
      <c r="PIE562" s="346"/>
      <c r="PIF562" s="346"/>
      <c r="PIG562" s="346"/>
      <c r="PIH562" s="346"/>
      <c r="PII562" s="346"/>
      <c r="PIJ562" s="346"/>
      <c r="PIK562" s="346"/>
      <c r="PIL562" s="346"/>
      <c r="PIM562" s="346"/>
      <c r="PIN562" s="346"/>
      <c r="PIO562" s="346"/>
      <c r="PIP562" s="346"/>
      <c r="PIQ562" s="346"/>
      <c r="PIR562" s="346"/>
      <c r="PIS562" s="346"/>
      <c r="PIT562" s="346"/>
      <c r="PIU562" s="346"/>
      <c r="PIV562" s="346"/>
      <c r="PIW562" s="346"/>
      <c r="PIX562" s="346"/>
      <c r="PIY562" s="346"/>
      <c r="PIZ562" s="346"/>
      <c r="PJA562" s="346"/>
      <c r="PJB562" s="346"/>
      <c r="PJC562" s="346"/>
      <c r="PJD562" s="346"/>
      <c r="PJE562" s="346"/>
      <c r="PJF562" s="346"/>
      <c r="PJG562" s="346"/>
      <c r="PJH562" s="346"/>
      <c r="PJI562" s="346"/>
      <c r="PJJ562" s="346"/>
      <c r="PJK562" s="346"/>
      <c r="PJL562" s="346"/>
      <c r="PJM562" s="346"/>
      <c r="PJN562" s="346"/>
      <c r="PJO562" s="346"/>
      <c r="PJP562" s="346"/>
      <c r="PJQ562" s="346"/>
      <c r="PJR562" s="346"/>
      <c r="PJS562" s="346"/>
      <c r="PJT562" s="346"/>
      <c r="PJU562" s="346"/>
      <c r="PJV562" s="346"/>
      <c r="PJW562" s="346"/>
      <c r="PJX562" s="346"/>
      <c r="PJY562" s="346"/>
      <c r="PJZ562" s="346"/>
      <c r="PKA562" s="346"/>
      <c r="PKB562" s="346"/>
      <c r="PKC562" s="346"/>
      <c r="PKD562" s="346"/>
      <c r="PKE562" s="346"/>
      <c r="PKF562" s="346"/>
      <c r="PKG562" s="346"/>
      <c r="PKH562" s="346"/>
      <c r="PKI562" s="346"/>
      <c r="PKJ562" s="346"/>
      <c r="PKK562" s="346"/>
      <c r="PKL562" s="346"/>
      <c r="PKM562" s="346"/>
      <c r="PKN562" s="346"/>
      <c r="PKO562" s="346"/>
      <c r="PKP562" s="346"/>
      <c r="PKQ562" s="346"/>
      <c r="PKR562" s="346"/>
      <c r="PKS562" s="346"/>
      <c r="PKT562" s="346"/>
      <c r="PKU562" s="346"/>
      <c r="PKV562" s="346"/>
      <c r="PKW562" s="346"/>
      <c r="PKX562" s="346"/>
      <c r="PKY562" s="346"/>
      <c r="PKZ562" s="346"/>
      <c r="PLA562" s="346"/>
      <c r="PLB562" s="346"/>
      <c r="PLC562" s="346"/>
      <c r="PLD562" s="346"/>
      <c r="PLE562" s="346"/>
      <c r="PLF562" s="346"/>
      <c r="PLG562" s="346"/>
      <c r="PLH562" s="346"/>
      <c r="PLI562" s="346"/>
      <c r="PLJ562" s="346"/>
      <c r="PLK562" s="346"/>
      <c r="PLL562" s="346"/>
      <c r="PLM562" s="346"/>
      <c r="PLN562" s="346"/>
      <c r="PLO562" s="346"/>
      <c r="PLP562" s="346"/>
      <c r="PLQ562" s="346"/>
      <c r="PLR562" s="346"/>
      <c r="PLS562" s="346"/>
      <c r="PLT562" s="346"/>
      <c r="PLU562" s="346"/>
      <c r="PLV562" s="346"/>
      <c r="PLW562" s="346"/>
      <c r="PLX562" s="346"/>
      <c r="PLY562" s="346"/>
      <c r="PLZ562" s="346"/>
      <c r="PMA562" s="346"/>
      <c r="PMB562" s="346"/>
      <c r="PMC562" s="346"/>
      <c r="PMD562" s="346"/>
      <c r="PME562" s="346"/>
      <c r="PMF562" s="346"/>
      <c r="PMG562" s="346"/>
      <c r="PMH562" s="346"/>
      <c r="PMI562" s="346"/>
      <c r="PMJ562" s="346"/>
      <c r="PMK562" s="346"/>
      <c r="PML562" s="346"/>
      <c r="PMM562" s="346"/>
      <c r="PMN562" s="346"/>
      <c r="PMO562" s="346"/>
      <c r="PMP562" s="346"/>
      <c r="PMQ562" s="346"/>
      <c r="PMR562" s="346"/>
      <c r="PMS562" s="346"/>
      <c r="PMT562" s="346"/>
      <c r="PMU562" s="346"/>
      <c r="PMV562" s="346"/>
      <c r="PMW562" s="346"/>
      <c r="PMX562" s="346"/>
      <c r="PMY562" s="346"/>
      <c r="PMZ562" s="346"/>
      <c r="PNA562" s="346"/>
      <c r="PNB562" s="346"/>
      <c r="PNC562" s="346"/>
      <c r="PND562" s="346"/>
      <c r="PNE562" s="346"/>
      <c r="PNF562" s="346"/>
      <c r="PNG562" s="346"/>
      <c r="PNH562" s="346"/>
      <c r="PNI562" s="346"/>
      <c r="PNJ562" s="346"/>
      <c r="PNK562" s="346"/>
      <c r="PNL562" s="346"/>
      <c r="PNM562" s="346"/>
      <c r="PNN562" s="346"/>
      <c r="PNO562" s="346"/>
      <c r="PNP562" s="346"/>
      <c r="PNQ562" s="346"/>
      <c r="PNR562" s="346"/>
      <c r="PNS562" s="346"/>
      <c r="PNT562" s="346"/>
      <c r="PNU562" s="346"/>
      <c r="PNV562" s="346"/>
      <c r="PNW562" s="346"/>
      <c r="PNX562" s="346"/>
      <c r="PNY562" s="346"/>
      <c r="PNZ562" s="346"/>
      <c r="POA562" s="346"/>
      <c r="POB562" s="346"/>
      <c r="POC562" s="346"/>
      <c r="POD562" s="346"/>
      <c r="POE562" s="346"/>
      <c r="POF562" s="346"/>
      <c r="POG562" s="346"/>
      <c r="POH562" s="346"/>
      <c r="POI562" s="346"/>
      <c r="POJ562" s="346"/>
      <c r="POK562" s="346"/>
      <c r="POL562" s="346"/>
      <c r="POM562" s="346"/>
      <c r="PON562" s="346"/>
      <c r="POO562" s="346"/>
      <c r="POP562" s="346"/>
      <c r="POQ562" s="346"/>
      <c r="POR562" s="346"/>
      <c r="POS562" s="346"/>
      <c r="POT562" s="346"/>
      <c r="POU562" s="346"/>
      <c r="POV562" s="346"/>
      <c r="POW562" s="346"/>
      <c r="POX562" s="346"/>
      <c r="POY562" s="346"/>
      <c r="POZ562" s="346"/>
      <c r="PPA562" s="346"/>
      <c r="PPB562" s="346"/>
      <c r="PPC562" s="346"/>
      <c r="PPD562" s="346"/>
      <c r="PPE562" s="346"/>
      <c r="PPF562" s="346"/>
      <c r="PPG562" s="346"/>
      <c r="PPH562" s="346"/>
      <c r="PPI562" s="346"/>
      <c r="PPJ562" s="346"/>
      <c r="PPK562" s="346"/>
      <c r="PPL562" s="346"/>
      <c r="PPM562" s="346"/>
      <c r="PPN562" s="346"/>
      <c r="PPO562" s="346"/>
      <c r="PPP562" s="346"/>
      <c r="PPQ562" s="346"/>
      <c r="PPR562" s="346"/>
      <c r="PPS562" s="346"/>
      <c r="PPT562" s="346"/>
      <c r="PPU562" s="346"/>
      <c r="PPV562" s="346"/>
      <c r="PPW562" s="346"/>
      <c r="PPX562" s="346"/>
      <c r="PPY562" s="346"/>
      <c r="PPZ562" s="346"/>
      <c r="PQA562" s="346"/>
      <c r="PQB562" s="346"/>
      <c r="PQC562" s="346"/>
      <c r="PQD562" s="346"/>
      <c r="PQE562" s="346"/>
      <c r="PQF562" s="346"/>
      <c r="PQG562" s="346"/>
      <c r="PQH562" s="346"/>
      <c r="PQI562" s="346"/>
      <c r="PQJ562" s="346"/>
      <c r="PQK562" s="346"/>
      <c r="PQL562" s="346"/>
      <c r="PQM562" s="346"/>
      <c r="PQN562" s="346"/>
      <c r="PQO562" s="346"/>
      <c r="PQP562" s="346"/>
      <c r="PQQ562" s="346"/>
      <c r="PQR562" s="346"/>
      <c r="PQS562" s="346"/>
      <c r="PQT562" s="346"/>
      <c r="PQU562" s="346"/>
      <c r="PQV562" s="346"/>
      <c r="PQW562" s="346"/>
      <c r="PQX562" s="346"/>
      <c r="PQY562" s="346"/>
      <c r="PQZ562" s="346"/>
      <c r="PRA562" s="346"/>
      <c r="PRB562" s="346"/>
      <c r="PRC562" s="346"/>
      <c r="PRD562" s="346"/>
      <c r="PRE562" s="346"/>
      <c r="PRF562" s="346"/>
      <c r="PRG562" s="346"/>
      <c r="PRH562" s="346"/>
      <c r="PRI562" s="346"/>
      <c r="PRJ562" s="346"/>
      <c r="PRK562" s="346"/>
      <c r="PRL562" s="346"/>
      <c r="PRM562" s="346"/>
      <c r="PRN562" s="346"/>
      <c r="PRO562" s="346"/>
      <c r="PRP562" s="346"/>
      <c r="PRQ562" s="346"/>
      <c r="PRR562" s="346"/>
      <c r="PRS562" s="346"/>
      <c r="PRT562" s="346"/>
      <c r="PRU562" s="346"/>
      <c r="PRV562" s="346"/>
      <c r="PRW562" s="346"/>
      <c r="PRX562" s="346"/>
      <c r="PRY562" s="346"/>
      <c r="PRZ562" s="346"/>
      <c r="PSA562" s="346"/>
      <c r="PSB562" s="346"/>
      <c r="PSC562" s="346"/>
      <c r="PSD562" s="346"/>
      <c r="PSE562" s="346"/>
      <c r="PSF562" s="346"/>
      <c r="PSG562" s="346"/>
      <c r="PSH562" s="346"/>
      <c r="PSI562" s="346"/>
      <c r="PSJ562" s="346"/>
      <c r="PSK562" s="346"/>
      <c r="PSL562" s="346"/>
      <c r="PSM562" s="346"/>
      <c r="PSN562" s="346"/>
      <c r="PSO562" s="346"/>
      <c r="PSP562" s="346"/>
      <c r="PSQ562" s="346"/>
      <c r="PSR562" s="346"/>
      <c r="PSS562" s="346"/>
      <c r="PST562" s="346"/>
      <c r="PSU562" s="346"/>
      <c r="PSV562" s="346"/>
      <c r="PSW562" s="346"/>
      <c r="PSX562" s="346"/>
      <c r="PSY562" s="346"/>
      <c r="PSZ562" s="346"/>
      <c r="PTA562" s="346"/>
      <c r="PTB562" s="346"/>
      <c r="PTC562" s="346"/>
      <c r="PTD562" s="346"/>
      <c r="PTE562" s="346"/>
      <c r="PTF562" s="346"/>
      <c r="PTG562" s="346"/>
      <c r="PTH562" s="346"/>
      <c r="PTI562" s="346"/>
      <c r="PTJ562" s="346"/>
      <c r="PTK562" s="346"/>
      <c r="PTL562" s="346"/>
      <c r="PTM562" s="346"/>
      <c r="PTN562" s="346"/>
      <c r="PTO562" s="346"/>
      <c r="PTP562" s="346"/>
      <c r="PTQ562" s="346"/>
      <c r="PTR562" s="346"/>
      <c r="PTS562" s="346"/>
      <c r="PTT562" s="346"/>
      <c r="PTU562" s="346"/>
      <c r="PTV562" s="346"/>
      <c r="PTW562" s="346"/>
      <c r="PTX562" s="346"/>
      <c r="PTY562" s="346"/>
      <c r="PTZ562" s="346"/>
      <c r="PUA562" s="346"/>
      <c r="PUB562" s="346"/>
      <c r="PUC562" s="346"/>
      <c r="PUD562" s="346"/>
      <c r="PUE562" s="346"/>
      <c r="PUF562" s="346"/>
      <c r="PUG562" s="346"/>
      <c r="PUH562" s="346"/>
      <c r="PUI562" s="346"/>
      <c r="PUJ562" s="346"/>
      <c r="PUK562" s="346"/>
      <c r="PUL562" s="346"/>
      <c r="PUM562" s="346"/>
      <c r="PUN562" s="346"/>
      <c r="PUO562" s="346"/>
      <c r="PUP562" s="346"/>
      <c r="PUQ562" s="346"/>
      <c r="PUR562" s="346"/>
      <c r="PUS562" s="346"/>
      <c r="PUT562" s="346"/>
      <c r="PUU562" s="346"/>
      <c r="PUV562" s="346"/>
      <c r="PUW562" s="346"/>
      <c r="PUX562" s="346"/>
      <c r="PUY562" s="346"/>
      <c r="PUZ562" s="346"/>
      <c r="PVA562" s="346"/>
      <c r="PVB562" s="346"/>
      <c r="PVC562" s="346"/>
      <c r="PVD562" s="346"/>
      <c r="PVE562" s="346"/>
      <c r="PVF562" s="346"/>
      <c r="PVG562" s="346"/>
      <c r="PVH562" s="346"/>
      <c r="PVI562" s="346"/>
      <c r="PVJ562" s="346"/>
      <c r="PVK562" s="346"/>
      <c r="PVL562" s="346"/>
      <c r="PVM562" s="346"/>
      <c r="PVN562" s="346"/>
      <c r="PVO562" s="346"/>
      <c r="PVP562" s="346"/>
      <c r="PVQ562" s="346"/>
      <c r="PVR562" s="346"/>
      <c r="PVS562" s="346"/>
      <c r="PVT562" s="346"/>
      <c r="PVU562" s="346"/>
      <c r="PVV562" s="346"/>
      <c r="PVW562" s="346"/>
      <c r="PVX562" s="346"/>
      <c r="PVY562" s="346"/>
      <c r="PVZ562" s="346"/>
      <c r="PWA562" s="346"/>
      <c r="PWB562" s="346"/>
      <c r="PWC562" s="346"/>
      <c r="PWD562" s="346"/>
      <c r="PWE562" s="346"/>
      <c r="PWF562" s="346"/>
      <c r="PWG562" s="346"/>
      <c r="PWH562" s="346"/>
      <c r="PWI562" s="346"/>
      <c r="PWJ562" s="346"/>
      <c r="PWK562" s="346"/>
      <c r="PWL562" s="346"/>
      <c r="PWM562" s="346"/>
      <c r="PWN562" s="346"/>
      <c r="PWO562" s="346"/>
      <c r="PWP562" s="346"/>
      <c r="PWQ562" s="346"/>
      <c r="PWR562" s="346"/>
      <c r="PWS562" s="346"/>
      <c r="PWT562" s="346"/>
      <c r="PWU562" s="346"/>
      <c r="PWV562" s="346"/>
      <c r="PWW562" s="346"/>
      <c r="PWX562" s="346"/>
      <c r="PWY562" s="346"/>
      <c r="PWZ562" s="346"/>
      <c r="PXA562" s="346"/>
      <c r="PXB562" s="346"/>
      <c r="PXC562" s="346"/>
      <c r="PXD562" s="346"/>
      <c r="PXE562" s="346"/>
      <c r="PXF562" s="346"/>
      <c r="PXG562" s="346"/>
      <c r="PXH562" s="346"/>
      <c r="PXI562" s="346"/>
      <c r="PXJ562" s="346"/>
      <c r="PXK562" s="346"/>
      <c r="PXL562" s="346"/>
      <c r="PXM562" s="346"/>
      <c r="PXN562" s="346"/>
      <c r="PXO562" s="346"/>
      <c r="PXP562" s="346"/>
      <c r="PXQ562" s="346"/>
      <c r="PXR562" s="346"/>
      <c r="PXS562" s="346"/>
      <c r="PXT562" s="346"/>
      <c r="PXU562" s="346"/>
      <c r="PXV562" s="346"/>
      <c r="PXW562" s="346"/>
      <c r="PXX562" s="346"/>
      <c r="PXY562" s="346"/>
      <c r="PXZ562" s="346"/>
      <c r="PYA562" s="346"/>
      <c r="PYB562" s="346"/>
      <c r="PYC562" s="346"/>
      <c r="PYD562" s="346"/>
      <c r="PYE562" s="346"/>
      <c r="PYF562" s="346"/>
      <c r="PYG562" s="346"/>
      <c r="PYH562" s="346"/>
      <c r="PYI562" s="346"/>
      <c r="PYJ562" s="346"/>
      <c r="PYK562" s="346"/>
      <c r="PYL562" s="346"/>
      <c r="PYM562" s="346"/>
      <c r="PYN562" s="346"/>
      <c r="PYO562" s="346"/>
      <c r="PYP562" s="346"/>
      <c r="PYQ562" s="346"/>
      <c r="PYR562" s="346"/>
      <c r="PYS562" s="346"/>
      <c r="PYT562" s="346"/>
      <c r="PYU562" s="346"/>
      <c r="PYV562" s="346"/>
      <c r="PYW562" s="346"/>
      <c r="PYX562" s="346"/>
      <c r="PYY562" s="346"/>
      <c r="PYZ562" s="346"/>
      <c r="PZA562" s="346"/>
      <c r="PZB562" s="346"/>
      <c r="PZC562" s="346"/>
      <c r="PZD562" s="346"/>
      <c r="PZE562" s="346"/>
      <c r="PZF562" s="346"/>
      <c r="PZG562" s="346"/>
      <c r="PZH562" s="346"/>
      <c r="PZI562" s="346"/>
      <c r="PZJ562" s="346"/>
      <c r="PZK562" s="346"/>
      <c r="PZL562" s="346"/>
      <c r="PZM562" s="346"/>
      <c r="PZN562" s="346"/>
      <c r="PZO562" s="346"/>
      <c r="PZP562" s="346"/>
      <c r="PZQ562" s="346"/>
      <c r="PZR562" s="346"/>
      <c r="PZS562" s="346"/>
      <c r="PZT562" s="346"/>
      <c r="PZU562" s="346"/>
      <c r="PZV562" s="346"/>
      <c r="PZW562" s="346"/>
      <c r="PZX562" s="346"/>
      <c r="PZY562" s="346"/>
      <c r="PZZ562" s="346"/>
      <c r="QAA562" s="346"/>
      <c r="QAB562" s="346"/>
      <c r="QAC562" s="346"/>
      <c r="QAD562" s="346"/>
      <c r="QAE562" s="346"/>
      <c r="QAF562" s="346"/>
      <c r="QAG562" s="346"/>
      <c r="QAH562" s="346"/>
      <c r="QAI562" s="346"/>
      <c r="QAJ562" s="346"/>
      <c r="QAK562" s="346"/>
      <c r="QAL562" s="346"/>
      <c r="QAM562" s="346"/>
      <c r="QAN562" s="346"/>
      <c r="QAO562" s="346"/>
      <c r="QAP562" s="346"/>
      <c r="QAQ562" s="346"/>
      <c r="QAR562" s="346"/>
      <c r="QAS562" s="346"/>
      <c r="QAT562" s="346"/>
      <c r="QAU562" s="346"/>
      <c r="QAV562" s="346"/>
      <c r="QAW562" s="346"/>
      <c r="QAX562" s="346"/>
      <c r="QAY562" s="346"/>
      <c r="QAZ562" s="346"/>
      <c r="QBA562" s="346"/>
      <c r="QBB562" s="346"/>
      <c r="QBC562" s="346"/>
      <c r="QBD562" s="346"/>
      <c r="QBE562" s="346"/>
      <c r="QBF562" s="346"/>
      <c r="QBG562" s="346"/>
      <c r="QBH562" s="346"/>
      <c r="QBI562" s="346"/>
      <c r="QBJ562" s="346"/>
      <c r="QBK562" s="346"/>
      <c r="QBL562" s="346"/>
      <c r="QBM562" s="346"/>
      <c r="QBN562" s="346"/>
      <c r="QBO562" s="346"/>
      <c r="QBP562" s="346"/>
      <c r="QBQ562" s="346"/>
      <c r="QBR562" s="346"/>
      <c r="QBS562" s="346"/>
      <c r="QBT562" s="346"/>
      <c r="QBU562" s="346"/>
      <c r="QBV562" s="346"/>
      <c r="QBW562" s="346"/>
      <c r="QBX562" s="346"/>
      <c r="QBY562" s="346"/>
      <c r="QBZ562" s="346"/>
      <c r="QCA562" s="346"/>
      <c r="QCB562" s="346"/>
      <c r="QCC562" s="346"/>
      <c r="QCD562" s="346"/>
      <c r="QCE562" s="346"/>
      <c r="QCF562" s="346"/>
      <c r="QCG562" s="346"/>
      <c r="QCH562" s="346"/>
      <c r="QCI562" s="346"/>
      <c r="QCJ562" s="346"/>
      <c r="QCK562" s="346"/>
      <c r="QCL562" s="346"/>
      <c r="QCM562" s="346"/>
      <c r="QCN562" s="346"/>
      <c r="QCO562" s="346"/>
      <c r="QCP562" s="346"/>
      <c r="QCQ562" s="346"/>
      <c r="QCR562" s="346"/>
      <c r="QCS562" s="346"/>
      <c r="QCT562" s="346"/>
      <c r="QCU562" s="346"/>
      <c r="QCV562" s="346"/>
      <c r="QCW562" s="346"/>
      <c r="QCX562" s="346"/>
      <c r="QCY562" s="346"/>
      <c r="QCZ562" s="346"/>
      <c r="QDA562" s="346"/>
      <c r="QDB562" s="346"/>
      <c r="QDC562" s="346"/>
      <c r="QDD562" s="346"/>
      <c r="QDE562" s="346"/>
      <c r="QDF562" s="346"/>
      <c r="QDG562" s="346"/>
      <c r="QDH562" s="346"/>
      <c r="QDI562" s="346"/>
      <c r="QDJ562" s="346"/>
      <c r="QDK562" s="346"/>
      <c r="QDL562" s="346"/>
      <c r="QDM562" s="346"/>
      <c r="QDN562" s="346"/>
      <c r="QDO562" s="346"/>
      <c r="QDP562" s="346"/>
      <c r="QDQ562" s="346"/>
      <c r="QDR562" s="346"/>
      <c r="QDS562" s="346"/>
      <c r="QDT562" s="346"/>
      <c r="QDU562" s="346"/>
      <c r="QDV562" s="346"/>
      <c r="QDW562" s="346"/>
      <c r="QDX562" s="346"/>
      <c r="QDY562" s="346"/>
      <c r="QDZ562" s="346"/>
      <c r="QEA562" s="346"/>
      <c r="QEB562" s="346"/>
      <c r="QEC562" s="346"/>
      <c r="QED562" s="346"/>
      <c r="QEE562" s="346"/>
      <c r="QEF562" s="346"/>
      <c r="QEG562" s="346"/>
      <c r="QEH562" s="346"/>
      <c r="QEI562" s="346"/>
      <c r="QEJ562" s="346"/>
      <c r="QEK562" s="346"/>
      <c r="QEL562" s="346"/>
      <c r="QEM562" s="346"/>
      <c r="QEN562" s="346"/>
      <c r="QEO562" s="346"/>
      <c r="QEP562" s="346"/>
      <c r="QEQ562" s="346"/>
      <c r="QER562" s="346"/>
      <c r="QES562" s="346"/>
      <c r="QET562" s="346"/>
      <c r="QEU562" s="346"/>
      <c r="QEV562" s="346"/>
      <c r="QEW562" s="346"/>
      <c r="QEX562" s="346"/>
      <c r="QEY562" s="346"/>
      <c r="QEZ562" s="346"/>
      <c r="QFA562" s="346"/>
      <c r="QFB562" s="346"/>
      <c r="QFC562" s="346"/>
      <c r="QFD562" s="346"/>
      <c r="QFE562" s="346"/>
      <c r="QFF562" s="346"/>
      <c r="QFG562" s="346"/>
      <c r="QFH562" s="346"/>
      <c r="QFI562" s="346"/>
      <c r="QFJ562" s="346"/>
      <c r="QFK562" s="346"/>
      <c r="QFL562" s="346"/>
      <c r="QFM562" s="346"/>
      <c r="QFN562" s="346"/>
      <c r="QFO562" s="346"/>
      <c r="QFP562" s="346"/>
      <c r="QFQ562" s="346"/>
      <c r="QFR562" s="346"/>
      <c r="QFS562" s="346"/>
      <c r="QFT562" s="346"/>
      <c r="QFU562" s="346"/>
      <c r="QFV562" s="346"/>
      <c r="QFW562" s="346"/>
      <c r="QFX562" s="346"/>
      <c r="QFY562" s="346"/>
      <c r="QFZ562" s="346"/>
      <c r="QGA562" s="346"/>
      <c r="QGB562" s="346"/>
      <c r="QGC562" s="346"/>
      <c r="QGD562" s="346"/>
      <c r="QGE562" s="346"/>
      <c r="QGF562" s="346"/>
      <c r="QGG562" s="346"/>
      <c r="QGH562" s="346"/>
      <c r="QGI562" s="346"/>
      <c r="QGJ562" s="346"/>
      <c r="QGK562" s="346"/>
      <c r="QGL562" s="346"/>
      <c r="QGM562" s="346"/>
      <c r="QGN562" s="346"/>
      <c r="QGO562" s="346"/>
      <c r="QGP562" s="346"/>
      <c r="QGQ562" s="346"/>
      <c r="QGR562" s="346"/>
      <c r="QGS562" s="346"/>
      <c r="QGT562" s="346"/>
      <c r="QGU562" s="346"/>
      <c r="QGV562" s="346"/>
      <c r="QGW562" s="346"/>
      <c r="QGX562" s="346"/>
      <c r="QGY562" s="346"/>
      <c r="QGZ562" s="346"/>
      <c r="QHA562" s="346"/>
      <c r="QHB562" s="346"/>
      <c r="QHC562" s="346"/>
      <c r="QHD562" s="346"/>
      <c r="QHE562" s="346"/>
      <c r="QHF562" s="346"/>
      <c r="QHG562" s="346"/>
      <c r="QHH562" s="346"/>
      <c r="QHI562" s="346"/>
      <c r="QHJ562" s="346"/>
      <c r="QHK562" s="346"/>
      <c r="QHL562" s="346"/>
      <c r="QHM562" s="346"/>
      <c r="QHN562" s="346"/>
      <c r="QHO562" s="346"/>
      <c r="QHP562" s="346"/>
      <c r="QHQ562" s="346"/>
      <c r="QHR562" s="346"/>
      <c r="QHS562" s="346"/>
      <c r="QHT562" s="346"/>
      <c r="QHU562" s="346"/>
      <c r="QHV562" s="346"/>
      <c r="QHW562" s="346"/>
      <c r="QHX562" s="346"/>
      <c r="QHY562" s="346"/>
      <c r="QHZ562" s="346"/>
      <c r="QIA562" s="346"/>
      <c r="QIB562" s="346"/>
      <c r="QIC562" s="346"/>
      <c r="QID562" s="346"/>
      <c r="QIE562" s="346"/>
      <c r="QIF562" s="346"/>
      <c r="QIG562" s="346"/>
      <c r="QIH562" s="346"/>
      <c r="QII562" s="346"/>
      <c r="QIJ562" s="346"/>
      <c r="QIK562" s="346"/>
      <c r="QIL562" s="346"/>
      <c r="QIM562" s="346"/>
      <c r="QIN562" s="346"/>
      <c r="QIO562" s="346"/>
      <c r="QIP562" s="346"/>
      <c r="QIQ562" s="346"/>
      <c r="QIR562" s="346"/>
      <c r="QIS562" s="346"/>
      <c r="QIT562" s="346"/>
      <c r="QIU562" s="346"/>
      <c r="QIV562" s="346"/>
      <c r="QIW562" s="346"/>
      <c r="QIX562" s="346"/>
      <c r="QIY562" s="346"/>
      <c r="QIZ562" s="346"/>
      <c r="QJA562" s="346"/>
      <c r="QJB562" s="346"/>
      <c r="QJC562" s="346"/>
      <c r="QJD562" s="346"/>
      <c r="QJE562" s="346"/>
      <c r="QJF562" s="346"/>
      <c r="QJG562" s="346"/>
      <c r="QJH562" s="346"/>
      <c r="QJI562" s="346"/>
      <c r="QJJ562" s="346"/>
      <c r="QJK562" s="346"/>
      <c r="QJL562" s="346"/>
      <c r="QJM562" s="346"/>
      <c r="QJN562" s="346"/>
      <c r="QJO562" s="346"/>
      <c r="QJP562" s="346"/>
      <c r="QJQ562" s="346"/>
      <c r="QJR562" s="346"/>
      <c r="QJS562" s="346"/>
      <c r="QJT562" s="346"/>
      <c r="QJU562" s="346"/>
      <c r="QJV562" s="346"/>
      <c r="QJW562" s="346"/>
      <c r="QJX562" s="346"/>
      <c r="QJY562" s="346"/>
      <c r="QJZ562" s="346"/>
      <c r="QKA562" s="346"/>
      <c r="QKB562" s="346"/>
      <c r="QKC562" s="346"/>
      <c r="QKD562" s="346"/>
      <c r="QKE562" s="346"/>
      <c r="QKF562" s="346"/>
      <c r="QKG562" s="346"/>
      <c r="QKH562" s="346"/>
      <c r="QKI562" s="346"/>
      <c r="QKJ562" s="346"/>
      <c r="QKK562" s="346"/>
      <c r="QKL562" s="346"/>
      <c r="QKM562" s="346"/>
      <c r="QKN562" s="346"/>
      <c r="QKO562" s="346"/>
      <c r="QKP562" s="346"/>
      <c r="QKQ562" s="346"/>
      <c r="QKR562" s="346"/>
      <c r="QKS562" s="346"/>
      <c r="QKT562" s="346"/>
      <c r="QKU562" s="346"/>
      <c r="QKV562" s="346"/>
      <c r="QKW562" s="346"/>
      <c r="QKX562" s="346"/>
      <c r="QKY562" s="346"/>
      <c r="QKZ562" s="346"/>
      <c r="QLA562" s="346"/>
      <c r="QLB562" s="346"/>
      <c r="QLC562" s="346"/>
      <c r="QLD562" s="346"/>
      <c r="QLE562" s="346"/>
      <c r="QLF562" s="346"/>
      <c r="QLG562" s="346"/>
      <c r="QLH562" s="346"/>
      <c r="QLI562" s="346"/>
      <c r="QLJ562" s="346"/>
      <c r="QLK562" s="346"/>
      <c r="QLL562" s="346"/>
      <c r="QLM562" s="346"/>
      <c r="QLN562" s="346"/>
      <c r="QLO562" s="346"/>
      <c r="QLP562" s="346"/>
      <c r="QLQ562" s="346"/>
      <c r="QLR562" s="346"/>
      <c r="QLS562" s="346"/>
      <c r="QLT562" s="346"/>
      <c r="QLU562" s="346"/>
      <c r="QLV562" s="346"/>
      <c r="QLW562" s="346"/>
      <c r="QLX562" s="346"/>
      <c r="QLY562" s="346"/>
      <c r="QLZ562" s="346"/>
      <c r="QMA562" s="346"/>
      <c r="QMB562" s="346"/>
      <c r="QMC562" s="346"/>
      <c r="QMD562" s="346"/>
      <c r="QME562" s="346"/>
      <c r="QMF562" s="346"/>
      <c r="QMG562" s="346"/>
      <c r="QMH562" s="346"/>
      <c r="QMI562" s="346"/>
      <c r="QMJ562" s="346"/>
      <c r="QMK562" s="346"/>
      <c r="QML562" s="346"/>
      <c r="QMM562" s="346"/>
      <c r="QMN562" s="346"/>
      <c r="QMO562" s="346"/>
      <c r="QMP562" s="346"/>
      <c r="QMQ562" s="346"/>
      <c r="QMR562" s="346"/>
      <c r="QMS562" s="346"/>
      <c r="QMT562" s="346"/>
      <c r="QMU562" s="346"/>
      <c r="QMV562" s="346"/>
      <c r="QMW562" s="346"/>
      <c r="QMX562" s="346"/>
      <c r="QMY562" s="346"/>
      <c r="QMZ562" s="346"/>
      <c r="QNA562" s="346"/>
      <c r="QNB562" s="346"/>
      <c r="QNC562" s="346"/>
      <c r="QND562" s="346"/>
      <c r="QNE562" s="346"/>
      <c r="QNF562" s="346"/>
      <c r="QNG562" s="346"/>
      <c r="QNH562" s="346"/>
      <c r="QNI562" s="346"/>
      <c r="QNJ562" s="346"/>
      <c r="QNK562" s="346"/>
      <c r="QNL562" s="346"/>
      <c r="QNM562" s="346"/>
      <c r="QNN562" s="346"/>
      <c r="QNO562" s="346"/>
      <c r="QNP562" s="346"/>
      <c r="QNQ562" s="346"/>
      <c r="QNR562" s="346"/>
      <c r="QNS562" s="346"/>
      <c r="QNT562" s="346"/>
      <c r="QNU562" s="346"/>
      <c r="QNV562" s="346"/>
      <c r="QNW562" s="346"/>
      <c r="QNX562" s="346"/>
      <c r="QNY562" s="346"/>
      <c r="QNZ562" s="346"/>
      <c r="QOA562" s="346"/>
      <c r="QOB562" s="346"/>
      <c r="QOC562" s="346"/>
      <c r="QOD562" s="346"/>
      <c r="QOE562" s="346"/>
      <c r="QOF562" s="346"/>
      <c r="QOG562" s="346"/>
      <c r="QOH562" s="346"/>
      <c r="QOI562" s="346"/>
      <c r="QOJ562" s="346"/>
      <c r="QOK562" s="346"/>
      <c r="QOL562" s="346"/>
      <c r="QOM562" s="346"/>
      <c r="QON562" s="346"/>
      <c r="QOO562" s="346"/>
      <c r="QOP562" s="346"/>
      <c r="QOQ562" s="346"/>
      <c r="QOR562" s="346"/>
      <c r="QOS562" s="346"/>
      <c r="QOT562" s="346"/>
      <c r="QOU562" s="346"/>
      <c r="QOV562" s="346"/>
      <c r="QOW562" s="346"/>
      <c r="QOX562" s="346"/>
      <c r="QOY562" s="346"/>
      <c r="QOZ562" s="346"/>
      <c r="QPA562" s="346"/>
      <c r="QPB562" s="346"/>
      <c r="QPC562" s="346"/>
      <c r="QPD562" s="346"/>
      <c r="QPE562" s="346"/>
      <c r="QPF562" s="346"/>
      <c r="QPG562" s="346"/>
      <c r="QPH562" s="346"/>
      <c r="QPI562" s="346"/>
      <c r="QPJ562" s="346"/>
      <c r="QPK562" s="346"/>
      <c r="QPL562" s="346"/>
      <c r="QPM562" s="346"/>
      <c r="QPN562" s="346"/>
      <c r="QPO562" s="346"/>
      <c r="QPP562" s="346"/>
      <c r="QPQ562" s="346"/>
      <c r="QPR562" s="346"/>
      <c r="QPS562" s="346"/>
      <c r="QPT562" s="346"/>
      <c r="QPU562" s="346"/>
      <c r="QPV562" s="346"/>
      <c r="QPW562" s="346"/>
      <c r="QPX562" s="346"/>
      <c r="QPY562" s="346"/>
      <c r="QPZ562" s="346"/>
      <c r="QQA562" s="346"/>
      <c r="QQB562" s="346"/>
      <c r="QQC562" s="346"/>
      <c r="QQD562" s="346"/>
      <c r="QQE562" s="346"/>
      <c r="QQF562" s="346"/>
      <c r="QQG562" s="346"/>
      <c r="QQH562" s="346"/>
      <c r="QQI562" s="346"/>
      <c r="QQJ562" s="346"/>
      <c r="QQK562" s="346"/>
      <c r="QQL562" s="346"/>
      <c r="QQM562" s="346"/>
      <c r="QQN562" s="346"/>
      <c r="QQO562" s="346"/>
      <c r="QQP562" s="346"/>
      <c r="QQQ562" s="346"/>
      <c r="QQR562" s="346"/>
      <c r="QQS562" s="346"/>
      <c r="QQT562" s="346"/>
      <c r="QQU562" s="346"/>
      <c r="QQV562" s="346"/>
      <c r="QQW562" s="346"/>
      <c r="QQX562" s="346"/>
      <c r="QQY562" s="346"/>
      <c r="QQZ562" s="346"/>
      <c r="QRA562" s="346"/>
      <c r="QRB562" s="346"/>
      <c r="QRC562" s="346"/>
      <c r="QRD562" s="346"/>
      <c r="QRE562" s="346"/>
      <c r="QRF562" s="346"/>
      <c r="QRG562" s="346"/>
      <c r="QRH562" s="346"/>
      <c r="QRI562" s="346"/>
      <c r="QRJ562" s="346"/>
      <c r="QRK562" s="346"/>
      <c r="QRL562" s="346"/>
      <c r="QRM562" s="346"/>
      <c r="QRN562" s="346"/>
      <c r="QRO562" s="346"/>
      <c r="QRP562" s="346"/>
      <c r="QRQ562" s="346"/>
      <c r="QRR562" s="346"/>
      <c r="QRS562" s="346"/>
      <c r="QRT562" s="346"/>
      <c r="QRU562" s="346"/>
      <c r="QRV562" s="346"/>
      <c r="QRW562" s="346"/>
      <c r="QRX562" s="346"/>
      <c r="QRY562" s="346"/>
      <c r="QRZ562" s="346"/>
      <c r="QSA562" s="346"/>
      <c r="QSB562" s="346"/>
      <c r="QSC562" s="346"/>
      <c r="QSD562" s="346"/>
      <c r="QSE562" s="346"/>
      <c r="QSF562" s="346"/>
      <c r="QSG562" s="346"/>
      <c r="QSH562" s="346"/>
      <c r="QSI562" s="346"/>
      <c r="QSJ562" s="346"/>
      <c r="QSK562" s="346"/>
      <c r="QSL562" s="346"/>
      <c r="QSM562" s="346"/>
      <c r="QSN562" s="346"/>
      <c r="QSO562" s="346"/>
      <c r="QSP562" s="346"/>
      <c r="QSQ562" s="346"/>
      <c r="QSR562" s="346"/>
      <c r="QSS562" s="346"/>
      <c r="QST562" s="346"/>
      <c r="QSU562" s="346"/>
      <c r="QSV562" s="346"/>
      <c r="QSW562" s="346"/>
      <c r="QSX562" s="346"/>
      <c r="QSY562" s="346"/>
      <c r="QSZ562" s="346"/>
      <c r="QTA562" s="346"/>
      <c r="QTB562" s="346"/>
      <c r="QTC562" s="346"/>
      <c r="QTD562" s="346"/>
      <c r="QTE562" s="346"/>
      <c r="QTF562" s="346"/>
      <c r="QTG562" s="346"/>
      <c r="QTH562" s="346"/>
      <c r="QTI562" s="346"/>
      <c r="QTJ562" s="346"/>
      <c r="QTK562" s="346"/>
      <c r="QTL562" s="346"/>
      <c r="QTM562" s="346"/>
      <c r="QTN562" s="346"/>
      <c r="QTO562" s="346"/>
      <c r="QTP562" s="346"/>
      <c r="QTQ562" s="346"/>
      <c r="QTR562" s="346"/>
      <c r="QTS562" s="346"/>
      <c r="QTT562" s="346"/>
      <c r="QTU562" s="346"/>
      <c r="QTV562" s="346"/>
      <c r="QTW562" s="346"/>
      <c r="QTX562" s="346"/>
      <c r="QTY562" s="346"/>
      <c r="QTZ562" s="346"/>
      <c r="QUA562" s="346"/>
      <c r="QUB562" s="346"/>
      <c r="QUC562" s="346"/>
      <c r="QUD562" s="346"/>
      <c r="QUE562" s="346"/>
      <c r="QUF562" s="346"/>
      <c r="QUG562" s="346"/>
      <c r="QUH562" s="346"/>
      <c r="QUI562" s="346"/>
      <c r="QUJ562" s="346"/>
      <c r="QUK562" s="346"/>
      <c r="QUL562" s="346"/>
      <c r="QUM562" s="346"/>
      <c r="QUN562" s="346"/>
      <c r="QUO562" s="346"/>
      <c r="QUP562" s="346"/>
      <c r="QUQ562" s="346"/>
      <c r="QUR562" s="346"/>
      <c r="QUS562" s="346"/>
      <c r="QUT562" s="346"/>
      <c r="QUU562" s="346"/>
      <c r="QUV562" s="346"/>
      <c r="QUW562" s="346"/>
      <c r="QUX562" s="346"/>
      <c r="QUY562" s="346"/>
      <c r="QUZ562" s="346"/>
      <c r="QVA562" s="346"/>
      <c r="QVB562" s="346"/>
      <c r="QVC562" s="346"/>
      <c r="QVD562" s="346"/>
      <c r="QVE562" s="346"/>
      <c r="QVF562" s="346"/>
      <c r="QVG562" s="346"/>
      <c r="QVH562" s="346"/>
      <c r="QVI562" s="346"/>
      <c r="QVJ562" s="346"/>
      <c r="QVK562" s="346"/>
      <c r="QVL562" s="346"/>
      <c r="QVM562" s="346"/>
      <c r="QVN562" s="346"/>
      <c r="QVO562" s="346"/>
      <c r="QVP562" s="346"/>
      <c r="QVQ562" s="346"/>
      <c r="QVR562" s="346"/>
      <c r="QVS562" s="346"/>
      <c r="QVT562" s="346"/>
      <c r="QVU562" s="346"/>
      <c r="QVV562" s="346"/>
      <c r="QVW562" s="346"/>
      <c r="QVX562" s="346"/>
      <c r="QVY562" s="346"/>
      <c r="QVZ562" s="346"/>
      <c r="QWA562" s="346"/>
      <c r="QWB562" s="346"/>
      <c r="QWC562" s="346"/>
      <c r="QWD562" s="346"/>
      <c r="QWE562" s="346"/>
      <c r="QWF562" s="346"/>
      <c r="QWG562" s="346"/>
      <c r="QWH562" s="346"/>
      <c r="QWI562" s="346"/>
      <c r="QWJ562" s="346"/>
      <c r="QWK562" s="346"/>
      <c r="QWL562" s="346"/>
      <c r="QWM562" s="346"/>
      <c r="QWN562" s="346"/>
      <c r="QWO562" s="346"/>
      <c r="QWP562" s="346"/>
      <c r="QWQ562" s="346"/>
      <c r="QWR562" s="346"/>
      <c r="QWS562" s="346"/>
      <c r="QWT562" s="346"/>
      <c r="QWU562" s="346"/>
      <c r="QWV562" s="346"/>
      <c r="QWW562" s="346"/>
      <c r="QWX562" s="346"/>
      <c r="QWY562" s="346"/>
      <c r="QWZ562" s="346"/>
      <c r="QXA562" s="346"/>
      <c r="QXB562" s="346"/>
      <c r="QXC562" s="346"/>
      <c r="QXD562" s="346"/>
      <c r="QXE562" s="346"/>
      <c r="QXF562" s="346"/>
      <c r="QXG562" s="346"/>
      <c r="QXH562" s="346"/>
      <c r="QXI562" s="346"/>
      <c r="QXJ562" s="346"/>
      <c r="QXK562" s="346"/>
      <c r="QXL562" s="346"/>
      <c r="QXM562" s="346"/>
      <c r="QXN562" s="346"/>
      <c r="QXO562" s="346"/>
      <c r="QXP562" s="346"/>
      <c r="QXQ562" s="346"/>
      <c r="QXR562" s="346"/>
      <c r="QXS562" s="346"/>
      <c r="QXT562" s="346"/>
      <c r="QXU562" s="346"/>
      <c r="QXV562" s="346"/>
      <c r="QXW562" s="346"/>
      <c r="QXX562" s="346"/>
      <c r="QXY562" s="346"/>
      <c r="QXZ562" s="346"/>
      <c r="QYA562" s="346"/>
      <c r="QYB562" s="346"/>
      <c r="QYC562" s="346"/>
      <c r="QYD562" s="346"/>
      <c r="QYE562" s="346"/>
      <c r="QYF562" s="346"/>
      <c r="QYG562" s="346"/>
      <c r="QYH562" s="346"/>
      <c r="QYI562" s="346"/>
      <c r="QYJ562" s="346"/>
      <c r="QYK562" s="346"/>
      <c r="QYL562" s="346"/>
      <c r="QYM562" s="346"/>
      <c r="QYN562" s="346"/>
      <c r="QYO562" s="346"/>
      <c r="QYP562" s="346"/>
      <c r="QYQ562" s="346"/>
      <c r="QYR562" s="346"/>
      <c r="QYS562" s="346"/>
      <c r="QYT562" s="346"/>
      <c r="QYU562" s="346"/>
      <c r="QYV562" s="346"/>
      <c r="QYW562" s="346"/>
      <c r="QYX562" s="346"/>
      <c r="QYY562" s="346"/>
      <c r="QYZ562" s="346"/>
      <c r="QZA562" s="346"/>
      <c r="QZB562" s="346"/>
      <c r="QZC562" s="346"/>
      <c r="QZD562" s="346"/>
      <c r="QZE562" s="346"/>
      <c r="QZF562" s="346"/>
      <c r="QZG562" s="346"/>
      <c r="QZH562" s="346"/>
      <c r="QZI562" s="346"/>
      <c r="QZJ562" s="346"/>
      <c r="QZK562" s="346"/>
      <c r="QZL562" s="346"/>
      <c r="QZM562" s="346"/>
      <c r="QZN562" s="346"/>
      <c r="QZO562" s="346"/>
      <c r="QZP562" s="346"/>
      <c r="QZQ562" s="346"/>
      <c r="QZR562" s="346"/>
      <c r="QZS562" s="346"/>
      <c r="QZT562" s="346"/>
      <c r="QZU562" s="346"/>
      <c r="QZV562" s="346"/>
      <c r="QZW562" s="346"/>
      <c r="QZX562" s="346"/>
      <c r="QZY562" s="346"/>
      <c r="QZZ562" s="346"/>
      <c r="RAA562" s="346"/>
      <c r="RAB562" s="346"/>
      <c r="RAC562" s="346"/>
      <c r="RAD562" s="346"/>
      <c r="RAE562" s="346"/>
      <c r="RAF562" s="346"/>
      <c r="RAG562" s="346"/>
      <c r="RAH562" s="346"/>
      <c r="RAI562" s="346"/>
      <c r="RAJ562" s="346"/>
      <c r="RAK562" s="346"/>
      <c r="RAL562" s="346"/>
      <c r="RAM562" s="346"/>
      <c r="RAN562" s="346"/>
      <c r="RAO562" s="346"/>
      <c r="RAP562" s="346"/>
      <c r="RAQ562" s="346"/>
      <c r="RAR562" s="346"/>
      <c r="RAS562" s="346"/>
      <c r="RAT562" s="346"/>
      <c r="RAU562" s="346"/>
      <c r="RAV562" s="346"/>
      <c r="RAW562" s="346"/>
      <c r="RAX562" s="346"/>
      <c r="RAY562" s="346"/>
      <c r="RAZ562" s="346"/>
      <c r="RBA562" s="346"/>
      <c r="RBB562" s="346"/>
      <c r="RBC562" s="346"/>
      <c r="RBD562" s="346"/>
      <c r="RBE562" s="346"/>
      <c r="RBF562" s="346"/>
      <c r="RBG562" s="346"/>
      <c r="RBH562" s="346"/>
      <c r="RBI562" s="346"/>
      <c r="RBJ562" s="346"/>
      <c r="RBK562" s="346"/>
      <c r="RBL562" s="346"/>
      <c r="RBM562" s="346"/>
      <c r="RBN562" s="346"/>
      <c r="RBO562" s="346"/>
      <c r="RBP562" s="346"/>
      <c r="RBQ562" s="346"/>
      <c r="RBR562" s="346"/>
      <c r="RBS562" s="346"/>
      <c r="RBT562" s="346"/>
      <c r="RBU562" s="346"/>
      <c r="RBV562" s="346"/>
      <c r="RBW562" s="346"/>
      <c r="RBX562" s="346"/>
      <c r="RBY562" s="346"/>
      <c r="RBZ562" s="346"/>
      <c r="RCA562" s="346"/>
      <c r="RCB562" s="346"/>
      <c r="RCC562" s="346"/>
      <c r="RCD562" s="346"/>
      <c r="RCE562" s="346"/>
      <c r="RCF562" s="346"/>
      <c r="RCG562" s="346"/>
      <c r="RCH562" s="346"/>
      <c r="RCI562" s="346"/>
      <c r="RCJ562" s="346"/>
      <c r="RCK562" s="346"/>
      <c r="RCL562" s="346"/>
      <c r="RCM562" s="346"/>
      <c r="RCN562" s="346"/>
      <c r="RCO562" s="346"/>
      <c r="RCP562" s="346"/>
      <c r="RCQ562" s="346"/>
      <c r="RCR562" s="346"/>
      <c r="RCS562" s="346"/>
      <c r="RCT562" s="346"/>
      <c r="RCU562" s="346"/>
      <c r="RCV562" s="346"/>
      <c r="RCW562" s="346"/>
      <c r="RCX562" s="346"/>
      <c r="RCY562" s="346"/>
      <c r="RCZ562" s="346"/>
      <c r="RDA562" s="346"/>
      <c r="RDB562" s="346"/>
      <c r="RDC562" s="346"/>
      <c r="RDD562" s="346"/>
      <c r="RDE562" s="346"/>
      <c r="RDF562" s="346"/>
      <c r="RDG562" s="346"/>
      <c r="RDH562" s="346"/>
      <c r="RDI562" s="346"/>
      <c r="RDJ562" s="346"/>
      <c r="RDK562" s="346"/>
      <c r="RDL562" s="346"/>
      <c r="RDM562" s="346"/>
      <c r="RDN562" s="346"/>
      <c r="RDO562" s="346"/>
      <c r="RDP562" s="346"/>
      <c r="RDQ562" s="346"/>
      <c r="RDR562" s="346"/>
      <c r="RDS562" s="346"/>
      <c r="RDT562" s="346"/>
      <c r="RDU562" s="346"/>
      <c r="RDV562" s="346"/>
      <c r="RDW562" s="346"/>
      <c r="RDX562" s="346"/>
      <c r="RDY562" s="346"/>
      <c r="RDZ562" s="346"/>
      <c r="REA562" s="346"/>
      <c r="REB562" s="346"/>
      <c r="REC562" s="346"/>
      <c r="RED562" s="346"/>
      <c r="REE562" s="346"/>
      <c r="REF562" s="346"/>
      <c r="REG562" s="346"/>
      <c r="REH562" s="346"/>
      <c r="REI562" s="346"/>
      <c r="REJ562" s="346"/>
      <c r="REK562" s="346"/>
      <c r="REL562" s="346"/>
      <c r="REM562" s="346"/>
      <c r="REN562" s="346"/>
      <c r="REO562" s="346"/>
      <c r="REP562" s="346"/>
      <c r="REQ562" s="346"/>
      <c r="RER562" s="346"/>
      <c r="RES562" s="346"/>
      <c r="RET562" s="346"/>
      <c r="REU562" s="346"/>
      <c r="REV562" s="346"/>
      <c r="REW562" s="346"/>
      <c r="REX562" s="346"/>
      <c r="REY562" s="346"/>
      <c r="REZ562" s="346"/>
      <c r="RFA562" s="346"/>
      <c r="RFB562" s="346"/>
      <c r="RFC562" s="346"/>
      <c r="RFD562" s="346"/>
      <c r="RFE562" s="346"/>
      <c r="RFF562" s="346"/>
      <c r="RFG562" s="346"/>
      <c r="RFH562" s="346"/>
      <c r="RFI562" s="346"/>
      <c r="RFJ562" s="346"/>
      <c r="RFK562" s="346"/>
      <c r="RFL562" s="346"/>
      <c r="RFM562" s="346"/>
      <c r="RFN562" s="346"/>
      <c r="RFO562" s="346"/>
      <c r="RFP562" s="346"/>
      <c r="RFQ562" s="346"/>
      <c r="RFR562" s="346"/>
      <c r="RFS562" s="346"/>
      <c r="RFT562" s="346"/>
      <c r="RFU562" s="346"/>
      <c r="RFV562" s="346"/>
      <c r="RFW562" s="346"/>
      <c r="RFX562" s="346"/>
      <c r="RFY562" s="346"/>
      <c r="RFZ562" s="346"/>
      <c r="RGA562" s="346"/>
      <c r="RGB562" s="346"/>
      <c r="RGC562" s="346"/>
      <c r="RGD562" s="346"/>
      <c r="RGE562" s="346"/>
      <c r="RGF562" s="346"/>
      <c r="RGG562" s="346"/>
      <c r="RGH562" s="346"/>
      <c r="RGI562" s="346"/>
      <c r="RGJ562" s="346"/>
      <c r="RGK562" s="346"/>
      <c r="RGL562" s="346"/>
      <c r="RGM562" s="346"/>
      <c r="RGN562" s="346"/>
      <c r="RGO562" s="346"/>
      <c r="RGP562" s="346"/>
      <c r="RGQ562" s="346"/>
      <c r="RGR562" s="346"/>
      <c r="RGS562" s="346"/>
      <c r="RGT562" s="346"/>
      <c r="RGU562" s="346"/>
      <c r="RGV562" s="346"/>
      <c r="RGW562" s="346"/>
      <c r="RGX562" s="346"/>
      <c r="RGY562" s="346"/>
      <c r="RGZ562" s="346"/>
      <c r="RHA562" s="346"/>
      <c r="RHB562" s="346"/>
      <c r="RHC562" s="346"/>
      <c r="RHD562" s="346"/>
      <c r="RHE562" s="346"/>
      <c r="RHF562" s="346"/>
      <c r="RHG562" s="346"/>
      <c r="RHH562" s="346"/>
      <c r="RHI562" s="346"/>
      <c r="RHJ562" s="346"/>
      <c r="RHK562" s="346"/>
      <c r="RHL562" s="346"/>
      <c r="RHM562" s="346"/>
      <c r="RHN562" s="346"/>
      <c r="RHO562" s="346"/>
      <c r="RHP562" s="346"/>
      <c r="RHQ562" s="346"/>
      <c r="RHR562" s="346"/>
      <c r="RHS562" s="346"/>
      <c r="RHT562" s="346"/>
      <c r="RHU562" s="346"/>
      <c r="RHV562" s="346"/>
      <c r="RHW562" s="346"/>
      <c r="RHX562" s="346"/>
      <c r="RHY562" s="346"/>
      <c r="RHZ562" s="346"/>
      <c r="RIA562" s="346"/>
      <c r="RIB562" s="346"/>
      <c r="RIC562" s="346"/>
      <c r="RID562" s="346"/>
      <c r="RIE562" s="346"/>
      <c r="RIF562" s="346"/>
      <c r="RIG562" s="346"/>
      <c r="RIH562" s="346"/>
      <c r="RII562" s="346"/>
      <c r="RIJ562" s="346"/>
      <c r="RIK562" s="346"/>
      <c r="RIL562" s="346"/>
      <c r="RIM562" s="346"/>
      <c r="RIN562" s="346"/>
      <c r="RIO562" s="346"/>
      <c r="RIP562" s="346"/>
      <c r="RIQ562" s="346"/>
      <c r="RIR562" s="346"/>
      <c r="RIS562" s="346"/>
      <c r="RIT562" s="346"/>
      <c r="RIU562" s="346"/>
      <c r="RIV562" s="346"/>
      <c r="RIW562" s="346"/>
      <c r="RIX562" s="346"/>
      <c r="RIY562" s="346"/>
      <c r="RIZ562" s="346"/>
      <c r="RJA562" s="346"/>
      <c r="RJB562" s="346"/>
      <c r="RJC562" s="346"/>
      <c r="RJD562" s="346"/>
      <c r="RJE562" s="346"/>
      <c r="RJF562" s="346"/>
      <c r="RJG562" s="346"/>
      <c r="RJH562" s="346"/>
      <c r="RJI562" s="346"/>
      <c r="RJJ562" s="346"/>
      <c r="RJK562" s="346"/>
      <c r="RJL562" s="346"/>
      <c r="RJM562" s="346"/>
      <c r="RJN562" s="346"/>
      <c r="RJO562" s="346"/>
      <c r="RJP562" s="346"/>
      <c r="RJQ562" s="346"/>
      <c r="RJR562" s="346"/>
      <c r="RJS562" s="346"/>
      <c r="RJT562" s="346"/>
      <c r="RJU562" s="346"/>
      <c r="RJV562" s="346"/>
      <c r="RJW562" s="346"/>
      <c r="RJX562" s="346"/>
      <c r="RJY562" s="346"/>
      <c r="RJZ562" s="346"/>
      <c r="RKA562" s="346"/>
      <c r="RKB562" s="346"/>
      <c r="RKC562" s="346"/>
      <c r="RKD562" s="346"/>
      <c r="RKE562" s="346"/>
      <c r="RKF562" s="346"/>
      <c r="RKG562" s="346"/>
      <c r="RKH562" s="346"/>
      <c r="RKI562" s="346"/>
      <c r="RKJ562" s="346"/>
      <c r="RKK562" s="346"/>
      <c r="RKL562" s="346"/>
      <c r="RKM562" s="346"/>
      <c r="RKN562" s="346"/>
      <c r="RKO562" s="346"/>
      <c r="RKP562" s="346"/>
      <c r="RKQ562" s="346"/>
      <c r="RKR562" s="346"/>
      <c r="RKS562" s="346"/>
      <c r="RKT562" s="346"/>
      <c r="RKU562" s="346"/>
      <c r="RKV562" s="346"/>
      <c r="RKW562" s="346"/>
      <c r="RKX562" s="346"/>
      <c r="RKY562" s="346"/>
      <c r="RKZ562" s="346"/>
      <c r="RLA562" s="346"/>
      <c r="RLB562" s="346"/>
      <c r="RLC562" s="346"/>
      <c r="RLD562" s="346"/>
      <c r="RLE562" s="346"/>
      <c r="RLF562" s="346"/>
      <c r="RLG562" s="346"/>
      <c r="RLH562" s="346"/>
      <c r="RLI562" s="346"/>
      <c r="RLJ562" s="346"/>
      <c r="RLK562" s="346"/>
      <c r="RLL562" s="346"/>
      <c r="RLM562" s="346"/>
      <c r="RLN562" s="346"/>
      <c r="RLO562" s="346"/>
      <c r="RLP562" s="346"/>
      <c r="RLQ562" s="346"/>
      <c r="RLR562" s="346"/>
      <c r="RLS562" s="346"/>
      <c r="RLT562" s="346"/>
      <c r="RLU562" s="346"/>
      <c r="RLV562" s="346"/>
      <c r="RLW562" s="346"/>
      <c r="RLX562" s="346"/>
      <c r="RLY562" s="346"/>
      <c r="RLZ562" s="346"/>
      <c r="RMA562" s="346"/>
      <c r="RMB562" s="346"/>
      <c r="RMC562" s="346"/>
      <c r="RMD562" s="346"/>
      <c r="RME562" s="346"/>
      <c r="RMF562" s="346"/>
      <c r="RMG562" s="346"/>
      <c r="RMH562" s="346"/>
      <c r="RMI562" s="346"/>
      <c r="RMJ562" s="346"/>
      <c r="RMK562" s="346"/>
      <c r="RML562" s="346"/>
      <c r="RMM562" s="346"/>
      <c r="RMN562" s="346"/>
      <c r="RMO562" s="346"/>
      <c r="RMP562" s="346"/>
      <c r="RMQ562" s="346"/>
      <c r="RMR562" s="346"/>
      <c r="RMS562" s="346"/>
      <c r="RMT562" s="346"/>
      <c r="RMU562" s="346"/>
      <c r="RMV562" s="346"/>
      <c r="RMW562" s="346"/>
      <c r="RMX562" s="346"/>
      <c r="RMY562" s="346"/>
      <c r="RMZ562" s="346"/>
      <c r="RNA562" s="346"/>
      <c r="RNB562" s="346"/>
      <c r="RNC562" s="346"/>
      <c r="RND562" s="346"/>
      <c r="RNE562" s="346"/>
      <c r="RNF562" s="346"/>
      <c r="RNG562" s="346"/>
      <c r="RNH562" s="346"/>
      <c r="RNI562" s="346"/>
      <c r="RNJ562" s="346"/>
      <c r="RNK562" s="346"/>
      <c r="RNL562" s="346"/>
      <c r="RNM562" s="346"/>
      <c r="RNN562" s="346"/>
      <c r="RNO562" s="346"/>
      <c r="RNP562" s="346"/>
      <c r="RNQ562" s="346"/>
      <c r="RNR562" s="346"/>
      <c r="RNS562" s="346"/>
      <c r="RNT562" s="346"/>
      <c r="RNU562" s="346"/>
      <c r="RNV562" s="346"/>
      <c r="RNW562" s="346"/>
      <c r="RNX562" s="346"/>
      <c r="RNY562" s="346"/>
      <c r="RNZ562" s="346"/>
      <c r="ROA562" s="346"/>
      <c r="ROB562" s="346"/>
      <c r="ROC562" s="346"/>
      <c r="ROD562" s="346"/>
      <c r="ROE562" s="346"/>
      <c r="ROF562" s="346"/>
      <c r="ROG562" s="346"/>
      <c r="ROH562" s="346"/>
      <c r="ROI562" s="346"/>
      <c r="ROJ562" s="346"/>
      <c r="ROK562" s="346"/>
      <c r="ROL562" s="346"/>
      <c r="ROM562" s="346"/>
      <c r="RON562" s="346"/>
      <c r="ROO562" s="346"/>
      <c r="ROP562" s="346"/>
      <c r="ROQ562" s="346"/>
      <c r="ROR562" s="346"/>
      <c r="ROS562" s="346"/>
      <c r="ROT562" s="346"/>
      <c r="ROU562" s="346"/>
      <c r="ROV562" s="346"/>
      <c r="ROW562" s="346"/>
      <c r="ROX562" s="346"/>
      <c r="ROY562" s="346"/>
      <c r="ROZ562" s="346"/>
      <c r="RPA562" s="346"/>
      <c r="RPB562" s="346"/>
      <c r="RPC562" s="346"/>
      <c r="RPD562" s="346"/>
      <c r="RPE562" s="346"/>
      <c r="RPF562" s="346"/>
      <c r="RPG562" s="346"/>
      <c r="RPH562" s="346"/>
      <c r="RPI562" s="346"/>
      <c r="RPJ562" s="346"/>
      <c r="RPK562" s="346"/>
      <c r="RPL562" s="346"/>
      <c r="RPM562" s="346"/>
      <c r="RPN562" s="346"/>
      <c r="RPO562" s="346"/>
      <c r="RPP562" s="346"/>
      <c r="RPQ562" s="346"/>
      <c r="RPR562" s="346"/>
      <c r="RPS562" s="346"/>
      <c r="RPT562" s="346"/>
      <c r="RPU562" s="346"/>
      <c r="RPV562" s="346"/>
      <c r="RPW562" s="346"/>
      <c r="RPX562" s="346"/>
      <c r="RPY562" s="346"/>
      <c r="RPZ562" s="346"/>
      <c r="RQA562" s="346"/>
      <c r="RQB562" s="346"/>
      <c r="RQC562" s="346"/>
      <c r="RQD562" s="346"/>
      <c r="RQE562" s="346"/>
      <c r="RQF562" s="346"/>
      <c r="RQG562" s="346"/>
      <c r="RQH562" s="346"/>
      <c r="RQI562" s="346"/>
      <c r="RQJ562" s="346"/>
      <c r="RQK562" s="346"/>
      <c r="RQL562" s="346"/>
      <c r="RQM562" s="346"/>
      <c r="RQN562" s="346"/>
      <c r="RQO562" s="346"/>
      <c r="RQP562" s="346"/>
      <c r="RQQ562" s="346"/>
      <c r="RQR562" s="346"/>
      <c r="RQS562" s="346"/>
      <c r="RQT562" s="346"/>
      <c r="RQU562" s="346"/>
      <c r="RQV562" s="346"/>
      <c r="RQW562" s="346"/>
      <c r="RQX562" s="346"/>
      <c r="RQY562" s="346"/>
      <c r="RQZ562" s="346"/>
      <c r="RRA562" s="346"/>
      <c r="RRB562" s="346"/>
      <c r="RRC562" s="346"/>
      <c r="RRD562" s="346"/>
      <c r="RRE562" s="346"/>
      <c r="RRF562" s="346"/>
      <c r="RRG562" s="346"/>
      <c r="RRH562" s="346"/>
      <c r="RRI562" s="346"/>
      <c r="RRJ562" s="346"/>
      <c r="RRK562" s="346"/>
      <c r="RRL562" s="346"/>
      <c r="RRM562" s="346"/>
      <c r="RRN562" s="346"/>
      <c r="RRO562" s="346"/>
      <c r="RRP562" s="346"/>
      <c r="RRQ562" s="346"/>
      <c r="RRR562" s="346"/>
      <c r="RRS562" s="346"/>
      <c r="RRT562" s="346"/>
      <c r="RRU562" s="346"/>
      <c r="RRV562" s="346"/>
      <c r="RRW562" s="346"/>
      <c r="RRX562" s="346"/>
      <c r="RRY562" s="346"/>
      <c r="RRZ562" s="346"/>
      <c r="RSA562" s="346"/>
      <c r="RSB562" s="346"/>
      <c r="RSC562" s="346"/>
      <c r="RSD562" s="346"/>
      <c r="RSE562" s="346"/>
      <c r="RSF562" s="346"/>
      <c r="RSG562" s="346"/>
      <c r="RSH562" s="346"/>
      <c r="RSI562" s="346"/>
      <c r="RSJ562" s="346"/>
      <c r="RSK562" s="346"/>
      <c r="RSL562" s="346"/>
      <c r="RSM562" s="346"/>
      <c r="RSN562" s="346"/>
      <c r="RSO562" s="346"/>
      <c r="RSP562" s="346"/>
      <c r="RSQ562" s="346"/>
      <c r="RSR562" s="346"/>
      <c r="RSS562" s="346"/>
      <c r="RST562" s="346"/>
      <c r="RSU562" s="346"/>
      <c r="RSV562" s="346"/>
      <c r="RSW562" s="346"/>
      <c r="RSX562" s="346"/>
      <c r="RSY562" s="346"/>
      <c r="RSZ562" s="346"/>
      <c r="RTA562" s="346"/>
      <c r="RTB562" s="346"/>
      <c r="RTC562" s="346"/>
      <c r="RTD562" s="346"/>
      <c r="RTE562" s="346"/>
      <c r="RTF562" s="346"/>
      <c r="RTG562" s="346"/>
      <c r="RTH562" s="346"/>
      <c r="RTI562" s="346"/>
      <c r="RTJ562" s="346"/>
      <c r="RTK562" s="346"/>
      <c r="RTL562" s="346"/>
      <c r="RTM562" s="346"/>
      <c r="RTN562" s="346"/>
      <c r="RTO562" s="346"/>
      <c r="RTP562" s="346"/>
      <c r="RTQ562" s="346"/>
      <c r="RTR562" s="346"/>
      <c r="RTS562" s="346"/>
      <c r="RTT562" s="346"/>
      <c r="RTU562" s="346"/>
      <c r="RTV562" s="346"/>
      <c r="RTW562" s="346"/>
      <c r="RTX562" s="346"/>
      <c r="RTY562" s="346"/>
      <c r="RTZ562" s="346"/>
      <c r="RUA562" s="346"/>
      <c r="RUB562" s="346"/>
      <c r="RUC562" s="346"/>
      <c r="RUD562" s="346"/>
      <c r="RUE562" s="346"/>
      <c r="RUF562" s="346"/>
      <c r="RUG562" s="346"/>
      <c r="RUH562" s="346"/>
      <c r="RUI562" s="346"/>
      <c r="RUJ562" s="346"/>
      <c r="RUK562" s="346"/>
      <c r="RUL562" s="346"/>
      <c r="RUM562" s="346"/>
      <c r="RUN562" s="346"/>
      <c r="RUO562" s="346"/>
      <c r="RUP562" s="346"/>
      <c r="RUQ562" s="346"/>
      <c r="RUR562" s="346"/>
      <c r="RUS562" s="346"/>
      <c r="RUT562" s="346"/>
      <c r="RUU562" s="346"/>
      <c r="RUV562" s="346"/>
      <c r="RUW562" s="346"/>
      <c r="RUX562" s="346"/>
      <c r="RUY562" s="346"/>
      <c r="RUZ562" s="346"/>
      <c r="RVA562" s="346"/>
      <c r="RVB562" s="346"/>
      <c r="RVC562" s="346"/>
      <c r="RVD562" s="346"/>
      <c r="RVE562" s="346"/>
      <c r="RVF562" s="346"/>
      <c r="RVG562" s="346"/>
      <c r="RVH562" s="346"/>
      <c r="RVI562" s="346"/>
      <c r="RVJ562" s="346"/>
      <c r="RVK562" s="346"/>
      <c r="RVL562" s="346"/>
      <c r="RVM562" s="346"/>
      <c r="RVN562" s="346"/>
      <c r="RVO562" s="346"/>
      <c r="RVP562" s="346"/>
      <c r="RVQ562" s="346"/>
      <c r="RVR562" s="346"/>
      <c r="RVS562" s="346"/>
      <c r="RVT562" s="346"/>
      <c r="RVU562" s="346"/>
      <c r="RVV562" s="346"/>
      <c r="RVW562" s="346"/>
      <c r="RVX562" s="346"/>
      <c r="RVY562" s="346"/>
      <c r="RVZ562" s="346"/>
      <c r="RWA562" s="346"/>
      <c r="RWB562" s="346"/>
      <c r="RWC562" s="346"/>
      <c r="RWD562" s="346"/>
      <c r="RWE562" s="346"/>
      <c r="RWF562" s="346"/>
      <c r="RWG562" s="346"/>
      <c r="RWH562" s="346"/>
      <c r="RWI562" s="346"/>
      <c r="RWJ562" s="346"/>
      <c r="RWK562" s="346"/>
      <c r="RWL562" s="346"/>
      <c r="RWM562" s="346"/>
      <c r="RWN562" s="346"/>
      <c r="RWO562" s="346"/>
      <c r="RWP562" s="346"/>
      <c r="RWQ562" s="346"/>
      <c r="RWR562" s="346"/>
      <c r="RWS562" s="346"/>
      <c r="RWT562" s="346"/>
      <c r="RWU562" s="346"/>
      <c r="RWV562" s="346"/>
      <c r="RWW562" s="346"/>
      <c r="RWX562" s="346"/>
      <c r="RWY562" s="346"/>
      <c r="RWZ562" s="346"/>
      <c r="RXA562" s="346"/>
      <c r="RXB562" s="346"/>
      <c r="RXC562" s="346"/>
      <c r="RXD562" s="346"/>
      <c r="RXE562" s="346"/>
      <c r="RXF562" s="346"/>
      <c r="RXG562" s="346"/>
      <c r="RXH562" s="346"/>
      <c r="RXI562" s="346"/>
      <c r="RXJ562" s="346"/>
      <c r="RXK562" s="346"/>
      <c r="RXL562" s="346"/>
      <c r="RXM562" s="346"/>
      <c r="RXN562" s="346"/>
      <c r="RXO562" s="346"/>
      <c r="RXP562" s="346"/>
      <c r="RXQ562" s="346"/>
      <c r="RXR562" s="346"/>
      <c r="RXS562" s="346"/>
      <c r="RXT562" s="346"/>
      <c r="RXU562" s="346"/>
      <c r="RXV562" s="346"/>
      <c r="RXW562" s="346"/>
      <c r="RXX562" s="346"/>
      <c r="RXY562" s="346"/>
      <c r="RXZ562" s="346"/>
      <c r="RYA562" s="346"/>
      <c r="RYB562" s="346"/>
      <c r="RYC562" s="346"/>
      <c r="RYD562" s="346"/>
      <c r="RYE562" s="346"/>
      <c r="RYF562" s="346"/>
      <c r="RYG562" s="346"/>
      <c r="RYH562" s="346"/>
      <c r="RYI562" s="346"/>
      <c r="RYJ562" s="346"/>
      <c r="RYK562" s="346"/>
      <c r="RYL562" s="346"/>
      <c r="RYM562" s="346"/>
      <c r="RYN562" s="346"/>
      <c r="RYO562" s="346"/>
      <c r="RYP562" s="346"/>
      <c r="RYQ562" s="346"/>
      <c r="RYR562" s="346"/>
      <c r="RYS562" s="346"/>
      <c r="RYT562" s="346"/>
      <c r="RYU562" s="346"/>
      <c r="RYV562" s="346"/>
      <c r="RYW562" s="346"/>
      <c r="RYX562" s="346"/>
      <c r="RYY562" s="346"/>
      <c r="RYZ562" s="346"/>
      <c r="RZA562" s="346"/>
      <c r="RZB562" s="346"/>
      <c r="RZC562" s="346"/>
      <c r="RZD562" s="346"/>
      <c r="RZE562" s="346"/>
      <c r="RZF562" s="346"/>
      <c r="RZG562" s="346"/>
      <c r="RZH562" s="346"/>
      <c r="RZI562" s="346"/>
      <c r="RZJ562" s="346"/>
      <c r="RZK562" s="346"/>
      <c r="RZL562" s="346"/>
      <c r="RZM562" s="346"/>
      <c r="RZN562" s="346"/>
      <c r="RZO562" s="346"/>
      <c r="RZP562" s="346"/>
      <c r="RZQ562" s="346"/>
      <c r="RZR562" s="346"/>
      <c r="RZS562" s="346"/>
      <c r="RZT562" s="346"/>
      <c r="RZU562" s="346"/>
      <c r="RZV562" s="346"/>
      <c r="RZW562" s="346"/>
      <c r="RZX562" s="346"/>
      <c r="RZY562" s="346"/>
      <c r="RZZ562" s="346"/>
      <c r="SAA562" s="346"/>
      <c r="SAB562" s="346"/>
      <c r="SAC562" s="346"/>
      <c r="SAD562" s="346"/>
      <c r="SAE562" s="346"/>
      <c r="SAF562" s="346"/>
      <c r="SAG562" s="346"/>
      <c r="SAH562" s="346"/>
      <c r="SAI562" s="346"/>
      <c r="SAJ562" s="346"/>
      <c r="SAK562" s="346"/>
      <c r="SAL562" s="346"/>
      <c r="SAM562" s="346"/>
      <c r="SAN562" s="346"/>
      <c r="SAO562" s="346"/>
      <c r="SAP562" s="346"/>
      <c r="SAQ562" s="346"/>
      <c r="SAR562" s="346"/>
      <c r="SAS562" s="346"/>
      <c r="SAT562" s="346"/>
      <c r="SAU562" s="346"/>
      <c r="SAV562" s="346"/>
      <c r="SAW562" s="346"/>
      <c r="SAX562" s="346"/>
      <c r="SAY562" s="346"/>
      <c r="SAZ562" s="346"/>
      <c r="SBA562" s="346"/>
      <c r="SBB562" s="346"/>
      <c r="SBC562" s="346"/>
      <c r="SBD562" s="346"/>
      <c r="SBE562" s="346"/>
      <c r="SBF562" s="346"/>
      <c r="SBG562" s="346"/>
      <c r="SBH562" s="346"/>
      <c r="SBI562" s="346"/>
      <c r="SBJ562" s="346"/>
      <c r="SBK562" s="346"/>
      <c r="SBL562" s="346"/>
      <c r="SBM562" s="346"/>
      <c r="SBN562" s="346"/>
      <c r="SBO562" s="346"/>
      <c r="SBP562" s="346"/>
      <c r="SBQ562" s="346"/>
      <c r="SBR562" s="346"/>
      <c r="SBS562" s="346"/>
      <c r="SBT562" s="346"/>
      <c r="SBU562" s="346"/>
      <c r="SBV562" s="346"/>
      <c r="SBW562" s="346"/>
      <c r="SBX562" s="346"/>
      <c r="SBY562" s="346"/>
      <c r="SBZ562" s="346"/>
      <c r="SCA562" s="346"/>
      <c r="SCB562" s="346"/>
      <c r="SCC562" s="346"/>
      <c r="SCD562" s="346"/>
      <c r="SCE562" s="346"/>
      <c r="SCF562" s="346"/>
      <c r="SCG562" s="346"/>
      <c r="SCH562" s="346"/>
      <c r="SCI562" s="346"/>
      <c r="SCJ562" s="346"/>
      <c r="SCK562" s="346"/>
      <c r="SCL562" s="346"/>
      <c r="SCM562" s="346"/>
      <c r="SCN562" s="346"/>
      <c r="SCO562" s="346"/>
      <c r="SCP562" s="346"/>
      <c r="SCQ562" s="346"/>
      <c r="SCR562" s="346"/>
      <c r="SCS562" s="346"/>
      <c r="SCT562" s="346"/>
      <c r="SCU562" s="346"/>
      <c r="SCV562" s="346"/>
      <c r="SCW562" s="346"/>
      <c r="SCX562" s="346"/>
      <c r="SCY562" s="346"/>
      <c r="SCZ562" s="346"/>
      <c r="SDA562" s="346"/>
      <c r="SDB562" s="346"/>
      <c r="SDC562" s="346"/>
      <c r="SDD562" s="346"/>
      <c r="SDE562" s="346"/>
      <c r="SDF562" s="346"/>
      <c r="SDG562" s="346"/>
      <c r="SDH562" s="346"/>
      <c r="SDI562" s="346"/>
      <c r="SDJ562" s="346"/>
      <c r="SDK562" s="346"/>
      <c r="SDL562" s="346"/>
      <c r="SDM562" s="346"/>
      <c r="SDN562" s="346"/>
      <c r="SDO562" s="346"/>
      <c r="SDP562" s="346"/>
      <c r="SDQ562" s="346"/>
      <c r="SDR562" s="346"/>
      <c r="SDS562" s="346"/>
      <c r="SDT562" s="346"/>
      <c r="SDU562" s="346"/>
      <c r="SDV562" s="346"/>
      <c r="SDW562" s="346"/>
      <c r="SDX562" s="346"/>
      <c r="SDY562" s="346"/>
      <c r="SDZ562" s="346"/>
      <c r="SEA562" s="346"/>
      <c r="SEB562" s="346"/>
      <c r="SEC562" s="346"/>
      <c r="SED562" s="346"/>
      <c r="SEE562" s="346"/>
      <c r="SEF562" s="346"/>
      <c r="SEG562" s="346"/>
      <c r="SEH562" s="346"/>
      <c r="SEI562" s="346"/>
      <c r="SEJ562" s="346"/>
      <c r="SEK562" s="346"/>
      <c r="SEL562" s="346"/>
      <c r="SEM562" s="346"/>
      <c r="SEN562" s="346"/>
      <c r="SEO562" s="346"/>
      <c r="SEP562" s="346"/>
      <c r="SEQ562" s="346"/>
      <c r="SER562" s="346"/>
      <c r="SES562" s="346"/>
      <c r="SET562" s="346"/>
      <c r="SEU562" s="346"/>
      <c r="SEV562" s="346"/>
      <c r="SEW562" s="346"/>
      <c r="SEX562" s="346"/>
      <c r="SEY562" s="346"/>
      <c r="SEZ562" s="346"/>
      <c r="SFA562" s="346"/>
      <c r="SFB562" s="346"/>
      <c r="SFC562" s="346"/>
      <c r="SFD562" s="346"/>
      <c r="SFE562" s="346"/>
      <c r="SFF562" s="346"/>
      <c r="SFG562" s="346"/>
      <c r="SFH562" s="346"/>
      <c r="SFI562" s="346"/>
      <c r="SFJ562" s="346"/>
      <c r="SFK562" s="346"/>
      <c r="SFL562" s="346"/>
      <c r="SFM562" s="346"/>
      <c r="SFN562" s="346"/>
      <c r="SFO562" s="346"/>
      <c r="SFP562" s="346"/>
      <c r="SFQ562" s="346"/>
      <c r="SFR562" s="346"/>
      <c r="SFS562" s="346"/>
      <c r="SFT562" s="346"/>
      <c r="SFU562" s="346"/>
      <c r="SFV562" s="346"/>
      <c r="SFW562" s="346"/>
      <c r="SFX562" s="346"/>
      <c r="SFY562" s="346"/>
      <c r="SFZ562" s="346"/>
      <c r="SGA562" s="346"/>
      <c r="SGB562" s="346"/>
      <c r="SGC562" s="346"/>
      <c r="SGD562" s="346"/>
      <c r="SGE562" s="346"/>
      <c r="SGF562" s="346"/>
      <c r="SGG562" s="346"/>
      <c r="SGH562" s="346"/>
      <c r="SGI562" s="346"/>
      <c r="SGJ562" s="346"/>
      <c r="SGK562" s="346"/>
      <c r="SGL562" s="346"/>
      <c r="SGM562" s="346"/>
      <c r="SGN562" s="346"/>
      <c r="SGO562" s="346"/>
      <c r="SGP562" s="346"/>
      <c r="SGQ562" s="346"/>
      <c r="SGR562" s="346"/>
      <c r="SGS562" s="346"/>
      <c r="SGT562" s="346"/>
      <c r="SGU562" s="346"/>
      <c r="SGV562" s="346"/>
      <c r="SGW562" s="346"/>
      <c r="SGX562" s="346"/>
      <c r="SGY562" s="346"/>
      <c r="SGZ562" s="346"/>
      <c r="SHA562" s="346"/>
      <c r="SHB562" s="346"/>
      <c r="SHC562" s="346"/>
      <c r="SHD562" s="346"/>
      <c r="SHE562" s="346"/>
      <c r="SHF562" s="346"/>
      <c r="SHG562" s="346"/>
      <c r="SHH562" s="346"/>
      <c r="SHI562" s="346"/>
      <c r="SHJ562" s="346"/>
      <c r="SHK562" s="346"/>
      <c r="SHL562" s="346"/>
      <c r="SHM562" s="346"/>
      <c r="SHN562" s="346"/>
      <c r="SHO562" s="346"/>
      <c r="SHP562" s="346"/>
      <c r="SHQ562" s="346"/>
      <c r="SHR562" s="346"/>
      <c r="SHS562" s="346"/>
      <c r="SHT562" s="346"/>
      <c r="SHU562" s="346"/>
      <c r="SHV562" s="346"/>
      <c r="SHW562" s="346"/>
      <c r="SHX562" s="346"/>
      <c r="SHY562" s="346"/>
      <c r="SHZ562" s="346"/>
      <c r="SIA562" s="346"/>
      <c r="SIB562" s="346"/>
      <c r="SIC562" s="346"/>
      <c r="SID562" s="346"/>
      <c r="SIE562" s="346"/>
      <c r="SIF562" s="346"/>
      <c r="SIG562" s="346"/>
      <c r="SIH562" s="346"/>
      <c r="SII562" s="346"/>
      <c r="SIJ562" s="346"/>
      <c r="SIK562" s="346"/>
      <c r="SIL562" s="346"/>
      <c r="SIM562" s="346"/>
      <c r="SIN562" s="346"/>
      <c r="SIO562" s="346"/>
      <c r="SIP562" s="346"/>
      <c r="SIQ562" s="346"/>
      <c r="SIR562" s="346"/>
      <c r="SIS562" s="346"/>
      <c r="SIT562" s="346"/>
      <c r="SIU562" s="346"/>
      <c r="SIV562" s="346"/>
      <c r="SIW562" s="346"/>
      <c r="SIX562" s="346"/>
      <c r="SIY562" s="346"/>
      <c r="SIZ562" s="346"/>
      <c r="SJA562" s="346"/>
      <c r="SJB562" s="346"/>
      <c r="SJC562" s="346"/>
      <c r="SJD562" s="346"/>
      <c r="SJE562" s="346"/>
      <c r="SJF562" s="346"/>
      <c r="SJG562" s="346"/>
      <c r="SJH562" s="346"/>
      <c r="SJI562" s="346"/>
      <c r="SJJ562" s="346"/>
      <c r="SJK562" s="346"/>
      <c r="SJL562" s="346"/>
      <c r="SJM562" s="346"/>
      <c r="SJN562" s="346"/>
      <c r="SJO562" s="346"/>
      <c r="SJP562" s="346"/>
      <c r="SJQ562" s="346"/>
      <c r="SJR562" s="346"/>
      <c r="SJS562" s="346"/>
      <c r="SJT562" s="346"/>
      <c r="SJU562" s="346"/>
      <c r="SJV562" s="346"/>
      <c r="SJW562" s="346"/>
      <c r="SJX562" s="346"/>
      <c r="SJY562" s="346"/>
      <c r="SJZ562" s="346"/>
      <c r="SKA562" s="346"/>
      <c r="SKB562" s="346"/>
      <c r="SKC562" s="346"/>
      <c r="SKD562" s="346"/>
      <c r="SKE562" s="346"/>
      <c r="SKF562" s="346"/>
      <c r="SKG562" s="346"/>
      <c r="SKH562" s="346"/>
      <c r="SKI562" s="346"/>
      <c r="SKJ562" s="346"/>
      <c r="SKK562" s="346"/>
      <c r="SKL562" s="346"/>
      <c r="SKM562" s="346"/>
      <c r="SKN562" s="346"/>
      <c r="SKO562" s="346"/>
      <c r="SKP562" s="346"/>
      <c r="SKQ562" s="346"/>
      <c r="SKR562" s="346"/>
      <c r="SKS562" s="346"/>
      <c r="SKT562" s="346"/>
      <c r="SKU562" s="346"/>
      <c r="SKV562" s="346"/>
      <c r="SKW562" s="346"/>
      <c r="SKX562" s="346"/>
      <c r="SKY562" s="346"/>
      <c r="SKZ562" s="346"/>
      <c r="SLA562" s="346"/>
      <c r="SLB562" s="346"/>
      <c r="SLC562" s="346"/>
      <c r="SLD562" s="346"/>
      <c r="SLE562" s="346"/>
      <c r="SLF562" s="346"/>
      <c r="SLG562" s="346"/>
      <c r="SLH562" s="346"/>
      <c r="SLI562" s="346"/>
      <c r="SLJ562" s="346"/>
      <c r="SLK562" s="346"/>
      <c r="SLL562" s="346"/>
      <c r="SLM562" s="346"/>
      <c r="SLN562" s="346"/>
      <c r="SLO562" s="346"/>
      <c r="SLP562" s="346"/>
      <c r="SLQ562" s="346"/>
      <c r="SLR562" s="346"/>
      <c r="SLS562" s="346"/>
      <c r="SLT562" s="346"/>
      <c r="SLU562" s="346"/>
      <c r="SLV562" s="346"/>
      <c r="SLW562" s="346"/>
      <c r="SLX562" s="346"/>
      <c r="SLY562" s="346"/>
      <c r="SLZ562" s="346"/>
      <c r="SMA562" s="346"/>
      <c r="SMB562" s="346"/>
      <c r="SMC562" s="346"/>
      <c r="SMD562" s="346"/>
      <c r="SME562" s="346"/>
      <c r="SMF562" s="346"/>
      <c r="SMG562" s="346"/>
      <c r="SMH562" s="346"/>
      <c r="SMI562" s="346"/>
      <c r="SMJ562" s="346"/>
      <c r="SMK562" s="346"/>
      <c r="SML562" s="346"/>
      <c r="SMM562" s="346"/>
      <c r="SMN562" s="346"/>
      <c r="SMO562" s="346"/>
      <c r="SMP562" s="346"/>
      <c r="SMQ562" s="346"/>
      <c r="SMR562" s="346"/>
      <c r="SMS562" s="346"/>
      <c r="SMT562" s="346"/>
      <c r="SMU562" s="346"/>
      <c r="SMV562" s="346"/>
      <c r="SMW562" s="346"/>
      <c r="SMX562" s="346"/>
      <c r="SMY562" s="346"/>
      <c r="SMZ562" s="346"/>
      <c r="SNA562" s="346"/>
      <c r="SNB562" s="346"/>
      <c r="SNC562" s="346"/>
      <c r="SND562" s="346"/>
      <c r="SNE562" s="346"/>
      <c r="SNF562" s="346"/>
      <c r="SNG562" s="346"/>
      <c r="SNH562" s="346"/>
      <c r="SNI562" s="346"/>
      <c r="SNJ562" s="346"/>
      <c r="SNK562" s="346"/>
      <c r="SNL562" s="346"/>
      <c r="SNM562" s="346"/>
      <c r="SNN562" s="346"/>
      <c r="SNO562" s="346"/>
      <c r="SNP562" s="346"/>
      <c r="SNQ562" s="346"/>
      <c r="SNR562" s="346"/>
      <c r="SNS562" s="346"/>
      <c r="SNT562" s="346"/>
      <c r="SNU562" s="346"/>
      <c r="SNV562" s="346"/>
      <c r="SNW562" s="346"/>
      <c r="SNX562" s="346"/>
      <c r="SNY562" s="346"/>
      <c r="SNZ562" s="346"/>
      <c r="SOA562" s="346"/>
      <c r="SOB562" s="346"/>
      <c r="SOC562" s="346"/>
      <c r="SOD562" s="346"/>
      <c r="SOE562" s="346"/>
      <c r="SOF562" s="346"/>
      <c r="SOG562" s="346"/>
      <c r="SOH562" s="346"/>
      <c r="SOI562" s="346"/>
      <c r="SOJ562" s="346"/>
      <c r="SOK562" s="346"/>
      <c r="SOL562" s="346"/>
      <c r="SOM562" s="346"/>
      <c r="SON562" s="346"/>
      <c r="SOO562" s="346"/>
      <c r="SOP562" s="346"/>
      <c r="SOQ562" s="346"/>
      <c r="SOR562" s="346"/>
      <c r="SOS562" s="346"/>
      <c r="SOT562" s="346"/>
      <c r="SOU562" s="346"/>
      <c r="SOV562" s="346"/>
      <c r="SOW562" s="346"/>
      <c r="SOX562" s="346"/>
      <c r="SOY562" s="346"/>
      <c r="SOZ562" s="346"/>
      <c r="SPA562" s="346"/>
      <c r="SPB562" s="346"/>
      <c r="SPC562" s="346"/>
      <c r="SPD562" s="346"/>
      <c r="SPE562" s="346"/>
      <c r="SPF562" s="346"/>
      <c r="SPG562" s="346"/>
      <c r="SPH562" s="346"/>
      <c r="SPI562" s="346"/>
      <c r="SPJ562" s="346"/>
      <c r="SPK562" s="346"/>
      <c r="SPL562" s="346"/>
      <c r="SPM562" s="346"/>
      <c r="SPN562" s="346"/>
      <c r="SPO562" s="346"/>
      <c r="SPP562" s="346"/>
      <c r="SPQ562" s="346"/>
      <c r="SPR562" s="346"/>
      <c r="SPS562" s="346"/>
      <c r="SPT562" s="346"/>
      <c r="SPU562" s="346"/>
      <c r="SPV562" s="346"/>
      <c r="SPW562" s="346"/>
      <c r="SPX562" s="346"/>
      <c r="SPY562" s="346"/>
      <c r="SPZ562" s="346"/>
      <c r="SQA562" s="346"/>
      <c r="SQB562" s="346"/>
      <c r="SQC562" s="346"/>
      <c r="SQD562" s="346"/>
      <c r="SQE562" s="346"/>
      <c r="SQF562" s="346"/>
      <c r="SQG562" s="346"/>
      <c r="SQH562" s="346"/>
      <c r="SQI562" s="346"/>
      <c r="SQJ562" s="346"/>
      <c r="SQK562" s="346"/>
      <c r="SQL562" s="346"/>
      <c r="SQM562" s="346"/>
      <c r="SQN562" s="346"/>
      <c r="SQO562" s="346"/>
      <c r="SQP562" s="346"/>
      <c r="SQQ562" s="346"/>
      <c r="SQR562" s="346"/>
      <c r="SQS562" s="346"/>
      <c r="SQT562" s="346"/>
      <c r="SQU562" s="346"/>
      <c r="SQV562" s="346"/>
      <c r="SQW562" s="346"/>
      <c r="SQX562" s="346"/>
      <c r="SQY562" s="346"/>
      <c r="SQZ562" s="346"/>
      <c r="SRA562" s="346"/>
      <c r="SRB562" s="346"/>
      <c r="SRC562" s="346"/>
      <c r="SRD562" s="346"/>
      <c r="SRE562" s="346"/>
      <c r="SRF562" s="346"/>
      <c r="SRG562" s="346"/>
      <c r="SRH562" s="346"/>
      <c r="SRI562" s="346"/>
      <c r="SRJ562" s="346"/>
      <c r="SRK562" s="346"/>
      <c r="SRL562" s="346"/>
      <c r="SRM562" s="346"/>
      <c r="SRN562" s="346"/>
      <c r="SRO562" s="346"/>
      <c r="SRP562" s="346"/>
      <c r="SRQ562" s="346"/>
      <c r="SRR562" s="346"/>
      <c r="SRS562" s="346"/>
      <c r="SRT562" s="346"/>
      <c r="SRU562" s="346"/>
      <c r="SRV562" s="346"/>
      <c r="SRW562" s="346"/>
      <c r="SRX562" s="346"/>
      <c r="SRY562" s="346"/>
      <c r="SRZ562" s="346"/>
      <c r="SSA562" s="346"/>
      <c r="SSB562" s="346"/>
      <c r="SSC562" s="346"/>
      <c r="SSD562" s="346"/>
      <c r="SSE562" s="346"/>
      <c r="SSF562" s="346"/>
      <c r="SSG562" s="346"/>
      <c r="SSH562" s="346"/>
      <c r="SSI562" s="346"/>
      <c r="SSJ562" s="346"/>
      <c r="SSK562" s="346"/>
      <c r="SSL562" s="346"/>
      <c r="SSM562" s="346"/>
      <c r="SSN562" s="346"/>
      <c r="SSO562" s="346"/>
      <c r="SSP562" s="346"/>
      <c r="SSQ562" s="346"/>
      <c r="SSR562" s="346"/>
      <c r="SSS562" s="346"/>
      <c r="SST562" s="346"/>
      <c r="SSU562" s="346"/>
      <c r="SSV562" s="346"/>
      <c r="SSW562" s="346"/>
      <c r="SSX562" s="346"/>
      <c r="SSY562" s="346"/>
      <c r="SSZ562" s="346"/>
      <c r="STA562" s="346"/>
      <c r="STB562" s="346"/>
      <c r="STC562" s="346"/>
      <c r="STD562" s="346"/>
      <c r="STE562" s="346"/>
      <c r="STF562" s="346"/>
      <c r="STG562" s="346"/>
      <c r="STH562" s="346"/>
      <c r="STI562" s="346"/>
      <c r="STJ562" s="346"/>
      <c r="STK562" s="346"/>
      <c r="STL562" s="346"/>
      <c r="STM562" s="346"/>
      <c r="STN562" s="346"/>
      <c r="STO562" s="346"/>
      <c r="STP562" s="346"/>
      <c r="STQ562" s="346"/>
      <c r="STR562" s="346"/>
      <c r="STS562" s="346"/>
      <c r="STT562" s="346"/>
      <c r="STU562" s="346"/>
      <c r="STV562" s="346"/>
      <c r="STW562" s="346"/>
      <c r="STX562" s="346"/>
      <c r="STY562" s="346"/>
      <c r="STZ562" s="346"/>
      <c r="SUA562" s="346"/>
      <c r="SUB562" s="346"/>
      <c r="SUC562" s="346"/>
      <c r="SUD562" s="346"/>
      <c r="SUE562" s="346"/>
      <c r="SUF562" s="346"/>
      <c r="SUG562" s="346"/>
      <c r="SUH562" s="346"/>
      <c r="SUI562" s="346"/>
      <c r="SUJ562" s="346"/>
      <c r="SUK562" s="346"/>
      <c r="SUL562" s="346"/>
      <c r="SUM562" s="346"/>
      <c r="SUN562" s="346"/>
      <c r="SUO562" s="346"/>
      <c r="SUP562" s="346"/>
      <c r="SUQ562" s="346"/>
      <c r="SUR562" s="346"/>
      <c r="SUS562" s="346"/>
      <c r="SUT562" s="346"/>
      <c r="SUU562" s="346"/>
      <c r="SUV562" s="346"/>
      <c r="SUW562" s="346"/>
      <c r="SUX562" s="346"/>
      <c r="SUY562" s="346"/>
      <c r="SUZ562" s="346"/>
      <c r="SVA562" s="346"/>
      <c r="SVB562" s="346"/>
      <c r="SVC562" s="346"/>
      <c r="SVD562" s="346"/>
      <c r="SVE562" s="346"/>
      <c r="SVF562" s="346"/>
      <c r="SVG562" s="346"/>
      <c r="SVH562" s="346"/>
      <c r="SVI562" s="346"/>
      <c r="SVJ562" s="346"/>
      <c r="SVK562" s="346"/>
      <c r="SVL562" s="346"/>
      <c r="SVM562" s="346"/>
      <c r="SVN562" s="346"/>
      <c r="SVO562" s="346"/>
      <c r="SVP562" s="346"/>
      <c r="SVQ562" s="346"/>
      <c r="SVR562" s="346"/>
      <c r="SVS562" s="346"/>
      <c r="SVT562" s="346"/>
      <c r="SVU562" s="346"/>
      <c r="SVV562" s="346"/>
      <c r="SVW562" s="346"/>
      <c r="SVX562" s="346"/>
      <c r="SVY562" s="346"/>
      <c r="SVZ562" s="346"/>
      <c r="SWA562" s="346"/>
      <c r="SWB562" s="346"/>
      <c r="SWC562" s="346"/>
      <c r="SWD562" s="346"/>
      <c r="SWE562" s="346"/>
      <c r="SWF562" s="346"/>
      <c r="SWG562" s="346"/>
      <c r="SWH562" s="346"/>
      <c r="SWI562" s="346"/>
      <c r="SWJ562" s="346"/>
      <c r="SWK562" s="346"/>
      <c r="SWL562" s="346"/>
      <c r="SWM562" s="346"/>
      <c r="SWN562" s="346"/>
      <c r="SWO562" s="346"/>
      <c r="SWP562" s="346"/>
      <c r="SWQ562" s="346"/>
      <c r="SWR562" s="346"/>
      <c r="SWS562" s="346"/>
      <c r="SWT562" s="346"/>
      <c r="SWU562" s="346"/>
      <c r="SWV562" s="346"/>
      <c r="SWW562" s="346"/>
      <c r="SWX562" s="346"/>
      <c r="SWY562" s="346"/>
      <c r="SWZ562" s="346"/>
      <c r="SXA562" s="346"/>
      <c r="SXB562" s="346"/>
      <c r="SXC562" s="346"/>
      <c r="SXD562" s="346"/>
      <c r="SXE562" s="346"/>
      <c r="SXF562" s="346"/>
      <c r="SXG562" s="346"/>
      <c r="SXH562" s="346"/>
      <c r="SXI562" s="346"/>
      <c r="SXJ562" s="346"/>
      <c r="SXK562" s="346"/>
      <c r="SXL562" s="346"/>
      <c r="SXM562" s="346"/>
      <c r="SXN562" s="346"/>
      <c r="SXO562" s="346"/>
      <c r="SXP562" s="346"/>
      <c r="SXQ562" s="346"/>
      <c r="SXR562" s="346"/>
      <c r="SXS562" s="346"/>
      <c r="SXT562" s="346"/>
      <c r="SXU562" s="346"/>
      <c r="SXV562" s="346"/>
      <c r="SXW562" s="346"/>
      <c r="SXX562" s="346"/>
      <c r="SXY562" s="346"/>
      <c r="SXZ562" s="346"/>
      <c r="SYA562" s="346"/>
      <c r="SYB562" s="346"/>
      <c r="SYC562" s="346"/>
      <c r="SYD562" s="346"/>
      <c r="SYE562" s="346"/>
      <c r="SYF562" s="346"/>
      <c r="SYG562" s="346"/>
      <c r="SYH562" s="346"/>
      <c r="SYI562" s="346"/>
      <c r="SYJ562" s="346"/>
      <c r="SYK562" s="346"/>
      <c r="SYL562" s="346"/>
      <c r="SYM562" s="346"/>
      <c r="SYN562" s="346"/>
      <c r="SYO562" s="346"/>
      <c r="SYP562" s="346"/>
      <c r="SYQ562" s="346"/>
      <c r="SYR562" s="346"/>
      <c r="SYS562" s="346"/>
      <c r="SYT562" s="346"/>
      <c r="SYU562" s="346"/>
      <c r="SYV562" s="346"/>
      <c r="SYW562" s="346"/>
      <c r="SYX562" s="346"/>
      <c r="SYY562" s="346"/>
      <c r="SYZ562" s="346"/>
      <c r="SZA562" s="346"/>
      <c r="SZB562" s="346"/>
      <c r="SZC562" s="346"/>
      <c r="SZD562" s="346"/>
      <c r="SZE562" s="346"/>
      <c r="SZF562" s="346"/>
      <c r="SZG562" s="346"/>
      <c r="SZH562" s="346"/>
      <c r="SZI562" s="346"/>
      <c r="SZJ562" s="346"/>
      <c r="SZK562" s="346"/>
      <c r="SZL562" s="346"/>
      <c r="SZM562" s="346"/>
      <c r="SZN562" s="346"/>
      <c r="SZO562" s="346"/>
      <c r="SZP562" s="346"/>
      <c r="SZQ562" s="346"/>
      <c r="SZR562" s="346"/>
      <c r="SZS562" s="346"/>
      <c r="SZT562" s="346"/>
      <c r="SZU562" s="346"/>
      <c r="SZV562" s="346"/>
      <c r="SZW562" s="346"/>
      <c r="SZX562" s="346"/>
      <c r="SZY562" s="346"/>
      <c r="SZZ562" s="346"/>
      <c r="TAA562" s="346"/>
      <c r="TAB562" s="346"/>
      <c r="TAC562" s="346"/>
      <c r="TAD562" s="346"/>
      <c r="TAE562" s="346"/>
      <c r="TAF562" s="346"/>
      <c r="TAG562" s="346"/>
      <c r="TAH562" s="346"/>
      <c r="TAI562" s="346"/>
      <c r="TAJ562" s="346"/>
      <c r="TAK562" s="346"/>
      <c r="TAL562" s="346"/>
      <c r="TAM562" s="346"/>
      <c r="TAN562" s="346"/>
      <c r="TAO562" s="346"/>
      <c r="TAP562" s="346"/>
      <c r="TAQ562" s="346"/>
      <c r="TAR562" s="346"/>
      <c r="TAS562" s="346"/>
      <c r="TAT562" s="346"/>
      <c r="TAU562" s="346"/>
      <c r="TAV562" s="346"/>
      <c r="TAW562" s="346"/>
      <c r="TAX562" s="346"/>
      <c r="TAY562" s="346"/>
      <c r="TAZ562" s="346"/>
      <c r="TBA562" s="346"/>
      <c r="TBB562" s="346"/>
      <c r="TBC562" s="346"/>
      <c r="TBD562" s="346"/>
      <c r="TBE562" s="346"/>
      <c r="TBF562" s="346"/>
      <c r="TBG562" s="346"/>
      <c r="TBH562" s="346"/>
      <c r="TBI562" s="346"/>
      <c r="TBJ562" s="346"/>
      <c r="TBK562" s="346"/>
      <c r="TBL562" s="346"/>
      <c r="TBM562" s="346"/>
      <c r="TBN562" s="346"/>
      <c r="TBO562" s="346"/>
      <c r="TBP562" s="346"/>
      <c r="TBQ562" s="346"/>
      <c r="TBR562" s="346"/>
      <c r="TBS562" s="346"/>
      <c r="TBT562" s="346"/>
      <c r="TBU562" s="346"/>
      <c r="TBV562" s="346"/>
      <c r="TBW562" s="346"/>
      <c r="TBX562" s="346"/>
      <c r="TBY562" s="346"/>
      <c r="TBZ562" s="346"/>
      <c r="TCA562" s="346"/>
      <c r="TCB562" s="346"/>
      <c r="TCC562" s="346"/>
      <c r="TCD562" s="346"/>
      <c r="TCE562" s="346"/>
      <c r="TCF562" s="346"/>
      <c r="TCG562" s="346"/>
      <c r="TCH562" s="346"/>
      <c r="TCI562" s="346"/>
      <c r="TCJ562" s="346"/>
      <c r="TCK562" s="346"/>
      <c r="TCL562" s="346"/>
      <c r="TCM562" s="346"/>
      <c r="TCN562" s="346"/>
      <c r="TCO562" s="346"/>
      <c r="TCP562" s="346"/>
      <c r="TCQ562" s="346"/>
      <c r="TCR562" s="346"/>
      <c r="TCS562" s="346"/>
      <c r="TCT562" s="346"/>
      <c r="TCU562" s="346"/>
      <c r="TCV562" s="346"/>
      <c r="TCW562" s="346"/>
      <c r="TCX562" s="346"/>
      <c r="TCY562" s="346"/>
      <c r="TCZ562" s="346"/>
      <c r="TDA562" s="346"/>
      <c r="TDB562" s="346"/>
      <c r="TDC562" s="346"/>
      <c r="TDD562" s="346"/>
      <c r="TDE562" s="346"/>
      <c r="TDF562" s="346"/>
      <c r="TDG562" s="346"/>
      <c r="TDH562" s="346"/>
      <c r="TDI562" s="346"/>
      <c r="TDJ562" s="346"/>
      <c r="TDK562" s="346"/>
      <c r="TDL562" s="346"/>
      <c r="TDM562" s="346"/>
      <c r="TDN562" s="346"/>
      <c r="TDO562" s="346"/>
      <c r="TDP562" s="346"/>
      <c r="TDQ562" s="346"/>
      <c r="TDR562" s="346"/>
      <c r="TDS562" s="346"/>
      <c r="TDT562" s="346"/>
      <c r="TDU562" s="346"/>
      <c r="TDV562" s="346"/>
      <c r="TDW562" s="346"/>
      <c r="TDX562" s="346"/>
      <c r="TDY562" s="346"/>
      <c r="TDZ562" s="346"/>
      <c r="TEA562" s="346"/>
      <c r="TEB562" s="346"/>
      <c r="TEC562" s="346"/>
      <c r="TED562" s="346"/>
      <c r="TEE562" s="346"/>
      <c r="TEF562" s="346"/>
      <c r="TEG562" s="346"/>
      <c r="TEH562" s="346"/>
      <c r="TEI562" s="346"/>
      <c r="TEJ562" s="346"/>
      <c r="TEK562" s="346"/>
      <c r="TEL562" s="346"/>
      <c r="TEM562" s="346"/>
      <c r="TEN562" s="346"/>
      <c r="TEO562" s="346"/>
      <c r="TEP562" s="346"/>
      <c r="TEQ562" s="346"/>
      <c r="TER562" s="346"/>
      <c r="TES562" s="346"/>
      <c r="TET562" s="346"/>
      <c r="TEU562" s="346"/>
      <c r="TEV562" s="346"/>
      <c r="TEW562" s="346"/>
      <c r="TEX562" s="346"/>
      <c r="TEY562" s="346"/>
      <c r="TEZ562" s="346"/>
      <c r="TFA562" s="346"/>
      <c r="TFB562" s="346"/>
      <c r="TFC562" s="346"/>
      <c r="TFD562" s="346"/>
      <c r="TFE562" s="346"/>
      <c r="TFF562" s="346"/>
      <c r="TFG562" s="346"/>
      <c r="TFH562" s="346"/>
      <c r="TFI562" s="346"/>
      <c r="TFJ562" s="346"/>
      <c r="TFK562" s="346"/>
      <c r="TFL562" s="346"/>
      <c r="TFM562" s="346"/>
      <c r="TFN562" s="346"/>
      <c r="TFO562" s="346"/>
      <c r="TFP562" s="346"/>
      <c r="TFQ562" s="346"/>
      <c r="TFR562" s="346"/>
      <c r="TFS562" s="346"/>
      <c r="TFT562" s="346"/>
      <c r="TFU562" s="346"/>
      <c r="TFV562" s="346"/>
      <c r="TFW562" s="346"/>
      <c r="TFX562" s="346"/>
      <c r="TFY562" s="346"/>
      <c r="TFZ562" s="346"/>
      <c r="TGA562" s="346"/>
      <c r="TGB562" s="346"/>
      <c r="TGC562" s="346"/>
      <c r="TGD562" s="346"/>
      <c r="TGE562" s="346"/>
      <c r="TGF562" s="346"/>
      <c r="TGG562" s="346"/>
      <c r="TGH562" s="346"/>
      <c r="TGI562" s="346"/>
      <c r="TGJ562" s="346"/>
      <c r="TGK562" s="346"/>
      <c r="TGL562" s="346"/>
      <c r="TGM562" s="346"/>
      <c r="TGN562" s="346"/>
      <c r="TGO562" s="346"/>
      <c r="TGP562" s="346"/>
      <c r="TGQ562" s="346"/>
      <c r="TGR562" s="346"/>
      <c r="TGS562" s="346"/>
      <c r="TGT562" s="346"/>
      <c r="TGU562" s="346"/>
      <c r="TGV562" s="346"/>
      <c r="TGW562" s="346"/>
      <c r="TGX562" s="346"/>
      <c r="TGY562" s="346"/>
      <c r="TGZ562" s="346"/>
      <c r="THA562" s="346"/>
      <c r="THB562" s="346"/>
      <c r="THC562" s="346"/>
      <c r="THD562" s="346"/>
      <c r="THE562" s="346"/>
      <c r="THF562" s="346"/>
      <c r="THG562" s="346"/>
      <c r="THH562" s="346"/>
      <c r="THI562" s="346"/>
      <c r="THJ562" s="346"/>
      <c r="THK562" s="346"/>
      <c r="THL562" s="346"/>
      <c r="THM562" s="346"/>
      <c r="THN562" s="346"/>
      <c r="THO562" s="346"/>
      <c r="THP562" s="346"/>
      <c r="THQ562" s="346"/>
      <c r="THR562" s="346"/>
      <c r="THS562" s="346"/>
      <c r="THT562" s="346"/>
      <c r="THU562" s="346"/>
      <c r="THV562" s="346"/>
      <c r="THW562" s="346"/>
      <c r="THX562" s="346"/>
      <c r="THY562" s="346"/>
      <c r="THZ562" s="346"/>
      <c r="TIA562" s="346"/>
      <c r="TIB562" s="346"/>
      <c r="TIC562" s="346"/>
      <c r="TID562" s="346"/>
      <c r="TIE562" s="346"/>
      <c r="TIF562" s="346"/>
      <c r="TIG562" s="346"/>
      <c r="TIH562" s="346"/>
      <c r="TII562" s="346"/>
      <c r="TIJ562" s="346"/>
      <c r="TIK562" s="346"/>
      <c r="TIL562" s="346"/>
      <c r="TIM562" s="346"/>
      <c r="TIN562" s="346"/>
      <c r="TIO562" s="346"/>
      <c r="TIP562" s="346"/>
      <c r="TIQ562" s="346"/>
      <c r="TIR562" s="346"/>
      <c r="TIS562" s="346"/>
      <c r="TIT562" s="346"/>
      <c r="TIU562" s="346"/>
      <c r="TIV562" s="346"/>
      <c r="TIW562" s="346"/>
      <c r="TIX562" s="346"/>
      <c r="TIY562" s="346"/>
      <c r="TIZ562" s="346"/>
      <c r="TJA562" s="346"/>
      <c r="TJB562" s="346"/>
      <c r="TJC562" s="346"/>
      <c r="TJD562" s="346"/>
      <c r="TJE562" s="346"/>
      <c r="TJF562" s="346"/>
      <c r="TJG562" s="346"/>
      <c r="TJH562" s="346"/>
      <c r="TJI562" s="346"/>
      <c r="TJJ562" s="346"/>
      <c r="TJK562" s="346"/>
      <c r="TJL562" s="346"/>
      <c r="TJM562" s="346"/>
      <c r="TJN562" s="346"/>
      <c r="TJO562" s="346"/>
      <c r="TJP562" s="346"/>
      <c r="TJQ562" s="346"/>
      <c r="TJR562" s="346"/>
      <c r="TJS562" s="346"/>
      <c r="TJT562" s="346"/>
      <c r="TJU562" s="346"/>
      <c r="TJV562" s="346"/>
      <c r="TJW562" s="346"/>
      <c r="TJX562" s="346"/>
      <c r="TJY562" s="346"/>
      <c r="TJZ562" s="346"/>
      <c r="TKA562" s="346"/>
      <c r="TKB562" s="346"/>
      <c r="TKC562" s="346"/>
      <c r="TKD562" s="346"/>
      <c r="TKE562" s="346"/>
      <c r="TKF562" s="346"/>
      <c r="TKG562" s="346"/>
      <c r="TKH562" s="346"/>
      <c r="TKI562" s="346"/>
      <c r="TKJ562" s="346"/>
      <c r="TKK562" s="346"/>
      <c r="TKL562" s="346"/>
      <c r="TKM562" s="346"/>
      <c r="TKN562" s="346"/>
      <c r="TKO562" s="346"/>
      <c r="TKP562" s="346"/>
      <c r="TKQ562" s="346"/>
      <c r="TKR562" s="346"/>
      <c r="TKS562" s="346"/>
      <c r="TKT562" s="346"/>
      <c r="TKU562" s="346"/>
      <c r="TKV562" s="346"/>
      <c r="TKW562" s="346"/>
      <c r="TKX562" s="346"/>
      <c r="TKY562" s="346"/>
      <c r="TKZ562" s="346"/>
      <c r="TLA562" s="346"/>
      <c r="TLB562" s="346"/>
      <c r="TLC562" s="346"/>
      <c r="TLD562" s="346"/>
      <c r="TLE562" s="346"/>
      <c r="TLF562" s="346"/>
      <c r="TLG562" s="346"/>
      <c r="TLH562" s="346"/>
      <c r="TLI562" s="346"/>
      <c r="TLJ562" s="346"/>
      <c r="TLK562" s="346"/>
      <c r="TLL562" s="346"/>
      <c r="TLM562" s="346"/>
      <c r="TLN562" s="346"/>
      <c r="TLO562" s="346"/>
      <c r="TLP562" s="346"/>
      <c r="TLQ562" s="346"/>
      <c r="TLR562" s="346"/>
      <c r="TLS562" s="346"/>
      <c r="TLT562" s="346"/>
      <c r="TLU562" s="346"/>
      <c r="TLV562" s="346"/>
      <c r="TLW562" s="346"/>
      <c r="TLX562" s="346"/>
      <c r="TLY562" s="346"/>
      <c r="TLZ562" s="346"/>
      <c r="TMA562" s="346"/>
      <c r="TMB562" s="346"/>
      <c r="TMC562" s="346"/>
      <c r="TMD562" s="346"/>
      <c r="TME562" s="346"/>
      <c r="TMF562" s="346"/>
      <c r="TMG562" s="346"/>
      <c r="TMH562" s="346"/>
      <c r="TMI562" s="346"/>
      <c r="TMJ562" s="346"/>
      <c r="TMK562" s="346"/>
      <c r="TML562" s="346"/>
      <c r="TMM562" s="346"/>
      <c r="TMN562" s="346"/>
      <c r="TMO562" s="346"/>
      <c r="TMP562" s="346"/>
      <c r="TMQ562" s="346"/>
      <c r="TMR562" s="346"/>
      <c r="TMS562" s="346"/>
      <c r="TMT562" s="346"/>
      <c r="TMU562" s="346"/>
      <c r="TMV562" s="346"/>
      <c r="TMW562" s="346"/>
      <c r="TMX562" s="346"/>
      <c r="TMY562" s="346"/>
      <c r="TMZ562" s="346"/>
      <c r="TNA562" s="346"/>
      <c r="TNB562" s="346"/>
      <c r="TNC562" s="346"/>
      <c r="TND562" s="346"/>
      <c r="TNE562" s="346"/>
      <c r="TNF562" s="346"/>
      <c r="TNG562" s="346"/>
      <c r="TNH562" s="346"/>
      <c r="TNI562" s="346"/>
      <c r="TNJ562" s="346"/>
      <c r="TNK562" s="346"/>
      <c r="TNL562" s="346"/>
      <c r="TNM562" s="346"/>
      <c r="TNN562" s="346"/>
      <c r="TNO562" s="346"/>
      <c r="TNP562" s="346"/>
      <c r="TNQ562" s="346"/>
      <c r="TNR562" s="346"/>
      <c r="TNS562" s="346"/>
      <c r="TNT562" s="346"/>
      <c r="TNU562" s="346"/>
      <c r="TNV562" s="346"/>
      <c r="TNW562" s="346"/>
      <c r="TNX562" s="346"/>
      <c r="TNY562" s="346"/>
      <c r="TNZ562" s="346"/>
      <c r="TOA562" s="346"/>
      <c r="TOB562" s="346"/>
      <c r="TOC562" s="346"/>
      <c r="TOD562" s="346"/>
      <c r="TOE562" s="346"/>
      <c r="TOF562" s="346"/>
      <c r="TOG562" s="346"/>
      <c r="TOH562" s="346"/>
      <c r="TOI562" s="346"/>
      <c r="TOJ562" s="346"/>
      <c r="TOK562" s="346"/>
      <c r="TOL562" s="346"/>
      <c r="TOM562" s="346"/>
      <c r="TON562" s="346"/>
      <c r="TOO562" s="346"/>
      <c r="TOP562" s="346"/>
      <c r="TOQ562" s="346"/>
      <c r="TOR562" s="346"/>
      <c r="TOS562" s="346"/>
      <c r="TOT562" s="346"/>
      <c r="TOU562" s="346"/>
      <c r="TOV562" s="346"/>
      <c r="TOW562" s="346"/>
      <c r="TOX562" s="346"/>
      <c r="TOY562" s="346"/>
      <c r="TOZ562" s="346"/>
      <c r="TPA562" s="346"/>
      <c r="TPB562" s="346"/>
      <c r="TPC562" s="346"/>
      <c r="TPD562" s="346"/>
      <c r="TPE562" s="346"/>
      <c r="TPF562" s="346"/>
      <c r="TPG562" s="346"/>
      <c r="TPH562" s="346"/>
      <c r="TPI562" s="346"/>
      <c r="TPJ562" s="346"/>
      <c r="TPK562" s="346"/>
      <c r="TPL562" s="346"/>
      <c r="TPM562" s="346"/>
      <c r="TPN562" s="346"/>
      <c r="TPO562" s="346"/>
      <c r="TPP562" s="346"/>
      <c r="TPQ562" s="346"/>
      <c r="TPR562" s="346"/>
      <c r="TPS562" s="346"/>
      <c r="TPT562" s="346"/>
      <c r="TPU562" s="346"/>
      <c r="TPV562" s="346"/>
      <c r="TPW562" s="346"/>
      <c r="TPX562" s="346"/>
      <c r="TPY562" s="346"/>
      <c r="TPZ562" s="346"/>
      <c r="TQA562" s="346"/>
      <c r="TQB562" s="346"/>
      <c r="TQC562" s="346"/>
      <c r="TQD562" s="346"/>
      <c r="TQE562" s="346"/>
      <c r="TQF562" s="346"/>
      <c r="TQG562" s="346"/>
      <c r="TQH562" s="346"/>
      <c r="TQI562" s="346"/>
      <c r="TQJ562" s="346"/>
      <c r="TQK562" s="346"/>
      <c r="TQL562" s="346"/>
      <c r="TQM562" s="346"/>
      <c r="TQN562" s="346"/>
      <c r="TQO562" s="346"/>
      <c r="TQP562" s="346"/>
      <c r="TQQ562" s="346"/>
      <c r="TQR562" s="346"/>
      <c r="TQS562" s="346"/>
      <c r="TQT562" s="346"/>
      <c r="TQU562" s="346"/>
      <c r="TQV562" s="346"/>
      <c r="TQW562" s="346"/>
      <c r="TQX562" s="346"/>
      <c r="TQY562" s="346"/>
      <c r="TQZ562" s="346"/>
      <c r="TRA562" s="346"/>
      <c r="TRB562" s="346"/>
      <c r="TRC562" s="346"/>
      <c r="TRD562" s="346"/>
      <c r="TRE562" s="346"/>
      <c r="TRF562" s="346"/>
      <c r="TRG562" s="346"/>
      <c r="TRH562" s="346"/>
      <c r="TRI562" s="346"/>
      <c r="TRJ562" s="346"/>
      <c r="TRK562" s="346"/>
      <c r="TRL562" s="346"/>
      <c r="TRM562" s="346"/>
      <c r="TRN562" s="346"/>
      <c r="TRO562" s="346"/>
      <c r="TRP562" s="346"/>
      <c r="TRQ562" s="346"/>
      <c r="TRR562" s="346"/>
      <c r="TRS562" s="346"/>
      <c r="TRT562" s="346"/>
      <c r="TRU562" s="346"/>
      <c r="TRV562" s="346"/>
      <c r="TRW562" s="346"/>
      <c r="TRX562" s="346"/>
      <c r="TRY562" s="346"/>
      <c r="TRZ562" s="346"/>
      <c r="TSA562" s="346"/>
      <c r="TSB562" s="346"/>
      <c r="TSC562" s="346"/>
      <c r="TSD562" s="346"/>
      <c r="TSE562" s="346"/>
      <c r="TSF562" s="346"/>
      <c r="TSG562" s="346"/>
      <c r="TSH562" s="346"/>
      <c r="TSI562" s="346"/>
      <c r="TSJ562" s="346"/>
      <c r="TSK562" s="346"/>
      <c r="TSL562" s="346"/>
      <c r="TSM562" s="346"/>
      <c r="TSN562" s="346"/>
      <c r="TSO562" s="346"/>
      <c r="TSP562" s="346"/>
      <c r="TSQ562" s="346"/>
      <c r="TSR562" s="346"/>
      <c r="TSS562" s="346"/>
      <c r="TST562" s="346"/>
      <c r="TSU562" s="346"/>
      <c r="TSV562" s="346"/>
      <c r="TSW562" s="346"/>
      <c r="TSX562" s="346"/>
      <c r="TSY562" s="346"/>
      <c r="TSZ562" s="346"/>
      <c r="TTA562" s="346"/>
      <c r="TTB562" s="346"/>
      <c r="TTC562" s="346"/>
      <c r="TTD562" s="346"/>
      <c r="TTE562" s="346"/>
      <c r="TTF562" s="346"/>
      <c r="TTG562" s="346"/>
      <c r="TTH562" s="346"/>
      <c r="TTI562" s="346"/>
      <c r="TTJ562" s="346"/>
      <c r="TTK562" s="346"/>
      <c r="TTL562" s="346"/>
      <c r="TTM562" s="346"/>
      <c r="TTN562" s="346"/>
      <c r="TTO562" s="346"/>
      <c r="TTP562" s="346"/>
      <c r="TTQ562" s="346"/>
      <c r="TTR562" s="346"/>
      <c r="TTS562" s="346"/>
      <c r="TTT562" s="346"/>
      <c r="TTU562" s="346"/>
      <c r="TTV562" s="346"/>
      <c r="TTW562" s="346"/>
      <c r="TTX562" s="346"/>
      <c r="TTY562" s="346"/>
      <c r="TTZ562" s="346"/>
      <c r="TUA562" s="346"/>
      <c r="TUB562" s="346"/>
      <c r="TUC562" s="346"/>
      <c r="TUD562" s="346"/>
      <c r="TUE562" s="346"/>
      <c r="TUF562" s="346"/>
      <c r="TUG562" s="346"/>
      <c r="TUH562" s="346"/>
      <c r="TUI562" s="346"/>
      <c r="TUJ562" s="346"/>
      <c r="TUK562" s="346"/>
      <c r="TUL562" s="346"/>
      <c r="TUM562" s="346"/>
      <c r="TUN562" s="346"/>
      <c r="TUO562" s="346"/>
      <c r="TUP562" s="346"/>
      <c r="TUQ562" s="346"/>
      <c r="TUR562" s="346"/>
      <c r="TUS562" s="346"/>
      <c r="TUT562" s="346"/>
      <c r="TUU562" s="346"/>
      <c r="TUV562" s="346"/>
      <c r="TUW562" s="346"/>
      <c r="TUX562" s="346"/>
      <c r="TUY562" s="346"/>
      <c r="TUZ562" s="346"/>
      <c r="TVA562" s="346"/>
      <c r="TVB562" s="346"/>
      <c r="TVC562" s="346"/>
      <c r="TVD562" s="346"/>
      <c r="TVE562" s="346"/>
      <c r="TVF562" s="346"/>
      <c r="TVG562" s="346"/>
      <c r="TVH562" s="346"/>
      <c r="TVI562" s="346"/>
      <c r="TVJ562" s="346"/>
      <c r="TVK562" s="346"/>
      <c r="TVL562" s="346"/>
      <c r="TVM562" s="346"/>
      <c r="TVN562" s="346"/>
      <c r="TVO562" s="346"/>
      <c r="TVP562" s="346"/>
      <c r="TVQ562" s="346"/>
      <c r="TVR562" s="346"/>
      <c r="TVS562" s="346"/>
      <c r="TVT562" s="346"/>
      <c r="TVU562" s="346"/>
      <c r="TVV562" s="346"/>
      <c r="TVW562" s="346"/>
      <c r="TVX562" s="346"/>
      <c r="TVY562" s="346"/>
      <c r="TVZ562" s="346"/>
      <c r="TWA562" s="346"/>
      <c r="TWB562" s="346"/>
      <c r="TWC562" s="346"/>
      <c r="TWD562" s="346"/>
      <c r="TWE562" s="346"/>
      <c r="TWF562" s="346"/>
      <c r="TWG562" s="346"/>
      <c r="TWH562" s="346"/>
      <c r="TWI562" s="346"/>
      <c r="TWJ562" s="346"/>
      <c r="TWK562" s="346"/>
      <c r="TWL562" s="346"/>
      <c r="TWM562" s="346"/>
      <c r="TWN562" s="346"/>
      <c r="TWO562" s="346"/>
      <c r="TWP562" s="346"/>
      <c r="TWQ562" s="346"/>
      <c r="TWR562" s="346"/>
      <c r="TWS562" s="346"/>
      <c r="TWT562" s="346"/>
      <c r="TWU562" s="346"/>
      <c r="TWV562" s="346"/>
      <c r="TWW562" s="346"/>
      <c r="TWX562" s="346"/>
      <c r="TWY562" s="346"/>
      <c r="TWZ562" s="346"/>
      <c r="TXA562" s="346"/>
      <c r="TXB562" s="346"/>
      <c r="TXC562" s="346"/>
      <c r="TXD562" s="346"/>
      <c r="TXE562" s="346"/>
      <c r="TXF562" s="346"/>
      <c r="TXG562" s="346"/>
      <c r="TXH562" s="346"/>
      <c r="TXI562" s="346"/>
      <c r="TXJ562" s="346"/>
      <c r="TXK562" s="346"/>
      <c r="TXL562" s="346"/>
      <c r="TXM562" s="346"/>
      <c r="TXN562" s="346"/>
      <c r="TXO562" s="346"/>
      <c r="TXP562" s="346"/>
      <c r="TXQ562" s="346"/>
      <c r="TXR562" s="346"/>
      <c r="TXS562" s="346"/>
      <c r="TXT562" s="346"/>
      <c r="TXU562" s="346"/>
      <c r="TXV562" s="346"/>
      <c r="TXW562" s="346"/>
      <c r="TXX562" s="346"/>
      <c r="TXY562" s="346"/>
      <c r="TXZ562" s="346"/>
      <c r="TYA562" s="346"/>
      <c r="TYB562" s="346"/>
      <c r="TYC562" s="346"/>
      <c r="TYD562" s="346"/>
      <c r="TYE562" s="346"/>
      <c r="TYF562" s="346"/>
      <c r="TYG562" s="346"/>
      <c r="TYH562" s="346"/>
      <c r="TYI562" s="346"/>
      <c r="TYJ562" s="346"/>
      <c r="TYK562" s="346"/>
      <c r="TYL562" s="346"/>
      <c r="TYM562" s="346"/>
      <c r="TYN562" s="346"/>
      <c r="TYO562" s="346"/>
      <c r="TYP562" s="346"/>
      <c r="TYQ562" s="346"/>
      <c r="TYR562" s="346"/>
      <c r="TYS562" s="346"/>
      <c r="TYT562" s="346"/>
      <c r="TYU562" s="346"/>
      <c r="TYV562" s="346"/>
      <c r="TYW562" s="346"/>
      <c r="TYX562" s="346"/>
      <c r="TYY562" s="346"/>
      <c r="TYZ562" s="346"/>
      <c r="TZA562" s="346"/>
      <c r="TZB562" s="346"/>
      <c r="TZC562" s="346"/>
      <c r="TZD562" s="346"/>
      <c r="TZE562" s="346"/>
      <c r="TZF562" s="346"/>
      <c r="TZG562" s="346"/>
      <c r="TZH562" s="346"/>
      <c r="TZI562" s="346"/>
      <c r="TZJ562" s="346"/>
      <c r="TZK562" s="346"/>
      <c r="TZL562" s="346"/>
      <c r="TZM562" s="346"/>
      <c r="TZN562" s="346"/>
      <c r="TZO562" s="346"/>
      <c r="TZP562" s="346"/>
      <c r="TZQ562" s="346"/>
      <c r="TZR562" s="346"/>
      <c r="TZS562" s="346"/>
      <c r="TZT562" s="346"/>
      <c r="TZU562" s="346"/>
      <c r="TZV562" s="346"/>
      <c r="TZW562" s="346"/>
      <c r="TZX562" s="346"/>
      <c r="TZY562" s="346"/>
      <c r="TZZ562" s="346"/>
      <c r="UAA562" s="346"/>
      <c r="UAB562" s="346"/>
      <c r="UAC562" s="346"/>
      <c r="UAD562" s="346"/>
      <c r="UAE562" s="346"/>
      <c r="UAF562" s="346"/>
      <c r="UAG562" s="346"/>
      <c r="UAH562" s="346"/>
      <c r="UAI562" s="346"/>
      <c r="UAJ562" s="346"/>
      <c r="UAK562" s="346"/>
      <c r="UAL562" s="346"/>
      <c r="UAM562" s="346"/>
      <c r="UAN562" s="346"/>
      <c r="UAO562" s="346"/>
      <c r="UAP562" s="346"/>
      <c r="UAQ562" s="346"/>
      <c r="UAR562" s="346"/>
      <c r="UAS562" s="346"/>
      <c r="UAT562" s="346"/>
      <c r="UAU562" s="346"/>
      <c r="UAV562" s="346"/>
      <c r="UAW562" s="346"/>
      <c r="UAX562" s="346"/>
      <c r="UAY562" s="346"/>
      <c r="UAZ562" s="346"/>
      <c r="UBA562" s="346"/>
      <c r="UBB562" s="346"/>
      <c r="UBC562" s="346"/>
      <c r="UBD562" s="346"/>
      <c r="UBE562" s="346"/>
      <c r="UBF562" s="346"/>
      <c r="UBG562" s="346"/>
      <c r="UBH562" s="346"/>
      <c r="UBI562" s="346"/>
      <c r="UBJ562" s="346"/>
      <c r="UBK562" s="346"/>
      <c r="UBL562" s="346"/>
      <c r="UBM562" s="346"/>
      <c r="UBN562" s="346"/>
      <c r="UBO562" s="346"/>
      <c r="UBP562" s="346"/>
      <c r="UBQ562" s="346"/>
      <c r="UBR562" s="346"/>
      <c r="UBS562" s="346"/>
      <c r="UBT562" s="346"/>
      <c r="UBU562" s="346"/>
      <c r="UBV562" s="346"/>
      <c r="UBW562" s="346"/>
      <c r="UBX562" s="346"/>
      <c r="UBY562" s="346"/>
      <c r="UBZ562" s="346"/>
      <c r="UCA562" s="346"/>
      <c r="UCB562" s="346"/>
      <c r="UCC562" s="346"/>
      <c r="UCD562" s="346"/>
      <c r="UCE562" s="346"/>
      <c r="UCF562" s="346"/>
      <c r="UCG562" s="346"/>
      <c r="UCH562" s="346"/>
      <c r="UCI562" s="346"/>
      <c r="UCJ562" s="346"/>
      <c r="UCK562" s="346"/>
      <c r="UCL562" s="346"/>
      <c r="UCM562" s="346"/>
      <c r="UCN562" s="346"/>
      <c r="UCO562" s="346"/>
      <c r="UCP562" s="346"/>
      <c r="UCQ562" s="346"/>
      <c r="UCR562" s="346"/>
      <c r="UCS562" s="346"/>
      <c r="UCT562" s="346"/>
      <c r="UCU562" s="346"/>
      <c r="UCV562" s="346"/>
      <c r="UCW562" s="346"/>
      <c r="UCX562" s="346"/>
      <c r="UCY562" s="346"/>
      <c r="UCZ562" s="346"/>
      <c r="UDA562" s="346"/>
      <c r="UDB562" s="346"/>
      <c r="UDC562" s="346"/>
      <c r="UDD562" s="346"/>
      <c r="UDE562" s="346"/>
      <c r="UDF562" s="346"/>
      <c r="UDG562" s="346"/>
      <c r="UDH562" s="346"/>
      <c r="UDI562" s="346"/>
      <c r="UDJ562" s="346"/>
      <c r="UDK562" s="346"/>
      <c r="UDL562" s="346"/>
      <c r="UDM562" s="346"/>
      <c r="UDN562" s="346"/>
      <c r="UDO562" s="346"/>
      <c r="UDP562" s="346"/>
      <c r="UDQ562" s="346"/>
      <c r="UDR562" s="346"/>
      <c r="UDS562" s="346"/>
      <c r="UDT562" s="346"/>
      <c r="UDU562" s="346"/>
      <c r="UDV562" s="346"/>
      <c r="UDW562" s="346"/>
      <c r="UDX562" s="346"/>
      <c r="UDY562" s="346"/>
      <c r="UDZ562" s="346"/>
      <c r="UEA562" s="346"/>
      <c r="UEB562" s="346"/>
      <c r="UEC562" s="346"/>
      <c r="UED562" s="346"/>
      <c r="UEE562" s="346"/>
      <c r="UEF562" s="346"/>
      <c r="UEG562" s="346"/>
      <c r="UEH562" s="346"/>
      <c r="UEI562" s="346"/>
      <c r="UEJ562" s="346"/>
      <c r="UEK562" s="346"/>
      <c r="UEL562" s="346"/>
      <c r="UEM562" s="346"/>
      <c r="UEN562" s="346"/>
      <c r="UEO562" s="346"/>
      <c r="UEP562" s="346"/>
      <c r="UEQ562" s="346"/>
      <c r="UER562" s="346"/>
      <c r="UES562" s="346"/>
      <c r="UET562" s="346"/>
      <c r="UEU562" s="346"/>
      <c r="UEV562" s="346"/>
      <c r="UEW562" s="346"/>
      <c r="UEX562" s="346"/>
      <c r="UEY562" s="346"/>
      <c r="UEZ562" s="346"/>
      <c r="UFA562" s="346"/>
      <c r="UFB562" s="346"/>
      <c r="UFC562" s="346"/>
      <c r="UFD562" s="346"/>
      <c r="UFE562" s="346"/>
      <c r="UFF562" s="346"/>
      <c r="UFG562" s="346"/>
      <c r="UFH562" s="346"/>
      <c r="UFI562" s="346"/>
      <c r="UFJ562" s="346"/>
      <c r="UFK562" s="346"/>
      <c r="UFL562" s="346"/>
      <c r="UFM562" s="346"/>
      <c r="UFN562" s="346"/>
      <c r="UFO562" s="346"/>
      <c r="UFP562" s="346"/>
      <c r="UFQ562" s="346"/>
      <c r="UFR562" s="346"/>
      <c r="UFS562" s="346"/>
      <c r="UFT562" s="346"/>
      <c r="UFU562" s="346"/>
      <c r="UFV562" s="346"/>
      <c r="UFW562" s="346"/>
      <c r="UFX562" s="346"/>
      <c r="UFY562" s="346"/>
      <c r="UFZ562" s="346"/>
      <c r="UGA562" s="346"/>
      <c r="UGB562" s="346"/>
      <c r="UGC562" s="346"/>
      <c r="UGD562" s="346"/>
      <c r="UGE562" s="346"/>
      <c r="UGF562" s="346"/>
      <c r="UGG562" s="346"/>
      <c r="UGH562" s="346"/>
      <c r="UGI562" s="346"/>
      <c r="UGJ562" s="346"/>
      <c r="UGK562" s="346"/>
      <c r="UGL562" s="346"/>
      <c r="UGM562" s="346"/>
      <c r="UGN562" s="346"/>
      <c r="UGO562" s="346"/>
      <c r="UGP562" s="346"/>
      <c r="UGQ562" s="346"/>
      <c r="UGR562" s="346"/>
      <c r="UGS562" s="346"/>
      <c r="UGT562" s="346"/>
      <c r="UGU562" s="346"/>
      <c r="UGV562" s="346"/>
      <c r="UGW562" s="346"/>
      <c r="UGX562" s="346"/>
      <c r="UGY562" s="346"/>
      <c r="UGZ562" s="346"/>
      <c r="UHA562" s="346"/>
      <c r="UHB562" s="346"/>
      <c r="UHC562" s="346"/>
      <c r="UHD562" s="346"/>
      <c r="UHE562" s="346"/>
      <c r="UHF562" s="346"/>
      <c r="UHG562" s="346"/>
      <c r="UHH562" s="346"/>
      <c r="UHI562" s="346"/>
      <c r="UHJ562" s="346"/>
      <c r="UHK562" s="346"/>
      <c r="UHL562" s="346"/>
      <c r="UHM562" s="346"/>
      <c r="UHN562" s="346"/>
      <c r="UHO562" s="346"/>
      <c r="UHP562" s="346"/>
      <c r="UHQ562" s="346"/>
      <c r="UHR562" s="346"/>
      <c r="UHS562" s="346"/>
      <c r="UHT562" s="346"/>
      <c r="UHU562" s="346"/>
      <c r="UHV562" s="346"/>
      <c r="UHW562" s="346"/>
      <c r="UHX562" s="346"/>
      <c r="UHY562" s="346"/>
      <c r="UHZ562" s="346"/>
      <c r="UIA562" s="346"/>
      <c r="UIB562" s="346"/>
      <c r="UIC562" s="346"/>
      <c r="UID562" s="346"/>
      <c r="UIE562" s="346"/>
      <c r="UIF562" s="346"/>
      <c r="UIG562" s="346"/>
      <c r="UIH562" s="346"/>
      <c r="UII562" s="346"/>
      <c r="UIJ562" s="346"/>
      <c r="UIK562" s="346"/>
      <c r="UIL562" s="346"/>
      <c r="UIM562" s="346"/>
      <c r="UIN562" s="346"/>
      <c r="UIO562" s="346"/>
      <c r="UIP562" s="346"/>
      <c r="UIQ562" s="346"/>
      <c r="UIR562" s="346"/>
      <c r="UIS562" s="346"/>
      <c r="UIT562" s="346"/>
      <c r="UIU562" s="346"/>
      <c r="UIV562" s="346"/>
      <c r="UIW562" s="346"/>
      <c r="UIX562" s="346"/>
      <c r="UIY562" s="346"/>
      <c r="UIZ562" s="346"/>
      <c r="UJA562" s="346"/>
      <c r="UJB562" s="346"/>
      <c r="UJC562" s="346"/>
      <c r="UJD562" s="346"/>
      <c r="UJE562" s="346"/>
      <c r="UJF562" s="346"/>
      <c r="UJG562" s="346"/>
      <c r="UJH562" s="346"/>
      <c r="UJI562" s="346"/>
      <c r="UJJ562" s="346"/>
      <c r="UJK562" s="346"/>
      <c r="UJL562" s="346"/>
      <c r="UJM562" s="346"/>
      <c r="UJN562" s="346"/>
      <c r="UJO562" s="346"/>
      <c r="UJP562" s="346"/>
      <c r="UJQ562" s="346"/>
      <c r="UJR562" s="346"/>
      <c r="UJS562" s="346"/>
      <c r="UJT562" s="346"/>
      <c r="UJU562" s="346"/>
      <c r="UJV562" s="346"/>
      <c r="UJW562" s="346"/>
      <c r="UJX562" s="346"/>
      <c r="UJY562" s="346"/>
      <c r="UJZ562" s="346"/>
      <c r="UKA562" s="346"/>
      <c r="UKB562" s="346"/>
      <c r="UKC562" s="346"/>
      <c r="UKD562" s="346"/>
      <c r="UKE562" s="346"/>
      <c r="UKF562" s="346"/>
      <c r="UKG562" s="346"/>
      <c r="UKH562" s="346"/>
      <c r="UKI562" s="346"/>
      <c r="UKJ562" s="346"/>
      <c r="UKK562" s="346"/>
      <c r="UKL562" s="346"/>
      <c r="UKM562" s="346"/>
      <c r="UKN562" s="346"/>
      <c r="UKO562" s="346"/>
      <c r="UKP562" s="346"/>
      <c r="UKQ562" s="346"/>
      <c r="UKR562" s="346"/>
      <c r="UKS562" s="346"/>
      <c r="UKT562" s="346"/>
      <c r="UKU562" s="346"/>
      <c r="UKV562" s="346"/>
      <c r="UKW562" s="346"/>
      <c r="UKX562" s="346"/>
      <c r="UKY562" s="346"/>
      <c r="UKZ562" s="346"/>
      <c r="ULA562" s="346"/>
      <c r="ULB562" s="346"/>
      <c r="ULC562" s="346"/>
      <c r="ULD562" s="346"/>
      <c r="ULE562" s="346"/>
      <c r="ULF562" s="346"/>
      <c r="ULG562" s="346"/>
      <c r="ULH562" s="346"/>
      <c r="ULI562" s="346"/>
      <c r="ULJ562" s="346"/>
      <c r="ULK562" s="346"/>
      <c r="ULL562" s="346"/>
      <c r="ULM562" s="346"/>
      <c r="ULN562" s="346"/>
      <c r="ULO562" s="346"/>
      <c r="ULP562" s="346"/>
      <c r="ULQ562" s="346"/>
      <c r="ULR562" s="346"/>
      <c r="ULS562" s="346"/>
      <c r="ULT562" s="346"/>
      <c r="ULU562" s="346"/>
      <c r="ULV562" s="346"/>
      <c r="ULW562" s="346"/>
      <c r="ULX562" s="346"/>
      <c r="ULY562" s="346"/>
      <c r="ULZ562" s="346"/>
      <c r="UMA562" s="346"/>
      <c r="UMB562" s="346"/>
      <c r="UMC562" s="346"/>
      <c r="UMD562" s="346"/>
      <c r="UME562" s="346"/>
      <c r="UMF562" s="346"/>
      <c r="UMG562" s="346"/>
      <c r="UMH562" s="346"/>
      <c r="UMI562" s="346"/>
      <c r="UMJ562" s="346"/>
      <c r="UMK562" s="346"/>
      <c r="UML562" s="346"/>
      <c r="UMM562" s="346"/>
      <c r="UMN562" s="346"/>
      <c r="UMO562" s="346"/>
      <c r="UMP562" s="346"/>
      <c r="UMQ562" s="346"/>
      <c r="UMR562" s="346"/>
      <c r="UMS562" s="346"/>
      <c r="UMT562" s="346"/>
      <c r="UMU562" s="346"/>
      <c r="UMV562" s="346"/>
      <c r="UMW562" s="346"/>
      <c r="UMX562" s="346"/>
      <c r="UMY562" s="346"/>
      <c r="UMZ562" s="346"/>
      <c r="UNA562" s="346"/>
      <c r="UNB562" s="346"/>
      <c r="UNC562" s="346"/>
      <c r="UND562" s="346"/>
      <c r="UNE562" s="346"/>
      <c r="UNF562" s="346"/>
      <c r="UNG562" s="346"/>
      <c r="UNH562" s="346"/>
      <c r="UNI562" s="346"/>
      <c r="UNJ562" s="346"/>
      <c r="UNK562" s="346"/>
      <c r="UNL562" s="346"/>
      <c r="UNM562" s="346"/>
      <c r="UNN562" s="346"/>
      <c r="UNO562" s="346"/>
      <c r="UNP562" s="346"/>
      <c r="UNQ562" s="346"/>
      <c r="UNR562" s="346"/>
      <c r="UNS562" s="346"/>
      <c r="UNT562" s="346"/>
      <c r="UNU562" s="346"/>
      <c r="UNV562" s="346"/>
      <c r="UNW562" s="346"/>
      <c r="UNX562" s="346"/>
      <c r="UNY562" s="346"/>
      <c r="UNZ562" s="346"/>
      <c r="UOA562" s="346"/>
      <c r="UOB562" s="346"/>
      <c r="UOC562" s="346"/>
      <c r="UOD562" s="346"/>
      <c r="UOE562" s="346"/>
      <c r="UOF562" s="346"/>
      <c r="UOG562" s="346"/>
      <c r="UOH562" s="346"/>
      <c r="UOI562" s="346"/>
      <c r="UOJ562" s="346"/>
      <c r="UOK562" s="346"/>
      <c r="UOL562" s="346"/>
      <c r="UOM562" s="346"/>
      <c r="UON562" s="346"/>
      <c r="UOO562" s="346"/>
      <c r="UOP562" s="346"/>
      <c r="UOQ562" s="346"/>
      <c r="UOR562" s="346"/>
      <c r="UOS562" s="346"/>
      <c r="UOT562" s="346"/>
      <c r="UOU562" s="346"/>
      <c r="UOV562" s="346"/>
      <c r="UOW562" s="346"/>
      <c r="UOX562" s="346"/>
      <c r="UOY562" s="346"/>
      <c r="UOZ562" s="346"/>
      <c r="UPA562" s="346"/>
      <c r="UPB562" s="346"/>
      <c r="UPC562" s="346"/>
      <c r="UPD562" s="346"/>
      <c r="UPE562" s="346"/>
      <c r="UPF562" s="346"/>
      <c r="UPG562" s="346"/>
      <c r="UPH562" s="346"/>
      <c r="UPI562" s="346"/>
      <c r="UPJ562" s="346"/>
      <c r="UPK562" s="346"/>
      <c r="UPL562" s="346"/>
      <c r="UPM562" s="346"/>
      <c r="UPN562" s="346"/>
      <c r="UPO562" s="346"/>
      <c r="UPP562" s="346"/>
      <c r="UPQ562" s="346"/>
      <c r="UPR562" s="346"/>
      <c r="UPS562" s="346"/>
      <c r="UPT562" s="346"/>
      <c r="UPU562" s="346"/>
      <c r="UPV562" s="346"/>
      <c r="UPW562" s="346"/>
      <c r="UPX562" s="346"/>
      <c r="UPY562" s="346"/>
      <c r="UPZ562" s="346"/>
      <c r="UQA562" s="346"/>
      <c r="UQB562" s="346"/>
      <c r="UQC562" s="346"/>
      <c r="UQD562" s="346"/>
      <c r="UQE562" s="346"/>
      <c r="UQF562" s="346"/>
      <c r="UQG562" s="346"/>
      <c r="UQH562" s="346"/>
      <c r="UQI562" s="346"/>
      <c r="UQJ562" s="346"/>
      <c r="UQK562" s="346"/>
      <c r="UQL562" s="346"/>
      <c r="UQM562" s="346"/>
      <c r="UQN562" s="346"/>
      <c r="UQO562" s="346"/>
      <c r="UQP562" s="346"/>
      <c r="UQQ562" s="346"/>
      <c r="UQR562" s="346"/>
      <c r="UQS562" s="346"/>
      <c r="UQT562" s="346"/>
      <c r="UQU562" s="346"/>
      <c r="UQV562" s="346"/>
      <c r="UQW562" s="346"/>
      <c r="UQX562" s="346"/>
      <c r="UQY562" s="346"/>
      <c r="UQZ562" s="346"/>
      <c r="URA562" s="346"/>
      <c r="URB562" s="346"/>
      <c r="URC562" s="346"/>
      <c r="URD562" s="346"/>
      <c r="URE562" s="346"/>
      <c r="URF562" s="346"/>
      <c r="URG562" s="346"/>
      <c r="URH562" s="346"/>
      <c r="URI562" s="346"/>
      <c r="URJ562" s="346"/>
      <c r="URK562" s="346"/>
      <c r="URL562" s="346"/>
      <c r="URM562" s="346"/>
      <c r="URN562" s="346"/>
      <c r="URO562" s="346"/>
      <c r="URP562" s="346"/>
      <c r="URQ562" s="346"/>
      <c r="URR562" s="346"/>
      <c r="URS562" s="346"/>
      <c r="URT562" s="346"/>
      <c r="URU562" s="346"/>
      <c r="URV562" s="346"/>
      <c r="URW562" s="346"/>
      <c r="URX562" s="346"/>
      <c r="URY562" s="346"/>
      <c r="URZ562" s="346"/>
      <c r="USA562" s="346"/>
      <c r="USB562" s="346"/>
      <c r="USC562" s="346"/>
      <c r="USD562" s="346"/>
      <c r="USE562" s="346"/>
      <c r="USF562" s="346"/>
      <c r="USG562" s="346"/>
      <c r="USH562" s="346"/>
      <c r="USI562" s="346"/>
      <c r="USJ562" s="346"/>
      <c r="USK562" s="346"/>
      <c r="USL562" s="346"/>
      <c r="USM562" s="346"/>
      <c r="USN562" s="346"/>
      <c r="USO562" s="346"/>
      <c r="USP562" s="346"/>
      <c r="USQ562" s="346"/>
      <c r="USR562" s="346"/>
      <c r="USS562" s="346"/>
      <c r="UST562" s="346"/>
      <c r="USU562" s="346"/>
      <c r="USV562" s="346"/>
      <c r="USW562" s="346"/>
      <c r="USX562" s="346"/>
      <c r="USY562" s="346"/>
      <c r="USZ562" s="346"/>
      <c r="UTA562" s="346"/>
      <c r="UTB562" s="346"/>
      <c r="UTC562" s="346"/>
      <c r="UTD562" s="346"/>
      <c r="UTE562" s="346"/>
      <c r="UTF562" s="346"/>
      <c r="UTG562" s="346"/>
      <c r="UTH562" s="346"/>
      <c r="UTI562" s="346"/>
      <c r="UTJ562" s="346"/>
      <c r="UTK562" s="346"/>
      <c r="UTL562" s="346"/>
      <c r="UTM562" s="346"/>
      <c r="UTN562" s="346"/>
      <c r="UTO562" s="346"/>
      <c r="UTP562" s="346"/>
      <c r="UTQ562" s="346"/>
      <c r="UTR562" s="346"/>
      <c r="UTS562" s="346"/>
      <c r="UTT562" s="346"/>
      <c r="UTU562" s="346"/>
      <c r="UTV562" s="346"/>
      <c r="UTW562" s="346"/>
      <c r="UTX562" s="346"/>
      <c r="UTY562" s="346"/>
      <c r="UTZ562" s="346"/>
      <c r="UUA562" s="346"/>
      <c r="UUB562" s="346"/>
      <c r="UUC562" s="346"/>
      <c r="UUD562" s="346"/>
      <c r="UUE562" s="346"/>
      <c r="UUF562" s="346"/>
      <c r="UUG562" s="346"/>
      <c r="UUH562" s="346"/>
      <c r="UUI562" s="346"/>
      <c r="UUJ562" s="346"/>
      <c r="UUK562" s="346"/>
      <c r="UUL562" s="346"/>
      <c r="UUM562" s="346"/>
      <c r="UUN562" s="346"/>
      <c r="UUO562" s="346"/>
      <c r="UUP562" s="346"/>
      <c r="UUQ562" s="346"/>
      <c r="UUR562" s="346"/>
      <c r="UUS562" s="346"/>
      <c r="UUT562" s="346"/>
      <c r="UUU562" s="346"/>
      <c r="UUV562" s="346"/>
      <c r="UUW562" s="346"/>
      <c r="UUX562" s="346"/>
      <c r="UUY562" s="346"/>
      <c r="UUZ562" s="346"/>
      <c r="UVA562" s="346"/>
      <c r="UVB562" s="346"/>
      <c r="UVC562" s="346"/>
      <c r="UVD562" s="346"/>
      <c r="UVE562" s="346"/>
      <c r="UVF562" s="346"/>
      <c r="UVG562" s="346"/>
      <c r="UVH562" s="346"/>
      <c r="UVI562" s="346"/>
      <c r="UVJ562" s="346"/>
      <c r="UVK562" s="346"/>
      <c r="UVL562" s="346"/>
      <c r="UVM562" s="346"/>
      <c r="UVN562" s="346"/>
      <c r="UVO562" s="346"/>
      <c r="UVP562" s="346"/>
      <c r="UVQ562" s="346"/>
      <c r="UVR562" s="346"/>
      <c r="UVS562" s="346"/>
      <c r="UVT562" s="346"/>
      <c r="UVU562" s="346"/>
      <c r="UVV562" s="346"/>
      <c r="UVW562" s="346"/>
      <c r="UVX562" s="346"/>
      <c r="UVY562" s="346"/>
      <c r="UVZ562" s="346"/>
      <c r="UWA562" s="346"/>
      <c r="UWB562" s="346"/>
      <c r="UWC562" s="346"/>
      <c r="UWD562" s="346"/>
      <c r="UWE562" s="346"/>
      <c r="UWF562" s="346"/>
      <c r="UWG562" s="346"/>
      <c r="UWH562" s="346"/>
      <c r="UWI562" s="346"/>
      <c r="UWJ562" s="346"/>
      <c r="UWK562" s="346"/>
      <c r="UWL562" s="346"/>
      <c r="UWM562" s="346"/>
      <c r="UWN562" s="346"/>
      <c r="UWO562" s="346"/>
      <c r="UWP562" s="346"/>
      <c r="UWQ562" s="346"/>
      <c r="UWR562" s="346"/>
      <c r="UWS562" s="346"/>
      <c r="UWT562" s="346"/>
      <c r="UWU562" s="346"/>
      <c r="UWV562" s="346"/>
      <c r="UWW562" s="346"/>
      <c r="UWX562" s="346"/>
      <c r="UWY562" s="346"/>
      <c r="UWZ562" s="346"/>
      <c r="UXA562" s="346"/>
      <c r="UXB562" s="346"/>
      <c r="UXC562" s="346"/>
      <c r="UXD562" s="346"/>
      <c r="UXE562" s="346"/>
      <c r="UXF562" s="346"/>
      <c r="UXG562" s="346"/>
      <c r="UXH562" s="346"/>
      <c r="UXI562" s="346"/>
      <c r="UXJ562" s="346"/>
      <c r="UXK562" s="346"/>
      <c r="UXL562" s="346"/>
      <c r="UXM562" s="346"/>
      <c r="UXN562" s="346"/>
      <c r="UXO562" s="346"/>
      <c r="UXP562" s="346"/>
      <c r="UXQ562" s="346"/>
      <c r="UXR562" s="346"/>
      <c r="UXS562" s="346"/>
      <c r="UXT562" s="346"/>
      <c r="UXU562" s="346"/>
      <c r="UXV562" s="346"/>
      <c r="UXW562" s="346"/>
      <c r="UXX562" s="346"/>
      <c r="UXY562" s="346"/>
      <c r="UXZ562" s="346"/>
      <c r="UYA562" s="346"/>
      <c r="UYB562" s="346"/>
      <c r="UYC562" s="346"/>
      <c r="UYD562" s="346"/>
      <c r="UYE562" s="346"/>
      <c r="UYF562" s="346"/>
      <c r="UYG562" s="346"/>
      <c r="UYH562" s="346"/>
      <c r="UYI562" s="346"/>
      <c r="UYJ562" s="346"/>
      <c r="UYK562" s="346"/>
      <c r="UYL562" s="346"/>
      <c r="UYM562" s="346"/>
      <c r="UYN562" s="346"/>
      <c r="UYO562" s="346"/>
      <c r="UYP562" s="346"/>
      <c r="UYQ562" s="346"/>
      <c r="UYR562" s="346"/>
      <c r="UYS562" s="346"/>
      <c r="UYT562" s="346"/>
      <c r="UYU562" s="346"/>
      <c r="UYV562" s="346"/>
      <c r="UYW562" s="346"/>
      <c r="UYX562" s="346"/>
      <c r="UYY562" s="346"/>
      <c r="UYZ562" s="346"/>
      <c r="UZA562" s="346"/>
      <c r="UZB562" s="346"/>
      <c r="UZC562" s="346"/>
      <c r="UZD562" s="346"/>
      <c r="UZE562" s="346"/>
      <c r="UZF562" s="346"/>
      <c r="UZG562" s="346"/>
      <c r="UZH562" s="346"/>
      <c r="UZI562" s="346"/>
      <c r="UZJ562" s="346"/>
      <c r="UZK562" s="346"/>
      <c r="UZL562" s="346"/>
      <c r="UZM562" s="346"/>
      <c r="UZN562" s="346"/>
      <c r="UZO562" s="346"/>
      <c r="UZP562" s="346"/>
      <c r="UZQ562" s="346"/>
      <c r="UZR562" s="346"/>
      <c r="UZS562" s="346"/>
      <c r="UZT562" s="346"/>
      <c r="UZU562" s="346"/>
      <c r="UZV562" s="346"/>
      <c r="UZW562" s="346"/>
      <c r="UZX562" s="346"/>
      <c r="UZY562" s="346"/>
      <c r="UZZ562" s="346"/>
      <c r="VAA562" s="346"/>
      <c r="VAB562" s="346"/>
      <c r="VAC562" s="346"/>
      <c r="VAD562" s="346"/>
      <c r="VAE562" s="346"/>
      <c r="VAF562" s="346"/>
      <c r="VAG562" s="346"/>
      <c r="VAH562" s="346"/>
      <c r="VAI562" s="346"/>
      <c r="VAJ562" s="346"/>
      <c r="VAK562" s="346"/>
      <c r="VAL562" s="346"/>
      <c r="VAM562" s="346"/>
      <c r="VAN562" s="346"/>
      <c r="VAO562" s="346"/>
      <c r="VAP562" s="346"/>
      <c r="VAQ562" s="346"/>
      <c r="VAR562" s="346"/>
      <c r="VAS562" s="346"/>
      <c r="VAT562" s="346"/>
      <c r="VAU562" s="346"/>
      <c r="VAV562" s="346"/>
      <c r="VAW562" s="346"/>
      <c r="VAX562" s="346"/>
      <c r="VAY562" s="346"/>
      <c r="VAZ562" s="346"/>
      <c r="VBA562" s="346"/>
      <c r="VBB562" s="346"/>
      <c r="VBC562" s="346"/>
      <c r="VBD562" s="346"/>
      <c r="VBE562" s="346"/>
      <c r="VBF562" s="346"/>
      <c r="VBG562" s="346"/>
      <c r="VBH562" s="346"/>
      <c r="VBI562" s="346"/>
      <c r="VBJ562" s="346"/>
      <c r="VBK562" s="346"/>
      <c r="VBL562" s="346"/>
      <c r="VBM562" s="346"/>
      <c r="VBN562" s="346"/>
      <c r="VBO562" s="346"/>
      <c r="VBP562" s="346"/>
      <c r="VBQ562" s="346"/>
      <c r="VBR562" s="346"/>
      <c r="VBS562" s="346"/>
      <c r="VBT562" s="346"/>
      <c r="VBU562" s="346"/>
      <c r="VBV562" s="346"/>
      <c r="VBW562" s="346"/>
      <c r="VBX562" s="346"/>
      <c r="VBY562" s="346"/>
      <c r="VBZ562" s="346"/>
      <c r="VCA562" s="346"/>
      <c r="VCB562" s="346"/>
      <c r="VCC562" s="346"/>
      <c r="VCD562" s="346"/>
      <c r="VCE562" s="346"/>
      <c r="VCF562" s="346"/>
      <c r="VCG562" s="346"/>
      <c r="VCH562" s="346"/>
      <c r="VCI562" s="346"/>
      <c r="VCJ562" s="346"/>
      <c r="VCK562" s="346"/>
      <c r="VCL562" s="346"/>
      <c r="VCM562" s="346"/>
      <c r="VCN562" s="346"/>
      <c r="VCO562" s="346"/>
      <c r="VCP562" s="346"/>
      <c r="VCQ562" s="346"/>
      <c r="VCR562" s="346"/>
      <c r="VCS562" s="346"/>
      <c r="VCT562" s="346"/>
      <c r="VCU562" s="346"/>
      <c r="VCV562" s="346"/>
      <c r="VCW562" s="346"/>
      <c r="VCX562" s="346"/>
      <c r="VCY562" s="346"/>
      <c r="VCZ562" s="346"/>
      <c r="VDA562" s="346"/>
      <c r="VDB562" s="346"/>
      <c r="VDC562" s="346"/>
      <c r="VDD562" s="346"/>
      <c r="VDE562" s="346"/>
      <c r="VDF562" s="346"/>
      <c r="VDG562" s="346"/>
      <c r="VDH562" s="346"/>
      <c r="VDI562" s="346"/>
      <c r="VDJ562" s="346"/>
      <c r="VDK562" s="346"/>
      <c r="VDL562" s="346"/>
      <c r="VDM562" s="346"/>
      <c r="VDN562" s="346"/>
      <c r="VDO562" s="346"/>
      <c r="VDP562" s="346"/>
      <c r="VDQ562" s="346"/>
      <c r="VDR562" s="346"/>
      <c r="VDS562" s="346"/>
      <c r="VDT562" s="346"/>
      <c r="VDU562" s="346"/>
      <c r="VDV562" s="346"/>
      <c r="VDW562" s="346"/>
      <c r="VDX562" s="346"/>
      <c r="VDY562" s="346"/>
      <c r="VDZ562" s="346"/>
      <c r="VEA562" s="346"/>
      <c r="VEB562" s="346"/>
      <c r="VEC562" s="346"/>
      <c r="VED562" s="346"/>
      <c r="VEE562" s="346"/>
      <c r="VEF562" s="346"/>
      <c r="VEG562" s="346"/>
      <c r="VEH562" s="346"/>
      <c r="VEI562" s="346"/>
      <c r="VEJ562" s="346"/>
      <c r="VEK562" s="346"/>
      <c r="VEL562" s="346"/>
      <c r="VEM562" s="346"/>
      <c r="VEN562" s="346"/>
      <c r="VEO562" s="346"/>
      <c r="VEP562" s="346"/>
      <c r="VEQ562" s="346"/>
      <c r="VER562" s="346"/>
      <c r="VES562" s="346"/>
      <c r="VET562" s="346"/>
      <c r="VEU562" s="346"/>
      <c r="VEV562" s="346"/>
      <c r="VEW562" s="346"/>
      <c r="VEX562" s="346"/>
      <c r="VEY562" s="346"/>
      <c r="VEZ562" s="346"/>
      <c r="VFA562" s="346"/>
      <c r="VFB562" s="346"/>
      <c r="VFC562" s="346"/>
      <c r="VFD562" s="346"/>
      <c r="VFE562" s="346"/>
      <c r="VFF562" s="346"/>
      <c r="VFG562" s="346"/>
      <c r="VFH562" s="346"/>
      <c r="VFI562" s="346"/>
      <c r="VFJ562" s="346"/>
      <c r="VFK562" s="346"/>
      <c r="VFL562" s="346"/>
      <c r="VFM562" s="346"/>
      <c r="VFN562" s="346"/>
      <c r="VFO562" s="346"/>
      <c r="VFP562" s="346"/>
      <c r="VFQ562" s="346"/>
      <c r="VFR562" s="346"/>
      <c r="VFS562" s="346"/>
      <c r="VFT562" s="346"/>
      <c r="VFU562" s="346"/>
      <c r="VFV562" s="346"/>
      <c r="VFW562" s="346"/>
      <c r="VFX562" s="346"/>
      <c r="VFY562" s="346"/>
      <c r="VFZ562" s="346"/>
      <c r="VGA562" s="346"/>
      <c r="VGB562" s="346"/>
      <c r="VGC562" s="346"/>
      <c r="VGD562" s="346"/>
      <c r="VGE562" s="346"/>
      <c r="VGF562" s="346"/>
      <c r="VGG562" s="346"/>
      <c r="VGH562" s="346"/>
      <c r="VGI562" s="346"/>
      <c r="VGJ562" s="346"/>
      <c r="VGK562" s="346"/>
      <c r="VGL562" s="346"/>
      <c r="VGM562" s="346"/>
      <c r="VGN562" s="346"/>
      <c r="VGO562" s="346"/>
      <c r="VGP562" s="346"/>
      <c r="VGQ562" s="346"/>
      <c r="VGR562" s="346"/>
      <c r="VGS562" s="346"/>
      <c r="VGT562" s="346"/>
      <c r="VGU562" s="346"/>
      <c r="VGV562" s="346"/>
      <c r="VGW562" s="346"/>
      <c r="VGX562" s="346"/>
      <c r="VGY562" s="346"/>
      <c r="VGZ562" s="346"/>
      <c r="VHA562" s="346"/>
      <c r="VHB562" s="346"/>
      <c r="VHC562" s="346"/>
      <c r="VHD562" s="346"/>
      <c r="VHE562" s="346"/>
      <c r="VHF562" s="346"/>
      <c r="VHG562" s="346"/>
      <c r="VHH562" s="346"/>
      <c r="VHI562" s="346"/>
      <c r="VHJ562" s="346"/>
      <c r="VHK562" s="346"/>
      <c r="VHL562" s="346"/>
      <c r="VHM562" s="346"/>
      <c r="VHN562" s="346"/>
      <c r="VHO562" s="346"/>
      <c r="VHP562" s="346"/>
      <c r="VHQ562" s="346"/>
      <c r="VHR562" s="346"/>
      <c r="VHS562" s="346"/>
      <c r="VHT562" s="346"/>
      <c r="VHU562" s="346"/>
      <c r="VHV562" s="346"/>
      <c r="VHW562" s="346"/>
      <c r="VHX562" s="346"/>
      <c r="VHY562" s="346"/>
      <c r="VHZ562" s="346"/>
      <c r="VIA562" s="346"/>
      <c r="VIB562" s="346"/>
      <c r="VIC562" s="346"/>
      <c r="VID562" s="346"/>
      <c r="VIE562" s="346"/>
      <c r="VIF562" s="346"/>
      <c r="VIG562" s="346"/>
      <c r="VIH562" s="346"/>
      <c r="VII562" s="346"/>
      <c r="VIJ562" s="346"/>
      <c r="VIK562" s="346"/>
      <c r="VIL562" s="346"/>
      <c r="VIM562" s="346"/>
      <c r="VIN562" s="346"/>
      <c r="VIO562" s="346"/>
      <c r="VIP562" s="346"/>
      <c r="VIQ562" s="346"/>
      <c r="VIR562" s="346"/>
      <c r="VIS562" s="346"/>
      <c r="VIT562" s="346"/>
      <c r="VIU562" s="346"/>
      <c r="VIV562" s="346"/>
      <c r="VIW562" s="346"/>
      <c r="VIX562" s="346"/>
      <c r="VIY562" s="346"/>
      <c r="VIZ562" s="346"/>
      <c r="VJA562" s="346"/>
      <c r="VJB562" s="346"/>
      <c r="VJC562" s="346"/>
      <c r="VJD562" s="346"/>
      <c r="VJE562" s="346"/>
      <c r="VJF562" s="346"/>
      <c r="VJG562" s="346"/>
      <c r="VJH562" s="346"/>
      <c r="VJI562" s="346"/>
      <c r="VJJ562" s="346"/>
      <c r="VJK562" s="346"/>
      <c r="VJL562" s="346"/>
      <c r="VJM562" s="346"/>
      <c r="VJN562" s="346"/>
      <c r="VJO562" s="346"/>
      <c r="VJP562" s="346"/>
      <c r="VJQ562" s="346"/>
      <c r="VJR562" s="346"/>
      <c r="VJS562" s="346"/>
      <c r="VJT562" s="346"/>
      <c r="VJU562" s="346"/>
      <c r="VJV562" s="346"/>
      <c r="VJW562" s="346"/>
      <c r="VJX562" s="346"/>
      <c r="VJY562" s="346"/>
      <c r="VJZ562" s="346"/>
      <c r="VKA562" s="346"/>
      <c r="VKB562" s="346"/>
      <c r="VKC562" s="346"/>
      <c r="VKD562" s="346"/>
      <c r="VKE562" s="346"/>
      <c r="VKF562" s="346"/>
      <c r="VKG562" s="346"/>
      <c r="VKH562" s="346"/>
      <c r="VKI562" s="346"/>
      <c r="VKJ562" s="346"/>
      <c r="VKK562" s="346"/>
      <c r="VKL562" s="346"/>
      <c r="VKM562" s="346"/>
      <c r="VKN562" s="346"/>
      <c r="VKO562" s="346"/>
      <c r="VKP562" s="346"/>
      <c r="VKQ562" s="346"/>
      <c r="VKR562" s="346"/>
      <c r="VKS562" s="346"/>
      <c r="VKT562" s="346"/>
      <c r="VKU562" s="346"/>
      <c r="VKV562" s="346"/>
      <c r="VKW562" s="346"/>
      <c r="VKX562" s="346"/>
      <c r="VKY562" s="346"/>
      <c r="VKZ562" s="346"/>
      <c r="VLA562" s="346"/>
      <c r="VLB562" s="346"/>
      <c r="VLC562" s="346"/>
      <c r="VLD562" s="346"/>
      <c r="VLE562" s="346"/>
      <c r="VLF562" s="346"/>
      <c r="VLG562" s="346"/>
      <c r="VLH562" s="346"/>
      <c r="VLI562" s="346"/>
      <c r="VLJ562" s="346"/>
      <c r="VLK562" s="346"/>
      <c r="VLL562" s="346"/>
      <c r="VLM562" s="346"/>
      <c r="VLN562" s="346"/>
      <c r="VLO562" s="346"/>
      <c r="VLP562" s="346"/>
      <c r="VLQ562" s="346"/>
      <c r="VLR562" s="346"/>
      <c r="VLS562" s="346"/>
      <c r="VLT562" s="346"/>
      <c r="VLU562" s="346"/>
      <c r="VLV562" s="346"/>
      <c r="VLW562" s="346"/>
      <c r="VLX562" s="346"/>
      <c r="VLY562" s="346"/>
      <c r="VLZ562" s="346"/>
      <c r="VMA562" s="346"/>
      <c r="VMB562" s="346"/>
      <c r="VMC562" s="346"/>
      <c r="VMD562" s="346"/>
      <c r="VME562" s="346"/>
      <c r="VMF562" s="346"/>
      <c r="VMG562" s="346"/>
      <c r="VMH562" s="346"/>
      <c r="VMI562" s="346"/>
      <c r="VMJ562" s="346"/>
      <c r="VMK562" s="346"/>
      <c r="VML562" s="346"/>
      <c r="VMM562" s="346"/>
      <c r="VMN562" s="346"/>
      <c r="VMO562" s="346"/>
      <c r="VMP562" s="346"/>
      <c r="VMQ562" s="346"/>
      <c r="VMR562" s="346"/>
      <c r="VMS562" s="346"/>
      <c r="VMT562" s="346"/>
      <c r="VMU562" s="346"/>
      <c r="VMV562" s="346"/>
      <c r="VMW562" s="346"/>
      <c r="VMX562" s="346"/>
      <c r="VMY562" s="346"/>
      <c r="VMZ562" s="346"/>
      <c r="VNA562" s="346"/>
      <c r="VNB562" s="346"/>
      <c r="VNC562" s="346"/>
      <c r="VND562" s="346"/>
      <c r="VNE562" s="346"/>
      <c r="VNF562" s="346"/>
      <c r="VNG562" s="346"/>
      <c r="VNH562" s="346"/>
      <c r="VNI562" s="346"/>
      <c r="VNJ562" s="346"/>
      <c r="VNK562" s="346"/>
      <c r="VNL562" s="346"/>
      <c r="VNM562" s="346"/>
      <c r="VNN562" s="346"/>
      <c r="VNO562" s="346"/>
      <c r="VNP562" s="346"/>
      <c r="VNQ562" s="346"/>
      <c r="VNR562" s="346"/>
      <c r="VNS562" s="346"/>
      <c r="VNT562" s="346"/>
      <c r="VNU562" s="346"/>
      <c r="VNV562" s="346"/>
      <c r="VNW562" s="346"/>
      <c r="VNX562" s="346"/>
      <c r="VNY562" s="346"/>
      <c r="VNZ562" s="346"/>
      <c r="VOA562" s="346"/>
      <c r="VOB562" s="346"/>
      <c r="VOC562" s="346"/>
      <c r="VOD562" s="346"/>
      <c r="VOE562" s="346"/>
      <c r="VOF562" s="346"/>
      <c r="VOG562" s="346"/>
      <c r="VOH562" s="346"/>
      <c r="VOI562" s="346"/>
      <c r="VOJ562" s="346"/>
      <c r="VOK562" s="346"/>
      <c r="VOL562" s="346"/>
      <c r="VOM562" s="346"/>
      <c r="VON562" s="346"/>
      <c r="VOO562" s="346"/>
      <c r="VOP562" s="346"/>
      <c r="VOQ562" s="346"/>
      <c r="VOR562" s="346"/>
      <c r="VOS562" s="346"/>
      <c r="VOT562" s="346"/>
      <c r="VOU562" s="346"/>
      <c r="VOV562" s="346"/>
      <c r="VOW562" s="346"/>
      <c r="VOX562" s="346"/>
      <c r="VOY562" s="346"/>
      <c r="VOZ562" s="346"/>
      <c r="VPA562" s="346"/>
      <c r="VPB562" s="346"/>
      <c r="VPC562" s="346"/>
      <c r="VPD562" s="346"/>
      <c r="VPE562" s="346"/>
      <c r="VPF562" s="346"/>
      <c r="VPG562" s="346"/>
      <c r="VPH562" s="346"/>
      <c r="VPI562" s="346"/>
      <c r="VPJ562" s="346"/>
      <c r="VPK562" s="346"/>
      <c r="VPL562" s="346"/>
      <c r="VPM562" s="346"/>
      <c r="VPN562" s="346"/>
      <c r="VPO562" s="346"/>
      <c r="VPP562" s="346"/>
      <c r="VPQ562" s="346"/>
      <c r="VPR562" s="346"/>
      <c r="VPS562" s="346"/>
      <c r="VPT562" s="346"/>
      <c r="VPU562" s="346"/>
      <c r="VPV562" s="346"/>
      <c r="VPW562" s="346"/>
      <c r="VPX562" s="346"/>
      <c r="VPY562" s="346"/>
      <c r="VPZ562" s="346"/>
      <c r="VQA562" s="346"/>
      <c r="VQB562" s="346"/>
      <c r="VQC562" s="346"/>
      <c r="VQD562" s="346"/>
      <c r="VQE562" s="346"/>
      <c r="VQF562" s="346"/>
      <c r="VQG562" s="346"/>
      <c r="VQH562" s="346"/>
      <c r="VQI562" s="346"/>
      <c r="VQJ562" s="346"/>
      <c r="VQK562" s="346"/>
      <c r="VQL562" s="346"/>
      <c r="VQM562" s="346"/>
      <c r="VQN562" s="346"/>
      <c r="VQO562" s="346"/>
      <c r="VQP562" s="346"/>
      <c r="VQQ562" s="346"/>
      <c r="VQR562" s="346"/>
      <c r="VQS562" s="346"/>
      <c r="VQT562" s="346"/>
      <c r="VQU562" s="346"/>
      <c r="VQV562" s="346"/>
      <c r="VQW562" s="346"/>
      <c r="VQX562" s="346"/>
      <c r="VQY562" s="346"/>
      <c r="VQZ562" s="346"/>
      <c r="VRA562" s="346"/>
      <c r="VRB562" s="346"/>
      <c r="VRC562" s="346"/>
      <c r="VRD562" s="346"/>
      <c r="VRE562" s="346"/>
      <c r="VRF562" s="346"/>
      <c r="VRG562" s="346"/>
      <c r="VRH562" s="346"/>
      <c r="VRI562" s="346"/>
      <c r="VRJ562" s="346"/>
      <c r="VRK562" s="346"/>
      <c r="VRL562" s="346"/>
      <c r="VRM562" s="346"/>
      <c r="VRN562" s="346"/>
      <c r="VRO562" s="346"/>
      <c r="VRP562" s="346"/>
      <c r="VRQ562" s="346"/>
      <c r="VRR562" s="346"/>
      <c r="VRS562" s="346"/>
      <c r="VRT562" s="346"/>
      <c r="VRU562" s="346"/>
      <c r="VRV562" s="346"/>
      <c r="VRW562" s="346"/>
      <c r="VRX562" s="346"/>
      <c r="VRY562" s="346"/>
      <c r="VRZ562" s="346"/>
      <c r="VSA562" s="346"/>
      <c r="VSB562" s="346"/>
      <c r="VSC562" s="346"/>
      <c r="VSD562" s="346"/>
      <c r="VSE562" s="346"/>
      <c r="VSF562" s="346"/>
      <c r="VSG562" s="346"/>
      <c r="VSH562" s="346"/>
      <c r="VSI562" s="346"/>
      <c r="VSJ562" s="346"/>
      <c r="VSK562" s="346"/>
      <c r="VSL562" s="346"/>
      <c r="VSM562" s="346"/>
      <c r="VSN562" s="346"/>
      <c r="VSO562" s="346"/>
      <c r="VSP562" s="346"/>
      <c r="VSQ562" s="346"/>
      <c r="VSR562" s="346"/>
      <c r="VSS562" s="346"/>
      <c r="VST562" s="346"/>
      <c r="VSU562" s="346"/>
      <c r="VSV562" s="346"/>
      <c r="VSW562" s="346"/>
      <c r="VSX562" s="346"/>
      <c r="VSY562" s="346"/>
      <c r="VSZ562" s="346"/>
      <c r="VTA562" s="346"/>
      <c r="VTB562" s="346"/>
      <c r="VTC562" s="346"/>
      <c r="VTD562" s="346"/>
      <c r="VTE562" s="346"/>
      <c r="VTF562" s="346"/>
      <c r="VTG562" s="346"/>
      <c r="VTH562" s="346"/>
      <c r="VTI562" s="346"/>
      <c r="VTJ562" s="346"/>
      <c r="VTK562" s="346"/>
      <c r="VTL562" s="346"/>
      <c r="VTM562" s="346"/>
      <c r="VTN562" s="346"/>
      <c r="VTO562" s="346"/>
      <c r="VTP562" s="346"/>
      <c r="VTQ562" s="346"/>
      <c r="VTR562" s="346"/>
      <c r="VTS562" s="346"/>
      <c r="VTT562" s="346"/>
      <c r="VTU562" s="346"/>
      <c r="VTV562" s="346"/>
      <c r="VTW562" s="346"/>
      <c r="VTX562" s="346"/>
      <c r="VTY562" s="346"/>
      <c r="VTZ562" s="346"/>
      <c r="VUA562" s="346"/>
      <c r="VUB562" s="346"/>
      <c r="VUC562" s="346"/>
      <c r="VUD562" s="346"/>
      <c r="VUE562" s="346"/>
      <c r="VUF562" s="346"/>
      <c r="VUG562" s="346"/>
      <c r="VUH562" s="346"/>
      <c r="VUI562" s="346"/>
      <c r="VUJ562" s="346"/>
      <c r="VUK562" s="346"/>
      <c r="VUL562" s="346"/>
      <c r="VUM562" s="346"/>
      <c r="VUN562" s="346"/>
      <c r="VUO562" s="346"/>
      <c r="VUP562" s="346"/>
      <c r="VUQ562" s="346"/>
      <c r="VUR562" s="346"/>
      <c r="VUS562" s="346"/>
      <c r="VUT562" s="346"/>
      <c r="VUU562" s="346"/>
      <c r="VUV562" s="346"/>
      <c r="VUW562" s="346"/>
      <c r="VUX562" s="346"/>
      <c r="VUY562" s="346"/>
      <c r="VUZ562" s="346"/>
      <c r="VVA562" s="346"/>
      <c r="VVB562" s="346"/>
      <c r="VVC562" s="346"/>
      <c r="VVD562" s="346"/>
      <c r="VVE562" s="346"/>
      <c r="VVF562" s="346"/>
      <c r="VVG562" s="346"/>
      <c r="VVH562" s="346"/>
      <c r="VVI562" s="346"/>
      <c r="VVJ562" s="346"/>
      <c r="VVK562" s="346"/>
      <c r="VVL562" s="346"/>
      <c r="VVM562" s="346"/>
      <c r="VVN562" s="346"/>
      <c r="VVO562" s="346"/>
      <c r="VVP562" s="346"/>
      <c r="VVQ562" s="346"/>
      <c r="VVR562" s="346"/>
      <c r="VVS562" s="346"/>
      <c r="VVT562" s="346"/>
      <c r="VVU562" s="346"/>
      <c r="VVV562" s="346"/>
      <c r="VVW562" s="346"/>
      <c r="VVX562" s="346"/>
      <c r="VVY562" s="346"/>
      <c r="VVZ562" s="346"/>
      <c r="VWA562" s="346"/>
      <c r="VWB562" s="346"/>
      <c r="VWC562" s="346"/>
      <c r="VWD562" s="346"/>
      <c r="VWE562" s="346"/>
      <c r="VWF562" s="346"/>
      <c r="VWG562" s="346"/>
      <c r="VWH562" s="346"/>
      <c r="VWI562" s="346"/>
      <c r="VWJ562" s="346"/>
      <c r="VWK562" s="346"/>
      <c r="VWL562" s="346"/>
      <c r="VWM562" s="346"/>
      <c r="VWN562" s="346"/>
      <c r="VWO562" s="346"/>
      <c r="VWP562" s="346"/>
      <c r="VWQ562" s="346"/>
      <c r="VWR562" s="346"/>
      <c r="VWS562" s="346"/>
      <c r="VWT562" s="346"/>
      <c r="VWU562" s="346"/>
      <c r="VWV562" s="346"/>
      <c r="VWW562" s="346"/>
      <c r="VWX562" s="346"/>
      <c r="VWY562" s="346"/>
      <c r="VWZ562" s="346"/>
      <c r="VXA562" s="346"/>
      <c r="VXB562" s="346"/>
      <c r="VXC562" s="346"/>
      <c r="VXD562" s="346"/>
      <c r="VXE562" s="346"/>
      <c r="VXF562" s="346"/>
      <c r="VXG562" s="346"/>
      <c r="VXH562" s="346"/>
      <c r="VXI562" s="346"/>
      <c r="VXJ562" s="346"/>
      <c r="VXK562" s="346"/>
      <c r="VXL562" s="346"/>
      <c r="VXM562" s="346"/>
      <c r="VXN562" s="346"/>
      <c r="VXO562" s="346"/>
      <c r="VXP562" s="346"/>
      <c r="VXQ562" s="346"/>
      <c r="VXR562" s="346"/>
      <c r="VXS562" s="346"/>
      <c r="VXT562" s="346"/>
      <c r="VXU562" s="346"/>
      <c r="VXV562" s="346"/>
      <c r="VXW562" s="346"/>
      <c r="VXX562" s="346"/>
      <c r="VXY562" s="346"/>
      <c r="VXZ562" s="346"/>
      <c r="VYA562" s="346"/>
      <c r="VYB562" s="346"/>
      <c r="VYC562" s="346"/>
      <c r="VYD562" s="346"/>
      <c r="VYE562" s="346"/>
      <c r="VYF562" s="346"/>
      <c r="VYG562" s="346"/>
      <c r="VYH562" s="346"/>
      <c r="VYI562" s="346"/>
      <c r="VYJ562" s="346"/>
      <c r="VYK562" s="346"/>
      <c r="VYL562" s="346"/>
      <c r="VYM562" s="346"/>
      <c r="VYN562" s="346"/>
      <c r="VYO562" s="346"/>
      <c r="VYP562" s="346"/>
      <c r="VYQ562" s="346"/>
      <c r="VYR562" s="346"/>
      <c r="VYS562" s="346"/>
      <c r="VYT562" s="346"/>
      <c r="VYU562" s="346"/>
      <c r="VYV562" s="346"/>
      <c r="VYW562" s="346"/>
      <c r="VYX562" s="346"/>
      <c r="VYY562" s="346"/>
      <c r="VYZ562" s="346"/>
      <c r="VZA562" s="346"/>
      <c r="VZB562" s="346"/>
      <c r="VZC562" s="346"/>
      <c r="VZD562" s="346"/>
      <c r="VZE562" s="346"/>
      <c r="VZF562" s="346"/>
      <c r="VZG562" s="346"/>
      <c r="VZH562" s="346"/>
      <c r="VZI562" s="346"/>
      <c r="VZJ562" s="346"/>
      <c r="VZK562" s="346"/>
      <c r="VZL562" s="346"/>
      <c r="VZM562" s="346"/>
      <c r="VZN562" s="346"/>
      <c r="VZO562" s="346"/>
      <c r="VZP562" s="346"/>
      <c r="VZQ562" s="346"/>
      <c r="VZR562" s="346"/>
      <c r="VZS562" s="346"/>
      <c r="VZT562" s="346"/>
      <c r="VZU562" s="346"/>
      <c r="VZV562" s="346"/>
      <c r="VZW562" s="346"/>
      <c r="VZX562" s="346"/>
      <c r="VZY562" s="346"/>
      <c r="VZZ562" s="346"/>
      <c r="WAA562" s="346"/>
      <c r="WAB562" s="346"/>
      <c r="WAC562" s="346"/>
      <c r="WAD562" s="346"/>
      <c r="WAE562" s="346"/>
      <c r="WAF562" s="346"/>
      <c r="WAG562" s="346"/>
      <c r="WAH562" s="346"/>
      <c r="WAI562" s="346"/>
      <c r="WAJ562" s="346"/>
      <c r="WAK562" s="346"/>
      <c r="WAL562" s="346"/>
      <c r="WAM562" s="346"/>
      <c r="WAN562" s="346"/>
      <c r="WAO562" s="346"/>
      <c r="WAP562" s="346"/>
      <c r="WAQ562" s="346"/>
      <c r="WAR562" s="346"/>
      <c r="WAS562" s="346"/>
      <c r="WAT562" s="346"/>
      <c r="WAU562" s="346"/>
      <c r="WAV562" s="346"/>
      <c r="WAW562" s="346"/>
      <c r="WAX562" s="346"/>
      <c r="WAY562" s="346"/>
      <c r="WAZ562" s="346"/>
      <c r="WBA562" s="346"/>
      <c r="WBB562" s="346"/>
      <c r="WBC562" s="346"/>
      <c r="WBD562" s="346"/>
      <c r="WBE562" s="346"/>
      <c r="WBF562" s="346"/>
      <c r="WBG562" s="346"/>
      <c r="WBH562" s="346"/>
      <c r="WBI562" s="346"/>
      <c r="WBJ562" s="346"/>
      <c r="WBK562" s="346"/>
      <c r="WBL562" s="346"/>
      <c r="WBM562" s="346"/>
      <c r="WBN562" s="346"/>
      <c r="WBO562" s="346"/>
      <c r="WBP562" s="346"/>
      <c r="WBQ562" s="346"/>
      <c r="WBR562" s="346"/>
      <c r="WBS562" s="346"/>
      <c r="WBT562" s="346"/>
      <c r="WBU562" s="346"/>
      <c r="WBV562" s="346"/>
      <c r="WBW562" s="346"/>
      <c r="WBX562" s="346"/>
      <c r="WBY562" s="346"/>
      <c r="WBZ562" s="346"/>
      <c r="WCA562" s="346"/>
      <c r="WCB562" s="346"/>
      <c r="WCC562" s="346"/>
      <c r="WCD562" s="346"/>
      <c r="WCE562" s="346"/>
      <c r="WCF562" s="346"/>
      <c r="WCG562" s="346"/>
      <c r="WCH562" s="346"/>
      <c r="WCI562" s="346"/>
      <c r="WCJ562" s="346"/>
      <c r="WCK562" s="346"/>
      <c r="WCL562" s="346"/>
      <c r="WCM562" s="346"/>
      <c r="WCN562" s="346"/>
      <c r="WCO562" s="346"/>
      <c r="WCP562" s="346"/>
      <c r="WCQ562" s="346"/>
      <c r="WCR562" s="346"/>
      <c r="WCS562" s="346"/>
      <c r="WCT562" s="346"/>
      <c r="WCU562" s="346"/>
      <c r="WCV562" s="346"/>
      <c r="WCW562" s="346"/>
      <c r="WCX562" s="346"/>
      <c r="WCY562" s="346"/>
      <c r="WCZ562" s="346"/>
      <c r="WDA562" s="346"/>
      <c r="WDB562" s="346"/>
      <c r="WDC562" s="346"/>
      <c r="WDD562" s="346"/>
      <c r="WDE562" s="346"/>
      <c r="WDF562" s="346"/>
      <c r="WDG562" s="346"/>
      <c r="WDH562" s="346"/>
      <c r="WDI562" s="346"/>
      <c r="WDJ562" s="346"/>
      <c r="WDK562" s="346"/>
      <c r="WDL562" s="346"/>
      <c r="WDM562" s="346"/>
      <c r="WDN562" s="346"/>
      <c r="WDO562" s="346"/>
      <c r="WDP562" s="346"/>
      <c r="WDQ562" s="346"/>
      <c r="WDR562" s="346"/>
      <c r="WDS562" s="346"/>
      <c r="WDT562" s="346"/>
      <c r="WDU562" s="346"/>
      <c r="WDV562" s="346"/>
      <c r="WDW562" s="346"/>
      <c r="WDX562" s="346"/>
      <c r="WDY562" s="346"/>
      <c r="WDZ562" s="346"/>
      <c r="WEA562" s="346"/>
      <c r="WEB562" s="346"/>
      <c r="WEC562" s="346"/>
      <c r="WED562" s="346"/>
      <c r="WEE562" s="346"/>
      <c r="WEF562" s="346"/>
      <c r="WEG562" s="346"/>
      <c r="WEH562" s="346"/>
      <c r="WEI562" s="346"/>
      <c r="WEJ562" s="346"/>
      <c r="WEK562" s="346"/>
      <c r="WEL562" s="346"/>
      <c r="WEM562" s="346"/>
      <c r="WEN562" s="346"/>
      <c r="WEO562" s="346"/>
      <c r="WEP562" s="346"/>
      <c r="WEQ562" s="346"/>
      <c r="WER562" s="346"/>
      <c r="WES562" s="346"/>
      <c r="WET562" s="346"/>
      <c r="WEU562" s="346"/>
      <c r="WEV562" s="346"/>
      <c r="WEW562" s="346"/>
      <c r="WEX562" s="346"/>
      <c r="WEY562" s="346"/>
      <c r="WEZ562" s="346"/>
      <c r="WFA562" s="346"/>
      <c r="WFB562" s="346"/>
      <c r="WFC562" s="346"/>
      <c r="WFD562" s="346"/>
      <c r="WFE562" s="346"/>
      <c r="WFF562" s="346"/>
      <c r="WFG562" s="346"/>
      <c r="WFH562" s="346"/>
      <c r="WFI562" s="346"/>
      <c r="WFJ562" s="346"/>
      <c r="WFK562" s="346"/>
      <c r="WFL562" s="346"/>
      <c r="WFM562" s="346"/>
      <c r="WFN562" s="346"/>
      <c r="WFO562" s="346"/>
      <c r="WFP562" s="346"/>
      <c r="WFQ562" s="346"/>
      <c r="WFR562" s="346"/>
      <c r="WFS562" s="346"/>
      <c r="WFT562" s="346"/>
      <c r="WFU562" s="346"/>
      <c r="WFV562" s="346"/>
      <c r="WFW562" s="346"/>
      <c r="WFX562" s="346"/>
      <c r="WFY562" s="346"/>
      <c r="WFZ562" s="346"/>
      <c r="WGA562" s="346"/>
      <c r="WGB562" s="346"/>
      <c r="WGC562" s="346"/>
      <c r="WGD562" s="346"/>
      <c r="WGE562" s="346"/>
      <c r="WGF562" s="346"/>
      <c r="WGG562" s="346"/>
      <c r="WGH562" s="346"/>
      <c r="WGI562" s="346"/>
      <c r="WGJ562" s="346"/>
      <c r="WGK562" s="346"/>
      <c r="WGL562" s="346"/>
      <c r="WGM562" s="346"/>
      <c r="WGN562" s="346"/>
      <c r="WGO562" s="346"/>
      <c r="WGP562" s="346"/>
      <c r="WGQ562" s="346"/>
      <c r="WGR562" s="346"/>
      <c r="WGS562" s="346"/>
      <c r="WGT562" s="346"/>
      <c r="WGU562" s="346"/>
      <c r="WGV562" s="346"/>
      <c r="WGW562" s="346"/>
      <c r="WGX562" s="346"/>
      <c r="WGY562" s="346"/>
      <c r="WGZ562" s="346"/>
      <c r="WHA562" s="346"/>
      <c r="WHB562" s="346"/>
      <c r="WHC562" s="346"/>
      <c r="WHD562" s="346"/>
      <c r="WHE562" s="346"/>
      <c r="WHF562" s="346"/>
      <c r="WHG562" s="346"/>
      <c r="WHH562" s="346"/>
      <c r="WHI562" s="346"/>
      <c r="WHJ562" s="346"/>
      <c r="WHK562" s="346"/>
      <c r="WHL562" s="346"/>
      <c r="WHM562" s="346"/>
      <c r="WHN562" s="346"/>
      <c r="WHO562" s="346"/>
      <c r="WHP562" s="346"/>
      <c r="WHQ562" s="346"/>
      <c r="WHR562" s="346"/>
      <c r="WHS562" s="346"/>
      <c r="WHT562" s="346"/>
      <c r="WHU562" s="346"/>
      <c r="WHV562" s="346"/>
      <c r="WHW562" s="346"/>
      <c r="WHX562" s="346"/>
      <c r="WHY562" s="346"/>
      <c r="WHZ562" s="346"/>
      <c r="WIA562" s="346"/>
      <c r="WIB562" s="346"/>
      <c r="WIC562" s="346"/>
      <c r="WID562" s="346"/>
      <c r="WIE562" s="346"/>
      <c r="WIF562" s="346"/>
      <c r="WIG562" s="346"/>
      <c r="WIH562" s="346"/>
      <c r="WII562" s="346"/>
      <c r="WIJ562" s="346"/>
      <c r="WIK562" s="346"/>
      <c r="WIL562" s="346"/>
      <c r="WIM562" s="346"/>
      <c r="WIN562" s="346"/>
      <c r="WIO562" s="346"/>
      <c r="WIP562" s="346"/>
      <c r="WIQ562" s="346"/>
      <c r="WIR562" s="346"/>
      <c r="WIS562" s="346"/>
      <c r="WIT562" s="346"/>
      <c r="WIU562" s="346"/>
      <c r="WIV562" s="346"/>
      <c r="WIW562" s="346"/>
      <c r="WIX562" s="346"/>
      <c r="WIY562" s="346"/>
      <c r="WIZ562" s="346"/>
      <c r="WJA562" s="346"/>
      <c r="WJB562" s="346"/>
      <c r="WJC562" s="346"/>
      <c r="WJD562" s="346"/>
      <c r="WJE562" s="346"/>
      <c r="WJF562" s="346"/>
      <c r="WJG562" s="346"/>
      <c r="WJH562" s="346"/>
      <c r="WJI562" s="346"/>
      <c r="WJJ562" s="346"/>
      <c r="WJK562" s="346"/>
      <c r="WJL562" s="346"/>
      <c r="WJM562" s="346"/>
      <c r="WJN562" s="346"/>
      <c r="WJO562" s="346"/>
      <c r="WJP562" s="346"/>
      <c r="WJQ562" s="346"/>
      <c r="WJR562" s="346"/>
      <c r="WJS562" s="346"/>
      <c r="WJT562" s="346"/>
      <c r="WJU562" s="346"/>
      <c r="WJV562" s="346"/>
      <c r="WJW562" s="346"/>
      <c r="WJX562" s="346"/>
      <c r="WJY562" s="346"/>
      <c r="WJZ562" s="346"/>
      <c r="WKA562" s="346"/>
      <c r="WKB562" s="346"/>
      <c r="WKC562" s="346"/>
      <c r="WKD562" s="346"/>
      <c r="WKE562" s="346"/>
      <c r="WKF562" s="346"/>
      <c r="WKG562" s="346"/>
      <c r="WKH562" s="346"/>
      <c r="WKI562" s="346"/>
      <c r="WKJ562" s="346"/>
      <c r="WKK562" s="346"/>
      <c r="WKL562" s="346"/>
      <c r="WKM562" s="346"/>
      <c r="WKN562" s="346"/>
      <c r="WKO562" s="346"/>
      <c r="WKP562" s="346"/>
      <c r="WKQ562" s="346"/>
      <c r="WKR562" s="346"/>
      <c r="WKS562" s="346"/>
      <c r="WKT562" s="346"/>
      <c r="WKU562" s="346"/>
      <c r="WKV562" s="346"/>
      <c r="WKW562" s="346"/>
      <c r="WKX562" s="346"/>
      <c r="WKY562" s="346"/>
      <c r="WKZ562" s="346"/>
      <c r="WLA562" s="346"/>
      <c r="WLB562" s="346"/>
      <c r="WLC562" s="346"/>
      <c r="WLD562" s="346"/>
      <c r="WLE562" s="346"/>
      <c r="WLF562" s="346"/>
      <c r="WLG562" s="346"/>
      <c r="WLH562" s="346"/>
      <c r="WLI562" s="346"/>
      <c r="WLJ562" s="346"/>
      <c r="WLK562" s="346"/>
      <c r="WLL562" s="346"/>
      <c r="WLM562" s="346"/>
      <c r="WLN562" s="346"/>
      <c r="WLO562" s="346"/>
      <c r="WLP562" s="346"/>
      <c r="WLQ562" s="346"/>
      <c r="WLR562" s="346"/>
      <c r="WLS562" s="346"/>
      <c r="WLT562" s="346"/>
      <c r="WLU562" s="346"/>
      <c r="WLV562" s="346"/>
      <c r="WLW562" s="346"/>
      <c r="WLX562" s="346"/>
      <c r="WLY562" s="346"/>
      <c r="WLZ562" s="346"/>
      <c r="WMA562" s="346"/>
      <c r="WMB562" s="346"/>
      <c r="WMC562" s="346"/>
      <c r="WMD562" s="346"/>
      <c r="WME562" s="346"/>
      <c r="WMF562" s="346"/>
      <c r="WMG562" s="346"/>
      <c r="WMH562" s="346"/>
      <c r="WMI562" s="346"/>
      <c r="WMJ562" s="346"/>
      <c r="WMK562" s="346"/>
      <c r="WML562" s="346"/>
      <c r="WMM562" s="346"/>
      <c r="WMN562" s="346"/>
      <c r="WMO562" s="346"/>
      <c r="WMP562" s="346"/>
      <c r="WMQ562" s="346"/>
      <c r="WMR562" s="346"/>
      <c r="WMS562" s="346"/>
      <c r="WMT562" s="346"/>
      <c r="WMU562" s="346"/>
      <c r="WMV562" s="346"/>
      <c r="WMW562" s="346"/>
      <c r="WMX562" s="346"/>
      <c r="WMY562" s="346"/>
      <c r="WMZ562" s="346"/>
      <c r="WNA562" s="346"/>
      <c r="WNB562" s="346"/>
      <c r="WNC562" s="346"/>
      <c r="WND562" s="346"/>
      <c r="WNE562" s="346"/>
      <c r="WNF562" s="346"/>
      <c r="WNG562" s="346"/>
      <c r="WNH562" s="346"/>
      <c r="WNI562" s="346"/>
      <c r="WNJ562" s="346"/>
      <c r="WNK562" s="346"/>
      <c r="WNL562" s="346"/>
      <c r="WNM562" s="346"/>
      <c r="WNN562" s="346"/>
      <c r="WNO562" s="346"/>
      <c r="WNP562" s="346"/>
      <c r="WNQ562" s="346"/>
      <c r="WNR562" s="346"/>
      <c r="WNS562" s="346"/>
      <c r="WNT562" s="346"/>
      <c r="WNU562" s="346"/>
      <c r="WNV562" s="346"/>
      <c r="WNW562" s="346"/>
      <c r="WNX562" s="346"/>
      <c r="WNY562" s="346"/>
      <c r="WNZ562" s="346"/>
      <c r="WOA562" s="346"/>
      <c r="WOB562" s="346"/>
      <c r="WOC562" s="346"/>
      <c r="WOD562" s="346"/>
      <c r="WOE562" s="346"/>
      <c r="WOF562" s="346"/>
      <c r="WOG562" s="346"/>
      <c r="WOH562" s="346"/>
      <c r="WOI562" s="346"/>
      <c r="WOJ562" s="346"/>
      <c r="WOK562" s="346"/>
      <c r="WOL562" s="346"/>
      <c r="WOM562" s="346"/>
      <c r="WON562" s="346"/>
      <c r="WOO562" s="346"/>
      <c r="WOP562" s="346"/>
      <c r="WOQ562" s="346"/>
      <c r="WOR562" s="346"/>
      <c r="WOS562" s="346"/>
      <c r="WOT562" s="346"/>
      <c r="WOU562" s="346"/>
      <c r="WOV562" s="346"/>
      <c r="WOW562" s="346"/>
      <c r="WOX562" s="346"/>
      <c r="WOY562" s="346"/>
      <c r="WOZ562" s="346"/>
      <c r="WPA562" s="346"/>
      <c r="WPB562" s="346"/>
      <c r="WPC562" s="346"/>
      <c r="WPD562" s="346"/>
      <c r="WPE562" s="346"/>
      <c r="WPF562" s="346"/>
      <c r="WPG562" s="346"/>
      <c r="WPH562" s="346"/>
      <c r="WPI562" s="346"/>
      <c r="WPJ562" s="346"/>
      <c r="WPK562" s="346"/>
      <c r="WPL562" s="346"/>
      <c r="WPM562" s="346"/>
      <c r="WPN562" s="346"/>
      <c r="WPO562" s="346"/>
      <c r="WPP562" s="346"/>
      <c r="WPQ562" s="346"/>
      <c r="WPR562" s="346"/>
      <c r="WPS562" s="346"/>
      <c r="WPT562" s="346"/>
      <c r="WPU562" s="346"/>
      <c r="WPV562" s="346"/>
      <c r="WPW562" s="346"/>
      <c r="WPX562" s="346"/>
      <c r="WPY562" s="346"/>
      <c r="WPZ562" s="346"/>
      <c r="WQA562" s="346"/>
      <c r="WQB562" s="346"/>
      <c r="WQC562" s="346"/>
      <c r="WQD562" s="346"/>
      <c r="WQE562" s="346"/>
      <c r="WQF562" s="346"/>
      <c r="WQG562" s="346"/>
      <c r="WQH562" s="346"/>
      <c r="WQI562" s="346"/>
      <c r="WQJ562" s="346"/>
      <c r="WQK562" s="346"/>
      <c r="WQL562" s="346"/>
      <c r="WQM562" s="346"/>
      <c r="WQN562" s="346"/>
      <c r="WQO562" s="346"/>
      <c r="WQP562" s="346"/>
      <c r="WQQ562" s="346"/>
      <c r="WQR562" s="346"/>
      <c r="WQS562" s="346"/>
      <c r="WQT562" s="346"/>
      <c r="WQU562" s="346"/>
      <c r="WQV562" s="346"/>
      <c r="WQW562" s="346"/>
      <c r="WQX562" s="346"/>
      <c r="WQY562" s="346"/>
      <c r="WQZ562" s="346"/>
      <c r="WRA562" s="346"/>
      <c r="WRB562" s="346"/>
      <c r="WRC562" s="346"/>
      <c r="WRD562" s="346"/>
      <c r="WRE562" s="346"/>
      <c r="WRF562" s="346"/>
      <c r="WRG562" s="346"/>
      <c r="WRH562" s="346"/>
      <c r="WRI562" s="346"/>
      <c r="WRJ562" s="346"/>
      <c r="WRK562" s="346"/>
      <c r="WRL562" s="346"/>
      <c r="WRM562" s="346"/>
      <c r="WRN562" s="346"/>
      <c r="WRO562" s="346"/>
      <c r="WRP562" s="346"/>
      <c r="WRQ562" s="346"/>
      <c r="WRR562" s="346"/>
      <c r="WRS562" s="346"/>
      <c r="WRT562" s="346"/>
      <c r="WRU562" s="346"/>
      <c r="WRV562" s="346"/>
      <c r="WRW562" s="346"/>
      <c r="WRX562" s="346"/>
      <c r="WRY562" s="346"/>
      <c r="WRZ562" s="346"/>
      <c r="WSA562" s="346"/>
      <c r="WSB562" s="346"/>
      <c r="WSC562" s="346"/>
      <c r="WSD562" s="346"/>
      <c r="WSE562" s="346"/>
      <c r="WSF562" s="346"/>
      <c r="WSG562" s="346"/>
      <c r="WSH562" s="346"/>
      <c r="WSI562" s="346"/>
      <c r="WSJ562" s="346"/>
      <c r="WSK562" s="346"/>
      <c r="WSL562" s="346"/>
      <c r="WSM562" s="346"/>
      <c r="WSN562" s="346"/>
      <c r="WSO562" s="346"/>
      <c r="WSP562" s="346"/>
      <c r="WSQ562" s="346"/>
      <c r="WSR562" s="346"/>
      <c r="WSS562" s="346"/>
      <c r="WST562" s="346"/>
      <c r="WSU562" s="346"/>
      <c r="WSV562" s="346"/>
      <c r="WSW562" s="346"/>
      <c r="WSX562" s="346"/>
      <c r="WSY562" s="346"/>
      <c r="WSZ562" s="346"/>
      <c r="WTA562" s="346"/>
      <c r="WTB562" s="346"/>
      <c r="WTC562" s="346"/>
      <c r="WTD562" s="346"/>
      <c r="WTE562" s="346"/>
      <c r="WTF562" s="346"/>
      <c r="WTG562" s="346"/>
      <c r="WTH562" s="346"/>
      <c r="WTI562" s="346"/>
      <c r="WTJ562" s="346"/>
      <c r="WTK562" s="346"/>
      <c r="WTL562" s="346"/>
      <c r="WTM562" s="346"/>
      <c r="WTN562" s="346"/>
      <c r="WTO562" s="346"/>
      <c r="WTP562" s="346"/>
      <c r="WTQ562" s="346"/>
      <c r="WTR562" s="346"/>
      <c r="WTS562" s="346"/>
      <c r="WTT562" s="346"/>
      <c r="WTU562" s="346"/>
      <c r="WTV562" s="346"/>
      <c r="WTW562" s="346"/>
      <c r="WTX562" s="346"/>
      <c r="WTY562" s="346"/>
      <c r="WTZ562" s="346"/>
      <c r="WUA562" s="346"/>
      <c r="WUB562" s="346"/>
      <c r="WUC562" s="346"/>
      <c r="WUD562" s="346"/>
      <c r="WUE562" s="346"/>
      <c r="WUF562" s="346"/>
      <c r="WUG562" s="346"/>
      <c r="WUH562" s="346"/>
      <c r="WUI562" s="346"/>
      <c r="WUJ562" s="346"/>
      <c r="WUK562" s="346"/>
      <c r="WUL562" s="346"/>
      <c r="WUM562" s="346"/>
      <c r="WUN562" s="346"/>
      <c r="WUO562" s="346"/>
      <c r="WUP562" s="346"/>
      <c r="WUQ562" s="346"/>
      <c r="WUR562" s="346"/>
      <c r="WUS562" s="346"/>
      <c r="WUT562" s="346"/>
      <c r="WUU562" s="346"/>
      <c r="WUV562" s="346"/>
      <c r="WUW562" s="346"/>
      <c r="WUX562" s="346"/>
      <c r="WUY562" s="346"/>
      <c r="WUZ562" s="346"/>
      <c r="WVA562" s="346"/>
      <c r="WVB562" s="346"/>
      <c r="WVC562" s="346"/>
      <c r="WVD562" s="346"/>
      <c r="WVE562" s="346"/>
      <c r="WVF562" s="346"/>
      <c r="WVG562" s="346"/>
      <c r="WVH562" s="346"/>
      <c r="WVI562" s="346"/>
      <c r="WVJ562" s="346"/>
      <c r="WVK562" s="346"/>
      <c r="WVL562" s="346"/>
      <c r="WVM562" s="346"/>
      <c r="WVN562" s="346"/>
      <c r="WVO562" s="346"/>
      <c r="WVP562" s="346"/>
      <c r="WVQ562" s="346"/>
      <c r="WVR562" s="346"/>
      <c r="WVS562" s="346"/>
      <c r="WVT562" s="346"/>
      <c r="WVU562" s="346"/>
      <c r="WVV562" s="346"/>
      <c r="WVW562" s="346"/>
      <c r="WVX562" s="346"/>
      <c r="WVY562" s="346"/>
      <c r="WVZ562" s="346"/>
      <c r="WWA562" s="346"/>
      <c r="WWB562" s="346"/>
      <c r="WWC562" s="346"/>
      <c r="WWD562" s="346"/>
      <c r="WWE562" s="346"/>
      <c r="WWF562" s="346"/>
      <c r="WWG562" s="346"/>
      <c r="WWH562" s="346"/>
      <c r="WWI562" s="346"/>
      <c r="WWJ562" s="346"/>
      <c r="WWK562" s="346"/>
      <c r="WWL562" s="346"/>
      <c r="WWM562" s="346"/>
      <c r="WWN562" s="346"/>
      <c r="WWO562" s="346"/>
      <c r="WWP562" s="346"/>
      <c r="WWQ562" s="346"/>
      <c r="WWR562" s="346"/>
      <c r="WWS562" s="346"/>
      <c r="WWT562" s="346"/>
      <c r="WWU562" s="346"/>
      <c r="WWV562" s="346"/>
      <c r="WWW562" s="346"/>
      <c r="WWX562" s="346"/>
      <c r="WWY562" s="346"/>
      <c r="WWZ562" s="346"/>
      <c r="WXA562" s="346"/>
      <c r="WXB562" s="346"/>
      <c r="WXC562" s="346"/>
      <c r="WXD562" s="346"/>
      <c r="WXE562" s="346"/>
      <c r="WXF562" s="346"/>
      <c r="WXG562" s="346"/>
      <c r="WXH562" s="346"/>
      <c r="WXI562" s="346"/>
      <c r="WXJ562" s="346"/>
      <c r="WXK562" s="346"/>
      <c r="WXL562" s="346"/>
      <c r="WXM562" s="346"/>
      <c r="WXN562" s="346"/>
      <c r="WXO562" s="346"/>
      <c r="WXP562" s="346"/>
      <c r="WXQ562" s="346"/>
      <c r="WXR562" s="346"/>
      <c r="WXS562" s="346"/>
      <c r="WXT562" s="346"/>
      <c r="WXU562" s="346"/>
      <c r="WXV562" s="346"/>
      <c r="WXW562" s="346"/>
      <c r="WXX562" s="346"/>
      <c r="WXY562" s="346"/>
      <c r="WXZ562" s="346"/>
      <c r="WYA562" s="346"/>
      <c r="WYB562" s="346"/>
      <c r="WYC562" s="346"/>
      <c r="WYD562" s="346"/>
      <c r="WYE562" s="346"/>
      <c r="WYF562" s="346"/>
      <c r="WYG562" s="346"/>
      <c r="WYH562" s="346"/>
      <c r="WYI562" s="346"/>
      <c r="WYJ562" s="346"/>
      <c r="WYK562" s="346"/>
      <c r="WYL562" s="346"/>
      <c r="WYM562" s="346"/>
      <c r="WYN562" s="346"/>
      <c r="WYO562" s="346"/>
      <c r="WYP562" s="346"/>
      <c r="WYQ562" s="346"/>
      <c r="WYR562" s="346"/>
      <c r="WYS562" s="346"/>
      <c r="WYT562" s="346"/>
      <c r="WYU562" s="346"/>
      <c r="WYV562" s="346"/>
      <c r="WYW562" s="346"/>
      <c r="WYX562" s="346"/>
      <c r="WYY562" s="346"/>
      <c r="WYZ562" s="346"/>
      <c r="WZA562" s="346"/>
      <c r="WZB562" s="346"/>
      <c r="WZC562" s="346"/>
      <c r="WZD562" s="346"/>
      <c r="WZE562" s="346"/>
      <c r="WZF562" s="346"/>
      <c r="WZG562" s="346"/>
      <c r="WZH562" s="346"/>
      <c r="WZI562" s="346"/>
      <c r="WZJ562" s="346"/>
      <c r="WZK562" s="346"/>
      <c r="WZL562" s="346"/>
      <c r="WZM562" s="346"/>
      <c r="WZN562" s="346"/>
      <c r="WZO562" s="346"/>
      <c r="WZP562" s="346"/>
      <c r="WZQ562" s="346"/>
      <c r="WZR562" s="346"/>
      <c r="WZS562" s="346"/>
      <c r="WZT562" s="346"/>
      <c r="WZU562" s="346"/>
      <c r="WZV562" s="346"/>
      <c r="WZW562" s="346"/>
      <c r="WZX562" s="346"/>
      <c r="WZY562" s="346"/>
      <c r="WZZ562" s="346"/>
      <c r="XAA562" s="346"/>
      <c r="XAB562" s="346"/>
      <c r="XAC562" s="346"/>
      <c r="XAD562" s="346"/>
      <c r="XAE562" s="346"/>
      <c r="XAF562" s="346"/>
      <c r="XAG562" s="346"/>
      <c r="XAH562" s="346"/>
      <c r="XAI562" s="346"/>
      <c r="XAJ562" s="346"/>
      <c r="XAK562" s="346"/>
      <c r="XAL562" s="346"/>
      <c r="XAM562" s="346"/>
      <c r="XAN562" s="346"/>
      <c r="XAO562" s="346"/>
      <c r="XAP562" s="346"/>
      <c r="XAQ562" s="346"/>
      <c r="XAR562" s="346"/>
      <c r="XAS562" s="346"/>
      <c r="XAT562" s="346"/>
      <c r="XAU562" s="346"/>
      <c r="XAV562" s="346"/>
      <c r="XAW562" s="346"/>
      <c r="XAX562" s="346"/>
      <c r="XAY562" s="346"/>
      <c r="XAZ562" s="346"/>
      <c r="XBA562" s="346"/>
      <c r="XBB562" s="346"/>
      <c r="XBC562" s="346"/>
      <c r="XBD562" s="346"/>
      <c r="XBE562" s="346"/>
      <c r="XBF562" s="346"/>
      <c r="XBG562" s="346"/>
      <c r="XBH562" s="346"/>
      <c r="XBI562" s="346"/>
      <c r="XBJ562" s="346"/>
      <c r="XBK562" s="346"/>
      <c r="XBL562" s="346"/>
      <c r="XBM562" s="346"/>
      <c r="XBN562" s="346"/>
      <c r="XBO562" s="346"/>
      <c r="XBP562" s="346"/>
      <c r="XBQ562" s="346"/>
      <c r="XBR562" s="346"/>
      <c r="XBS562" s="346"/>
      <c r="XBT562" s="346"/>
      <c r="XBU562" s="346"/>
      <c r="XBV562" s="346"/>
      <c r="XBW562" s="346"/>
      <c r="XBX562" s="346"/>
      <c r="XBY562" s="346"/>
      <c r="XBZ562" s="346"/>
      <c r="XCA562" s="346"/>
      <c r="XCB562" s="346"/>
      <c r="XCC562" s="346"/>
      <c r="XCD562" s="346"/>
      <c r="XCE562" s="346"/>
      <c r="XCF562" s="346"/>
      <c r="XCG562" s="346"/>
      <c r="XCH562" s="346"/>
      <c r="XCI562" s="346"/>
      <c r="XCJ562" s="346"/>
      <c r="XCK562" s="346"/>
      <c r="XCL562" s="346"/>
      <c r="XCM562" s="346"/>
      <c r="XCN562" s="346"/>
      <c r="XCO562" s="346"/>
      <c r="XCP562" s="346"/>
      <c r="XCQ562" s="346"/>
      <c r="XCR562" s="346"/>
      <c r="XCS562" s="346"/>
      <c r="XCT562" s="346"/>
      <c r="XCU562" s="346"/>
      <c r="XCV562" s="346"/>
      <c r="XCW562" s="346"/>
      <c r="XCX562" s="346"/>
      <c r="XCY562" s="346"/>
      <c r="XCZ562" s="346"/>
      <c r="XDA562" s="346"/>
      <c r="XDB562" s="346"/>
      <c r="XDC562" s="346"/>
      <c r="XDD562" s="346"/>
      <c r="XDE562" s="346"/>
      <c r="XDF562" s="346"/>
      <c r="XDG562" s="346"/>
      <c r="XDH562" s="346"/>
      <c r="XDI562" s="346"/>
      <c r="XDJ562" s="346"/>
      <c r="XDK562" s="346"/>
      <c r="XDL562" s="346"/>
      <c r="XDM562" s="346"/>
      <c r="XDN562" s="346"/>
      <c r="XDO562" s="346"/>
      <c r="XDP562" s="346"/>
      <c r="XDQ562" s="346"/>
      <c r="XDR562" s="346"/>
      <c r="XDS562" s="346"/>
      <c r="XDT562" s="346"/>
      <c r="XDU562" s="346"/>
      <c r="XDV562" s="346"/>
      <c r="XDW562" s="346"/>
      <c r="XDX562" s="346"/>
      <c r="XDY562" s="346"/>
      <c r="XDZ562" s="346"/>
      <c r="XEA562" s="346"/>
      <c r="XEB562" s="346"/>
      <c r="XEC562" s="346"/>
      <c r="XED562" s="346"/>
      <c r="XEE562" s="346"/>
      <c r="XEF562" s="346"/>
      <c r="XEG562" s="346"/>
      <c r="XEH562" s="346"/>
      <c r="XEI562" s="346"/>
      <c r="XEJ562" s="346"/>
      <c r="XEK562" s="346"/>
      <c r="XEL562" s="346"/>
      <c r="XEM562" s="346"/>
      <c r="XEN562" s="346"/>
      <c r="XEO562" s="346"/>
      <c r="XEP562" s="346"/>
      <c r="XEQ562" s="346"/>
      <c r="XER562" s="346"/>
      <c r="XES562" s="346"/>
      <c r="XET562" s="346"/>
      <c r="XEU562" s="346"/>
      <c r="XEV562" s="346"/>
      <c r="XEW562" s="346"/>
      <c r="XEX562" s="346"/>
      <c r="XEY562" s="346"/>
      <c r="XEZ562" s="346"/>
      <c r="XFA562" s="346"/>
      <c r="XFB562" s="346"/>
      <c r="XFC562" s="346"/>
      <c r="XFD562" s="346"/>
    </row>
    <row r="563" spans="1:16384" s="246" customFormat="1" ht="216.75">
      <c r="A563" s="261" t="s">
        <v>181</v>
      </c>
      <c r="B563" s="173" t="s">
        <v>2199</v>
      </c>
      <c r="C563" s="473">
        <f t="shared" si="121"/>
        <v>0</v>
      </c>
      <c r="D563" s="173" t="s">
        <v>2171</v>
      </c>
      <c r="E563" s="53"/>
      <c r="F563" s="3" t="s">
        <v>2200</v>
      </c>
      <c r="G563" s="53"/>
      <c r="H563" s="188" t="s">
        <v>2204</v>
      </c>
      <c r="I563" s="188" t="s">
        <v>2205</v>
      </c>
      <c r="J563" s="427" t="s">
        <v>2206</v>
      </c>
      <c r="K563" s="298">
        <v>1</v>
      </c>
      <c r="L563" s="299">
        <v>42887</v>
      </c>
      <c r="M563" s="299">
        <v>42947</v>
      </c>
      <c r="N563" s="428">
        <f t="shared" si="116"/>
        <v>8.6</v>
      </c>
      <c r="O563" s="408"/>
      <c r="P563" s="429">
        <f t="shared" si="122"/>
        <v>0</v>
      </c>
      <c r="Q563" s="300">
        <f t="shared" si="123"/>
        <v>0</v>
      </c>
      <c r="R563" s="300">
        <f t="shared" si="124"/>
        <v>0</v>
      </c>
      <c r="S563" s="300">
        <f t="shared" si="125"/>
        <v>0</v>
      </c>
      <c r="T563" s="430"/>
    </row>
    <row r="564" spans="1:16384" s="246" customFormat="1" ht="306">
      <c r="A564" s="261" t="s">
        <v>181</v>
      </c>
      <c r="B564" s="173" t="s">
        <v>2207</v>
      </c>
      <c r="C564" s="473">
        <f t="shared" si="121"/>
        <v>1</v>
      </c>
      <c r="D564" s="173" t="s">
        <v>2171</v>
      </c>
      <c r="E564" s="53"/>
      <c r="F564" s="3" t="s">
        <v>2208</v>
      </c>
      <c r="G564" s="53" t="s">
        <v>2209</v>
      </c>
      <c r="H564" s="433" t="s">
        <v>2210</v>
      </c>
      <c r="I564" s="433" t="s">
        <v>2211</v>
      </c>
      <c r="J564" s="432" t="s">
        <v>78</v>
      </c>
      <c r="K564" s="432">
        <v>1</v>
      </c>
      <c r="L564" s="434">
        <v>43070</v>
      </c>
      <c r="M564" s="434">
        <v>43100</v>
      </c>
      <c r="N564" s="428">
        <f t="shared" si="116"/>
        <v>4.3</v>
      </c>
      <c r="O564" s="408"/>
      <c r="P564" s="429">
        <f t="shared" si="122"/>
        <v>0</v>
      </c>
      <c r="Q564" s="300">
        <f t="shared" si="123"/>
        <v>0</v>
      </c>
      <c r="R564" s="300">
        <f t="shared" si="124"/>
        <v>0</v>
      </c>
      <c r="S564" s="300">
        <f t="shared" si="125"/>
        <v>0</v>
      </c>
      <c r="T564" s="435"/>
    </row>
    <row r="565" spans="1:16384" s="246" customFormat="1" ht="306">
      <c r="A565" s="261" t="s">
        <v>181</v>
      </c>
      <c r="B565" s="173" t="s">
        <v>2207</v>
      </c>
      <c r="C565" s="473">
        <f t="shared" si="121"/>
        <v>0</v>
      </c>
      <c r="D565" s="173" t="s">
        <v>2171</v>
      </c>
      <c r="E565" s="53"/>
      <c r="F565" s="3" t="s">
        <v>2208</v>
      </c>
      <c r="G565" s="53" t="s">
        <v>2209</v>
      </c>
      <c r="H565" s="433" t="s">
        <v>2212</v>
      </c>
      <c r="I565" s="433" t="s">
        <v>2213</v>
      </c>
      <c r="J565" s="432" t="s">
        <v>2214</v>
      </c>
      <c r="K565" s="432">
        <v>10</v>
      </c>
      <c r="L565" s="434">
        <v>42825</v>
      </c>
      <c r="M565" s="434">
        <v>43100</v>
      </c>
      <c r="N565" s="428">
        <f t="shared" si="116"/>
        <v>39.299999999999997</v>
      </c>
      <c r="O565" s="408"/>
      <c r="P565" s="429">
        <f t="shared" si="122"/>
        <v>0</v>
      </c>
      <c r="Q565" s="300">
        <f t="shared" si="123"/>
        <v>0</v>
      </c>
      <c r="R565" s="300">
        <f t="shared" si="124"/>
        <v>0</v>
      </c>
      <c r="S565" s="300">
        <f t="shared" si="125"/>
        <v>0</v>
      </c>
      <c r="T565" s="435"/>
    </row>
    <row r="566" spans="1:16384" s="246" customFormat="1" ht="216.75">
      <c r="A566" s="261" t="s">
        <v>181</v>
      </c>
      <c r="B566" s="173" t="s">
        <v>2215</v>
      </c>
      <c r="C566" s="473">
        <f t="shared" si="121"/>
        <v>1</v>
      </c>
      <c r="D566" s="173" t="s">
        <v>2171</v>
      </c>
      <c r="E566" s="53"/>
      <c r="F566" s="3" t="s">
        <v>2216</v>
      </c>
      <c r="G566" s="53" t="s">
        <v>2217</v>
      </c>
      <c r="H566" s="433" t="s">
        <v>2218</v>
      </c>
      <c r="I566" s="433" t="s">
        <v>2219</v>
      </c>
      <c r="J566" s="427" t="s">
        <v>78</v>
      </c>
      <c r="K566" s="427">
        <v>1</v>
      </c>
      <c r="L566" s="436">
        <v>43040</v>
      </c>
      <c r="M566" s="436">
        <v>43100</v>
      </c>
      <c r="N566" s="428">
        <f t="shared" si="116"/>
        <v>8.6</v>
      </c>
      <c r="O566" s="408"/>
      <c r="P566" s="429">
        <f t="shared" si="122"/>
        <v>0</v>
      </c>
      <c r="Q566" s="300">
        <f t="shared" si="123"/>
        <v>0</v>
      </c>
      <c r="R566" s="300">
        <f t="shared" si="124"/>
        <v>0</v>
      </c>
      <c r="S566" s="300">
        <f t="shared" si="125"/>
        <v>0</v>
      </c>
      <c r="T566" s="437"/>
    </row>
    <row r="567" spans="1:16384" s="246" customFormat="1" ht="178.5">
      <c r="A567" s="261" t="s">
        <v>181</v>
      </c>
      <c r="B567" s="173" t="s">
        <v>2220</v>
      </c>
      <c r="C567" s="473">
        <f t="shared" si="121"/>
        <v>1</v>
      </c>
      <c r="D567" s="173" t="s">
        <v>2171</v>
      </c>
      <c r="E567" s="53"/>
      <c r="F567" s="3" t="s">
        <v>2221</v>
      </c>
      <c r="G567" s="55" t="s">
        <v>2222</v>
      </c>
      <c r="H567" s="54" t="s">
        <v>2223</v>
      </c>
      <c r="I567" s="54" t="s">
        <v>2224</v>
      </c>
      <c r="J567" s="432" t="s">
        <v>2225</v>
      </c>
      <c r="K567" s="432">
        <v>2</v>
      </c>
      <c r="L567" s="434">
        <v>42767</v>
      </c>
      <c r="M567" s="434">
        <v>42794</v>
      </c>
      <c r="N567" s="428">
        <f t="shared" si="116"/>
        <v>3.9</v>
      </c>
      <c r="O567" s="408"/>
      <c r="P567" s="429">
        <f t="shared" si="122"/>
        <v>0</v>
      </c>
      <c r="Q567" s="300">
        <f t="shared" si="123"/>
        <v>0</v>
      </c>
      <c r="R567" s="300">
        <f t="shared" si="124"/>
        <v>0</v>
      </c>
      <c r="S567" s="300">
        <f t="shared" si="125"/>
        <v>3.9</v>
      </c>
      <c r="T567" s="437"/>
    </row>
    <row r="568" spans="1:16384" s="246" customFormat="1" ht="178.5">
      <c r="A568" s="261" t="s">
        <v>181</v>
      </c>
      <c r="B568" s="173" t="s">
        <v>2220</v>
      </c>
      <c r="C568" s="473">
        <f t="shared" si="121"/>
        <v>0</v>
      </c>
      <c r="D568" s="173" t="s">
        <v>2171</v>
      </c>
      <c r="E568" s="53"/>
      <c r="F568" s="3" t="s">
        <v>2226</v>
      </c>
      <c r="G568" s="55" t="s">
        <v>2222</v>
      </c>
      <c r="H568" s="54" t="s">
        <v>2223</v>
      </c>
      <c r="I568" s="54" t="s">
        <v>2227</v>
      </c>
      <c r="J568" s="432" t="s">
        <v>532</v>
      </c>
      <c r="K568" s="432">
        <v>1</v>
      </c>
      <c r="L568" s="434">
        <v>42795</v>
      </c>
      <c r="M568" s="434">
        <v>42825</v>
      </c>
      <c r="N568" s="428">
        <f t="shared" si="116"/>
        <v>4.3</v>
      </c>
      <c r="O568" s="408"/>
      <c r="P568" s="429">
        <f t="shared" si="122"/>
        <v>0</v>
      </c>
      <c r="Q568" s="300">
        <f t="shared" si="123"/>
        <v>0</v>
      </c>
      <c r="R568" s="300">
        <f t="shared" si="124"/>
        <v>0</v>
      </c>
      <c r="S568" s="300">
        <f t="shared" si="125"/>
        <v>0</v>
      </c>
      <c r="T568" s="437"/>
    </row>
    <row r="569" spans="1:16384" s="246" customFormat="1" ht="178.5">
      <c r="A569" s="261" t="s">
        <v>181</v>
      </c>
      <c r="B569" s="173" t="s">
        <v>2228</v>
      </c>
      <c r="C569" s="473">
        <f t="shared" si="121"/>
        <v>1</v>
      </c>
      <c r="D569" s="173" t="s">
        <v>2171</v>
      </c>
      <c r="E569" s="53"/>
      <c r="F569" s="3" t="s">
        <v>2226</v>
      </c>
      <c r="G569" s="55" t="s">
        <v>2222</v>
      </c>
      <c r="H569" s="54" t="s">
        <v>2223</v>
      </c>
      <c r="I569" s="54" t="s">
        <v>2229</v>
      </c>
      <c r="J569" s="427" t="s">
        <v>78</v>
      </c>
      <c r="K569" s="432">
        <v>1</v>
      </c>
      <c r="L569" s="434">
        <v>42795</v>
      </c>
      <c r="M569" s="434">
        <v>43100</v>
      </c>
      <c r="N569" s="428">
        <f t="shared" si="116"/>
        <v>43.6</v>
      </c>
      <c r="O569" s="408"/>
      <c r="P569" s="429">
        <f t="shared" si="122"/>
        <v>0</v>
      </c>
      <c r="Q569" s="300">
        <f t="shared" si="123"/>
        <v>0</v>
      </c>
      <c r="R569" s="300">
        <f t="shared" si="124"/>
        <v>0</v>
      </c>
      <c r="S569" s="300">
        <f t="shared" si="125"/>
        <v>0</v>
      </c>
      <c r="T569" s="437"/>
    </row>
    <row r="570" spans="1:16384" s="246" customFormat="1" ht="191.25">
      <c r="A570" s="350" t="s">
        <v>335</v>
      </c>
      <c r="B570" s="67" t="s">
        <v>1338</v>
      </c>
      <c r="C570" s="66">
        <f t="shared" si="121"/>
        <v>1</v>
      </c>
      <c r="D570" s="67" t="s">
        <v>2171</v>
      </c>
      <c r="E570" s="54"/>
      <c r="F570" s="55" t="s">
        <v>2230</v>
      </c>
      <c r="G570" s="55" t="s">
        <v>2231</v>
      </c>
      <c r="H570" s="55" t="s">
        <v>2232</v>
      </c>
      <c r="I570" s="55" t="s">
        <v>2233</v>
      </c>
      <c r="J570" s="3" t="s">
        <v>229</v>
      </c>
      <c r="K570" s="53">
        <v>1</v>
      </c>
      <c r="L570" s="57">
        <v>42583</v>
      </c>
      <c r="M570" s="57">
        <v>42628</v>
      </c>
      <c r="N570" s="340">
        <f t="shared" ref="N570:N590" si="126">ROUND(((M570-L570)/7),1)</f>
        <v>6.4</v>
      </c>
      <c r="O570" s="408">
        <v>1</v>
      </c>
      <c r="P570" s="341">
        <f t="shared" si="122"/>
        <v>1</v>
      </c>
      <c r="Q570" s="59">
        <f t="shared" si="123"/>
        <v>6.4</v>
      </c>
      <c r="R570" s="59">
        <f t="shared" si="124"/>
        <v>6.4</v>
      </c>
      <c r="S570" s="59">
        <f t="shared" si="125"/>
        <v>6.4</v>
      </c>
      <c r="T570" s="62" t="s">
        <v>2234</v>
      </c>
    </row>
    <row r="571" spans="1:16384" s="246" customFormat="1" ht="191.25">
      <c r="A571" s="350" t="s">
        <v>335</v>
      </c>
      <c r="B571" s="67" t="s">
        <v>1338</v>
      </c>
      <c r="C571" s="66">
        <f t="shared" si="121"/>
        <v>0</v>
      </c>
      <c r="D571" s="67" t="s">
        <v>2171</v>
      </c>
      <c r="E571" s="53"/>
      <c r="F571" s="55" t="s">
        <v>2230</v>
      </c>
      <c r="G571" s="55" t="s">
        <v>2231</v>
      </c>
      <c r="H571" s="55" t="s">
        <v>2235</v>
      </c>
      <c r="I571" s="55" t="s">
        <v>2236</v>
      </c>
      <c r="J571" s="3" t="s">
        <v>104</v>
      </c>
      <c r="K571" s="53">
        <v>1</v>
      </c>
      <c r="L571" s="57">
        <v>42583</v>
      </c>
      <c r="M571" s="57">
        <v>42628</v>
      </c>
      <c r="N571" s="340">
        <f t="shared" si="126"/>
        <v>6.4</v>
      </c>
      <c r="O571" s="408">
        <v>1</v>
      </c>
      <c r="P571" s="341">
        <f t="shared" si="122"/>
        <v>1</v>
      </c>
      <c r="Q571" s="59">
        <f t="shared" si="123"/>
        <v>6.4</v>
      </c>
      <c r="R571" s="59">
        <f t="shared" si="124"/>
        <v>6.4</v>
      </c>
      <c r="S571" s="59">
        <f t="shared" si="125"/>
        <v>6.4</v>
      </c>
      <c r="T571" s="62" t="s">
        <v>2237</v>
      </c>
    </row>
    <row r="572" spans="1:16384" s="246" customFormat="1" ht="409.5">
      <c r="A572" s="350" t="s">
        <v>335</v>
      </c>
      <c r="B572" s="67" t="s">
        <v>1338</v>
      </c>
      <c r="C572" s="66">
        <f t="shared" si="121"/>
        <v>0</v>
      </c>
      <c r="D572" s="67" t="s">
        <v>2171</v>
      </c>
      <c r="E572" s="53"/>
      <c r="F572" s="55" t="s">
        <v>2230</v>
      </c>
      <c r="G572" s="55" t="s">
        <v>2231</v>
      </c>
      <c r="H572" s="55" t="s">
        <v>2235</v>
      </c>
      <c r="I572" s="55" t="s">
        <v>2238</v>
      </c>
      <c r="J572" s="3" t="s">
        <v>2239</v>
      </c>
      <c r="K572" s="53">
        <v>10</v>
      </c>
      <c r="L572" s="57">
        <v>42643</v>
      </c>
      <c r="M572" s="57">
        <v>42947</v>
      </c>
      <c r="N572" s="340">
        <f t="shared" si="126"/>
        <v>43.4</v>
      </c>
      <c r="O572" s="408">
        <v>6</v>
      </c>
      <c r="P572" s="341">
        <f t="shared" si="122"/>
        <v>0.6</v>
      </c>
      <c r="Q572" s="59">
        <f t="shared" si="123"/>
        <v>26</v>
      </c>
      <c r="R572" s="59">
        <f t="shared" si="124"/>
        <v>0</v>
      </c>
      <c r="S572" s="59">
        <f t="shared" si="125"/>
        <v>0</v>
      </c>
      <c r="T572" s="62" t="s">
        <v>2240</v>
      </c>
    </row>
    <row r="573" spans="1:16384" s="246" customFormat="1" ht="191.25">
      <c r="A573" s="350" t="s">
        <v>335</v>
      </c>
      <c r="B573" s="67" t="s">
        <v>1338</v>
      </c>
      <c r="C573" s="66">
        <f t="shared" si="121"/>
        <v>0</v>
      </c>
      <c r="D573" s="67" t="s">
        <v>2171</v>
      </c>
      <c r="E573" s="53"/>
      <c r="F573" s="55" t="s">
        <v>2230</v>
      </c>
      <c r="G573" s="55" t="s">
        <v>2231</v>
      </c>
      <c r="H573" s="55" t="s">
        <v>2241</v>
      </c>
      <c r="I573" s="55" t="s">
        <v>2242</v>
      </c>
      <c r="J573" s="3" t="s">
        <v>2243</v>
      </c>
      <c r="K573" s="53">
        <v>1</v>
      </c>
      <c r="L573" s="57">
        <v>42605</v>
      </c>
      <c r="M573" s="57">
        <v>42734</v>
      </c>
      <c r="N573" s="340">
        <f t="shared" si="126"/>
        <v>18.399999999999999</v>
      </c>
      <c r="O573" s="408">
        <v>1</v>
      </c>
      <c r="P573" s="341">
        <f t="shared" si="122"/>
        <v>1</v>
      </c>
      <c r="Q573" s="59">
        <f t="shared" si="123"/>
        <v>18.399999999999999</v>
      </c>
      <c r="R573" s="59">
        <f t="shared" si="124"/>
        <v>18.399999999999999</v>
      </c>
      <c r="S573" s="59">
        <f t="shared" si="125"/>
        <v>18.399999999999999</v>
      </c>
      <c r="T573" s="62" t="s">
        <v>2244</v>
      </c>
    </row>
    <row r="574" spans="1:16384" s="246" customFormat="1" ht="191.25">
      <c r="A574" s="350" t="s">
        <v>335</v>
      </c>
      <c r="B574" s="67" t="s">
        <v>1338</v>
      </c>
      <c r="C574" s="66">
        <f t="shared" si="121"/>
        <v>0</v>
      </c>
      <c r="D574" s="67" t="s">
        <v>2171</v>
      </c>
      <c r="E574" s="53"/>
      <c r="F574" s="55" t="s">
        <v>2230</v>
      </c>
      <c r="G574" s="55" t="s">
        <v>2231</v>
      </c>
      <c r="H574" s="55" t="s">
        <v>2245</v>
      </c>
      <c r="I574" s="55" t="s">
        <v>2245</v>
      </c>
      <c r="J574" s="3" t="s">
        <v>229</v>
      </c>
      <c r="K574" s="53">
        <v>1</v>
      </c>
      <c r="L574" s="57">
        <v>42824</v>
      </c>
      <c r="M574" s="57">
        <v>42855</v>
      </c>
      <c r="N574" s="340">
        <f t="shared" si="126"/>
        <v>4.4000000000000004</v>
      </c>
      <c r="O574" s="408"/>
      <c r="P574" s="341">
        <f t="shared" si="122"/>
        <v>0</v>
      </c>
      <c r="Q574" s="59">
        <f t="shared" si="123"/>
        <v>0</v>
      </c>
      <c r="R574" s="59">
        <f t="shared" si="124"/>
        <v>0</v>
      </c>
      <c r="S574" s="59">
        <f t="shared" si="125"/>
        <v>0</v>
      </c>
      <c r="T574" s="62"/>
    </row>
    <row r="575" spans="1:16384" s="246" customFormat="1" ht="306">
      <c r="A575" s="350" t="s">
        <v>335</v>
      </c>
      <c r="B575" s="67" t="s">
        <v>2246</v>
      </c>
      <c r="C575" s="66">
        <f t="shared" si="121"/>
        <v>1</v>
      </c>
      <c r="D575" s="67" t="s">
        <v>2171</v>
      </c>
      <c r="E575" s="54"/>
      <c r="F575" s="55" t="s">
        <v>2247</v>
      </c>
      <c r="G575" s="55" t="s">
        <v>2248</v>
      </c>
      <c r="H575" s="55" t="s">
        <v>2249</v>
      </c>
      <c r="I575" s="55" t="s">
        <v>2250</v>
      </c>
      <c r="J575" s="3" t="s">
        <v>2251</v>
      </c>
      <c r="K575" s="53">
        <v>1</v>
      </c>
      <c r="L575" s="57">
        <v>42619</v>
      </c>
      <c r="M575" s="57">
        <v>42643</v>
      </c>
      <c r="N575" s="340">
        <f t="shared" si="126"/>
        <v>3.4</v>
      </c>
      <c r="O575" s="408">
        <v>1</v>
      </c>
      <c r="P575" s="341">
        <f t="shared" si="122"/>
        <v>1</v>
      </c>
      <c r="Q575" s="59">
        <f t="shared" si="123"/>
        <v>3.4</v>
      </c>
      <c r="R575" s="59">
        <f t="shared" si="124"/>
        <v>3.4</v>
      </c>
      <c r="S575" s="59">
        <f t="shared" si="125"/>
        <v>3.4</v>
      </c>
      <c r="T575" s="62" t="s">
        <v>2252</v>
      </c>
    </row>
    <row r="576" spans="1:16384" s="246" customFormat="1" ht="306">
      <c r="A576" s="350" t="s">
        <v>335</v>
      </c>
      <c r="B576" s="67" t="s">
        <v>2246</v>
      </c>
      <c r="C576" s="66">
        <f t="shared" si="121"/>
        <v>0</v>
      </c>
      <c r="D576" s="67" t="s">
        <v>2171</v>
      </c>
      <c r="E576" s="54"/>
      <c r="F576" s="55" t="s">
        <v>2247</v>
      </c>
      <c r="G576" s="55" t="s">
        <v>2248</v>
      </c>
      <c r="H576" s="55" t="s">
        <v>2249</v>
      </c>
      <c r="I576" s="55" t="s">
        <v>2253</v>
      </c>
      <c r="J576" s="3" t="s">
        <v>104</v>
      </c>
      <c r="K576" s="53">
        <v>1</v>
      </c>
      <c r="L576" s="57">
        <v>42643</v>
      </c>
      <c r="M576" s="57">
        <v>42658</v>
      </c>
      <c r="N576" s="340">
        <f t="shared" si="126"/>
        <v>2.1</v>
      </c>
      <c r="O576" s="408">
        <v>1</v>
      </c>
      <c r="P576" s="341">
        <f t="shared" si="122"/>
        <v>1</v>
      </c>
      <c r="Q576" s="59">
        <f t="shared" si="123"/>
        <v>2.1</v>
      </c>
      <c r="R576" s="59">
        <f t="shared" si="124"/>
        <v>2.1</v>
      </c>
      <c r="S576" s="59">
        <f t="shared" si="125"/>
        <v>2.1</v>
      </c>
      <c r="T576" s="62" t="s">
        <v>2254</v>
      </c>
    </row>
    <row r="577" spans="1:36" s="246" customFormat="1" ht="165.75">
      <c r="A577" s="350" t="s">
        <v>335</v>
      </c>
      <c r="B577" s="67" t="s">
        <v>1415</v>
      </c>
      <c r="C577" s="66">
        <f t="shared" si="121"/>
        <v>1</v>
      </c>
      <c r="D577" s="67" t="s">
        <v>2171</v>
      </c>
      <c r="E577" s="54"/>
      <c r="F577" s="55" t="s">
        <v>1417</v>
      </c>
      <c r="G577" s="55" t="s">
        <v>1418</v>
      </c>
      <c r="H577" s="55" t="s">
        <v>2255</v>
      </c>
      <c r="I577" s="55" t="s">
        <v>2256</v>
      </c>
      <c r="J577" s="3" t="s">
        <v>2257</v>
      </c>
      <c r="K577" s="53">
        <v>1</v>
      </c>
      <c r="L577" s="57">
        <v>42622</v>
      </c>
      <c r="M577" s="57">
        <v>42643</v>
      </c>
      <c r="N577" s="340">
        <f t="shared" si="126"/>
        <v>3</v>
      </c>
      <c r="O577" s="408">
        <v>1</v>
      </c>
      <c r="P577" s="341">
        <f t="shared" si="122"/>
        <v>1</v>
      </c>
      <c r="Q577" s="59">
        <f t="shared" si="123"/>
        <v>3</v>
      </c>
      <c r="R577" s="59">
        <f t="shared" si="124"/>
        <v>3</v>
      </c>
      <c r="S577" s="59">
        <f t="shared" si="125"/>
        <v>3</v>
      </c>
      <c r="T577" s="62" t="s">
        <v>2258</v>
      </c>
    </row>
    <row r="578" spans="1:36" s="246" customFormat="1" ht="409.5">
      <c r="A578" s="350" t="s">
        <v>335</v>
      </c>
      <c r="B578" s="67" t="s">
        <v>1415</v>
      </c>
      <c r="C578" s="66">
        <f t="shared" si="121"/>
        <v>0</v>
      </c>
      <c r="D578" s="67" t="s">
        <v>2171</v>
      </c>
      <c r="E578" s="54"/>
      <c r="F578" s="55" t="s">
        <v>1417</v>
      </c>
      <c r="G578" s="55" t="s">
        <v>1418</v>
      </c>
      <c r="H578" s="55" t="s">
        <v>2255</v>
      </c>
      <c r="I578" s="55" t="s">
        <v>2259</v>
      </c>
      <c r="J578" s="3" t="s">
        <v>2260</v>
      </c>
      <c r="K578" s="53">
        <v>3</v>
      </c>
      <c r="L578" s="57">
        <v>42644</v>
      </c>
      <c r="M578" s="57">
        <v>42916</v>
      </c>
      <c r="N578" s="340">
        <f t="shared" si="126"/>
        <v>38.9</v>
      </c>
      <c r="O578" s="408">
        <v>1</v>
      </c>
      <c r="P578" s="341">
        <f t="shared" si="122"/>
        <v>0.33333333333333331</v>
      </c>
      <c r="Q578" s="59">
        <f t="shared" si="123"/>
        <v>13</v>
      </c>
      <c r="R578" s="59">
        <f t="shared" si="124"/>
        <v>0</v>
      </c>
      <c r="S578" s="59">
        <f t="shared" si="125"/>
        <v>0</v>
      </c>
      <c r="T578" s="62" t="s">
        <v>2261</v>
      </c>
    </row>
    <row r="579" spans="1:36" s="440" customFormat="1" ht="369.75">
      <c r="A579" s="203" t="s">
        <v>181</v>
      </c>
      <c r="B579" s="262" t="s">
        <v>2262</v>
      </c>
      <c r="C579" s="561">
        <f t="shared" si="121"/>
        <v>1</v>
      </c>
      <c r="D579" s="173" t="s">
        <v>2263</v>
      </c>
      <c r="E579" s="67"/>
      <c r="F579" s="232" t="s">
        <v>2264</v>
      </c>
      <c r="G579" s="67"/>
      <c r="H579" s="122" t="s">
        <v>2265</v>
      </c>
      <c r="I579" s="206" t="s">
        <v>2266</v>
      </c>
      <c r="J579" s="260" t="s">
        <v>2267</v>
      </c>
      <c r="K579" s="207">
        <v>1</v>
      </c>
      <c r="L579" s="234">
        <v>42794</v>
      </c>
      <c r="M579" s="234">
        <v>42885</v>
      </c>
      <c r="N579" s="209">
        <f t="shared" si="126"/>
        <v>13</v>
      </c>
      <c r="O579" s="235"/>
      <c r="P579" s="211">
        <f t="shared" si="122"/>
        <v>0</v>
      </c>
      <c r="Q579" s="209">
        <f t="shared" si="123"/>
        <v>0</v>
      </c>
      <c r="R579" s="209">
        <f t="shared" si="124"/>
        <v>0</v>
      </c>
      <c r="S579" s="209">
        <f t="shared" si="125"/>
        <v>0</v>
      </c>
      <c r="T579" s="258"/>
      <c r="U579" s="438"/>
      <c r="V579" s="439"/>
      <c r="W579" s="439"/>
      <c r="X579" s="439"/>
      <c r="Y579" s="439"/>
      <c r="Z579" s="439"/>
      <c r="AA579" s="439"/>
      <c r="AB579" s="439"/>
      <c r="AC579" s="439"/>
      <c r="AD579" s="439"/>
      <c r="AE579" s="439"/>
      <c r="AF579" s="439"/>
      <c r="AG579" s="439"/>
      <c r="AH579" s="439"/>
      <c r="AI579" s="439"/>
      <c r="AJ579" s="439"/>
    </row>
    <row r="580" spans="1:36" s="346" customFormat="1" ht="306">
      <c r="A580" s="415" t="s">
        <v>335</v>
      </c>
      <c r="B580" s="65" t="s">
        <v>2246</v>
      </c>
      <c r="C580" s="66">
        <f t="shared" si="121"/>
        <v>1</v>
      </c>
      <c r="D580" s="65" t="s">
        <v>2263</v>
      </c>
      <c r="E580" s="53"/>
      <c r="F580" s="54" t="s">
        <v>2247</v>
      </c>
      <c r="G580" s="54" t="s">
        <v>2248</v>
      </c>
      <c r="H580" s="54" t="s">
        <v>2268</v>
      </c>
      <c r="I580" s="55" t="s">
        <v>2269</v>
      </c>
      <c r="J580" s="3" t="s">
        <v>2270</v>
      </c>
      <c r="K580" s="53">
        <v>1</v>
      </c>
      <c r="L580" s="57">
        <v>42653</v>
      </c>
      <c r="M580" s="57">
        <v>42684</v>
      </c>
      <c r="N580" s="59">
        <f t="shared" si="126"/>
        <v>4.4000000000000004</v>
      </c>
      <c r="O580" s="158">
        <v>1</v>
      </c>
      <c r="P580" s="60">
        <f t="shared" si="122"/>
        <v>1</v>
      </c>
      <c r="Q580" s="59">
        <f t="shared" si="123"/>
        <v>4.4000000000000004</v>
      </c>
      <c r="R580" s="59">
        <f t="shared" si="124"/>
        <v>4.4000000000000004</v>
      </c>
      <c r="S580" s="59">
        <f t="shared" si="125"/>
        <v>4.4000000000000004</v>
      </c>
      <c r="T580" s="177" t="s">
        <v>2271</v>
      </c>
    </row>
    <row r="581" spans="1:36" s="246" customFormat="1" ht="306">
      <c r="A581" s="415" t="s">
        <v>335</v>
      </c>
      <c r="B581" s="65" t="s">
        <v>2246</v>
      </c>
      <c r="C581" s="66">
        <f t="shared" si="121"/>
        <v>0</v>
      </c>
      <c r="D581" s="65" t="s">
        <v>2263</v>
      </c>
      <c r="E581" s="53"/>
      <c r="F581" s="54" t="s">
        <v>2247</v>
      </c>
      <c r="G581" s="54" t="s">
        <v>2248</v>
      </c>
      <c r="H581" s="54" t="s">
        <v>2268</v>
      </c>
      <c r="I581" s="55" t="s">
        <v>2272</v>
      </c>
      <c r="J581" s="3" t="s">
        <v>2273</v>
      </c>
      <c r="K581" s="53">
        <v>1</v>
      </c>
      <c r="L581" s="57">
        <v>42689</v>
      </c>
      <c r="M581" s="57">
        <v>42719</v>
      </c>
      <c r="N581" s="59">
        <f t="shared" si="126"/>
        <v>4.3</v>
      </c>
      <c r="O581" s="158">
        <v>1</v>
      </c>
      <c r="P581" s="60">
        <f t="shared" si="122"/>
        <v>1</v>
      </c>
      <c r="Q581" s="59">
        <f t="shared" si="123"/>
        <v>4.3</v>
      </c>
      <c r="R581" s="59">
        <f t="shared" si="124"/>
        <v>4.3</v>
      </c>
      <c r="S581" s="59">
        <f t="shared" si="125"/>
        <v>4.3</v>
      </c>
      <c r="T581" s="63" t="s">
        <v>2274</v>
      </c>
    </row>
    <row r="582" spans="1:36" s="246" customFormat="1" ht="357">
      <c r="A582" s="415" t="s">
        <v>335</v>
      </c>
      <c r="B582" s="65" t="s">
        <v>2246</v>
      </c>
      <c r="C582" s="66">
        <f t="shared" si="121"/>
        <v>0</v>
      </c>
      <c r="D582" s="65" t="s">
        <v>2263</v>
      </c>
      <c r="E582" s="53"/>
      <c r="F582" s="54" t="s">
        <v>2247</v>
      </c>
      <c r="G582" s="54" t="s">
        <v>2248</v>
      </c>
      <c r="H582" s="54" t="s">
        <v>2268</v>
      </c>
      <c r="I582" s="55" t="s">
        <v>2275</v>
      </c>
      <c r="J582" s="3" t="s">
        <v>2276</v>
      </c>
      <c r="K582" s="53">
        <v>8</v>
      </c>
      <c r="L582" s="57">
        <v>42618</v>
      </c>
      <c r="M582" s="57">
        <v>42946</v>
      </c>
      <c r="N582" s="59">
        <f t="shared" si="126"/>
        <v>46.9</v>
      </c>
      <c r="O582" s="158">
        <v>4</v>
      </c>
      <c r="P582" s="60">
        <f t="shared" si="122"/>
        <v>0.5</v>
      </c>
      <c r="Q582" s="59">
        <f t="shared" si="123"/>
        <v>23.5</v>
      </c>
      <c r="R582" s="59">
        <f t="shared" si="124"/>
        <v>0</v>
      </c>
      <c r="S582" s="59">
        <f t="shared" si="125"/>
        <v>0</v>
      </c>
      <c r="T582" s="63" t="s">
        <v>2277</v>
      </c>
    </row>
    <row r="583" spans="1:36" s="246" customFormat="1" ht="306">
      <c r="A583" s="415" t="s">
        <v>335</v>
      </c>
      <c r="B583" s="65" t="s">
        <v>2246</v>
      </c>
      <c r="C583" s="66">
        <f t="shared" si="121"/>
        <v>0</v>
      </c>
      <c r="D583" s="65" t="s">
        <v>2263</v>
      </c>
      <c r="E583" s="53"/>
      <c r="F583" s="54" t="s">
        <v>2247</v>
      </c>
      <c r="G583" s="54" t="s">
        <v>2248</v>
      </c>
      <c r="H583" s="54" t="s">
        <v>2268</v>
      </c>
      <c r="I583" s="55" t="s">
        <v>2278</v>
      </c>
      <c r="J583" s="3" t="s">
        <v>2279</v>
      </c>
      <c r="K583" s="53">
        <v>7</v>
      </c>
      <c r="L583" s="57">
        <v>42618</v>
      </c>
      <c r="M583" s="57">
        <v>42946</v>
      </c>
      <c r="N583" s="59">
        <f t="shared" si="126"/>
        <v>46.9</v>
      </c>
      <c r="O583" s="158">
        <v>2</v>
      </c>
      <c r="P583" s="60">
        <f t="shared" si="122"/>
        <v>0.2857142857142857</v>
      </c>
      <c r="Q583" s="59">
        <f t="shared" si="123"/>
        <v>13.4</v>
      </c>
      <c r="R583" s="59">
        <f t="shared" si="124"/>
        <v>0</v>
      </c>
      <c r="S583" s="59">
        <f t="shared" si="125"/>
        <v>0</v>
      </c>
      <c r="T583" s="63" t="s">
        <v>2280</v>
      </c>
    </row>
    <row r="584" spans="1:36" s="246" customFormat="1" ht="191.25">
      <c r="A584" s="415" t="s">
        <v>335</v>
      </c>
      <c r="B584" s="65" t="s">
        <v>1415</v>
      </c>
      <c r="C584" s="66">
        <f t="shared" si="121"/>
        <v>1</v>
      </c>
      <c r="D584" s="65" t="s">
        <v>2263</v>
      </c>
      <c r="E584" s="53"/>
      <c r="F584" s="54" t="s">
        <v>1417</v>
      </c>
      <c r="G584" s="54" t="s">
        <v>1418</v>
      </c>
      <c r="H584" s="54" t="s">
        <v>2281</v>
      </c>
      <c r="I584" s="55" t="s">
        <v>2282</v>
      </c>
      <c r="J584" s="3" t="s">
        <v>2283</v>
      </c>
      <c r="K584" s="53">
        <v>8</v>
      </c>
      <c r="L584" s="57">
        <v>42618</v>
      </c>
      <c r="M584" s="57">
        <v>42946</v>
      </c>
      <c r="N584" s="59">
        <f t="shared" si="126"/>
        <v>46.9</v>
      </c>
      <c r="O584" s="158">
        <v>4</v>
      </c>
      <c r="P584" s="60">
        <f t="shared" si="122"/>
        <v>0.5</v>
      </c>
      <c r="Q584" s="59">
        <f t="shared" si="123"/>
        <v>23.5</v>
      </c>
      <c r="R584" s="59">
        <f t="shared" si="124"/>
        <v>0</v>
      </c>
      <c r="S584" s="59">
        <f t="shared" si="125"/>
        <v>0</v>
      </c>
      <c r="T584" s="63" t="s">
        <v>2284</v>
      </c>
    </row>
    <row r="585" spans="1:36" s="246" customFormat="1" ht="255">
      <c r="A585" s="415" t="s">
        <v>335</v>
      </c>
      <c r="B585" s="65" t="s">
        <v>1415</v>
      </c>
      <c r="C585" s="66">
        <f t="shared" si="121"/>
        <v>0</v>
      </c>
      <c r="D585" s="65" t="s">
        <v>2263</v>
      </c>
      <c r="E585" s="53"/>
      <c r="F585" s="54" t="s">
        <v>1417</v>
      </c>
      <c r="G585" s="54" t="s">
        <v>1418</v>
      </c>
      <c r="H585" s="54" t="s">
        <v>2281</v>
      </c>
      <c r="I585" s="55" t="s">
        <v>2285</v>
      </c>
      <c r="J585" s="3" t="s">
        <v>2286</v>
      </c>
      <c r="K585" s="53">
        <v>8</v>
      </c>
      <c r="L585" s="57">
        <v>42618</v>
      </c>
      <c r="M585" s="57">
        <v>42946</v>
      </c>
      <c r="N585" s="59">
        <f t="shared" si="126"/>
        <v>46.9</v>
      </c>
      <c r="O585" s="158">
        <v>5</v>
      </c>
      <c r="P585" s="60">
        <f t="shared" si="122"/>
        <v>0.625</v>
      </c>
      <c r="Q585" s="59">
        <f t="shared" si="123"/>
        <v>29.3</v>
      </c>
      <c r="R585" s="59">
        <f t="shared" si="124"/>
        <v>0</v>
      </c>
      <c r="S585" s="59">
        <f t="shared" si="125"/>
        <v>0</v>
      </c>
      <c r="T585" s="63" t="s">
        <v>2287</v>
      </c>
    </row>
    <row r="586" spans="1:36" s="246" customFormat="1" ht="318.75">
      <c r="A586" s="597" t="s">
        <v>335</v>
      </c>
      <c r="B586" s="65" t="s">
        <v>1415</v>
      </c>
      <c r="C586" s="66">
        <f t="shared" si="121"/>
        <v>0</v>
      </c>
      <c r="D586" s="65" t="s">
        <v>2263</v>
      </c>
      <c r="E586" s="53"/>
      <c r="F586" s="54" t="s">
        <v>1417</v>
      </c>
      <c r="G586" s="54" t="s">
        <v>1418</v>
      </c>
      <c r="H586" s="54" t="s">
        <v>2281</v>
      </c>
      <c r="I586" s="55" t="s">
        <v>2288</v>
      </c>
      <c r="J586" s="3" t="s">
        <v>1694</v>
      </c>
      <c r="K586" s="53">
        <v>8</v>
      </c>
      <c r="L586" s="57">
        <v>42618</v>
      </c>
      <c r="M586" s="57">
        <v>42946</v>
      </c>
      <c r="N586" s="59">
        <f t="shared" si="126"/>
        <v>46.9</v>
      </c>
      <c r="O586" s="158">
        <v>5</v>
      </c>
      <c r="P586" s="60">
        <f t="shared" si="122"/>
        <v>0.625</v>
      </c>
      <c r="Q586" s="59">
        <f t="shared" si="123"/>
        <v>29.3</v>
      </c>
      <c r="R586" s="59">
        <f t="shared" si="124"/>
        <v>0</v>
      </c>
      <c r="S586" s="59">
        <f t="shared" si="125"/>
        <v>0</v>
      </c>
      <c r="T586" s="63" t="s">
        <v>2289</v>
      </c>
    </row>
    <row r="587" spans="1:36" s="246" customFormat="1" ht="127.5">
      <c r="A587" s="415" t="s">
        <v>335</v>
      </c>
      <c r="B587" s="65" t="s">
        <v>2290</v>
      </c>
      <c r="C587" s="66">
        <f t="shared" si="121"/>
        <v>1</v>
      </c>
      <c r="D587" s="65" t="s">
        <v>2263</v>
      </c>
      <c r="E587" s="53"/>
      <c r="F587" s="54" t="s">
        <v>2291</v>
      </c>
      <c r="G587" s="54" t="s">
        <v>2292</v>
      </c>
      <c r="H587" s="54" t="s">
        <v>2293</v>
      </c>
      <c r="I587" s="55" t="s">
        <v>2294</v>
      </c>
      <c r="J587" s="3" t="s">
        <v>2295</v>
      </c>
      <c r="K587" s="53">
        <v>1</v>
      </c>
      <c r="L587" s="57">
        <v>42614</v>
      </c>
      <c r="M587" s="441">
        <v>42643</v>
      </c>
      <c r="N587" s="59">
        <f t="shared" si="126"/>
        <v>4.0999999999999996</v>
      </c>
      <c r="O587" s="158">
        <v>1</v>
      </c>
      <c r="P587" s="60">
        <f t="shared" si="122"/>
        <v>1</v>
      </c>
      <c r="Q587" s="59">
        <f t="shared" si="123"/>
        <v>4.0999999999999996</v>
      </c>
      <c r="R587" s="59">
        <f t="shared" si="124"/>
        <v>4.0999999999999996</v>
      </c>
      <c r="S587" s="59">
        <f t="shared" si="125"/>
        <v>4.0999999999999996</v>
      </c>
      <c r="T587" s="62" t="s">
        <v>2296</v>
      </c>
    </row>
    <row r="588" spans="1:36" s="246" customFormat="1" ht="127.5">
      <c r="A588" s="415" t="s">
        <v>335</v>
      </c>
      <c r="B588" s="65" t="s">
        <v>2290</v>
      </c>
      <c r="C588" s="66">
        <f t="shared" si="121"/>
        <v>0</v>
      </c>
      <c r="D588" s="65" t="s">
        <v>2263</v>
      </c>
      <c r="E588" s="53"/>
      <c r="F588" s="54" t="s">
        <v>2291</v>
      </c>
      <c r="G588" s="54" t="s">
        <v>2292</v>
      </c>
      <c r="H588" s="54" t="s">
        <v>2293</v>
      </c>
      <c r="I588" s="55" t="s">
        <v>2297</v>
      </c>
      <c r="J588" s="3" t="s">
        <v>2298</v>
      </c>
      <c r="K588" s="53">
        <v>1</v>
      </c>
      <c r="L588" s="441">
        <v>42643</v>
      </c>
      <c r="M588" s="441">
        <v>42673</v>
      </c>
      <c r="N588" s="59">
        <f t="shared" si="126"/>
        <v>4.3</v>
      </c>
      <c r="O588" s="158">
        <v>1</v>
      </c>
      <c r="P588" s="60">
        <f t="shared" si="122"/>
        <v>1</v>
      </c>
      <c r="Q588" s="59">
        <f t="shared" si="123"/>
        <v>4.3</v>
      </c>
      <c r="R588" s="59">
        <f t="shared" si="124"/>
        <v>4.3</v>
      </c>
      <c r="S588" s="59">
        <f t="shared" si="125"/>
        <v>4.3</v>
      </c>
      <c r="T588" s="62" t="s">
        <v>2299</v>
      </c>
    </row>
    <row r="589" spans="1:36" s="246" customFormat="1" ht="127.5">
      <c r="A589" s="415" t="s">
        <v>335</v>
      </c>
      <c r="B589" s="65" t="s">
        <v>2290</v>
      </c>
      <c r="C589" s="66">
        <f t="shared" ref="C589:C652" si="127">+IF(B589=B588,0,1)</f>
        <v>0</v>
      </c>
      <c r="D589" s="65" t="s">
        <v>2263</v>
      </c>
      <c r="E589" s="53"/>
      <c r="F589" s="54" t="s">
        <v>2291</v>
      </c>
      <c r="G589" s="54" t="s">
        <v>2292</v>
      </c>
      <c r="H589" s="54" t="s">
        <v>2293</v>
      </c>
      <c r="I589" s="398" t="s">
        <v>2300</v>
      </c>
      <c r="J589" s="3" t="s">
        <v>2301</v>
      </c>
      <c r="K589" s="53">
        <v>1</v>
      </c>
      <c r="L589" s="57">
        <v>42767</v>
      </c>
      <c r="M589" s="441">
        <v>42794</v>
      </c>
      <c r="N589" s="59">
        <f t="shared" si="126"/>
        <v>3.9</v>
      </c>
      <c r="O589" s="158">
        <v>1</v>
      </c>
      <c r="P589" s="60">
        <f t="shared" si="122"/>
        <v>1</v>
      </c>
      <c r="Q589" s="59">
        <f t="shared" si="123"/>
        <v>3.9</v>
      </c>
      <c r="R589" s="59">
        <f t="shared" si="124"/>
        <v>3.9</v>
      </c>
      <c r="S589" s="59">
        <f t="shared" si="125"/>
        <v>3.9</v>
      </c>
      <c r="T589" s="62" t="s">
        <v>2302</v>
      </c>
    </row>
    <row r="590" spans="1:36" s="246" customFormat="1" ht="127.5">
      <c r="A590" s="415" t="s">
        <v>335</v>
      </c>
      <c r="B590" s="65" t="s">
        <v>2290</v>
      </c>
      <c r="C590" s="66">
        <f t="shared" si="127"/>
        <v>0</v>
      </c>
      <c r="D590" s="65" t="s">
        <v>2263</v>
      </c>
      <c r="E590" s="53"/>
      <c r="F590" s="54" t="s">
        <v>2291</v>
      </c>
      <c r="G590" s="54" t="s">
        <v>2292</v>
      </c>
      <c r="H590" s="54" t="s">
        <v>2293</v>
      </c>
      <c r="I590" s="55" t="s">
        <v>2303</v>
      </c>
      <c r="J590" s="3" t="s">
        <v>2304</v>
      </c>
      <c r="K590" s="53">
        <v>1</v>
      </c>
      <c r="L590" s="441">
        <v>42794</v>
      </c>
      <c r="M590" s="441">
        <v>42825</v>
      </c>
      <c r="N590" s="59">
        <f t="shared" si="126"/>
        <v>4.4000000000000004</v>
      </c>
      <c r="O590" s="158"/>
      <c r="P590" s="60">
        <f t="shared" si="122"/>
        <v>0</v>
      </c>
      <c r="Q590" s="59">
        <f t="shared" si="123"/>
        <v>0</v>
      </c>
      <c r="R590" s="59">
        <f t="shared" si="124"/>
        <v>0</v>
      </c>
      <c r="S590" s="59">
        <f t="shared" si="125"/>
        <v>0</v>
      </c>
      <c r="T590" s="62"/>
    </row>
    <row r="591" spans="1:36" s="356" customFormat="1" ht="318.75">
      <c r="A591" s="586" t="s">
        <v>181</v>
      </c>
      <c r="B591" s="587" t="s">
        <v>2305</v>
      </c>
      <c r="C591" s="588">
        <f t="shared" si="127"/>
        <v>1</v>
      </c>
      <c r="D591" s="587" t="s">
        <v>2306</v>
      </c>
      <c r="E591" s="185"/>
      <c r="F591" s="54" t="s">
        <v>2307</v>
      </c>
      <c r="G591" s="442" t="s">
        <v>2308</v>
      </c>
      <c r="H591" s="54" t="s">
        <v>2309</v>
      </c>
      <c r="I591" s="54" t="s">
        <v>2310</v>
      </c>
      <c r="J591" s="3" t="s">
        <v>2311</v>
      </c>
      <c r="K591" s="185">
        <v>1</v>
      </c>
      <c r="L591" s="184">
        <v>42826</v>
      </c>
      <c r="M591" s="184">
        <v>42886</v>
      </c>
      <c r="N591" s="59">
        <f>ROUND(((M591-L591)/7),1)</f>
        <v>8.6</v>
      </c>
      <c r="O591" s="443"/>
      <c r="P591" s="60">
        <f>IF(O591=0,0,+O591/K591)</f>
        <v>0</v>
      </c>
      <c r="Q591" s="59">
        <f>ROUND((N591*P591),1)</f>
        <v>0</v>
      </c>
      <c r="R591" s="59">
        <f>IF(M591&lt;=$E$7,Q591,0)</f>
        <v>0</v>
      </c>
      <c r="S591" s="59">
        <f t="shared" si="125"/>
        <v>0</v>
      </c>
      <c r="T591" s="444"/>
    </row>
    <row r="592" spans="1:36" s="356" customFormat="1" ht="102">
      <c r="A592" s="586" t="s">
        <v>181</v>
      </c>
      <c r="B592" s="587" t="s">
        <v>2312</v>
      </c>
      <c r="C592" s="588">
        <f t="shared" si="127"/>
        <v>1</v>
      </c>
      <c r="D592" s="587" t="s">
        <v>2306</v>
      </c>
      <c r="E592" s="185"/>
      <c r="F592" s="54" t="s">
        <v>2313</v>
      </c>
      <c r="G592" s="442"/>
      <c r="H592" s="54" t="s">
        <v>2309</v>
      </c>
      <c r="I592" s="54" t="s">
        <v>2314</v>
      </c>
      <c r="J592" s="3" t="s">
        <v>2315</v>
      </c>
      <c r="K592" s="185">
        <v>1</v>
      </c>
      <c r="L592" s="184">
        <v>42767</v>
      </c>
      <c r="M592" s="184">
        <v>42794</v>
      </c>
      <c r="N592" s="59">
        <f t="shared" ref="N592:N655" si="128">ROUND(((M592-L592)/7),1)</f>
        <v>3.9</v>
      </c>
      <c r="O592" s="443"/>
      <c r="P592" s="60">
        <f t="shared" ref="P592:P655" si="129">IF(O592=0,0,+O592/K592)</f>
        <v>0</v>
      </c>
      <c r="Q592" s="59">
        <f t="shared" ref="Q592:Q655" si="130">ROUND((N592*P592),1)</f>
        <v>0</v>
      </c>
      <c r="R592" s="59">
        <f t="shared" ref="R592:R618" si="131">IF(M592&lt;=$E$7,Q592,0)</f>
        <v>0</v>
      </c>
      <c r="S592" s="59">
        <f t="shared" si="125"/>
        <v>3.9</v>
      </c>
      <c r="T592" s="444"/>
    </row>
    <row r="593" spans="1:20" s="356" customFormat="1" ht="114.75">
      <c r="A593" s="586" t="s">
        <v>181</v>
      </c>
      <c r="B593" s="587" t="s">
        <v>2316</v>
      </c>
      <c r="C593" s="588">
        <f t="shared" si="127"/>
        <v>1</v>
      </c>
      <c r="D593" s="587" t="s">
        <v>2306</v>
      </c>
      <c r="E593" s="185"/>
      <c r="F593" s="54" t="s">
        <v>2317</v>
      </c>
      <c r="G593" s="442"/>
      <c r="H593" s="54" t="s">
        <v>2318</v>
      </c>
      <c r="I593" s="54" t="s">
        <v>2319</v>
      </c>
      <c r="J593" s="3" t="s">
        <v>2320</v>
      </c>
      <c r="K593" s="185">
        <v>1</v>
      </c>
      <c r="L593" s="184">
        <v>42767</v>
      </c>
      <c r="M593" s="184">
        <v>42809</v>
      </c>
      <c r="N593" s="59">
        <f t="shared" si="128"/>
        <v>6</v>
      </c>
      <c r="O593" s="443"/>
      <c r="P593" s="60">
        <f t="shared" si="129"/>
        <v>0</v>
      </c>
      <c r="Q593" s="59">
        <f t="shared" si="130"/>
        <v>0</v>
      </c>
      <c r="R593" s="59">
        <f t="shared" si="131"/>
        <v>0</v>
      </c>
      <c r="S593" s="59">
        <f t="shared" si="125"/>
        <v>0</v>
      </c>
      <c r="T593" s="444"/>
    </row>
    <row r="594" spans="1:20" s="356" customFormat="1" ht="114.75">
      <c r="A594" s="586" t="s">
        <v>181</v>
      </c>
      <c r="B594" s="587" t="s">
        <v>2316</v>
      </c>
      <c r="C594" s="588">
        <f t="shared" si="127"/>
        <v>0</v>
      </c>
      <c r="D594" s="587" t="s">
        <v>2306</v>
      </c>
      <c r="E594" s="185"/>
      <c r="F594" s="54" t="s">
        <v>2317</v>
      </c>
      <c r="G594" s="442"/>
      <c r="H594" s="54" t="s">
        <v>2318</v>
      </c>
      <c r="I594" s="54" t="s">
        <v>2321</v>
      </c>
      <c r="J594" s="3" t="s">
        <v>2322</v>
      </c>
      <c r="K594" s="185">
        <v>1</v>
      </c>
      <c r="L594" s="184">
        <v>42767</v>
      </c>
      <c r="M594" s="184">
        <v>42809</v>
      </c>
      <c r="N594" s="59">
        <f t="shared" si="128"/>
        <v>6</v>
      </c>
      <c r="O594" s="443"/>
      <c r="P594" s="60">
        <f t="shared" si="129"/>
        <v>0</v>
      </c>
      <c r="Q594" s="59">
        <f t="shared" si="130"/>
        <v>0</v>
      </c>
      <c r="R594" s="59">
        <f t="shared" si="131"/>
        <v>0</v>
      </c>
      <c r="S594" s="59">
        <f t="shared" si="125"/>
        <v>0</v>
      </c>
      <c r="T594" s="444"/>
    </row>
    <row r="595" spans="1:20" s="356" customFormat="1" ht="357">
      <c r="A595" s="586" t="s">
        <v>181</v>
      </c>
      <c r="B595" s="587" t="s">
        <v>2323</v>
      </c>
      <c r="C595" s="588">
        <f t="shared" si="127"/>
        <v>1</v>
      </c>
      <c r="D595" s="587" t="s">
        <v>2306</v>
      </c>
      <c r="E595" s="185"/>
      <c r="F595" s="54" t="s">
        <v>2324</v>
      </c>
      <c r="G595" s="442" t="s">
        <v>2325</v>
      </c>
      <c r="H595" s="54" t="s">
        <v>2309</v>
      </c>
      <c r="I595" s="54" t="s">
        <v>2326</v>
      </c>
      <c r="J595" s="3" t="s">
        <v>2327</v>
      </c>
      <c r="K595" s="185">
        <v>33</v>
      </c>
      <c r="L595" s="184">
        <v>42826</v>
      </c>
      <c r="M595" s="184">
        <v>42886</v>
      </c>
      <c r="N595" s="59">
        <f t="shared" si="128"/>
        <v>8.6</v>
      </c>
      <c r="O595" s="443"/>
      <c r="P595" s="60">
        <f t="shared" si="129"/>
        <v>0</v>
      </c>
      <c r="Q595" s="59">
        <f t="shared" si="130"/>
        <v>0</v>
      </c>
      <c r="R595" s="59">
        <f t="shared" si="131"/>
        <v>0</v>
      </c>
      <c r="S595" s="59">
        <f t="shared" si="125"/>
        <v>0</v>
      </c>
      <c r="T595" s="444"/>
    </row>
    <row r="596" spans="1:20" s="356" customFormat="1" ht="357">
      <c r="A596" s="586" t="s">
        <v>181</v>
      </c>
      <c r="B596" s="587" t="s">
        <v>2323</v>
      </c>
      <c r="C596" s="588">
        <f t="shared" si="127"/>
        <v>0</v>
      </c>
      <c r="D596" s="587" t="s">
        <v>2306</v>
      </c>
      <c r="E596" s="185"/>
      <c r="F596" s="54" t="s">
        <v>2324</v>
      </c>
      <c r="G596" s="442" t="s">
        <v>2325</v>
      </c>
      <c r="H596" s="54" t="s">
        <v>2309</v>
      </c>
      <c r="I596" s="54" t="s">
        <v>2328</v>
      </c>
      <c r="J596" s="3" t="s">
        <v>2329</v>
      </c>
      <c r="K596" s="185">
        <v>1</v>
      </c>
      <c r="L596" s="184">
        <v>42795</v>
      </c>
      <c r="M596" s="184">
        <v>42825</v>
      </c>
      <c r="N596" s="59">
        <f t="shared" si="128"/>
        <v>4.3</v>
      </c>
      <c r="O596" s="443"/>
      <c r="P596" s="60">
        <f t="shared" si="129"/>
        <v>0</v>
      </c>
      <c r="Q596" s="59">
        <f t="shared" si="130"/>
        <v>0</v>
      </c>
      <c r="R596" s="59">
        <f t="shared" si="131"/>
        <v>0</v>
      </c>
      <c r="S596" s="59">
        <f t="shared" si="125"/>
        <v>0</v>
      </c>
      <c r="T596" s="444"/>
    </row>
    <row r="597" spans="1:20" s="356" customFormat="1" ht="409.5">
      <c r="A597" s="598" t="s">
        <v>335</v>
      </c>
      <c r="B597" s="416" t="s">
        <v>2330</v>
      </c>
      <c r="C597" s="359">
        <f t="shared" si="127"/>
        <v>1</v>
      </c>
      <c r="D597" s="416" t="s">
        <v>2306</v>
      </c>
      <c r="E597" s="185"/>
      <c r="F597" s="54" t="s">
        <v>2331</v>
      </c>
      <c r="G597" s="442" t="s">
        <v>2332</v>
      </c>
      <c r="H597" s="54" t="s">
        <v>2333</v>
      </c>
      <c r="I597" s="54" t="s">
        <v>2334</v>
      </c>
      <c r="J597" s="3" t="s">
        <v>2335</v>
      </c>
      <c r="K597" s="185">
        <v>4</v>
      </c>
      <c r="L597" s="184">
        <v>42675</v>
      </c>
      <c r="M597" s="184">
        <v>42947</v>
      </c>
      <c r="N597" s="59">
        <f t="shared" si="128"/>
        <v>38.9</v>
      </c>
      <c r="O597" s="443">
        <v>1</v>
      </c>
      <c r="P597" s="60">
        <f t="shared" si="129"/>
        <v>0.25</v>
      </c>
      <c r="Q597" s="59">
        <f t="shared" si="130"/>
        <v>9.6999999999999993</v>
      </c>
      <c r="R597" s="59">
        <f t="shared" si="131"/>
        <v>0</v>
      </c>
      <c r="S597" s="59">
        <f t="shared" si="125"/>
        <v>0</v>
      </c>
      <c r="T597" s="444" t="s">
        <v>2336</v>
      </c>
    </row>
    <row r="598" spans="1:20" s="356" customFormat="1" ht="409.5">
      <c r="A598" s="598" t="s">
        <v>335</v>
      </c>
      <c r="B598" s="416" t="s">
        <v>2330</v>
      </c>
      <c r="C598" s="359">
        <f t="shared" si="127"/>
        <v>0</v>
      </c>
      <c r="D598" s="416" t="s">
        <v>2306</v>
      </c>
      <c r="E598" s="185"/>
      <c r="F598" s="54" t="s">
        <v>2331</v>
      </c>
      <c r="G598" s="442" t="s">
        <v>2332</v>
      </c>
      <c r="H598" s="54" t="s">
        <v>2333</v>
      </c>
      <c r="I598" s="54" t="s">
        <v>2337</v>
      </c>
      <c r="J598" s="3" t="s">
        <v>2338</v>
      </c>
      <c r="K598" s="180">
        <v>1</v>
      </c>
      <c r="L598" s="157">
        <v>42675</v>
      </c>
      <c r="M598" s="157">
        <v>42947</v>
      </c>
      <c r="N598" s="59">
        <f t="shared" si="128"/>
        <v>38.9</v>
      </c>
      <c r="O598" s="443">
        <v>0.22</v>
      </c>
      <c r="P598" s="60">
        <f t="shared" si="129"/>
        <v>0.22</v>
      </c>
      <c r="Q598" s="59">
        <f t="shared" si="130"/>
        <v>8.6</v>
      </c>
      <c r="R598" s="59">
        <f t="shared" si="131"/>
        <v>0</v>
      </c>
      <c r="S598" s="59">
        <f t="shared" si="125"/>
        <v>0</v>
      </c>
      <c r="T598" s="444" t="s">
        <v>2339</v>
      </c>
    </row>
    <row r="599" spans="1:20" s="445" customFormat="1" ht="204">
      <c r="A599" s="598" t="s">
        <v>335</v>
      </c>
      <c r="B599" s="416" t="s">
        <v>789</v>
      </c>
      <c r="C599" s="359">
        <f t="shared" si="127"/>
        <v>1</v>
      </c>
      <c r="D599" s="416" t="s">
        <v>2306</v>
      </c>
      <c r="E599" s="185"/>
      <c r="F599" s="54" t="s">
        <v>790</v>
      </c>
      <c r="G599" s="442" t="s">
        <v>2340</v>
      </c>
      <c r="H599" s="54" t="s">
        <v>2341</v>
      </c>
      <c r="I599" s="54" t="s">
        <v>2342</v>
      </c>
      <c r="J599" s="3" t="s">
        <v>2343</v>
      </c>
      <c r="K599" s="185">
        <v>1</v>
      </c>
      <c r="L599" s="184">
        <v>42614</v>
      </c>
      <c r="M599" s="184">
        <v>42735</v>
      </c>
      <c r="N599" s="59">
        <f t="shared" si="128"/>
        <v>17.3</v>
      </c>
      <c r="O599" s="443">
        <v>1</v>
      </c>
      <c r="P599" s="60">
        <f t="shared" si="129"/>
        <v>1</v>
      </c>
      <c r="Q599" s="59">
        <f t="shared" si="130"/>
        <v>17.3</v>
      </c>
      <c r="R599" s="59">
        <f t="shared" si="131"/>
        <v>17.3</v>
      </c>
      <c r="S599" s="59">
        <f t="shared" si="125"/>
        <v>17.3</v>
      </c>
      <c r="T599" s="444" t="s">
        <v>2344</v>
      </c>
    </row>
    <row r="600" spans="1:20" s="445" customFormat="1" ht="255">
      <c r="A600" s="598" t="s">
        <v>335</v>
      </c>
      <c r="B600" s="416" t="s">
        <v>789</v>
      </c>
      <c r="C600" s="359">
        <f t="shared" si="127"/>
        <v>0</v>
      </c>
      <c r="D600" s="416" t="s">
        <v>2306</v>
      </c>
      <c r="E600" s="185"/>
      <c r="F600" s="54" t="s">
        <v>790</v>
      </c>
      <c r="G600" s="442" t="s">
        <v>2340</v>
      </c>
      <c r="H600" s="54" t="s">
        <v>2341</v>
      </c>
      <c r="I600" s="442" t="s">
        <v>2345</v>
      </c>
      <c r="J600" s="3" t="s">
        <v>2346</v>
      </c>
      <c r="K600" s="185">
        <v>1</v>
      </c>
      <c r="L600" s="184">
        <v>42737</v>
      </c>
      <c r="M600" s="184">
        <v>42766</v>
      </c>
      <c r="N600" s="59">
        <f t="shared" si="128"/>
        <v>4.0999999999999996</v>
      </c>
      <c r="O600" s="443">
        <v>1</v>
      </c>
      <c r="P600" s="60">
        <f t="shared" si="129"/>
        <v>1</v>
      </c>
      <c r="Q600" s="59">
        <f t="shared" si="130"/>
        <v>4.0999999999999996</v>
      </c>
      <c r="R600" s="59">
        <f t="shared" si="131"/>
        <v>4.0999999999999996</v>
      </c>
      <c r="S600" s="59">
        <f t="shared" si="125"/>
        <v>4.0999999999999996</v>
      </c>
      <c r="T600" s="444" t="s">
        <v>2347</v>
      </c>
    </row>
    <row r="601" spans="1:20" s="445" customFormat="1" ht="255">
      <c r="A601" s="598" t="s">
        <v>335</v>
      </c>
      <c r="B601" s="416" t="s">
        <v>789</v>
      </c>
      <c r="C601" s="359">
        <f t="shared" si="127"/>
        <v>0</v>
      </c>
      <c r="D601" s="416" t="s">
        <v>2306</v>
      </c>
      <c r="E601" s="185"/>
      <c r="F601" s="54" t="s">
        <v>790</v>
      </c>
      <c r="G601" s="442" t="s">
        <v>2340</v>
      </c>
      <c r="H601" s="54" t="s">
        <v>2341</v>
      </c>
      <c r="I601" s="54" t="s">
        <v>2348</v>
      </c>
      <c r="J601" s="3" t="s">
        <v>2349</v>
      </c>
      <c r="K601" s="185">
        <v>2</v>
      </c>
      <c r="L601" s="184">
        <v>42767</v>
      </c>
      <c r="M601" s="184">
        <v>42825</v>
      </c>
      <c r="N601" s="59">
        <f t="shared" si="128"/>
        <v>8.3000000000000007</v>
      </c>
      <c r="O601" s="443">
        <v>0</v>
      </c>
      <c r="P601" s="60">
        <f t="shared" si="129"/>
        <v>0</v>
      </c>
      <c r="Q601" s="59">
        <f t="shared" si="130"/>
        <v>0</v>
      </c>
      <c r="R601" s="59">
        <f t="shared" si="131"/>
        <v>0</v>
      </c>
      <c r="S601" s="59">
        <f t="shared" si="125"/>
        <v>0</v>
      </c>
      <c r="T601" s="444" t="s">
        <v>2350</v>
      </c>
    </row>
    <row r="602" spans="1:20" s="445" customFormat="1" ht="255">
      <c r="A602" s="598" t="s">
        <v>335</v>
      </c>
      <c r="B602" s="416" t="s">
        <v>789</v>
      </c>
      <c r="C602" s="359">
        <f t="shared" si="127"/>
        <v>0</v>
      </c>
      <c r="D602" s="416" t="s">
        <v>2306</v>
      </c>
      <c r="E602" s="185"/>
      <c r="F602" s="54" t="s">
        <v>2351</v>
      </c>
      <c r="G602" s="442" t="s">
        <v>791</v>
      </c>
      <c r="H602" s="54" t="s">
        <v>2352</v>
      </c>
      <c r="I602" s="442" t="s">
        <v>2353</v>
      </c>
      <c r="J602" s="183" t="s">
        <v>2354</v>
      </c>
      <c r="K602" s="185">
        <v>2</v>
      </c>
      <c r="L602" s="184">
        <v>42767</v>
      </c>
      <c r="M602" s="184">
        <v>42947</v>
      </c>
      <c r="N602" s="59">
        <f t="shared" si="128"/>
        <v>25.7</v>
      </c>
      <c r="O602" s="443">
        <v>0</v>
      </c>
      <c r="P602" s="60">
        <f t="shared" si="129"/>
        <v>0</v>
      </c>
      <c r="Q602" s="59">
        <f t="shared" si="130"/>
        <v>0</v>
      </c>
      <c r="R602" s="59">
        <f t="shared" si="131"/>
        <v>0</v>
      </c>
      <c r="S602" s="59">
        <f t="shared" si="125"/>
        <v>0</v>
      </c>
      <c r="T602" s="444" t="s">
        <v>2355</v>
      </c>
    </row>
    <row r="603" spans="1:20" s="445" customFormat="1" ht="255">
      <c r="A603" s="598" t="s">
        <v>335</v>
      </c>
      <c r="B603" s="416" t="s">
        <v>1415</v>
      </c>
      <c r="C603" s="359">
        <f t="shared" si="127"/>
        <v>1</v>
      </c>
      <c r="D603" s="416" t="s">
        <v>2306</v>
      </c>
      <c r="E603" s="185"/>
      <c r="F603" s="54" t="s">
        <v>1417</v>
      </c>
      <c r="G603" s="442" t="s">
        <v>1418</v>
      </c>
      <c r="H603" s="54" t="s">
        <v>2356</v>
      </c>
      <c r="I603" s="442" t="s">
        <v>2357</v>
      </c>
      <c r="J603" s="183" t="s">
        <v>2338</v>
      </c>
      <c r="K603" s="185">
        <v>12</v>
      </c>
      <c r="L603" s="184">
        <v>42767</v>
      </c>
      <c r="M603" s="157">
        <v>42947</v>
      </c>
      <c r="N603" s="59">
        <f t="shared" si="128"/>
        <v>25.7</v>
      </c>
      <c r="O603" s="443">
        <v>1</v>
      </c>
      <c r="P603" s="60">
        <f t="shared" si="129"/>
        <v>8.3333333333333329E-2</v>
      </c>
      <c r="Q603" s="59">
        <f t="shared" si="130"/>
        <v>2.1</v>
      </c>
      <c r="R603" s="59">
        <f t="shared" si="131"/>
        <v>0</v>
      </c>
      <c r="S603" s="59">
        <f t="shared" si="125"/>
        <v>0</v>
      </c>
      <c r="T603" s="444" t="s">
        <v>2358</v>
      </c>
    </row>
    <row r="604" spans="1:20" s="356" customFormat="1" ht="267.75">
      <c r="A604" s="598" t="s">
        <v>335</v>
      </c>
      <c r="B604" s="416" t="s">
        <v>1415</v>
      </c>
      <c r="C604" s="359">
        <f t="shared" si="127"/>
        <v>0</v>
      </c>
      <c r="D604" s="416" t="s">
        <v>2306</v>
      </c>
      <c r="E604" s="185"/>
      <c r="F604" s="54" t="s">
        <v>1417</v>
      </c>
      <c r="G604" s="442" t="s">
        <v>1418</v>
      </c>
      <c r="H604" s="54" t="s">
        <v>2359</v>
      </c>
      <c r="I604" s="442" t="s">
        <v>2360</v>
      </c>
      <c r="J604" s="183" t="s">
        <v>2361</v>
      </c>
      <c r="K604" s="185">
        <v>11</v>
      </c>
      <c r="L604" s="184">
        <v>42767</v>
      </c>
      <c r="M604" s="157">
        <v>42947</v>
      </c>
      <c r="N604" s="59">
        <f t="shared" si="128"/>
        <v>25.7</v>
      </c>
      <c r="O604" s="443">
        <v>0</v>
      </c>
      <c r="P604" s="60">
        <f t="shared" si="129"/>
        <v>0</v>
      </c>
      <c r="Q604" s="59">
        <f t="shared" si="130"/>
        <v>0</v>
      </c>
      <c r="R604" s="59">
        <f t="shared" si="131"/>
        <v>0</v>
      </c>
      <c r="S604" s="59">
        <f t="shared" si="125"/>
        <v>0</v>
      </c>
      <c r="T604" s="444" t="s">
        <v>2362</v>
      </c>
    </row>
    <row r="605" spans="1:20" s="356" customFormat="1" ht="344.25">
      <c r="A605" s="598" t="s">
        <v>335</v>
      </c>
      <c r="B605" s="416" t="s">
        <v>2147</v>
      </c>
      <c r="C605" s="359">
        <f t="shared" si="127"/>
        <v>1</v>
      </c>
      <c r="D605" s="416" t="s">
        <v>2306</v>
      </c>
      <c r="E605" s="185"/>
      <c r="F605" s="54" t="s">
        <v>2363</v>
      </c>
      <c r="G605" s="442" t="s">
        <v>2364</v>
      </c>
      <c r="H605" s="54" t="s">
        <v>2365</v>
      </c>
      <c r="I605" s="442" t="s">
        <v>2366</v>
      </c>
      <c r="J605" s="183" t="s">
        <v>2361</v>
      </c>
      <c r="K605" s="185">
        <v>10</v>
      </c>
      <c r="L605" s="184">
        <v>42644</v>
      </c>
      <c r="M605" s="184">
        <v>42947</v>
      </c>
      <c r="N605" s="59">
        <f t="shared" si="128"/>
        <v>43.3</v>
      </c>
      <c r="O605" s="443">
        <v>5</v>
      </c>
      <c r="P605" s="60">
        <f t="shared" si="129"/>
        <v>0.5</v>
      </c>
      <c r="Q605" s="59">
        <f t="shared" si="130"/>
        <v>21.7</v>
      </c>
      <c r="R605" s="59">
        <f t="shared" si="131"/>
        <v>0</v>
      </c>
      <c r="S605" s="59">
        <f t="shared" si="125"/>
        <v>0</v>
      </c>
      <c r="T605" s="444" t="s">
        <v>2367</v>
      </c>
    </row>
    <row r="606" spans="1:20" s="356" customFormat="1" ht="344.25">
      <c r="A606" s="598" t="s">
        <v>335</v>
      </c>
      <c r="B606" s="416" t="s">
        <v>2147</v>
      </c>
      <c r="C606" s="359">
        <f t="shared" si="127"/>
        <v>0</v>
      </c>
      <c r="D606" s="416" t="s">
        <v>2306</v>
      </c>
      <c r="E606" s="185"/>
      <c r="F606" s="54" t="s">
        <v>2363</v>
      </c>
      <c r="G606" s="442" t="s">
        <v>2364</v>
      </c>
      <c r="H606" s="54" t="s">
        <v>2365</v>
      </c>
      <c r="I606" s="54" t="s">
        <v>2368</v>
      </c>
      <c r="J606" s="183" t="s">
        <v>2369</v>
      </c>
      <c r="K606" s="446">
        <v>1</v>
      </c>
      <c r="L606" s="184">
        <v>42705</v>
      </c>
      <c r="M606" s="184">
        <v>42947</v>
      </c>
      <c r="N606" s="59">
        <f t="shared" si="128"/>
        <v>34.6</v>
      </c>
      <c r="O606" s="443">
        <v>0</v>
      </c>
      <c r="P606" s="60">
        <f t="shared" si="129"/>
        <v>0</v>
      </c>
      <c r="Q606" s="59">
        <f t="shared" si="130"/>
        <v>0</v>
      </c>
      <c r="R606" s="59">
        <f t="shared" si="131"/>
        <v>0</v>
      </c>
      <c r="S606" s="59">
        <f t="shared" si="125"/>
        <v>0</v>
      </c>
      <c r="T606" s="444" t="s">
        <v>2370</v>
      </c>
    </row>
    <row r="607" spans="1:20" s="356" customFormat="1" ht="344.25">
      <c r="A607" s="598" t="s">
        <v>335</v>
      </c>
      <c r="B607" s="416" t="s">
        <v>2147</v>
      </c>
      <c r="C607" s="359">
        <f t="shared" si="127"/>
        <v>0</v>
      </c>
      <c r="D607" s="416" t="s">
        <v>2306</v>
      </c>
      <c r="E607" s="185"/>
      <c r="F607" s="54" t="s">
        <v>2363</v>
      </c>
      <c r="G607" s="442" t="s">
        <v>2364</v>
      </c>
      <c r="H607" s="54" t="s">
        <v>2365</v>
      </c>
      <c r="I607" s="442" t="s">
        <v>2371</v>
      </c>
      <c r="J607" s="183" t="s">
        <v>2372</v>
      </c>
      <c r="K607" s="446">
        <v>1</v>
      </c>
      <c r="L607" s="184">
        <v>42705</v>
      </c>
      <c r="M607" s="184">
        <v>42947</v>
      </c>
      <c r="N607" s="59">
        <f t="shared" si="128"/>
        <v>34.6</v>
      </c>
      <c r="O607" s="443">
        <v>0</v>
      </c>
      <c r="P607" s="60">
        <f t="shared" si="129"/>
        <v>0</v>
      </c>
      <c r="Q607" s="59">
        <f t="shared" si="130"/>
        <v>0</v>
      </c>
      <c r="R607" s="59">
        <f t="shared" si="131"/>
        <v>0</v>
      </c>
      <c r="S607" s="59">
        <f t="shared" si="125"/>
        <v>0</v>
      </c>
      <c r="T607" s="444" t="s">
        <v>2373</v>
      </c>
    </row>
    <row r="608" spans="1:20" s="356" customFormat="1" ht="204">
      <c r="A608" s="598" t="s">
        <v>335</v>
      </c>
      <c r="B608" s="416" t="s">
        <v>2374</v>
      </c>
      <c r="C608" s="359">
        <f t="shared" si="127"/>
        <v>1</v>
      </c>
      <c r="D608" s="416" t="s">
        <v>2306</v>
      </c>
      <c r="E608" s="185"/>
      <c r="F608" s="54" t="s">
        <v>2375</v>
      </c>
      <c r="G608" s="442" t="s">
        <v>2376</v>
      </c>
      <c r="H608" s="54" t="s">
        <v>2341</v>
      </c>
      <c r="I608" s="54" t="s">
        <v>2342</v>
      </c>
      <c r="J608" s="3" t="s">
        <v>2343</v>
      </c>
      <c r="K608" s="185">
        <v>1</v>
      </c>
      <c r="L608" s="184">
        <v>42614</v>
      </c>
      <c r="M608" s="184">
        <v>42735</v>
      </c>
      <c r="N608" s="59">
        <f t="shared" si="128"/>
        <v>17.3</v>
      </c>
      <c r="O608" s="443">
        <v>1</v>
      </c>
      <c r="P608" s="60">
        <f t="shared" si="129"/>
        <v>1</v>
      </c>
      <c r="Q608" s="59">
        <f t="shared" si="130"/>
        <v>17.3</v>
      </c>
      <c r="R608" s="59">
        <f t="shared" si="131"/>
        <v>17.3</v>
      </c>
      <c r="S608" s="59">
        <f t="shared" si="125"/>
        <v>17.3</v>
      </c>
      <c r="T608" s="444" t="s">
        <v>2377</v>
      </c>
    </row>
    <row r="609" spans="1:20" s="445" customFormat="1" ht="255">
      <c r="A609" s="598" t="s">
        <v>335</v>
      </c>
      <c r="B609" s="416" t="s">
        <v>2374</v>
      </c>
      <c r="C609" s="359">
        <f t="shared" si="127"/>
        <v>0</v>
      </c>
      <c r="D609" s="416" t="s">
        <v>2306</v>
      </c>
      <c r="E609" s="185"/>
      <c r="F609" s="54" t="s">
        <v>2375</v>
      </c>
      <c r="G609" s="442" t="s">
        <v>2376</v>
      </c>
      <c r="H609" s="54" t="s">
        <v>2341</v>
      </c>
      <c r="I609" s="54" t="s">
        <v>2345</v>
      </c>
      <c r="J609" s="3" t="s">
        <v>2346</v>
      </c>
      <c r="K609" s="185">
        <v>1</v>
      </c>
      <c r="L609" s="184">
        <v>42737</v>
      </c>
      <c r="M609" s="184">
        <v>42766</v>
      </c>
      <c r="N609" s="59">
        <f t="shared" si="128"/>
        <v>4.0999999999999996</v>
      </c>
      <c r="O609" s="443">
        <v>1</v>
      </c>
      <c r="P609" s="60">
        <f t="shared" si="129"/>
        <v>1</v>
      </c>
      <c r="Q609" s="59">
        <f t="shared" si="130"/>
        <v>4.0999999999999996</v>
      </c>
      <c r="R609" s="59">
        <f t="shared" si="131"/>
        <v>4.0999999999999996</v>
      </c>
      <c r="S609" s="59">
        <f t="shared" si="125"/>
        <v>4.0999999999999996</v>
      </c>
      <c r="T609" s="444" t="s">
        <v>2378</v>
      </c>
    </row>
    <row r="610" spans="1:20" s="445" customFormat="1" ht="242.25">
      <c r="A610" s="598" t="s">
        <v>335</v>
      </c>
      <c r="B610" s="416" t="s">
        <v>2374</v>
      </c>
      <c r="C610" s="359">
        <f t="shared" si="127"/>
        <v>0</v>
      </c>
      <c r="D610" s="416" t="s">
        <v>2306</v>
      </c>
      <c r="E610" s="185"/>
      <c r="F610" s="54" t="s">
        <v>2375</v>
      </c>
      <c r="G610" s="442" t="s">
        <v>2376</v>
      </c>
      <c r="H610" s="54" t="s">
        <v>2341</v>
      </c>
      <c r="I610" s="54" t="s">
        <v>2348</v>
      </c>
      <c r="J610" s="3" t="s">
        <v>2349</v>
      </c>
      <c r="K610" s="185">
        <v>2</v>
      </c>
      <c r="L610" s="184">
        <v>42767</v>
      </c>
      <c r="M610" s="184">
        <v>42825</v>
      </c>
      <c r="N610" s="59">
        <f t="shared" si="128"/>
        <v>8.3000000000000007</v>
      </c>
      <c r="O610" s="443">
        <v>0</v>
      </c>
      <c r="P610" s="60">
        <f t="shared" si="129"/>
        <v>0</v>
      </c>
      <c r="Q610" s="59">
        <f t="shared" si="130"/>
        <v>0</v>
      </c>
      <c r="R610" s="59">
        <f t="shared" si="131"/>
        <v>0</v>
      </c>
      <c r="S610" s="59">
        <f t="shared" si="125"/>
        <v>0</v>
      </c>
      <c r="T610" s="444" t="s">
        <v>2379</v>
      </c>
    </row>
    <row r="611" spans="1:20" s="356" customFormat="1" ht="255">
      <c r="A611" s="598" t="s">
        <v>335</v>
      </c>
      <c r="B611" s="416" t="s">
        <v>2374</v>
      </c>
      <c r="C611" s="359">
        <f t="shared" si="127"/>
        <v>0</v>
      </c>
      <c r="D611" s="416" t="s">
        <v>2306</v>
      </c>
      <c r="E611" s="185"/>
      <c r="F611" s="54" t="s">
        <v>2375</v>
      </c>
      <c r="G611" s="442" t="s">
        <v>2376</v>
      </c>
      <c r="H611" s="54" t="s">
        <v>2352</v>
      </c>
      <c r="I611" s="54" t="s">
        <v>2353</v>
      </c>
      <c r="J611" s="183" t="s">
        <v>2354</v>
      </c>
      <c r="K611" s="185">
        <v>2</v>
      </c>
      <c r="L611" s="184">
        <v>42767</v>
      </c>
      <c r="M611" s="184">
        <v>42947</v>
      </c>
      <c r="N611" s="59">
        <f t="shared" si="128"/>
        <v>25.7</v>
      </c>
      <c r="O611" s="443">
        <v>0</v>
      </c>
      <c r="P611" s="60">
        <f t="shared" si="129"/>
        <v>0</v>
      </c>
      <c r="Q611" s="59">
        <f t="shared" si="130"/>
        <v>0</v>
      </c>
      <c r="R611" s="59">
        <f t="shared" si="131"/>
        <v>0</v>
      </c>
      <c r="S611" s="59">
        <f t="shared" si="125"/>
        <v>0</v>
      </c>
      <c r="T611" s="444" t="s">
        <v>2380</v>
      </c>
    </row>
    <row r="612" spans="1:20" s="356" customFormat="1" ht="306">
      <c r="A612" s="598" t="s">
        <v>335</v>
      </c>
      <c r="B612" s="416" t="s">
        <v>1457</v>
      </c>
      <c r="C612" s="359">
        <f t="shared" si="127"/>
        <v>1</v>
      </c>
      <c r="D612" s="416" t="s">
        <v>2306</v>
      </c>
      <c r="E612" s="185"/>
      <c r="F612" s="54" t="s">
        <v>2381</v>
      </c>
      <c r="G612" s="442" t="s">
        <v>1459</v>
      </c>
      <c r="H612" s="54" t="s">
        <v>2382</v>
      </c>
      <c r="I612" s="442" t="s">
        <v>2383</v>
      </c>
      <c r="J612" s="183" t="s">
        <v>2384</v>
      </c>
      <c r="K612" s="185">
        <v>1</v>
      </c>
      <c r="L612" s="184">
        <v>42583</v>
      </c>
      <c r="M612" s="184">
        <v>42643</v>
      </c>
      <c r="N612" s="59">
        <f t="shared" si="128"/>
        <v>8.6</v>
      </c>
      <c r="O612" s="443">
        <v>1</v>
      </c>
      <c r="P612" s="60">
        <f t="shared" si="129"/>
        <v>1</v>
      </c>
      <c r="Q612" s="59">
        <f t="shared" si="130"/>
        <v>8.6</v>
      </c>
      <c r="R612" s="59">
        <f t="shared" si="131"/>
        <v>8.6</v>
      </c>
      <c r="S612" s="59">
        <f t="shared" si="125"/>
        <v>8.6</v>
      </c>
      <c r="T612" s="444" t="s">
        <v>2385</v>
      </c>
    </row>
    <row r="613" spans="1:20" s="356" customFormat="1" ht="382.5">
      <c r="A613" s="598" t="s">
        <v>335</v>
      </c>
      <c r="B613" s="416" t="s">
        <v>336</v>
      </c>
      <c r="C613" s="359">
        <f t="shared" si="127"/>
        <v>1</v>
      </c>
      <c r="D613" s="416" t="s">
        <v>2306</v>
      </c>
      <c r="E613" s="185"/>
      <c r="F613" s="54" t="s">
        <v>2386</v>
      </c>
      <c r="G613" s="442" t="s">
        <v>1472</v>
      </c>
      <c r="H613" s="54" t="s">
        <v>2382</v>
      </c>
      <c r="I613" s="442" t="s">
        <v>2387</v>
      </c>
      <c r="J613" s="183" t="s">
        <v>2388</v>
      </c>
      <c r="K613" s="185">
        <v>1</v>
      </c>
      <c r="L613" s="184">
        <v>42583</v>
      </c>
      <c r="M613" s="184">
        <v>42643</v>
      </c>
      <c r="N613" s="59">
        <f t="shared" si="128"/>
        <v>8.6</v>
      </c>
      <c r="O613" s="443">
        <v>1</v>
      </c>
      <c r="P613" s="60">
        <f t="shared" si="129"/>
        <v>1</v>
      </c>
      <c r="Q613" s="59">
        <f t="shared" si="130"/>
        <v>8.6</v>
      </c>
      <c r="R613" s="59">
        <f t="shared" si="131"/>
        <v>8.6</v>
      </c>
      <c r="S613" s="59">
        <f t="shared" si="125"/>
        <v>8.6</v>
      </c>
      <c r="T613" s="444" t="s">
        <v>2389</v>
      </c>
    </row>
    <row r="614" spans="1:20" s="356" customFormat="1" ht="153">
      <c r="A614" s="598" t="s">
        <v>335</v>
      </c>
      <c r="B614" s="416" t="s">
        <v>796</v>
      </c>
      <c r="C614" s="359">
        <f t="shared" si="127"/>
        <v>1</v>
      </c>
      <c r="D614" s="416" t="s">
        <v>2306</v>
      </c>
      <c r="E614" s="185"/>
      <c r="F614" s="54" t="s">
        <v>797</v>
      </c>
      <c r="G614" s="442"/>
      <c r="H614" s="54" t="s">
        <v>2382</v>
      </c>
      <c r="I614" s="442" t="s">
        <v>2390</v>
      </c>
      <c r="J614" s="183" t="s">
        <v>2388</v>
      </c>
      <c r="K614" s="185">
        <v>1</v>
      </c>
      <c r="L614" s="184">
        <v>42583</v>
      </c>
      <c r="M614" s="184">
        <v>42643</v>
      </c>
      <c r="N614" s="59">
        <f t="shared" si="128"/>
        <v>8.6</v>
      </c>
      <c r="O614" s="443">
        <v>1</v>
      </c>
      <c r="P614" s="60">
        <f t="shared" si="129"/>
        <v>1</v>
      </c>
      <c r="Q614" s="59">
        <f t="shared" si="130"/>
        <v>8.6</v>
      </c>
      <c r="R614" s="59">
        <f t="shared" si="131"/>
        <v>8.6</v>
      </c>
      <c r="S614" s="59">
        <f t="shared" si="125"/>
        <v>8.6</v>
      </c>
      <c r="T614" s="444" t="s">
        <v>2389</v>
      </c>
    </row>
    <row r="615" spans="1:20" s="356" customFormat="1" ht="229.5">
      <c r="A615" s="598" t="s">
        <v>335</v>
      </c>
      <c r="B615" s="416" t="s">
        <v>198</v>
      </c>
      <c r="C615" s="359">
        <f t="shared" si="127"/>
        <v>1</v>
      </c>
      <c r="D615" s="416" t="s">
        <v>2306</v>
      </c>
      <c r="E615" s="185"/>
      <c r="F615" s="54" t="s">
        <v>332</v>
      </c>
      <c r="G615" s="442" t="s">
        <v>199</v>
      </c>
      <c r="H615" s="54" t="s">
        <v>2391</v>
      </c>
      <c r="I615" s="442" t="s">
        <v>2392</v>
      </c>
      <c r="J615" s="183" t="s">
        <v>2393</v>
      </c>
      <c r="K615" s="185">
        <v>1</v>
      </c>
      <c r="L615" s="184">
        <v>42614</v>
      </c>
      <c r="M615" s="184">
        <v>42635</v>
      </c>
      <c r="N615" s="59">
        <f t="shared" si="128"/>
        <v>3</v>
      </c>
      <c r="O615" s="443">
        <v>1</v>
      </c>
      <c r="P615" s="60">
        <f t="shared" si="129"/>
        <v>1</v>
      </c>
      <c r="Q615" s="59">
        <f t="shared" si="130"/>
        <v>3</v>
      </c>
      <c r="R615" s="59">
        <f t="shared" si="131"/>
        <v>3</v>
      </c>
      <c r="S615" s="59">
        <f t="shared" si="125"/>
        <v>3</v>
      </c>
      <c r="T615" s="444" t="s">
        <v>2394</v>
      </c>
    </row>
    <row r="616" spans="1:20" s="356" customFormat="1" ht="153">
      <c r="A616" s="598" t="s">
        <v>335</v>
      </c>
      <c r="B616" s="416" t="s">
        <v>198</v>
      </c>
      <c r="C616" s="359">
        <f t="shared" si="127"/>
        <v>0</v>
      </c>
      <c r="D616" s="416" t="s">
        <v>2306</v>
      </c>
      <c r="E616" s="185"/>
      <c r="F616" s="54" t="s">
        <v>332</v>
      </c>
      <c r="G616" s="442" t="s">
        <v>199</v>
      </c>
      <c r="H616" s="54" t="s">
        <v>200</v>
      </c>
      <c r="I616" s="442" t="s">
        <v>2395</v>
      </c>
      <c r="J616" s="183" t="s">
        <v>2393</v>
      </c>
      <c r="K616" s="185">
        <v>1</v>
      </c>
      <c r="L616" s="184">
        <v>42635</v>
      </c>
      <c r="M616" s="184">
        <v>42657</v>
      </c>
      <c r="N616" s="59">
        <f t="shared" si="128"/>
        <v>3.1</v>
      </c>
      <c r="O616" s="443">
        <v>1</v>
      </c>
      <c r="P616" s="60">
        <f t="shared" si="129"/>
        <v>1</v>
      </c>
      <c r="Q616" s="59">
        <f t="shared" si="130"/>
        <v>3.1</v>
      </c>
      <c r="R616" s="59">
        <f t="shared" si="131"/>
        <v>3.1</v>
      </c>
      <c r="S616" s="59">
        <f t="shared" si="125"/>
        <v>3.1</v>
      </c>
      <c r="T616" s="444" t="s">
        <v>2396</v>
      </c>
    </row>
    <row r="617" spans="1:20" s="356" customFormat="1" ht="216.75">
      <c r="A617" s="598" t="s">
        <v>335</v>
      </c>
      <c r="B617" s="416" t="s">
        <v>198</v>
      </c>
      <c r="C617" s="359">
        <f t="shared" si="127"/>
        <v>0</v>
      </c>
      <c r="D617" s="416" t="s">
        <v>2306</v>
      </c>
      <c r="E617" s="185"/>
      <c r="F617" s="447" t="s">
        <v>1865</v>
      </c>
      <c r="G617" s="442" t="s">
        <v>211</v>
      </c>
      <c r="H617" s="54" t="s">
        <v>200</v>
      </c>
      <c r="I617" s="442" t="s">
        <v>2397</v>
      </c>
      <c r="J617" s="183" t="s">
        <v>2393</v>
      </c>
      <c r="K617" s="185">
        <v>1</v>
      </c>
      <c r="L617" s="184">
        <v>42614</v>
      </c>
      <c r="M617" s="184">
        <v>42635</v>
      </c>
      <c r="N617" s="59">
        <f t="shared" si="128"/>
        <v>3</v>
      </c>
      <c r="O617" s="443">
        <v>1</v>
      </c>
      <c r="P617" s="60">
        <f t="shared" si="129"/>
        <v>1</v>
      </c>
      <c r="Q617" s="59">
        <f t="shared" si="130"/>
        <v>3</v>
      </c>
      <c r="R617" s="59">
        <f t="shared" si="131"/>
        <v>3</v>
      </c>
      <c r="S617" s="59">
        <f t="shared" si="125"/>
        <v>3</v>
      </c>
      <c r="T617" s="444" t="s">
        <v>2398</v>
      </c>
    </row>
    <row r="618" spans="1:20" s="356" customFormat="1" ht="153">
      <c r="A618" s="598" t="s">
        <v>335</v>
      </c>
      <c r="B618" s="416" t="s">
        <v>198</v>
      </c>
      <c r="C618" s="359">
        <f t="shared" si="127"/>
        <v>0</v>
      </c>
      <c r="D618" s="416" t="s">
        <v>2306</v>
      </c>
      <c r="E618" s="185"/>
      <c r="F618" s="447" t="s">
        <v>1865</v>
      </c>
      <c r="G618" s="442" t="s">
        <v>211</v>
      </c>
      <c r="H618" s="54" t="s">
        <v>200</v>
      </c>
      <c r="I618" s="442" t="s">
        <v>2395</v>
      </c>
      <c r="J618" s="183" t="s">
        <v>2393</v>
      </c>
      <c r="K618" s="185">
        <v>1</v>
      </c>
      <c r="L618" s="184">
        <v>42635</v>
      </c>
      <c r="M618" s="184">
        <v>42657</v>
      </c>
      <c r="N618" s="59">
        <f t="shared" si="128"/>
        <v>3.1</v>
      </c>
      <c r="O618" s="443">
        <v>1</v>
      </c>
      <c r="P618" s="60">
        <f t="shared" si="129"/>
        <v>1</v>
      </c>
      <c r="Q618" s="59">
        <f t="shared" si="130"/>
        <v>3.1</v>
      </c>
      <c r="R618" s="59">
        <f t="shared" si="131"/>
        <v>3.1</v>
      </c>
      <c r="S618" s="59">
        <f t="shared" si="125"/>
        <v>3.1</v>
      </c>
      <c r="T618" s="444" t="s">
        <v>2399</v>
      </c>
    </row>
    <row r="619" spans="1:20" s="451" customFormat="1" ht="409.5">
      <c r="A619" s="448" t="s">
        <v>335</v>
      </c>
      <c r="B619" s="192" t="s">
        <v>685</v>
      </c>
      <c r="C619" s="229">
        <f t="shared" si="127"/>
        <v>1</v>
      </c>
      <c r="D619" s="192" t="s">
        <v>2400</v>
      </c>
      <c r="E619" s="229"/>
      <c r="F619" s="239" t="s">
        <v>2401</v>
      </c>
      <c r="G619" s="165" t="s">
        <v>687</v>
      </c>
      <c r="H619" s="165" t="s">
        <v>2402</v>
      </c>
      <c r="I619" s="165" t="s">
        <v>2403</v>
      </c>
      <c r="J619" s="165" t="s">
        <v>2404</v>
      </c>
      <c r="K619" s="164">
        <v>4</v>
      </c>
      <c r="L619" s="449">
        <v>42614</v>
      </c>
      <c r="M619" s="449">
        <v>42947</v>
      </c>
      <c r="N619" s="168">
        <f t="shared" si="128"/>
        <v>47.6</v>
      </c>
      <c r="O619" s="169">
        <v>4</v>
      </c>
      <c r="P619" s="170">
        <f t="shared" si="129"/>
        <v>1</v>
      </c>
      <c r="Q619" s="168">
        <f t="shared" si="130"/>
        <v>47.6</v>
      </c>
      <c r="R619" s="168">
        <f>IF(M619&lt;=$E$7,Q619,0)</f>
        <v>0</v>
      </c>
      <c r="S619" s="168">
        <f>IF($E$7&gt;=M619,N619,0)</f>
        <v>0</v>
      </c>
      <c r="T619" s="450" t="s">
        <v>2405</v>
      </c>
    </row>
    <row r="620" spans="1:20" s="451" customFormat="1" ht="409.5">
      <c r="A620" s="350" t="s">
        <v>335</v>
      </c>
      <c r="B620" s="67" t="s">
        <v>685</v>
      </c>
      <c r="C620" s="66">
        <f t="shared" si="127"/>
        <v>0</v>
      </c>
      <c r="D620" s="67" t="s">
        <v>2400</v>
      </c>
      <c r="E620" s="66"/>
      <c r="F620" s="64" t="s">
        <v>2401</v>
      </c>
      <c r="G620" s="55" t="s">
        <v>687</v>
      </c>
      <c r="H620" s="55" t="s">
        <v>2402</v>
      </c>
      <c r="I620" s="64" t="s">
        <v>2406</v>
      </c>
      <c r="J620" s="55" t="s">
        <v>2407</v>
      </c>
      <c r="K620" s="53">
        <v>1</v>
      </c>
      <c r="L620" s="452">
        <v>42614</v>
      </c>
      <c r="M620" s="452">
        <v>42947</v>
      </c>
      <c r="N620" s="59">
        <f t="shared" si="128"/>
        <v>47.6</v>
      </c>
      <c r="O620" s="158"/>
      <c r="P620" s="60">
        <f t="shared" si="129"/>
        <v>0</v>
      </c>
      <c r="Q620" s="59">
        <f t="shared" si="130"/>
        <v>0</v>
      </c>
      <c r="R620" s="59">
        <f t="shared" ref="R620:R683" si="132">IF(M620&lt;=$E$7,Q620,0)</f>
        <v>0</v>
      </c>
      <c r="S620" s="59">
        <f t="shared" ref="S620:S683" si="133">IF($E$7&gt;=M620,N620,0)</f>
        <v>0</v>
      </c>
      <c r="T620" s="177" t="s">
        <v>2408</v>
      </c>
    </row>
    <row r="621" spans="1:20" s="451" customFormat="1" ht="409.5">
      <c r="A621" s="350" t="s">
        <v>335</v>
      </c>
      <c r="B621" s="67" t="s">
        <v>685</v>
      </c>
      <c r="C621" s="66">
        <f t="shared" si="127"/>
        <v>0</v>
      </c>
      <c r="D621" s="67" t="s">
        <v>2400</v>
      </c>
      <c r="E621" s="66"/>
      <c r="F621" s="64" t="s">
        <v>2401</v>
      </c>
      <c r="G621" s="55" t="s">
        <v>687</v>
      </c>
      <c r="H621" s="55" t="s">
        <v>2402</v>
      </c>
      <c r="I621" s="55" t="s">
        <v>2409</v>
      </c>
      <c r="J621" s="55" t="s">
        <v>2410</v>
      </c>
      <c r="K621" s="53">
        <v>3</v>
      </c>
      <c r="L621" s="452">
        <v>42614</v>
      </c>
      <c r="M621" s="452">
        <v>42947</v>
      </c>
      <c r="N621" s="59">
        <f t="shared" si="128"/>
        <v>47.6</v>
      </c>
      <c r="O621" s="158"/>
      <c r="P621" s="60">
        <f t="shared" si="129"/>
        <v>0</v>
      </c>
      <c r="Q621" s="59">
        <f t="shared" si="130"/>
        <v>0</v>
      </c>
      <c r="R621" s="59">
        <f t="shared" si="132"/>
        <v>0</v>
      </c>
      <c r="S621" s="59">
        <f t="shared" si="133"/>
        <v>0</v>
      </c>
      <c r="T621" s="177" t="s">
        <v>2411</v>
      </c>
    </row>
    <row r="622" spans="1:20" s="451" customFormat="1" ht="409.5">
      <c r="A622" s="350" t="s">
        <v>335</v>
      </c>
      <c r="B622" s="67" t="s">
        <v>685</v>
      </c>
      <c r="C622" s="66">
        <f t="shared" si="127"/>
        <v>0</v>
      </c>
      <c r="D622" s="67" t="s">
        <v>2400</v>
      </c>
      <c r="E622" s="66"/>
      <c r="F622" s="64" t="s">
        <v>2401</v>
      </c>
      <c r="G622" s="55" t="s">
        <v>687</v>
      </c>
      <c r="H622" s="55" t="s">
        <v>2402</v>
      </c>
      <c r="I622" s="55" t="s">
        <v>2412</v>
      </c>
      <c r="J622" s="55" t="s">
        <v>2413</v>
      </c>
      <c r="K622" s="53">
        <v>5</v>
      </c>
      <c r="L622" s="452">
        <v>42614</v>
      </c>
      <c r="M622" s="452">
        <v>42947</v>
      </c>
      <c r="N622" s="59">
        <f t="shared" si="128"/>
        <v>47.6</v>
      </c>
      <c r="O622" s="158"/>
      <c r="P622" s="60">
        <f t="shared" si="129"/>
        <v>0</v>
      </c>
      <c r="Q622" s="59">
        <f t="shared" si="130"/>
        <v>0</v>
      </c>
      <c r="R622" s="59">
        <f t="shared" si="132"/>
        <v>0</v>
      </c>
      <c r="S622" s="59">
        <f t="shared" si="133"/>
        <v>0</v>
      </c>
      <c r="T622" s="177" t="s">
        <v>2414</v>
      </c>
    </row>
    <row r="623" spans="1:20" s="451" customFormat="1" ht="409.5">
      <c r="A623" s="350" t="s">
        <v>335</v>
      </c>
      <c r="B623" s="67" t="s">
        <v>685</v>
      </c>
      <c r="C623" s="66">
        <f t="shared" si="127"/>
        <v>0</v>
      </c>
      <c r="D623" s="67" t="s">
        <v>2400</v>
      </c>
      <c r="E623" s="66"/>
      <c r="F623" s="64" t="s">
        <v>2401</v>
      </c>
      <c r="G623" s="55" t="s">
        <v>687</v>
      </c>
      <c r="H623" s="55" t="s">
        <v>2415</v>
      </c>
      <c r="I623" s="55" t="s">
        <v>2416</v>
      </c>
      <c r="J623" s="55" t="s">
        <v>2417</v>
      </c>
      <c r="K623" s="53">
        <v>1</v>
      </c>
      <c r="L623" s="452">
        <v>42614</v>
      </c>
      <c r="M623" s="452">
        <v>42643</v>
      </c>
      <c r="N623" s="59">
        <f t="shared" si="128"/>
        <v>4.0999999999999996</v>
      </c>
      <c r="O623" s="158">
        <v>1</v>
      </c>
      <c r="P623" s="60">
        <f t="shared" si="129"/>
        <v>1</v>
      </c>
      <c r="Q623" s="59">
        <f t="shared" si="130"/>
        <v>4.0999999999999996</v>
      </c>
      <c r="R623" s="59">
        <f t="shared" si="132"/>
        <v>4.0999999999999996</v>
      </c>
      <c r="S623" s="59">
        <f t="shared" si="133"/>
        <v>4.0999999999999996</v>
      </c>
      <c r="T623" s="177" t="s">
        <v>2418</v>
      </c>
    </row>
    <row r="624" spans="1:20" s="451" customFormat="1" ht="409.5">
      <c r="A624" s="350" t="s">
        <v>335</v>
      </c>
      <c r="B624" s="67" t="s">
        <v>685</v>
      </c>
      <c r="C624" s="66">
        <f t="shared" si="127"/>
        <v>0</v>
      </c>
      <c r="D624" s="67" t="s">
        <v>2400</v>
      </c>
      <c r="E624" s="66"/>
      <c r="F624" s="64" t="s">
        <v>2401</v>
      </c>
      <c r="G624" s="55" t="s">
        <v>687</v>
      </c>
      <c r="H624" s="55" t="s">
        <v>2415</v>
      </c>
      <c r="I624" s="55" t="s">
        <v>2419</v>
      </c>
      <c r="J624" s="55" t="s">
        <v>2420</v>
      </c>
      <c r="K624" s="53">
        <v>2</v>
      </c>
      <c r="L624" s="452">
        <v>42889</v>
      </c>
      <c r="M624" s="452">
        <v>42916</v>
      </c>
      <c r="N624" s="59">
        <f t="shared" si="128"/>
        <v>3.9</v>
      </c>
      <c r="O624" s="158">
        <v>1</v>
      </c>
      <c r="P624" s="60">
        <f t="shared" si="129"/>
        <v>0.5</v>
      </c>
      <c r="Q624" s="59">
        <f t="shared" si="130"/>
        <v>2</v>
      </c>
      <c r="R624" s="59">
        <f t="shared" si="132"/>
        <v>0</v>
      </c>
      <c r="S624" s="59">
        <f t="shared" si="133"/>
        <v>0</v>
      </c>
      <c r="T624" s="177" t="s">
        <v>2421</v>
      </c>
    </row>
    <row r="625" spans="1:20" s="451" customFormat="1" ht="409.5">
      <c r="A625" s="350" t="s">
        <v>335</v>
      </c>
      <c r="B625" s="67" t="s">
        <v>403</v>
      </c>
      <c r="C625" s="66">
        <f t="shared" si="127"/>
        <v>1</v>
      </c>
      <c r="D625" s="67" t="s">
        <v>2400</v>
      </c>
      <c r="E625" s="66"/>
      <c r="F625" s="64" t="s">
        <v>2422</v>
      </c>
      <c r="G625" s="55" t="s">
        <v>405</v>
      </c>
      <c r="H625" s="55" t="s">
        <v>2423</v>
      </c>
      <c r="I625" s="55" t="s">
        <v>2424</v>
      </c>
      <c r="J625" s="55" t="s">
        <v>2425</v>
      </c>
      <c r="K625" s="53">
        <v>3</v>
      </c>
      <c r="L625" s="452">
        <v>42675</v>
      </c>
      <c r="M625" s="452">
        <v>42947</v>
      </c>
      <c r="N625" s="59">
        <f t="shared" si="128"/>
        <v>38.9</v>
      </c>
      <c r="O625" s="158"/>
      <c r="P625" s="60">
        <f t="shared" si="129"/>
        <v>0</v>
      </c>
      <c r="Q625" s="59">
        <f t="shared" si="130"/>
        <v>0</v>
      </c>
      <c r="R625" s="59">
        <f t="shared" si="132"/>
        <v>0</v>
      </c>
      <c r="S625" s="59">
        <f t="shared" si="133"/>
        <v>0</v>
      </c>
      <c r="T625" s="141" t="s">
        <v>2426</v>
      </c>
    </row>
    <row r="626" spans="1:20" s="451" customFormat="1" ht="409.5">
      <c r="A626" s="350" t="s">
        <v>335</v>
      </c>
      <c r="B626" s="67" t="s">
        <v>403</v>
      </c>
      <c r="C626" s="66">
        <f t="shared" si="127"/>
        <v>0</v>
      </c>
      <c r="D626" s="67" t="s">
        <v>2400</v>
      </c>
      <c r="E626" s="66"/>
      <c r="F626" s="64" t="s">
        <v>2422</v>
      </c>
      <c r="G626" s="55" t="s">
        <v>405</v>
      </c>
      <c r="H626" s="55" t="s">
        <v>2423</v>
      </c>
      <c r="I626" s="64" t="s">
        <v>2427</v>
      </c>
      <c r="J626" s="64" t="s">
        <v>2410</v>
      </c>
      <c r="K626" s="53">
        <v>3</v>
      </c>
      <c r="L626" s="452">
        <v>42675</v>
      </c>
      <c r="M626" s="452">
        <v>42947</v>
      </c>
      <c r="N626" s="59">
        <f t="shared" si="128"/>
        <v>38.9</v>
      </c>
      <c r="O626" s="158"/>
      <c r="P626" s="60">
        <f t="shared" si="129"/>
        <v>0</v>
      </c>
      <c r="Q626" s="59">
        <f t="shared" si="130"/>
        <v>0</v>
      </c>
      <c r="R626" s="59">
        <f t="shared" si="132"/>
        <v>0</v>
      </c>
      <c r="S626" s="59">
        <f t="shared" si="133"/>
        <v>0</v>
      </c>
      <c r="T626" s="177" t="s">
        <v>2428</v>
      </c>
    </row>
    <row r="627" spans="1:20" s="451" customFormat="1" ht="306">
      <c r="A627" s="350" t="s">
        <v>335</v>
      </c>
      <c r="B627" s="67" t="s">
        <v>182</v>
      </c>
      <c r="C627" s="66">
        <f t="shared" si="127"/>
        <v>1</v>
      </c>
      <c r="D627" s="67" t="s">
        <v>2400</v>
      </c>
      <c r="E627" s="66"/>
      <c r="F627" s="64" t="s">
        <v>183</v>
      </c>
      <c r="G627" s="55" t="s">
        <v>184</v>
      </c>
      <c r="H627" s="55" t="s">
        <v>2429</v>
      </c>
      <c r="I627" s="55" t="s">
        <v>2430</v>
      </c>
      <c r="J627" s="55" t="s">
        <v>2431</v>
      </c>
      <c r="K627" s="53">
        <v>1</v>
      </c>
      <c r="L627" s="452">
        <v>42675</v>
      </c>
      <c r="M627" s="452">
        <v>42947</v>
      </c>
      <c r="N627" s="59">
        <f t="shared" si="128"/>
        <v>38.9</v>
      </c>
      <c r="O627" s="158"/>
      <c r="P627" s="60">
        <f t="shared" si="129"/>
        <v>0</v>
      </c>
      <c r="Q627" s="59">
        <f t="shared" si="130"/>
        <v>0</v>
      </c>
      <c r="R627" s="59">
        <f t="shared" si="132"/>
        <v>0</v>
      </c>
      <c r="S627" s="59">
        <f t="shared" si="133"/>
        <v>0</v>
      </c>
      <c r="T627" s="177" t="s">
        <v>2432</v>
      </c>
    </row>
    <row r="628" spans="1:20" s="451" customFormat="1" ht="306">
      <c r="A628" s="350" t="s">
        <v>335</v>
      </c>
      <c r="B628" s="67" t="s">
        <v>182</v>
      </c>
      <c r="C628" s="66">
        <f t="shared" si="127"/>
        <v>0</v>
      </c>
      <c r="D628" s="67" t="s">
        <v>2400</v>
      </c>
      <c r="E628" s="66"/>
      <c r="F628" s="64" t="s">
        <v>183</v>
      </c>
      <c r="G628" s="55" t="s">
        <v>184</v>
      </c>
      <c r="H628" s="55" t="s">
        <v>2429</v>
      </c>
      <c r="I628" s="64" t="s">
        <v>2433</v>
      </c>
      <c r="J628" s="55" t="s">
        <v>2434</v>
      </c>
      <c r="K628" s="53">
        <v>1</v>
      </c>
      <c r="L628" s="452">
        <v>42675</v>
      </c>
      <c r="M628" s="452">
        <v>42947</v>
      </c>
      <c r="N628" s="59">
        <f t="shared" si="128"/>
        <v>38.9</v>
      </c>
      <c r="O628" s="158"/>
      <c r="P628" s="60">
        <f t="shared" si="129"/>
        <v>0</v>
      </c>
      <c r="Q628" s="59">
        <f t="shared" si="130"/>
        <v>0</v>
      </c>
      <c r="R628" s="59">
        <f t="shared" si="132"/>
        <v>0</v>
      </c>
      <c r="S628" s="59">
        <f t="shared" si="133"/>
        <v>0</v>
      </c>
      <c r="T628" s="177" t="s">
        <v>2432</v>
      </c>
    </row>
    <row r="629" spans="1:20" s="451" customFormat="1" ht="318.75">
      <c r="A629" s="350" t="s">
        <v>335</v>
      </c>
      <c r="B629" s="67" t="s">
        <v>182</v>
      </c>
      <c r="C629" s="66">
        <f t="shared" si="127"/>
        <v>0</v>
      </c>
      <c r="D629" s="67" t="s">
        <v>2400</v>
      </c>
      <c r="E629" s="66"/>
      <c r="F629" s="64" t="s">
        <v>183</v>
      </c>
      <c r="G629" s="55" t="s">
        <v>184</v>
      </c>
      <c r="H629" s="55" t="s">
        <v>2429</v>
      </c>
      <c r="I629" s="64" t="s">
        <v>2435</v>
      </c>
      <c r="J629" s="55" t="s">
        <v>2436</v>
      </c>
      <c r="K629" s="53">
        <v>1</v>
      </c>
      <c r="L629" s="452">
        <v>42675</v>
      </c>
      <c r="M629" s="452">
        <v>42947</v>
      </c>
      <c r="N629" s="59">
        <f t="shared" si="128"/>
        <v>38.9</v>
      </c>
      <c r="O629" s="158"/>
      <c r="P629" s="60">
        <f t="shared" si="129"/>
        <v>0</v>
      </c>
      <c r="Q629" s="59">
        <f t="shared" si="130"/>
        <v>0</v>
      </c>
      <c r="R629" s="59">
        <f t="shared" si="132"/>
        <v>0</v>
      </c>
      <c r="S629" s="59">
        <f t="shared" si="133"/>
        <v>0</v>
      </c>
      <c r="T629" s="177" t="s">
        <v>2437</v>
      </c>
    </row>
    <row r="630" spans="1:20" s="451" customFormat="1" ht="229.5">
      <c r="A630" s="350" t="s">
        <v>335</v>
      </c>
      <c r="B630" s="67" t="s">
        <v>2438</v>
      </c>
      <c r="C630" s="66">
        <f t="shared" si="127"/>
        <v>1</v>
      </c>
      <c r="D630" s="67" t="s">
        <v>2400</v>
      </c>
      <c r="E630" s="66"/>
      <c r="F630" s="64" t="s">
        <v>2439</v>
      </c>
      <c r="G630" s="55"/>
      <c r="H630" s="55" t="s">
        <v>2440</v>
      </c>
      <c r="I630" s="64" t="s">
        <v>2441</v>
      </c>
      <c r="J630" s="55" t="s">
        <v>2442</v>
      </c>
      <c r="K630" s="53">
        <v>1</v>
      </c>
      <c r="L630" s="452">
        <v>42583</v>
      </c>
      <c r="M630" s="452">
        <v>42947</v>
      </c>
      <c r="N630" s="59">
        <f t="shared" si="128"/>
        <v>52</v>
      </c>
      <c r="O630" s="158">
        <v>1</v>
      </c>
      <c r="P630" s="60">
        <f t="shared" si="129"/>
        <v>1</v>
      </c>
      <c r="Q630" s="59">
        <f t="shared" si="130"/>
        <v>52</v>
      </c>
      <c r="R630" s="59">
        <f t="shared" si="132"/>
        <v>0</v>
      </c>
      <c r="S630" s="59">
        <f t="shared" si="133"/>
        <v>0</v>
      </c>
      <c r="T630" s="177" t="s">
        <v>2443</v>
      </c>
    </row>
    <row r="631" spans="1:20" s="451" customFormat="1" ht="409.5">
      <c r="A631" s="350" t="s">
        <v>335</v>
      </c>
      <c r="B631" s="67" t="s">
        <v>2438</v>
      </c>
      <c r="C631" s="66">
        <f t="shared" si="127"/>
        <v>0</v>
      </c>
      <c r="D631" s="67" t="s">
        <v>2400</v>
      </c>
      <c r="E631" s="66"/>
      <c r="F631" s="64" t="s">
        <v>2444</v>
      </c>
      <c r="G631" s="55"/>
      <c r="H631" s="55" t="s">
        <v>2440</v>
      </c>
      <c r="I631" s="64" t="s">
        <v>2445</v>
      </c>
      <c r="J631" s="55" t="s">
        <v>2446</v>
      </c>
      <c r="K631" s="53">
        <v>1</v>
      </c>
      <c r="L631" s="452">
        <v>42583</v>
      </c>
      <c r="M631" s="452">
        <v>42947</v>
      </c>
      <c r="N631" s="59">
        <f t="shared" si="128"/>
        <v>52</v>
      </c>
      <c r="O631" s="158">
        <v>1</v>
      </c>
      <c r="P631" s="60">
        <f t="shared" si="129"/>
        <v>1</v>
      </c>
      <c r="Q631" s="59">
        <f t="shared" si="130"/>
        <v>52</v>
      </c>
      <c r="R631" s="59">
        <f t="shared" si="132"/>
        <v>0</v>
      </c>
      <c r="S631" s="59">
        <f t="shared" si="133"/>
        <v>0</v>
      </c>
      <c r="T631" s="177" t="s">
        <v>2447</v>
      </c>
    </row>
    <row r="632" spans="1:20" s="451" customFormat="1" ht="242.25">
      <c r="A632" s="350" t="s">
        <v>335</v>
      </c>
      <c r="B632" s="67" t="s">
        <v>1338</v>
      </c>
      <c r="C632" s="66">
        <f t="shared" si="127"/>
        <v>1</v>
      </c>
      <c r="D632" s="67" t="s">
        <v>2400</v>
      </c>
      <c r="E632" s="66"/>
      <c r="F632" s="64" t="s">
        <v>2230</v>
      </c>
      <c r="G632" s="55" t="s">
        <v>2231</v>
      </c>
      <c r="H632" s="55" t="s">
        <v>2448</v>
      </c>
      <c r="I632" s="55" t="s">
        <v>2449</v>
      </c>
      <c r="J632" s="55" t="s">
        <v>2450</v>
      </c>
      <c r="K632" s="53">
        <v>1</v>
      </c>
      <c r="L632" s="452">
        <v>42613</v>
      </c>
      <c r="M632" s="452">
        <v>42735</v>
      </c>
      <c r="N632" s="59">
        <f t="shared" si="128"/>
        <v>17.399999999999999</v>
      </c>
      <c r="O632" s="158">
        <v>1</v>
      </c>
      <c r="P632" s="60">
        <f t="shared" si="129"/>
        <v>1</v>
      </c>
      <c r="Q632" s="59">
        <f t="shared" si="130"/>
        <v>17.399999999999999</v>
      </c>
      <c r="R632" s="59">
        <f t="shared" si="132"/>
        <v>17.399999999999999</v>
      </c>
      <c r="S632" s="59">
        <f t="shared" si="133"/>
        <v>17.399999999999999</v>
      </c>
      <c r="T632" s="177" t="s">
        <v>2451</v>
      </c>
    </row>
    <row r="633" spans="1:20" s="451" customFormat="1" ht="395.25">
      <c r="A633" s="350" t="s">
        <v>335</v>
      </c>
      <c r="B633" s="67" t="s">
        <v>1338</v>
      </c>
      <c r="C633" s="66">
        <f t="shared" si="127"/>
        <v>0</v>
      </c>
      <c r="D633" s="67" t="s">
        <v>2400</v>
      </c>
      <c r="E633" s="66"/>
      <c r="F633" s="64" t="s">
        <v>2230</v>
      </c>
      <c r="G633" s="55" t="s">
        <v>2231</v>
      </c>
      <c r="H633" s="55" t="s">
        <v>2448</v>
      </c>
      <c r="I633" s="55" t="s">
        <v>2452</v>
      </c>
      <c r="J633" s="55" t="s">
        <v>2453</v>
      </c>
      <c r="K633" s="53">
        <v>1</v>
      </c>
      <c r="L633" s="452">
        <v>42643</v>
      </c>
      <c r="M633" s="452">
        <v>42794</v>
      </c>
      <c r="N633" s="59">
        <f t="shared" si="128"/>
        <v>21.6</v>
      </c>
      <c r="O633" s="158">
        <v>1</v>
      </c>
      <c r="P633" s="60">
        <f t="shared" si="129"/>
        <v>1</v>
      </c>
      <c r="Q633" s="59">
        <f t="shared" si="130"/>
        <v>21.6</v>
      </c>
      <c r="R633" s="59">
        <f t="shared" si="132"/>
        <v>21.6</v>
      </c>
      <c r="S633" s="59">
        <f t="shared" si="133"/>
        <v>21.6</v>
      </c>
      <c r="T633" s="177" t="s">
        <v>2454</v>
      </c>
    </row>
    <row r="634" spans="1:20" s="451" customFormat="1" ht="409.5">
      <c r="A634" s="350" t="s">
        <v>335</v>
      </c>
      <c r="B634" s="67" t="s">
        <v>1338</v>
      </c>
      <c r="C634" s="66">
        <f t="shared" si="127"/>
        <v>0</v>
      </c>
      <c r="D634" s="67" t="s">
        <v>2400</v>
      </c>
      <c r="E634" s="66"/>
      <c r="F634" s="64" t="s">
        <v>2230</v>
      </c>
      <c r="G634" s="55" t="s">
        <v>2231</v>
      </c>
      <c r="H634" s="55" t="s">
        <v>2448</v>
      </c>
      <c r="I634" s="55" t="s">
        <v>2455</v>
      </c>
      <c r="J634" s="55" t="s">
        <v>2456</v>
      </c>
      <c r="K634" s="53">
        <v>1</v>
      </c>
      <c r="L634" s="452">
        <v>42613</v>
      </c>
      <c r="M634" s="452">
        <v>42735</v>
      </c>
      <c r="N634" s="59">
        <f t="shared" si="128"/>
        <v>17.399999999999999</v>
      </c>
      <c r="O634" s="158">
        <v>1</v>
      </c>
      <c r="P634" s="60">
        <f t="shared" si="129"/>
        <v>1</v>
      </c>
      <c r="Q634" s="59">
        <f t="shared" si="130"/>
        <v>17.399999999999999</v>
      </c>
      <c r="R634" s="59">
        <f t="shared" si="132"/>
        <v>17.399999999999999</v>
      </c>
      <c r="S634" s="59">
        <f t="shared" si="133"/>
        <v>17.399999999999999</v>
      </c>
      <c r="T634" s="177" t="s">
        <v>2457</v>
      </c>
    </row>
    <row r="635" spans="1:20" s="451" customFormat="1" ht="409.5">
      <c r="A635" s="350" t="s">
        <v>335</v>
      </c>
      <c r="B635" s="67" t="s">
        <v>1338</v>
      </c>
      <c r="C635" s="66">
        <f t="shared" si="127"/>
        <v>0</v>
      </c>
      <c r="D635" s="67" t="s">
        <v>2400</v>
      </c>
      <c r="E635" s="66"/>
      <c r="F635" s="64" t="s">
        <v>2230</v>
      </c>
      <c r="G635" s="55" t="s">
        <v>2231</v>
      </c>
      <c r="H635" s="55" t="s">
        <v>2448</v>
      </c>
      <c r="I635" s="55" t="s">
        <v>2458</v>
      </c>
      <c r="J635" s="55" t="s">
        <v>2459</v>
      </c>
      <c r="K635" s="53">
        <v>1</v>
      </c>
      <c r="L635" s="452">
        <v>42613</v>
      </c>
      <c r="M635" s="452">
        <v>42735</v>
      </c>
      <c r="N635" s="59">
        <f t="shared" si="128"/>
        <v>17.399999999999999</v>
      </c>
      <c r="O635" s="158">
        <v>1</v>
      </c>
      <c r="P635" s="60">
        <f t="shared" si="129"/>
        <v>1</v>
      </c>
      <c r="Q635" s="59">
        <f t="shared" si="130"/>
        <v>17.399999999999999</v>
      </c>
      <c r="R635" s="59">
        <f t="shared" si="132"/>
        <v>17.399999999999999</v>
      </c>
      <c r="S635" s="59">
        <f t="shared" si="133"/>
        <v>17.399999999999999</v>
      </c>
      <c r="T635" s="177" t="s">
        <v>2460</v>
      </c>
    </row>
    <row r="636" spans="1:20" s="451" customFormat="1" ht="306">
      <c r="A636" s="350" t="s">
        <v>335</v>
      </c>
      <c r="B636" s="67" t="s">
        <v>1338</v>
      </c>
      <c r="C636" s="66">
        <f t="shared" si="127"/>
        <v>0</v>
      </c>
      <c r="D636" s="67" t="s">
        <v>2400</v>
      </c>
      <c r="E636" s="66"/>
      <c r="F636" s="64" t="s">
        <v>2230</v>
      </c>
      <c r="G636" s="55" t="s">
        <v>2231</v>
      </c>
      <c r="H636" s="55" t="s">
        <v>2448</v>
      </c>
      <c r="I636" s="55" t="s">
        <v>2461</v>
      </c>
      <c r="J636" s="55" t="s">
        <v>2462</v>
      </c>
      <c r="K636" s="53">
        <v>1</v>
      </c>
      <c r="L636" s="452">
        <v>42826</v>
      </c>
      <c r="M636" s="452">
        <v>42886</v>
      </c>
      <c r="N636" s="59">
        <f t="shared" si="128"/>
        <v>8.6</v>
      </c>
      <c r="O636" s="158"/>
      <c r="P636" s="60">
        <f t="shared" si="129"/>
        <v>0</v>
      </c>
      <c r="Q636" s="59">
        <f t="shared" si="130"/>
        <v>0</v>
      </c>
      <c r="R636" s="59">
        <f t="shared" si="132"/>
        <v>0</v>
      </c>
      <c r="S636" s="59">
        <f t="shared" si="133"/>
        <v>0</v>
      </c>
      <c r="T636" s="177" t="s">
        <v>2463</v>
      </c>
    </row>
    <row r="637" spans="1:20" s="451" customFormat="1" ht="318.75">
      <c r="A637" s="350" t="s">
        <v>335</v>
      </c>
      <c r="B637" s="67" t="s">
        <v>193</v>
      </c>
      <c r="C637" s="66">
        <f t="shared" si="127"/>
        <v>1</v>
      </c>
      <c r="D637" s="67" t="s">
        <v>2400</v>
      </c>
      <c r="E637" s="66"/>
      <c r="F637" s="216" t="s">
        <v>194</v>
      </c>
      <c r="G637" s="216" t="s">
        <v>195</v>
      </c>
      <c r="H637" s="55" t="s">
        <v>2429</v>
      </c>
      <c r="I637" s="55" t="s">
        <v>2430</v>
      </c>
      <c r="J637" s="55" t="s">
        <v>2431</v>
      </c>
      <c r="K637" s="53">
        <v>1</v>
      </c>
      <c r="L637" s="452">
        <v>42675</v>
      </c>
      <c r="M637" s="452">
        <v>42947</v>
      </c>
      <c r="N637" s="59">
        <f t="shared" si="128"/>
        <v>38.9</v>
      </c>
      <c r="O637" s="158"/>
      <c r="P637" s="60">
        <f t="shared" si="129"/>
        <v>0</v>
      </c>
      <c r="Q637" s="59">
        <f t="shared" si="130"/>
        <v>0</v>
      </c>
      <c r="R637" s="59">
        <f t="shared" si="132"/>
        <v>0</v>
      </c>
      <c r="S637" s="59">
        <f t="shared" si="133"/>
        <v>0</v>
      </c>
      <c r="T637" s="141" t="s">
        <v>2464</v>
      </c>
    </row>
    <row r="638" spans="1:20" s="451" customFormat="1" ht="318.75">
      <c r="A638" s="350" t="s">
        <v>335</v>
      </c>
      <c r="B638" s="67" t="s">
        <v>193</v>
      </c>
      <c r="C638" s="66">
        <f t="shared" si="127"/>
        <v>0</v>
      </c>
      <c r="D638" s="67" t="s">
        <v>2400</v>
      </c>
      <c r="E638" s="66"/>
      <c r="F638" s="216" t="s">
        <v>194</v>
      </c>
      <c r="G638" s="216" t="s">
        <v>195</v>
      </c>
      <c r="H638" s="55" t="s">
        <v>2429</v>
      </c>
      <c r="I638" s="55" t="s">
        <v>2433</v>
      </c>
      <c r="J638" s="55" t="s">
        <v>2434</v>
      </c>
      <c r="K638" s="53">
        <v>1</v>
      </c>
      <c r="L638" s="452">
        <v>42675</v>
      </c>
      <c r="M638" s="452">
        <v>42947</v>
      </c>
      <c r="N638" s="59">
        <f t="shared" si="128"/>
        <v>38.9</v>
      </c>
      <c r="O638" s="158"/>
      <c r="P638" s="60">
        <f t="shared" si="129"/>
        <v>0</v>
      </c>
      <c r="Q638" s="59">
        <f t="shared" si="130"/>
        <v>0</v>
      </c>
      <c r="R638" s="59">
        <f t="shared" si="132"/>
        <v>0</v>
      </c>
      <c r="S638" s="59">
        <f t="shared" si="133"/>
        <v>0</v>
      </c>
      <c r="T638" s="141" t="s">
        <v>2465</v>
      </c>
    </row>
    <row r="639" spans="1:20" s="451" customFormat="1" ht="318.75">
      <c r="A639" s="350" t="s">
        <v>335</v>
      </c>
      <c r="B639" s="67" t="s">
        <v>193</v>
      </c>
      <c r="C639" s="66">
        <f t="shared" si="127"/>
        <v>0</v>
      </c>
      <c r="D639" s="67" t="s">
        <v>2400</v>
      </c>
      <c r="E639" s="66"/>
      <c r="F639" s="216" t="s">
        <v>194</v>
      </c>
      <c r="G639" s="216" t="s">
        <v>195</v>
      </c>
      <c r="H639" s="55" t="s">
        <v>2429</v>
      </c>
      <c r="I639" s="64" t="s">
        <v>2435</v>
      </c>
      <c r="J639" s="55" t="s">
        <v>2436</v>
      </c>
      <c r="K639" s="53">
        <v>1</v>
      </c>
      <c r="L639" s="452">
        <v>42675</v>
      </c>
      <c r="M639" s="452">
        <v>42947</v>
      </c>
      <c r="N639" s="59">
        <f t="shared" si="128"/>
        <v>38.9</v>
      </c>
      <c r="O639" s="158"/>
      <c r="P639" s="60">
        <f t="shared" si="129"/>
        <v>0</v>
      </c>
      <c r="Q639" s="59">
        <f t="shared" si="130"/>
        <v>0</v>
      </c>
      <c r="R639" s="59">
        <f t="shared" si="132"/>
        <v>0</v>
      </c>
      <c r="S639" s="59">
        <f t="shared" si="133"/>
        <v>0</v>
      </c>
      <c r="T639" s="141" t="s">
        <v>2466</v>
      </c>
    </row>
    <row r="640" spans="1:20" s="451" customFormat="1" ht="409.5">
      <c r="A640" s="350" t="s">
        <v>335</v>
      </c>
      <c r="B640" s="67" t="s">
        <v>746</v>
      </c>
      <c r="C640" s="66">
        <f t="shared" si="127"/>
        <v>1</v>
      </c>
      <c r="D640" s="67" t="s">
        <v>2400</v>
      </c>
      <c r="E640" s="66"/>
      <c r="F640" s="216" t="s">
        <v>747</v>
      </c>
      <c r="G640" s="216" t="s">
        <v>748</v>
      </c>
      <c r="H640" s="55" t="s">
        <v>2467</v>
      </c>
      <c r="I640" s="216" t="s">
        <v>2468</v>
      </c>
      <c r="J640" s="55" t="s">
        <v>2425</v>
      </c>
      <c r="K640" s="53">
        <v>3</v>
      </c>
      <c r="L640" s="452">
        <v>42613</v>
      </c>
      <c r="M640" s="452">
        <v>42735</v>
      </c>
      <c r="N640" s="59">
        <f t="shared" si="128"/>
        <v>17.399999999999999</v>
      </c>
      <c r="O640" s="158">
        <v>1</v>
      </c>
      <c r="P640" s="60">
        <f t="shared" si="129"/>
        <v>0.33333333333333331</v>
      </c>
      <c r="Q640" s="59">
        <f t="shared" si="130"/>
        <v>5.8</v>
      </c>
      <c r="R640" s="59">
        <f t="shared" si="132"/>
        <v>5.8</v>
      </c>
      <c r="S640" s="59">
        <f t="shared" si="133"/>
        <v>17.399999999999999</v>
      </c>
      <c r="T640" s="141" t="s">
        <v>2469</v>
      </c>
    </row>
    <row r="641" spans="1:20" s="451" customFormat="1" ht="409.5">
      <c r="A641" s="350" t="s">
        <v>335</v>
      </c>
      <c r="B641" s="67" t="s">
        <v>746</v>
      </c>
      <c r="C641" s="66">
        <f t="shared" si="127"/>
        <v>0</v>
      </c>
      <c r="D641" s="67" t="s">
        <v>2400</v>
      </c>
      <c r="E641" s="66"/>
      <c r="F641" s="216" t="s">
        <v>747</v>
      </c>
      <c r="G641" s="216" t="s">
        <v>748</v>
      </c>
      <c r="H641" s="55" t="s">
        <v>2467</v>
      </c>
      <c r="I641" s="64" t="s">
        <v>2470</v>
      </c>
      <c r="J641" s="55" t="s">
        <v>2471</v>
      </c>
      <c r="K641" s="53">
        <v>1</v>
      </c>
      <c r="L641" s="452">
        <v>42767</v>
      </c>
      <c r="M641" s="452">
        <v>42826</v>
      </c>
      <c r="N641" s="59">
        <f t="shared" si="128"/>
        <v>8.4</v>
      </c>
      <c r="O641" s="158"/>
      <c r="P641" s="60">
        <f t="shared" si="129"/>
        <v>0</v>
      </c>
      <c r="Q641" s="59">
        <f t="shared" si="130"/>
        <v>0</v>
      </c>
      <c r="R641" s="59">
        <f t="shared" si="132"/>
        <v>0</v>
      </c>
      <c r="S641" s="59">
        <f t="shared" si="133"/>
        <v>0</v>
      </c>
      <c r="T641" s="141" t="s">
        <v>2472</v>
      </c>
    </row>
    <row r="642" spans="1:20" s="451" customFormat="1" ht="409.5">
      <c r="A642" s="350" t="s">
        <v>335</v>
      </c>
      <c r="B642" s="67" t="s">
        <v>746</v>
      </c>
      <c r="C642" s="66">
        <f t="shared" si="127"/>
        <v>0</v>
      </c>
      <c r="D642" s="67" t="s">
        <v>2400</v>
      </c>
      <c r="E642" s="66"/>
      <c r="F642" s="216" t="s">
        <v>747</v>
      </c>
      <c r="G642" s="216" t="s">
        <v>748</v>
      </c>
      <c r="H642" s="55" t="s">
        <v>2467</v>
      </c>
      <c r="I642" s="64" t="s">
        <v>2473</v>
      </c>
      <c r="J642" s="55" t="s">
        <v>2474</v>
      </c>
      <c r="K642" s="53">
        <v>1</v>
      </c>
      <c r="L642" s="452">
        <v>42613</v>
      </c>
      <c r="M642" s="452">
        <v>42735</v>
      </c>
      <c r="N642" s="59">
        <f t="shared" si="128"/>
        <v>17.399999999999999</v>
      </c>
      <c r="O642" s="158">
        <v>1</v>
      </c>
      <c r="P642" s="60">
        <f t="shared" si="129"/>
        <v>1</v>
      </c>
      <c r="Q642" s="59">
        <f t="shared" si="130"/>
        <v>17.399999999999999</v>
      </c>
      <c r="R642" s="59">
        <f t="shared" si="132"/>
        <v>17.399999999999999</v>
      </c>
      <c r="S642" s="59">
        <f t="shared" si="133"/>
        <v>17.399999999999999</v>
      </c>
      <c r="T642" s="141" t="s">
        <v>2475</v>
      </c>
    </row>
    <row r="643" spans="1:20" s="451" customFormat="1" ht="216.75">
      <c r="A643" s="350" t="s">
        <v>335</v>
      </c>
      <c r="B643" s="67" t="s">
        <v>771</v>
      </c>
      <c r="C643" s="66">
        <f t="shared" si="127"/>
        <v>1</v>
      </c>
      <c r="D643" s="67" t="s">
        <v>2400</v>
      </c>
      <c r="E643" s="66"/>
      <c r="F643" s="216" t="s">
        <v>772</v>
      </c>
      <c r="G643" s="55" t="s">
        <v>773</v>
      </c>
      <c r="H643" s="216" t="s">
        <v>2476</v>
      </c>
      <c r="I643" s="64" t="s">
        <v>2477</v>
      </c>
      <c r="J643" s="55" t="s">
        <v>2478</v>
      </c>
      <c r="K643" s="218">
        <v>1</v>
      </c>
      <c r="L643" s="68">
        <v>42705</v>
      </c>
      <c r="M643" s="68">
        <v>42917</v>
      </c>
      <c r="N643" s="59">
        <f t="shared" si="128"/>
        <v>30.3</v>
      </c>
      <c r="O643" s="158">
        <v>1</v>
      </c>
      <c r="P643" s="60">
        <f t="shared" si="129"/>
        <v>1</v>
      </c>
      <c r="Q643" s="59">
        <f t="shared" si="130"/>
        <v>30.3</v>
      </c>
      <c r="R643" s="59">
        <f t="shared" si="132"/>
        <v>0</v>
      </c>
      <c r="S643" s="59">
        <f t="shared" si="133"/>
        <v>0</v>
      </c>
      <c r="T643" s="141" t="s">
        <v>2479</v>
      </c>
    </row>
    <row r="644" spans="1:20" s="451" customFormat="1" ht="409.5">
      <c r="A644" s="350" t="s">
        <v>335</v>
      </c>
      <c r="B644" s="67" t="s">
        <v>771</v>
      </c>
      <c r="C644" s="66">
        <f t="shared" si="127"/>
        <v>0</v>
      </c>
      <c r="D644" s="67" t="s">
        <v>2400</v>
      </c>
      <c r="E644" s="66"/>
      <c r="F644" s="216" t="s">
        <v>772</v>
      </c>
      <c r="G644" s="55" t="s">
        <v>773</v>
      </c>
      <c r="H644" s="216" t="s">
        <v>2476</v>
      </c>
      <c r="I644" s="64" t="s">
        <v>2480</v>
      </c>
      <c r="J644" s="55" t="s">
        <v>2481</v>
      </c>
      <c r="K644" s="218">
        <v>3</v>
      </c>
      <c r="L644" s="68">
        <v>42675</v>
      </c>
      <c r="M644" s="68">
        <v>42947</v>
      </c>
      <c r="N644" s="59">
        <f t="shared" si="128"/>
        <v>38.9</v>
      </c>
      <c r="O644" s="158"/>
      <c r="P644" s="60">
        <f t="shared" si="129"/>
        <v>0</v>
      </c>
      <c r="Q644" s="59">
        <f t="shared" si="130"/>
        <v>0</v>
      </c>
      <c r="R644" s="59">
        <f t="shared" si="132"/>
        <v>0</v>
      </c>
      <c r="S644" s="59">
        <f t="shared" si="133"/>
        <v>0</v>
      </c>
      <c r="T644" s="141" t="s">
        <v>2482</v>
      </c>
    </row>
    <row r="645" spans="1:20" s="451" customFormat="1" ht="409.5">
      <c r="A645" s="350" t="s">
        <v>335</v>
      </c>
      <c r="B645" s="67" t="s">
        <v>771</v>
      </c>
      <c r="C645" s="66">
        <f t="shared" si="127"/>
        <v>0</v>
      </c>
      <c r="D645" s="67" t="s">
        <v>2400</v>
      </c>
      <c r="E645" s="66"/>
      <c r="F645" s="216" t="s">
        <v>772</v>
      </c>
      <c r="G645" s="55" t="s">
        <v>773</v>
      </c>
      <c r="H645" s="216" t="s">
        <v>2476</v>
      </c>
      <c r="I645" s="64" t="s">
        <v>2483</v>
      </c>
      <c r="J645" s="55" t="s">
        <v>2484</v>
      </c>
      <c r="K645" s="218">
        <v>3</v>
      </c>
      <c r="L645" s="68">
        <v>42675</v>
      </c>
      <c r="M645" s="68">
        <v>42947</v>
      </c>
      <c r="N645" s="59">
        <f t="shared" si="128"/>
        <v>38.9</v>
      </c>
      <c r="O645" s="158"/>
      <c r="P645" s="60">
        <f t="shared" si="129"/>
        <v>0</v>
      </c>
      <c r="Q645" s="59">
        <f t="shared" si="130"/>
        <v>0</v>
      </c>
      <c r="R645" s="59">
        <f t="shared" si="132"/>
        <v>0</v>
      </c>
      <c r="S645" s="59">
        <f t="shared" si="133"/>
        <v>0</v>
      </c>
      <c r="T645" s="141" t="s">
        <v>2485</v>
      </c>
    </row>
    <row r="646" spans="1:20" s="451" customFormat="1" ht="408">
      <c r="A646" s="350" t="s">
        <v>335</v>
      </c>
      <c r="B646" s="67" t="s">
        <v>2131</v>
      </c>
      <c r="C646" s="66">
        <f t="shared" si="127"/>
        <v>1</v>
      </c>
      <c r="D646" s="67" t="s">
        <v>2400</v>
      </c>
      <c r="E646" s="66"/>
      <c r="F646" s="216" t="s">
        <v>2486</v>
      </c>
      <c r="G646" s="55" t="s">
        <v>2487</v>
      </c>
      <c r="H646" s="64" t="s">
        <v>2488</v>
      </c>
      <c r="I646" s="216" t="s">
        <v>2489</v>
      </c>
      <c r="J646" s="55" t="s">
        <v>2490</v>
      </c>
      <c r="K646" s="218">
        <v>3</v>
      </c>
      <c r="L646" s="68">
        <v>42614</v>
      </c>
      <c r="M646" s="68">
        <v>42947</v>
      </c>
      <c r="N646" s="59">
        <f t="shared" si="128"/>
        <v>47.6</v>
      </c>
      <c r="O646" s="158">
        <v>1</v>
      </c>
      <c r="P646" s="60">
        <f t="shared" si="129"/>
        <v>0.33333333333333331</v>
      </c>
      <c r="Q646" s="59">
        <f t="shared" si="130"/>
        <v>15.9</v>
      </c>
      <c r="R646" s="59">
        <f t="shared" si="132"/>
        <v>0</v>
      </c>
      <c r="S646" s="59">
        <f t="shared" si="133"/>
        <v>0</v>
      </c>
      <c r="T646" s="141" t="s">
        <v>2491</v>
      </c>
    </row>
    <row r="647" spans="1:20" s="451" customFormat="1" ht="409.5">
      <c r="A647" s="350" t="s">
        <v>335</v>
      </c>
      <c r="B647" s="67" t="s">
        <v>586</v>
      </c>
      <c r="C647" s="66">
        <f t="shared" si="127"/>
        <v>1</v>
      </c>
      <c r="D647" s="67" t="s">
        <v>2400</v>
      </c>
      <c r="E647" s="53"/>
      <c r="F647" s="55" t="s">
        <v>2492</v>
      </c>
      <c r="G647" s="55" t="s">
        <v>588</v>
      </c>
      <c r="H647" s="55" t="s">
        <v>2493</v>
      </c>
      <c r="I647" s="216" t="s">
        <v>2494</v>
      </c>
      <c r="J647" s="55" t="s">
        <v>2495</v>
      </c>
      <c r="K647" s="218">
        <v>3</v>
      </c>
      <c r="L647" s="68">
        <v>42614</v>
      </c>
      <c r="M647" s="68">
        <v>42947</v>
      </c>
      <c r="N647" s="59">
        <f t="shared" si="128"/>
        <v>47.6</v>
      </c>
      <c r="O647" s="158"/>
      <c r="P647" s="60">
        <f t="shared" si="129"/>
        <v>0</v>
      </c>
      <c r="Q647" s="59">
        <f t="shared" si="130"/>
        <v>0</v>
      </c>
      <c r="R647" s="59">
        <f t="shared" si="132"/>
        <v>0</v>
      </c>
      <c r="S647" s="59">
        <f t="shared" si="133"/>
        <v>0</v>
      </c>
      <c r="T647" s="141" t="s">
        <v>2496</v>
      </c>
    </row>
    <row r="648" spans="1:20" s="451" customFormat="1" ht="409.5">
      <c r="A648" s="350" t="s">
        <v>335</v>
      </c>
      <c r="B648" s="67" t="s">
        <v>586</v>
      </c>
      <c r="C648" s="66">
        <f t="shared" si="127"/>
        <v>0</v>
      </c>
      <c r="D648" s="67" t="s">
        <v>2400</v>
      </c>
      <c r="E648" s="53"/>
      <c r="F648" s="55" t="s">
        <v>2492</v>
      </c>
      <c r="G648" s="55" t="s">
        <v>588</v>
      </c>
      <c r="H648" s="55" t="s">
        <v>2493</v>
      </c>
      <c r="I648" s="216" t="s">
        <v>2497</v>
      </c>
      <c r="J648" s="55" t="s">
        <v>2498</v>
      </c>
      <c r="K648" s="218">
        <v>1</v>
      </c>
      <c r="L648" s="68">
        <v>42740</v>
      </c>
      <c r="M648" s="68">
        <v>42855</v>
      </c>
      <c r="N648" s="59">
        <f t="shared" si="128"/>
        <v>16.399999999999999</v>
      </c>
      <c r="O648" s="158">
        <v>1</v>
      </c>
      <c r="P648" s="60">
        <f t="shared" si="129"/>
        <v>1</v>
      </c>
      <c r="Q648" s="59">
        <f t="shared" si="130"/>
        <v>16.399999999999999</v>
      </c>
      <c r="R648" s="59">
        <f t="shared" si="132"/>
        <v>0</v>
      </c>
      <c r="S648" s="59">
        <f t="shared" si="133"/>
        <v>0</v>
      </c>
      <c r="T648" s="141" t="s">
        <v>2499</v>
      </c>
    </row>
    <row r="649" spans="1:20" s="451" customFormat="1" ht="409.5">
      <c r="A649" s="350" t="s">
        <v>335</v>
      </c>
      <c r="B649" s="67" t="s">
        <v>598</v>
      </c>
      <c r="C649" s="66">
        <f t="shared" si="127"/>
        <v>1</v>
      </c>
      <c r="D649" s="67" t="s">
        <v>2400</v>
      </c>
      <c r="E649" s="53"/>
      <c r="F649" s="55" t="s">
        <v>2500</v>
      </c>
      <c r="G649" s="55" t="s">
        <v>600</v>
      </c>
      <c r="H649" s="64" t="s">
        <v>2501</v>
      </c>
      <c r="I649" s="216" t="s">
        <v>2494</v>
      </c>
      <c r="J649" s="55" t="s">
        <v>2495</v>
      </c>
      <c r="K649" s="218">
        <v>3</v>
      </c>
      <c r="L649" s="68">
        <v>42614</v>
      </c>
      <c r="M649" s="68">
        <v>42947</v>
      </c>
      <c r="N649" s="59">
        <f t="shared" si="128"/>
        <v>47.6</v>
      </c>
      <c r="O649" s="158"/>
      <c r="P649" s="60">
        <f t="shared" si="129"/>
        <v>0</v>
      </c>
      <c r="Q649" s="59">
        <f t="shared" si="130"/>
        <v>0</v>
      </c>
      <c r="R649" s="59">
        <f t="shared" si="132"/>
        <v>0</v>
      </c>
      <c r="S649" s="59">
        <f t="shared" si="133"/>
        <v>0</v>
      </c>
      <c r="T649" s="141" t="s">
        <v>2502</v>
      </c>
    </row>
    <row r="650" spans="1:20" s="451" customFormat="1" ht="395.25">
      <c r="A650" s="350" t="s">
        <v>335</v>
      </c>
      <c r="B650" s="67" t="s">
        <v>598</v>
      </c>
      <c r="C650" s="66">
        <f t="shared" si="127"/>
        <v>0</v>
      </c>
      <c r="D650" s="67" t="s">
        <v>2400</v>
      </c>
      <c r="E650" s="53"/>
      <c r="F650" s="55" t="s">
        <v>2500</v>
      </c>
      <c r="G650" s="55" t="s">
        <v>600</v>
      </c>
      <c r="H650" s="64" t="s">
        <v>2501</v>
      </c>
      <c r="I650" s="216" t="s">
        <v>2497</v>
      </c>
      <c r="J650" s="55" t="s">
        <v>2498</v>
      </c>
      <c r="K650" s="218">
        <v>1</v>
      </c>
      <c r="L650" s="68">
        <v>42740</v>
      </c>
      <c r="M650" s="68">
        <v>42855</v>
      </c>
      <c r="N650" s="59">
        <f t="shared" si="128"/>
        <v>16.399999999999999</v>
      </c>
      <c r="O650" s="158">
        <v>1</v>
      </c>
      <c r="P650" s="60">
        <f t="shared" si="129"/>
        <v>1</v>
      </c>
      <c r="Q650" s="59">
        <f t="shared" si="130"/>
        <v>16.399999999999999</v>
      </c>
      <c r="R650" s="59">
        <f t="shared" si="132"/>
        <v>0</v>
      </c>
      <c r="S650" s="59">
        <f t="shared" si="133"/>
        <v>0</v>
      </c>
      <c r="T650" s="141" t="s">
        <v>2503</v>
      </c>
    </row>
    <row r="651" spans="1:20" s="451" customFormat="1" ht="409.5">
      <c r="A651" s="350" t="s">
        <v>335</v>
      </c>
      <c r="B651" s="67" t="s">
        <v>607</v>
      </c>
      <c r="C651" s="66">
        <f t="shared" si="127"/>
        <v>1</v>
      </c>
      <c r="D651" s="67" t="s">
        <v>2400</v>
      </c>
      <c r="E651" s="53"/>
      <c r="F651" s="55" t="s">
        <v>2504</v>
      </c>
      <c r="G651" s="216" t="s">
        <v>2505</v>
      </c>
      <c r="H651" s="55" t="s">
        <v>2423</v>
      </c>
      <c r="I651" s="55" t="s">
        <v>2506</v>
      </c>
      <c r="J651" s="55" t="s">
        <v>2425</v>
      </c>
      <c r="K651" s="53">
        <v>3</v>
      </c>
      <c r="L651" s="68">
        <v>42675</v>
      </c>
      <c r="M651" s="68">
        <v>42947</v>
      </c>
      <c r="N651" s="59">
        <f t="shared" si="128"/>
        <v>38.9</v>
      </c>
      <c r="O651" s="158"/>
      <c r="P651" s="60">
        <f t="shared" si="129"/>
        <v>0</v>
      </c>
      <c r="Q651" s="59">
        <f t="shared" si="130"/>
        <v>0</v>
      </c>
      <c r="R651" s="59">
        <f t="shared" si="132"/>
        <v>0</v>
      </c>
      <c r="S651" s="59">
        <f t="shared" si="133"/>
        <v>0</v>
      </c>
      <c r="T651" s="141" t="s">
        <v>2507</v>
      </c>
    </row>
    <row r="652" spans="1:20" s="451" customFormat="1" ht="409.5">
      <c r="A652" s="350" t="s">
        <v>335</v>
      </c>
      <c r="B652" s="67" t="s">
        <v>607</v>
      </c>
      <c r="C652" s="66">
        <f t="shared" si="127"/>
        <v>0</v>
      </c>
      <c r="D652" s="67" t="s">
        <v>2400</v>
      </c>
      <c r="E652" s="53"/>
      <c r="F652" s="55" t="s">
        <v>2504</v>
      </c>
      <c r="G652" s="216" t="s">
        <v>2505</v>
      </c>
      <c r="H652" s="55" t="s">
        <v>2423</v>
      </c>
      <c r="I652" s="55" t="s">
        <v>2508</v>
      </c>
      <c r="J652" s="55" t="s">
        <v>2509</v>
      </c>
      <c r="K652" s="53">
        <v>3</v>
      </c>
      <c r="L652" s="68">
        <v>42675</v>
      </c>
      <c r="M652" s="68">
        <v>42947</v>
      </c>
      <c r="N652" s="59">
        <f t="shared" si="128"/>
        <v>38.9</v>
      </c>
      <c r="O652" s="158"/>
      <c r="P652" s="60">
        <f t="shared" si="129"/>
        <v>0</v>
      </c>
      <c r="Q652" s="59">
        <f t="shared" si="130"/>
        <v>0</v>
      </c>
      <c r="R652" s="59">
        <f t="shared" si="132"/>
        <v>0</v>
      </c>
      <c r="S652" s="59">
        <f t="shared" si="133"/>
        <v>0</v>
      </c>
      <c r="T652" s="141" t="s">
        <v>2510</v>
      </c>
    </row>
    <row r="653" spans="1:20" s="451" customFormat="1" ht="293.25">
      <c r="A653" s="350" t="s">
        <v>335</v>
      </c>
      <c r="B653" s="67" t="s">
        <v>2511</v>
      </c>
      <c r="C653" s="66">
        <f t="shared" ref="C653:C716" si="134">+IF(B653=B652,0,1)</f>
        <v>1</v>
      </c>
      <c r="D653" s="67" t="s">
        <v>2400</v>
      </c>
      <c r="E653" s="53"/>
      <c r="F653" s="55" t="s">
        <v>2512</v>
      </c>
      <c r="G653" s="216"/>
      <c r="H653" s="55" t="s">
        <v>2513</v>
      </c>
      <c r="I653" s="64" t="s">
        <v>2514</v>
      </c>
      <c r="J653" s="55" t="s">
        <v>2515</v>
      </c>
      <c r="K653" s="218">
        <v>3</v>
      </c>
      <c r="L653" s="68">
        <v>42644</v>
      </c>
      <c r="M653" s="68">
        <v>42947</v>
      </c>
      <c r="N653" s="59">
        <f t="shared" si="128"/>
        <v>43.3</v>
      </c>
      <c r="O653" s="158"/>
      <c r="P653" s="60">
        <f t="shared" si="129"/>
        <v>0</v>
      </c>
      <c r="Q653" s="59">
        <f t="shared" si="130"/>
        <v>0</v>
      </c>
      <c r="R653" s="59">
        <f t="shared" si="132"/>
        <v>0</v>
      </c>
      <c r="S653" s="59">
        <f t="shared" si="133"/>
        <v>0</v>
      </c>
      <c r="T653" s="141" t="s">
        <v>2516</v>
      </c>
    </row>
    <row r="654" spans="1:20" s="451" customFormat="1" ht="382.5">
      <c r="A654" s="350" t="s">
        <v>335</v>
      </c>
      <c r="B654" s="67" t="s">
        <v>782</v>
      </c>
      <c r="C654" s="66">
        <f t="shared" si="134"/>
        <v>1</v>
      </c>
      <c r="D654" s="67" t="s">
        <v>2400</v>
      </c>
      <c r="E654" s="66"/>
      <c r="F654" s="216" t="s">
        <v>783</v>
      </c>
      <c r="G654" s="216" t="s">
        <v>784</v>
      </c>
      <c r="H654" s="216" t="s">
        <v>2517</v>
      </c>
      <c r="I654" s="216" t="s">
        <v>2518</v>
      </c>
      <c r="J654" s="55" t="s">
        <v>2478</v>
      </c>
      <c r="K654" s="218">
        <v>1</v>
      </c>
      <c r="L654" s="68">
        <v>42736</v>
      </c>
      <c r="M654" s="68">
        <v>42947</v>
      </c>
      <c r="N654" s="59">
        <f t="shared" si="128"/>
        <v>30.1</v>
      </c>
      <c r="O654" s="158"/>
      <c r="P654" s="60">
        <f t="shared" si="129"/>
        <v>0</v>
      </c>
      <c r="Q654" s="59">
        <f t="shared" si="130"/>
        <v>0</v>
      </c>
      <c r="R654" s="59">
        <f t="shared" si="132"/>
        <v>0</v>
      </c>
      <c r="S654" s="59">
        <f t="shared" si="133"/>
        <v>0</v>
      </c>
      <c r="T654" s="141" t="s">
        <v>2519</v>
      </c>
    </row>
    <row r="655" spans="1:20" s="451" customFormat="1" ht="344.25">
      <c r="A655" s="350" t="s">
        <v>335</v>
      </c>
      <c r="B655" s="67" t="s">
        <v>782</v>
      </c>
      <c r="C655" s="66">
        <f t="shared" si="134"/>
        <v>0</v>
      </c>
      <c r="D655" s="67" t="s">
        <v>2400</v>
      </c>
      <c r="E655" s="66"/>
      <c r="F655" s="216" t="s">
        <v>783</v>
      </c>
      <c r="G655" s="216" t="s">
        <v>784</v>
      </c>
      <c r="H655" s="216" t="s">
        <v>2517</v>
      </c>
      <c r="I655" s="216" t="s">
        <v>2520</v>
      </c>
      <c r="J655" s="55" t="s">
        <v>2521</v>
      </c>
      <c r="K655" s="218">
        <v>2</v>
      </c>
      <c r="L655" s="68">
        <v>42736</v>
      </c>
      <c r="M655" s="68">
        <v>42947</v>
      </c>
      <c r="N655" s="59">
        <f t="shared" si="128"/>
        <v>30.1</v>
      </c>
      <c r="O655" s="158"/>
      <c r="P655" s="60">
        <f t="shared" si="129"/>
        <v>0</v>
      </c>
      <c r="Q655" s="59">
        <f t="shared" si="130"/>
        <v>0</v>
      </c>
      <c r="R655" s="59">
        <f t="shared" si="132"/>
        <v>0</v>
      </c>
      <c r="S655" s="59">
        <f t="shared" si="133"/>
        <v>0</v>
      </c>
      <c r="T655" s="141" t="s">
        <v>2522</v>
      </c>
    </row>
    <row r="656" spans="1:20" s="451" customFormat="1" ht="255">
      <c r="A656" s="350" t="s">
        <v>335</v>
      </c>
      <c r="B656" s="67" t="s">
        <v>2523</v>
      </c>
      <c r="C656" s="66">
        <f t="shared" si="134"/>
        <v>1</v>
      </c>
      <c r="D656" s="67" t="s">
        <v>2400</v>
      </c>
      <c r="E656" s="66"/>
      <c r="F656" s="216" t="s">
        <v>2524</v>
      </c>
      <c r="G656" s="216" t="s">
        <v>2525</v>
      </c>
      <c r="H656" s="216" t="s">
        <v>2526</v>
      </c>
      <c r="I656" s="216" t="s">
        <v>2527</v>
      </c>
      <c r="J656" s="55" t="s">
        <v>2528</v>
      </c>
      <c r="K656" s="66">
        <v>1</v>
      </c>
      <c r="L656" s="68">
        <v>42674</v>
      </c>
      <c r="M656" s="68">
        <v>42947</v>
      </c>
      <c r="N656" s="59">
        <f t="shared" ref="N656:N719" si="135">ROUND(((M656-L656)/7),1)</f>
        <v>39</v>
      </c>
      <c r="O656" s="158"/>
      <c r="P656" s="60">
        <f t="shared" ref="P656:P719" si="136">IF(O656=0,0,+O656/K656)</f>
        <v>0</v>
      </c>
      <c r="Q656" s="59">
        <f t="shared" ref="Q656:Q719" si="137">ROUND((N656*P656),1)</f>
        <v>0</v>
      </c>
      <c r="R656" s="59">
        <f t="shared" si="132"/>
        <v>0</v>
      </c>
      <c r="S656" s="59">
        <f t="shared" si="133"/>
        <v>0</v>
      </c>
      <c r="T656" s="141" t="s">
        <v>2529</v>
      </c>
    </row>
    <row r="657" spans="1:20" s="451" customFormat="1" ht="267.75">
      <c r="A657" s="350" t="s">
        <v>335</v>
      </c>
      <c r="B657" s="67" t="s">
        <v>789</v>
      </c>
      <c r="C657" s="66">
        <f t="shared" si="134"/>
        <v>1</v>
      </c>
      <c r="D657" s="67" t="s">
        <v>2400</v>
      </c>
      <c r="E657" s="66"/>
      <c r="F657" s="216" t="s">
        <v>2351</v>
      </c>
      <c r="G657" s="216" t="s">
        <v>791</v>
      </c>
      <c r="H657" s="216" t="s">
        <v>2530</v>
      </c>
      <c r="I657" s="216" t="s">
        <v>2531</v>
      </c>
      <c r="J657" s="55" t="s">
        <v>2532</v>
      </c>
      <c r="K657" s="218">
        <v>4</v>
      </c>
      <c r="L657" s="68">
        <v>42767</v>
      </c>
      <c r="M657" s="68">
        <v>42886</v>
      </c>
      <c r="N657" s="59">
        <f t="shared" si="135"/>
        <v>17</v>
      </c>
      <c r="O657" s="158"/>
      <c r="P657" s="60">
        <f t="shared" si="136"/>
        <v>0</v>
      </c>
      <c r="Q657" s="59">
        <f t="shared" si="137"/>
        <v>0</v>
      </c>
      <c r="R657" s="59">
        <f t="shared" si="132"/>
        <v>0</v>
      </c>
      <c r="S657" s="59">
        <f t="shared" si="133"/>
        <v>0</v>
      </c>
      <c r="T657" s="141" t="s">
        <v>2533</v>
      </c>
    </row>
    <row r="658" spans="1:20" s="451" customFormat="1" ht="280.5">
      <c r="A658" s="350" t="s">
        <v>335</v>
      </c>
      <c r="B658" s="67" t="s">
        <v>789</v>
      </c>
      <c r="C658" s="66">
        <f t="shared" si="134"/>
        <v>0</v>
      </c>
      <c r="D658" s="67" t="s">
        <v>2400</v>
      </c>
      <c r="E658" s="66"/>
      <c r="F658" s="216" t="s">
        <v>2351</v>
      </c>
      <c r="G658" s="216" t="s">
        <v>791</v>
      </c>
      <c r="H658" s="216" t="s">
        <v>2530</v>
      </c>
      <c r="I658" s="216" t="s">
        <v>2534</v>
      </c>
      <c r="J658" s="55" t="s">
        <v>2535</v>
      </c>
      <c r="K658" s="218">
        <v>1</v>
      </c>
      <c r="L658" s="68">
        <v>42767</v>
      </c>
      <c r="M658" s="68">
        <v>42916</v>
      </c>
      <c r="N658" s="59">
        <f t="shared" si="135"/>
        <v>21.3</v>
      </c>
      <c r="O658" s="158"/>
      <c r="P658" s="60">
        <f t="shared" si="136"/>
        <v>0</v>
      </c>
      <c r="Q658" s="59">
        <f t="shared" si="137"/>
        <v>0</v>
      </c>
      <c r="R658" s="59">
        <f t="shared" si="132"/>
        <v>0</v>
      </c>
      <c r="S658" s="59">
        <f t="shared" si="133"/>
        <v>0</v>
      </c>
      <c r="T658" s="141" t="s">
        <v>2536</v>
      </c>
    </row>
    <row r="659" spans="1:20" s="451" customFormat="1" ht="344.25">
      <c r="A659" s="350" t="s">
        <v>335</v>
      </c>
      <c r="B659" s="67" t="s">
        <v>1415</v>
      </c>
      <c r="C659" s="66">
        <f t="shared" si="134"/>
        <v>1</v>
      </c>
      <c r="D659" s="67" t="s">
        <v>2400</v>
      </c>
      <c r="E659" s="66"/>
      <c r="F659" s="216" t="s">
        <v>2537</v>
      </c>
      <c r="G659" s="216" t="s">
        <v>1418</v>
      </c>
      <c r="H659" s="216" t="s">
        <v>2538</v>
      </c>
      <c r="I659" s="216" t="s">
        <v>2539</v>
      </c>
      <c r="J659" s="55" t="s">
        <v>2540</v>
      </c>
      <c r="K659" s="218">
        <v>3</v>
      </c>
      <c r="L659" s="68">
        <v>42614</v>
      </c>
      <c r="M659" s="68">
        <v>42916</v>
      </c>
      <c r="N659" s="59">
        <f t="shared" si="135"/>
        <v>43.1</v>
      </c>
      <c r="O659" s="158"/>
      <c r="P659" s="60">
        <f t="shared" si="136"/>
        <v>0</v>
      </c>
      <c r="Q659" s="59">
        <f t="shared" si="137"/>
        <v>0</v>
      </c>
      <c r="R659" s="59">
        <f t="shared" si="132"/>
        <v>0</v>
      </c>
      <c r="S659" s="59">
        <f t="shared" si="133"/>
        <v>0</v>
      </c>
      <c r="T659" s="141" t="s">
        <v>2541</v>
      </c>
    </row>
    <row r="660" spans="1:20" s="451" customFormat="1" ht="395.25">
      <c r="A660" s="350" t="s">
        <v>335</v>
      </c>
      <c r="B660" s="67" t="s">
        <v>1415</v>
      </c>
      <c r="C660" s="66">
        <f t="shared" si="134"/>
        <v>0</v>
      </c>
      <c r="D660" s="67" t="s">
        <v>2400</v>
      </c>
      <c r="E660" s="66"/>
      <c r="F660" s="216" t="s">
        <v>2537</v>
      </c>
      <c r="G660" s="216" t="s">
        <v>1418</v>
      </c>
      <c r="H660" s="216" t="s">
        <v>2538</v>
      </c>
      <c r="I660" s="216" t="s">
        <v>2542</v>
      </c>
      <c r="J660" s="55" t="s">
        <v>2543</v>
      </c>
      <c r="K660" s="218">
        <v>3</v>
      </c>
      <c r="L660" s="68">
        <v>42614</v>
      </c>
      <c r="M660" s="68">
        <v>42916</v>
      </c>
      <c r="N660" s="59">
        <f t="shared" si="135"/>
        <v>43.1</v>
      </c>
      <c r="O660" s="158">
        <v>1</v>
      </c>
      <c r="P660" s="60">
        <f t="shared" si="136"/>
        <v>0.33333333333333331</v>
      </c>
      <c r="Q660" s="59">
        <f t="shared" si="137"/>
        <v>14.4</v>
      </c>
      <c r="R660" s="59">
        <f t="shared" si="132"/>
        <v>0</v>
      </c>
      <c r="S660" s="59">
        <f t="shared" si="133"/>
        <v>0</v>
      </c>
      <c r="T660" s="141" t="s">
        <v>2544</v>
      </c>
    </row>
    <row r="661" spans="1:20" s="451" customFormat="1" ht="369.75">
      <c r="A661" s="350" t="s">
        <v>335</v>
      </c>
      <c r="B661" s="67" t="s">
        <v>1415</v>
      </c>
      <c r="C661" s="66">
        <f t="shared" si="134"/>
        <v>0</v>
      </c>
      <c r="D661" s="67" t="s">
        <v>2400</v>
      </c>
      <c r="E661" s="66"/>
      <c r="F661" s="216" t="s">
        <v>2537</v>
      </c>
      <c r="G661" s="216" t="s">
        <v>1418</v>
      </c>
      <c r="H661" s="216" t="s">
        <v>2538</v>
      </c>
      <c r="I661" s="216" t="s">
        <v>2545</v>
      </c>
      <c r="J661" s="55" t="s">
        <v>2546</v>
      </c>
      <c r="K661" s="218">
        <v>3</v>
      </c>
      <c r="L661" s="68">
        <v>42614</v>
      </c>
      <c r="M661" s="68">
        <v>42916</v>
      </c>
      <c r="N661" s="59">
        <f t="shared" si="135"/>
        <v>43.1</v>
      </c>
      <c r="O661" s="158">
        <v>1</v>
      </c>
      <c r="P661" s="60">
        <f t="shared" si="136"/>
        <v>0.33333333333333331</v>
      </c>
      <c r="Q661" s="59">
        <f t="shared" si="137"/>
        <v>14.4</v>
      </c>
      <c r="R661" s="59">
        <f t="shared" si="132"/>
        <v>0</v>
      </c>
      <c r="S661" s="59">
        <f t="shared" si="133"/>
        <v>0</v>
      </c>
      <c r="T661" s="141" t="s">
        <v>2547</v>
      </c>
    </row>
    <row r="662" spans="1:20" s="451" customFormat="1" ht="395.25">
      <c r="A662" s="350" t="s">
        <v>335</v>
      </c>
      <c r="B662" s="67" t="s">
        <v>2374</v>
      </c>
      <c r="C662" s="66">
        <f t="shared" si="134"/>
        <v>1</v>
      </c>
      <c r="D662" s="67" t="s">
        <v>2400</v>
      </c>
      <c r="E662" s="66"/>
      <c r="F662" s="216" t="s">
        <v>2375</v>
      </c>
      <c r="G662" s="216" t="s">
        <v>2376</v>
      </c>
      <c r="H662" s="216" t="s">
        <v>2538</v>
      </c>
      <c r="I662" s="216" t="s">
        <v>2548</v>
      </c>
      <c r="J662" s="55" t="s">
        <v>2490</v>
      </c>
      <c r="K662" s="218">
        <v>3</v>
      </c>
      <c r="L662" s="68">
        <v>42614</v>
      </c>
      <c r="M662" s="68">
        <v>42947</v>
      </c>
      <c r="N662" s="59">
        <f t="shared" si="135"/>
        <v>47.6</v>
      </c>
      <c r="O662" s="158">
        <v>1</v>
      </c>
      <c r="P662" s="60">
        <f t="shared" si="136"/>
        <v>0.33333333333333331</v>
      </c>
      <c r="Q662" s="59">
        <f t="shared" si="137"/>
        <v>15.9</v>
      </c>
      <c r="R662" s="59">
        <f t="shared" si="132"/>
        <v>0</v>
      </c>
      <c r="S662" s="59">
        <f t="shared" si="133"/>
        <v>0</v>
      </c>
      <c r="T662" s="141" t="s">
        <v>2549</v>
      </c>
    </row>
    <row r="663" spans="1:20" s="451" customFormat="1" ht="409.5">
      <c r="A663" s="350" t="s">
        <v>335</v>
      </c>
      <c r="B663" s="67" t="s">
        <v>615</v>
      </c>
      <c r="C663" s="66">
        <f t="shared" si="134"/>
        <v>1</v>
      </c>
      <c r="D663" s="67" t="s">
        <v>2400</v>
      </c>
      <c r="E663" s="218"/>
      <c r="F663" s="216" t="s">
        <v>2550</v>
      </c>
      <c r="G663" s="216" t="s">
        <v>617</v>
      </c>
      <c r="H663" s="216" t="s">
        <v>2551</v>
      </c>
      <c r="I663" s="216" t="s">
        <v>2552</v>
      </c>
      <c r="J663" s="55" t="s">
        <v>2553</v>
      </c>
      <c r="K663" s="218">
        <v>1</v>
      </c>
      <c r="L663" s="68">
        <v>42675</v>
      </c>
      <c r="M663" s="68">
        <v>42947</v>
      </c>
      <c r="N663" s="59">
        <f t="shared" si="135"/>
        <v>38.9</v>
      </c>
      <c r="O663" s="158"/>
      <c r="P663" s="60">
        <f t="shared" si="136"/>
        <v>0</v>
      </c>
      <c r="Q663" s="59">
        <f t="shared" si="137"/>
        <v>0</v>
      </c>
      <c r="R663" s="59">
        <f t="shared" si="132"/>
        <v>0</v>
      </c>
      <c r="S663" s="59">
        <f t="shared" si="133"/>
        <v>0</v>
      </c>
      <c r="T663" s="141" t="s">
        <v>2554</v>
      </c>
    </row>
    <row r="664" spans="1:20" s="451" customFormat="1" ht="409.5">
      <c r="A664" s="350" t="s">
        <v>335</v>
      </c>
      <c r="B664" s="67" t="s">
        <v>615</v>
      </c>
      <c r="C664" s="66">
        <f t="shared" si="134"/>
        <v>0</v>
      </c>
      <c r="D664" s="67" t="s">
        <v>2400</v>
      </c>
      <c r="E664" s="218"/>
      <c r="F664" s="216" t="s">
        <v>2550</v>
      </c>
      <c r="G664" s="216" t="s">
        <v>617</v>
      </c>
      <c r="H664" s="216" t="s">
        <v>2551</v>
      </c>
      <c r="I664" s="216" t="s">
        <v>2555</v>
      </c>
      <c r="J664" s="55" t="s">
        <v>2556</v>
      </c>
      <c r="K664" s="218">
        <v>3</v>
      </c>
      <c r="L664" s="68">
        <v>42675</v>
      </c>
      <c r="M664" s="68">
        <v>42947</v>
      </c>
      <c r="N664" s="59">
        <f t="shared" si="135"/>
        <v>38.9</v>
      </c>
      <c r="O664" s="158"/>
      <c r="P664" s="60">
        <f t="shared" si="136"/>
        <v>0</v>
      </c>
      <c r="Q664" s="59">
        <f t="shared" si="137"/>
        <v>0</v>
      </c>
      <c r="R664" s="59">
        <f t="shared" si="132"/>
        <v>0</v>
      </c>
      <c r="S664" s="59">
        <f t="shared" si="133"/>
        <v>0</v>
      </c>
      <c r="T664" s="141" t="s">
        <v>2557</v>
      </c>
    </row>
    <row r="665" spans="1:20" s="451" customFormat="1" ht="216.75">
      <c r="A665" s="261" t="s">
        <v>181</v>
      </c>
      <c r="B665" s="173" t="s">
        <v>2558</v>
      </c>
      <c r="C665" s="473">
        <f t="shared" si="134"/>
        <v>1</v>
      </c>
      <c r="D665" s="173" t="s">
        <v>2400</v>
      </c>
      <c r="E665" s="218"/>
      <c r="F665" s="216" t="s">
        <v>2559</v>
      </c>
      <c r="G665" s="216" t="s">
        <v>2560</v>
      </c>
      <c r="H665" s="216" t="s">
        <v>2561</v>
      </c>
      <c r="I665" s="216" t="s">
        <v>2562</v>
      </c>
      <c r="J665" s="216" t="s">
        <v>2563</v>
      </c>
      <c r="K665" s="218">
        <v>1</v>
      </c>
      <c r="L665" s="68">
        <v>42789</v>
      </c>
      <c r="M665" s="68">
        <v>42825</v>
      </c>
      <c r="N665" s="59">
        <f t="shared" si="135"/>
        <v>5.0999999999999996</v>
      </c>
      <c r="O665" s="158"/>
      <c r="P665" s="60">
        <f t="shared" si="136"/>
        <v>0</v>
      </c>
      <c r="Q665" s="59">
        <f t="shared" si="137"/>
        <v>0</v>
      </c>
      <c r="R665" s="59">
        <f t="shared" si="132"/>
        <v>0</v>
      </c>
      <c r="S665" s="59">
        <f t="shared" si="133"/>
        <v>0</v>
      </c>
      <c r="T665" s="141"/>
    </row>
    <row r="666" spans="1:20" s="451" customFormat="1" ht="216.75">
      <c r="A666" s="261" t="s">
        <v>181</v>
      </c>
      <c r="B666" s="173" t="s">
        <v>2558</v>
      </c>
      <c r="C666" s="473">
        <f t="shared" si="134"/>
        <v>0</v>
      </c>
      <c r="D666" s="173" t="s">
        <v>2400</v>
      </c>
      <c r="E666" s="218"/>
      <c r="F666" s="216" t="s">
        <v>2559</v>
      </c>
      <c r="G666" s="216" t="s">
        <v>2560</v>
      </c>
      <c r="H666" s="216" t="s">
        <v>2561</v>
      </c>
      <c r="I666" s="216" t="s">
        <v>2564</v>
      </c>
      <c r="J666" s="216" t="s">
        <v>2565</v>
      </c>
      <c r="K666" s="218">
        <v>1</v>
      </c>
      <c r="L666" s="68">
        <v>42795</v>
      </c>
      <c r="M666" s="68">
        <v>42855</v>
      </c>
      <c r="N666" s="59">
        <f t="shared" si="135"/>
        <v>8.6</v>
      </c>
      <c r="O666" s="158"/>
      <c r="P666" s="60">
        <f t="shared" si="136"/>
        <v>0</v>
      </c>
      <c r="Q666" s="59">
        <f t="shared" si="137"/>
        <v>0</v>
      </c>
      <c r="R666" s="59">
        <f t="shared" si="132"/>
        <v>0</v>
      </c>
      <c r="S666" s="59">
        <f t="shared" si="133"/>
        <v>0</v>
      </c>
      <c r="T666" s="141"/>
    </row>
    <row r="667" spans="1:20" s="451" customFormat="1" ht="216.75">
      <c r="A667" s="261" t="s">
        <v>181</v>
      </c>
      <c r="B667" s="173" t="s">
        <v>2558</v>
      </c>
      <c r="C667" s="473">
        <f t="shared" si="134"/>
        <v>0</v>
      </c>
      <c r="D667" s="173" t="s">
        <v>2400</v>
      </c>
      <c r="E667" s="218"/>
      <c r="F667" s="216" t="s">
        <v>2559</v>
      </c>
      <c r="G667" s="216" t="s">
        <v>2560</v>
      </c>
      <c r="H667" s="216" t="s">
        <v>2561</v>
      </c>
      <c r="I667" s="216" t="s">
        <v>2566</v>
      </c>
      <c r="J667" s="216" t="s">
        <v>2565</v>
      </c>
      <c r="K667" s="218">
        <v>1</v>
      </c>
      <c r="L667" s="68">
        <v>42856</v>
      </c>
      <c r="M667" s="68">
        <v>42947</v>
      </c>
      <c r="N667" s="59">
        <f t="shared" si="135"/>
        <v>13</v>
      </c>
      <c r="O667" s="158"/>
      <c r="P667" s="60">
        <f t="shared" si="136"/>
        <v>0</v>
      </c>
      <c r="Q667" s="59">
        <f t="shared" si="137"/>
        <v>0</v>
      </c>
      <c r="R667" s="59">
        <f t="shared" si="132"/>
        <v>0</v>
      </c>
      <c r="S667" s="59">
        <f t="shared" si="133"/>
        <v>0</v>
      </c>
      <c r="T667" s="141"/>
    </row>
    <row r="668" spans="1:20" s="451" customFormat="1" ht="216.75">
      <c r="A668" s="261" t="s">
        <v>181</v>
      </c>
      <c r="B668" s="173" t="s">
        <v>2558</v>
      </c>
      <c r="C668" s="473">
        <f t="shared" si="134"/>
        <v>0</v>
      </c>
      <c r="D668" s="173" t="s">
        <v>2400</v>
      </c>
      <c r="E668" s="218"/>
      <c r="F668" s="216" t="s">
        <v>2559</v>
      </c>
      <c r="G668" s="216" t="s">
        <v>2560</v>
      </c>
      <c r="H668" s="216" t="s">
        <v>2561</v>
      </c>
      <c r="I668" s="216" t="s">
        <v>2567</v>
      </c>
      <c r="J668" s="216" t="s">
        <v>2568</v>
      </c>
      <c r="K668" s="218">
        <v>3</v>
      </c>
      <c r="L668" s="68">
        <v>42948</v>
      </c>
      <c r="M668" s="68">
        <v>43099</v>
      </c>
      <c r="N668" s="59">
        <f t="shared" si="135"/>
        <v>21.6</v>
      </c>
      <c r="O668" s="158"/>
      <c r="P668" s="60">
        <f t="shared" si="136"/>
        <v>0</v>
      </c>
      <c r="Q668" s="59">
        <f t="shared" si="137"/>
        <v>0</v>
      </c>
      <c r="R668" s="59">
        <f t="shared" si="132"/>
        <v>0</v>
      </c>
      <c r="S668" s="59">
        <f t="shared" si="133"/>
        <v>0</v>
      </c>
      <c r="T668" s="141"/>
    </row>
    <row r="669" spans="1:20" s="451" customFormat="1" ht="216.75">
      <c r="A669" s="261" t="s">
        <v>181</v>
      </c>
      <c r="B669" s="173" t="s">
        <v>2558</v>
      </c>
      <c r="C669" s="473">
        <f t="shared" si="134"/>
        <v>0</v>
      </c>
      <c r="D669" s="173" t="s">
        <v>2400</v>
      </c>
      <c r="E669" s="218"/>
      <c r="F669" s="216" t="s">
        <v>2559</v>
      </c>
      <c r="G669" s="216" t="s">
        <v>2560</v>
      </c>
      <c r="H669" s="216" t="s">
        <v>2561</v>
      </c>
      <c r="I669" s="216" t="s">
        <v>2569</v>
      </c>
      <c r="J669" s="216" t="s">
        <v>2570</v>
      </c>
      <c r="K669" s="218">
        <v>1</v>
      </c>
      <c r="L669" s="68">
        <v>42797</v>
      </c>
      <c r="M669" s="68">
        <v>43099</v>
      </c>
      <c r="N669" s="59">
        <f t="shared" si="135"/>
        <v>43.1</v>
      </c>
      <c r="O669" s="158"/>
      <c r="P669" s="60">
        <f t="shared" si="136"/>
        <v>0</v>
      </c>
      <c r="Q669" s="59">
        <f t="shared" si="137"/>
        <v>0</v>
      </c>
      <c r="R669" s="59">
        <f t="shared" si="132"/>
        <v>0</v>
      </c>
      <c r="S669" s="59">
        <f t="shared" si="133"/>
        <v>0</v>
      </c>
      <c r="T669" s="141"/>
    </row>
    <row r="670" spans="1:20" s="451" customFormat="1" ht="293.25">
      <c r="A670" s="261" t="s">
        <v>181</v>
      </c>
      <c r="B670" s="173" t="s">
        <v>2571</v>
      </c>
      <c r="C670" s="473">
        <f t="shared" si="134"/>
        <v>1</v>
      </c>
      <c r="D670" s="173" t="s">
        <v>2400</v>
      </c>
      <c r="E670" s="218"/>
      <c r="F670" s="216" t="s">
        <v>2572</v>
      </c>
      <c r="G670" s="216" t="s">
        <v>2573</v>
      </c>
      <c r="H670" s="216" t="s">
        <v>2574</v>
      </c>
      <c r="I670" s="216" t="s">
        <v>2575</v>
      </c>
      <c r="J670" s="216" t="s">
        <v>2576</v>
      </c>
      <c r="K670" s="218">
        <v>1</v>
      </c>
      <c r="L670" s="68">
        <v>42795</v>
      </c>
      <c r="M670" s="68">
        <v>42886</v>
      </c>
      <c r="N670" s="59">
        <f t="shared" si="135"/>
        <v>13</v>
      </c>
      <c r="O670" s="158"/>
      <c r="P670" s="60">
        <f t="shared" si="136"/>
        <v>0</v>
      </c>
      <c r="Q670" s="59">
        <f t="shared" si="137"/>
        <v>0</v>
      </c>
      <c r="R670" s="59">
        <f t="shared" si="132"/>
        <v>0</v>
      </c>
      <c r="S670" s="59">
        <f t="shared" si="133"/>
        <v>0</v>
      </c>
      <c r="T670" s="141"/>
    </row>
    <row r="671" spans="1:20" s="451" customFormat="1" ht="293.25">
      <c r="A671" s="261" t="s">
        <v>181</v>
      </c>
      <c r="B671" s="173" t="s">
        <v>2571</v>
      </c>
      <c r="C671" s="473">
        <f t="shared" si="134"/>
        <v>0</v>
      </c>
      <c r="D671" s="173" t="s">
        <v>2400</v>
      </c>
      <c r="E671" s="218"/>
      <c r="F671" s="216" t="s">
        <v>2572</v>
      </c>
      <c r="G671" s="216" t="s">
        <v>2573</v>
      </c>
      <c r="H671" s="216" t="s">
        <v>2574</v>
      </c>
      <c r="I671" s="216" t="s">
        <v>2577</v>
      </c>
      <c r="J671" s="216" t="s">
        <v>2578</v>
      </c>
      <c r="K671" s="218">
        <v>1</v>
      </c>
      <c r="L671" s="68">
        <v>42795</v>
      </c>
      <c r="M671" s="68">
        <v>42886</v>
      </c>
      <c r="N671" s="59">
        <f t="shared" si="135"/>
        <v>13</v>
      </c>
      <c r="O671" s="158"/>
      <c r="P671" s="60">
        <f t="shared" si="136"/>
        <v>0</v>
      </c>
      <c r="Q671" s="59">
        <f t="shared" si="137"/>
        <v>0</v>
      </c>
      <c r="R671" s="59">
        <f t="shared" si="132"/>
        <v>0</v>
      </c>
      <c r="S671" s="59">
        <f t="shared" si="133"/>
        <v>0</v>
      </c>
      <c r="T671" s="141"/>
    </row>
    <row r="672" spans="1:20" s="451" customFormat="1" ht="293.25">
      <c r="A672" s="261" t="s">
        <v>181</v>
      </c>
      <c r="B672" s="173" t="s">
        <v>2571</v>
      </c>
      <c r="C672" s="473">
        <f t="shared" si="134"/>
        <v>0</v>
      </c>
      <c r="D672" s="173" t="s">
        <v>2400</v>
      </c>
      <c r="E672" s="218"/>
      <c r="F672" s="216" t="s">
        <v>2572</v>
      </c>
      <c r="G672" s="216" t="s">
        <v>2573</v>
      </c>
      <c r="H672" s="216" t="s">
        <v>2574</v>
      </c>
      <c r="I672" s="216" t="s">
        <v>2579</v>
      </c>
      <c r="J672" s="216" t="s">
        <v>2580</v>
      </c>
      <c r="K672" s="218">
        <v>1</v>
      </c>
      <c r="L672" s="68">
        <v>42887</v>
      </c>
      <c r="M672" s="68">
        <v>43099</v>
      </c>
      <c r="N672" s="59">
        <f t="shared" si="135"/>
        <v>30.3</v>
      </c>
      <c r="O672" s="158"/>
      <c r="P672" s="60">
        <f t="shared" si="136"/>
        <v>0</v>
      </c>
      <c r="Q672" s="59">
        <f t="shared" si="137"/>
        <v>0</v>
      </c>
      <c r="R672" s="59">
        <f t="shared" si="132"/>
        <v>0</v>
      </c>
      <c r="S672" s="59">
        <f t="shared" si="133"/>
        <v>0</v>
      </c>
      <c r="T672" s="141"/>
    </row>
    <row r="673" spans="1:20" s="451" customFormat="1" ht="89.25">
      <c r="A673" s="261" t="s">
        <v>181</v>
      </c>
      <c r="B673" s="173" t="s">
        <v>2581</v>
      </c>
      <c r="C673" s="473">
        <f t="shared" si="134"/>
        <v>1</v>
      </c>
      <c r="D673" s="173" t="s">
        <v>2400</v>
      </c>
      <c r="E673" s="218"/>
      <c r="F673" s="216" t="s">
        <v>2582</v>
      </c>
      <c r="G673" s="216" t="s">
        <v>2583</v>
      </c>
      <c r="H673" s="216" t="s">
        <v>2584</v>
      </c>
      <c r="I673" s="216" t="s">
        <v>2585</v>
      </c>
      <c r="J673" s="216" t="s">
        <v>2586</v>
      </c>
      <c r="K673" s="218">
        <v>1</v>
      </c>
      <c r="L673" s="68">
        <v>42795</v>
      </c>
      <c r="M673" s="68">
        <v>42886</v>
      </c>
      <c r="N673" s="59">
        <f t="shared" si="135"/>
        <v>13</v>
      </c>
      <c r="O673" s="158"/>
      <c r="P673" s="60">
        <f t="shared" si="136"/>
        <v>0</v>
      </c>
      <c r="Q673" s="59">
        <f t="shared" si="137"/>
        <v>0</v>
      </c>
      <c r="R673" s="59">
        <f t="shared" si="132"/>
        <v>0</v>
      </c>
      <c r="S673" s="59">
        <f t="shared" si="133"/>
        <v>0</v>
      </c>
      <c r="T673" s="141"/>
    </row>
    <row r="674" spans="1:20" s="451" customFormat="1" ht="89.25">
      <c r="A674" s="261" t="s">
        <v>181</v>
      </c>
      <c r="B674" s="173" t="s">
        <v>2581</v>
      </c>
      <c r="C674" s="473">
        <f t="shared" si="134"/>
        <v>0</v>
      </c>
      <c r="D674" s="173" t="s">
        <v>2400</v>
      </c>
      <c r="E674" s="218"/>
      <c r="F674" s="216" t="s">
        <v>2582</v>
      </c>
      <c r="G674" s="216" t="s">
        <v>2583</v>
      </c>
      <c r="H674" s="216" t="s">
        <v>2584</v>
      </c>
      <c r="I674" s="216" t="s">
        <v>2587</v>
      </c>
      <c r="J674" s="216" t="s">
        <v>2588</v>
      </c>
      <c r="K674" s="218">
        <v>1</v>
      </c>
      <c r="L674" s="68">
        <v>42887</v>
      </c>
      <c r="M674" s="68">
        <v>43069</v>
      </c>
      <c r="N674" s="59">
        <f t="shared" si="135"/>
        <v>26</v>
      </c>
      <c r="O674" s="158"/>
      <c r="P674" s="60">
        <f t="shared" si="136"/>
        <v>0</v>
      </c>
      <c r="Q674" s="59">
        <f t="shared" si="137"/>
        <v>0</v>
      </c>
      <c r="R674" s="59">
        <f t="shared" si="132"/>
        <v>0</v>
      </c>
      <c r="S674" s="59">
        <f t="shared" si="133"/>
        <v>0</v>
      </c>
      <c r="T674" s="141"/>
    </row>
    <row r="675" spans="1:20" s="451" customFormat="1" ht="89.25">
      <c r="A675" s="261" t="s">
        <v>181</v>
      </c>
      <c r="B675" s="173" t="s">
        <v>2581</v>
      </c>
      <c r="C675" s="473">
        <f t="shared" si="134"/>
        <v>0</v>
      </c>
      <c r="D675" s="173" t="s">
        <v>2400</v>
      </c>
      <c r="E675" s="218"/>
      <c r="F675" s="216" t="s">
        <v>2582</v>
      </c>
      <c r="G675" s="216" t="s">
        <v>2583</v>
      </c>
      <c r="H675" s="216" t="s">
        <v>2584</v>
      </c>
      <c r="I675" s="216" t="s">
        <v>2589</v>
      </c>
      <c r="J675" s="216" t="s">
        <v>2590</v>
      </c>
      <c r="K675" s="218">
        <v>1</v>
      </c>
      <c r="L675" s="68">
        <v>43070</v>
      </c>
      <c r="M675" s="68">
        <v>43079</v>
      </c>
      <c r="N675" s="59">
        <f t="shared" si="135"/>
        <v>1.3</v>
      </c>
      <c r="O675" s="158"/>
      <c r="P675" s="60">
        <f t="shared" si="136"/>
        <v>0</v>
      </c>
      <c r="Q675" s="59">
        <f t="shared" si="137"/>
        <v>0</v>
      </c>
      <c r="R675" s="59">
        <f t="shared" si="132"/>
        <v>0</v>
      </c>
      <c r="S675" s="59">
        <f t="shared" si="133"/>
        <v>0</v>
      </c>
      <c r="T675" s="141"/>
    </row>
    <row r="676" spans="1:20" s="451" customFormat="1" ht="89.25">
      <c r="A676" s="261" t="s">
        <v>181</v>
      </c>
      <c r="B676" s="173" t="s">
        <v>2581</v>
      </c>
      <c r="C676" s="473">
        <f t="shared" si="134"/>
        <v>0</v>
      </c>
      <c r="D676" s="173" t="s">
        <v>2400</v>
      </c>
      <c r="E676" s="218"/>
      <c r="F676" s="216" t="s">
        <v>2582</v>
      </c>
      <c r="G676" s="216" t="s">
        <v>2583</v>
      </c>
      <c r="H676" s="216" t="s">
        <v>2584</v>
      </c>
      <c r="I676" s="216" t="s">
        <v>2591</v>
      </c>
      <c r="J676" s="216" t="s">
        <v>109</v>
      </c>
      <c r="K676" s="218">
        <v>1</v>
      </c>
      <c r="L676" s="68">
        <v>43080</v>
      </c>
      <c r="M676" s="68">
        <v>43099</v>
      </c>
      <c r="N676" s="59">
        <f t="shared" si="135"/>
        <v>2.7</v>
      </c>
      <c r="O676" s="158"/>
      <c r="P676" s="60">
        <f t="shared" si="136"/>
        <v>0</v>
      </c>
      <c r="Q676" s="59">
        <f t="shared" si="137"/>
        <v>0</v>
      </c>
      <c r="R676" s="59">
        <f t="shared" si="132"/>
        <v>0</v>
      </c>
      <c r="S676" s="59">
        <f t="shared" si="133"/>
        <v>0</v>
      </c>
      <c r="T676" s="141"/>
    </row>
    <row r="677" spans="1:20" s="451" customFormat="1" ht="89.25">
      <c r="A677" s="261" t="s">
        <v>181</v>
      </c>
      <c r="B677" s="173" t="s">
        <v>2581</v>
      </c>
      <c r="C677" s="473">
        <f t="shared" si="134"/>
        <v>0</v>
      </c>
      <c r="D677" s="173" t="s">
        <v>2400</v>
      </c>
      <c r="E677" s="218"/>
      <c r="F677" s="216" t="s">
        <v>2582</v>
      </c>
      <c r="G677" s="216" t="s">
        <v>2583</v>
      </c>
      <c r="H677" s="216" t="s">
        <v>2592</v>
      </c>
      <c r="I677" s="216" t="s">
        <v>2593</v>
      </c>
      <c r="J677" s="216" t="s">
        <v>2594</v>
      </c>
      <c r="K677" s="218">
        <v>1</v>
      </c>
      <c r="L677" s="68">
        <v>42795</v>
      </c>
      <c r="M677" s="68">
        <v>42917</v>
      </c>
      <c r="N677" s="59">
        <f t="shared" si="135"/>
        <v>17.399999999999999</v>
      </c>
      <c r="O677" s="158"/>
      <c r="P677" s="60">
        <f t="shared" si="136"/>
        <v>0</v>
      </c>
      <c r="Q677" s="59">
        <f t="shared" si="137"/>
        <v>0</v>
      </c>
      <c r="R677" s="59">
        <f t="shared" si="132"/>
        <v>0</v>
      </c>
      <c r="S677" s="59">
        <f t="shared" si="133"/>
        <v>0</v>
      </c>
      <c r="T677" s="141"/>
    </row>
    <row r="678" spans="1:20" s="451" customFormat="1" ht="89.25">
      <c r="A678" s="261" t="s">
        <v>181</v>
      </c>
      <c r="B678" s="173" t="s">
        <v>2581</v>
      </c>
      <c r="C678" s="473">
        <f t="shared" si="134"/>
        <v>0</v>
      </c>
      <c r="D678" s="173" t="s">
        <v>2400</v>
      </c>
      <c r="E678" s="218"/>
      <c r="F678" s="216" t="s">
        <v>2582</v>
      </c>
      <c r="G678" s="216" t="s">
        <v>2583</v>
      </c>
      <c r="H678" s="216" t="s">
        <v>2592</v>
      </c>
      <c r="I678" s="216" t="s">
        <v>2595</v>
      </c>
      <c r="J678" s="216" t="s">
        <v>2596</v>
      </c>
      <c r="K678" s="218">
        <v>10</v>
      </c>
      <c r="L678" s="68">
        <v>42826</v>
      </c>
      <c r="M678" s="68">
        <v>42917</v>
      </c>
      <c r="N678" s="59">
        <f t="shared" si="135"/>
        <v>13</v>
      </c>
      <c r="O678" s="158"/>
      <c r="P678" s="60">
        <f t="shared" si="136"/>
        <v>0</v>
      </c>
      <c r="Q678" s="59">
        <f t="shared" si="137"/>
        <v>0</v>
      </c>
      <c r="R678" s="59">
        <f t="shared" si="132"/>
        <v>0</v>
      </c>
      <c r="S678" s="59">
        <f t="shared" si="133"/>
        <v>0</v>
      </c>
      <c r="T678" s="141"/>
    </row>
    <row r="679" spans="1:20" s="451" customFormat="1" ht="89.25">
      <c r="A679" s="261" t="s">
        <v>181</v>
      </c>
      <c r="B679" s="173" t="s">
        <v>2581</v>
      </c>
      <c r="C679" s="473">
        <f t="shared" si="134"/>
        <v>0</v>
      </c>
      <c r="D679" s="173" t="s">
        <v>2400</v>
      </c>
      <c r="E679" s="218"/>
      <c r="F679" s="216" t="s">
        <v>2582</v>
      </c>
      <c r="G679" s="216" t="s">
        <v>2583</v>
      </c>
      <c r="H679" s="216" t="s">
        <v>2592</v>
      </c>
      <c r="I679" s="216" t="s">
        <v>2597</v>
      </c>
      <c r="J679" s="216" t="s">
        <v>2598</v>
      </c>
      <c r="K679" s="218">
        <v>10</v>
      </c>
      <c r="L679" s="68">
        <v>42826</v>
      </c>
      <c r="M679" s="68">
        <v>42917</v>
      </c>
      <c r="N679" s="59">
        <f t="shared" si="135"/>
        <v>13</v>
      </c>
      <c r="O679" s="158"/>
      <c r="P679" s="60">
        <f t="shared" si="136"/>
        <v>0</v>
      </c>
      <c r="Q679" s="59">
        <f t="shared" si="137"/>
        <v>0</v>
      </c>
      <c r="R679" s="59">
        <f t="shared" si="132"/>
        <v>0</v>
      </c>
      <c r="S679" s="59">
        <f t="shared" si="133"/>
        <v>0</v>
      </c>
      <c r="T679" s="141"/>
    </row>
    <row r="680" spans="1:20" s="451" customFormat="1" ht="242.25">
      <c r="A680" s="261" t="s">
        <v>181</v>
      </c>
      <c r="B680" s="371" t="s">
        <v>2599</v>
      </c>
      <c r="C680" s="567">
        <f t="shared" si="134"/>
        <v>1</v>
      </c>
      <c r="D680" s="173" t="s">
        <v>2400</v>
      </c>
      <c r="E680" s="218"/>
      <c r="F680" s="216" t="s">
        <v>2600</v>
      </c>
      <c r="G680" s="216" t="s">
        <v>482</v>
      </c>
      <c r="H680" s="216" t="s">
        <v>2601</v>
      </c>
      <c r="I680" s="216" t="s">
        <v>2602</v>
      </c>
      <c r="J680" s="216" t="s">
        <v>2603</v>
      </c>
      <c r="K680" s="218">
        <v>1</v>
      </c>
      <c r="L680" s="68">
        <v>42786</v>
      </c>
      <c r="M680" s="68">
        <v>42786</v>
      </c>
      <c r="N680" s="59">
        <f t="shared" si="135"/>
        <v>0</v>
      </c>
      <c r="O680" s="158"/>
      <c r="P680" s="60">
        <f t="shared" si="136"/>
        <v>0</v>
      </c>
      <c r="Q680" s="59">
        <f t="shared" si="137"/>
        <v>0</v>
      </c>
      <c r="R680" s="59">
        <f t="shared" si="132"/>
        <v>0</v>
      </c>
      <c r="S680" s="59">
        <f t="shared" si="133"/>
        <v>0</v>
      </c>
      <c r="T680" s="141"/>
    </row>
    <row r="681" spans="1:20" s="451" customFormat="1" ht="242.25">
      <c r="A681" s="261" t="s">
        <v>181</v>
      </c>
      <c r="B681" s="371" t="s">
        <v>2599</v>
      </c>
      <c r="C681" s="567">
        <f t="shared" si="134"/>
        <v>0</v>
      </c>
      <c r="D681" s="173" t="s">
        <v>2400</v>
      </c>
      <c r="E681" s="218"/>
      <c r="F681" s="216" t="s">
        <v>2600</v>
      </c>
      <c r="G681" s="216" t="s">
        <v>482</v>
      </c>
      <c r="H681" s="216" t="s">
        <v>2601</v>
      </c>
      <c r="I681" s="216" t="s">
        <v>2604</v>
      </c>
      <c r="J681" s="216" t="s">
        <v>2605</v>
      </c>
      <c r="K681" s="218">
        <v>1</v>
      </c>
      <c r="L681" s="68">
        <v>42797</v>
      </c>
      <c r="M681" s="68">
        <v>42797</v>
      </c>
      <c r="N681" s="59">
        <f t="shared" si="135"/>
        <v>0</v>
      </c>
      <c r="O681" s="158"/>
      <c r="P681" s="60">
        <f t="shared" si="136"/>
        <v>0</v>
      </c>
      <c r="Q681" s="59">
        <f t="shared" si="137"/>
        <v>0</v>
      </c>
      <c r="R681" s="59">
        <f t="shared" si="132"/>
        <v>0</v>
      </c>
      <c r="S681" s="59">
        <f t="shared" si="133"/>
        <v>0</v>
      </c>
      <c r="T681" s="141"/>
    </row>
    <row r="682" spans="1:20" s="451" customFormat="1" ht="242.25">
      <c r="A682" s="261" t="s">
        <v>181</v>
      </c>
      <c r="B682" s="371" t="s">
        <v>2599</v>
      </c>
      <c r="C682" s="567">
        <f t="shared" si="134"/>
        <v>0</v>
      </c>
      <c r="D682" s="173" t="s">
        <v>2400</v>
      </c>
      <c r="E682" s="218"/>
      <c r="F682" s="216" t="s">
        <v>2600</v>
      </c>
      <c r="G682" s="216" t="s">
        <v>482</v>
      </c>
      <c r="H682" s="216" t="s">
        <v>2601</v>
      </c>
      <c r="I682" s="216" t="s">
        <v>2606</v>
      </c>
      <c r="J682" s="216" t="s">
        <v>2607</v>
      </c>
      <c r="K682" s="218">
        <v>1</v>
      </c>
      <c r="L682" s="68">
        <v>42828</v>
      </c>
      <c r="M682" s="68">
        <v>42832</v>
      </c>
      <c r="N682" s="59">
        <f t="shared" si="135"/>
        <v>0.6</v>
      </c>
      <c r="O682" s="158"/>
      <c r="P682" s="60">
        <f t="shared" si="136"/>
        <v>0</v>
      </c>
      <c r="Q682" s="59">
        <f t="shared" si="137"/>
        <v>0</v>
      </c>
      <c r="R682" s="59">
        <f t="shared" si="132"/>
        <v>0</v>
      </c>
      <c r="S682" s="59">
        <f t="shared" si="133"/>
        <v>0</v>
      </c>
      <c r="T682" s="141"/>
    </row>
    <row r="683" spans="1:20" s="451" customFormat="1" ht="242.25">
      <c r="A683" s="261" t="s">
        <v>181</v>
      </c>
      <c r="B683" s="371" t="s">
        <v>2599</v>
      </c>
      <c r="C683" s="567">
        <f t="shared" si="134"/>
        <v>0</v>
      </c>
      <c r="D683" s="173" t="s">
        <v>2400</v>
      </c>
      <c r="E683" s="218"/>
      <c r="F683" s="216" t="s">
        <v>2600</v>
      </c>
      <c r="G683" s="216" t="s">
        <v>482</v>
      </c>
      <c r="H683" s="216" t="s">
        <v>2601</v>
      </c>
      <c r="I683" s="216" t="s">
        <v>2608</v>
      </c>
      <c r="J683" s="216" t="s">
        <v>2607</v>
      </c>
      <c r="K683" s="218">
        <v>1</v>
      </c>
      <c r="L683" s="68">
        <v>42795</v>
      </c>
      <c r="M683" s="68">
        <v>42826</v>
      </c>
      <c r="N683" s="59">
        <f t="shared" si="135"/>
        <v>4.4000000000000004</v>
      </c>
      <c r="O683" s="158"/>
      <c r="P683" s="60">
        <f t="shared" si="136"/>
        <v>0</v>
      </c>
      <c r="Q683" s="59">
        <f t="shared" si="137"/>
        <v>0</v>
      </c>
      <c r="R683" s="59">
        <f t="shared" si="132"/>
        <v>0</v>
      </c>
      <c r="S683" s="59">
        <f t="shared" si="133"/>
        <v>0</v>
      </c>
      <c r="T683" s="141"/>
    </row>
    <row r="684" spans="1:20" s="451" customFormat="1" ht="242.25">
      <c r="A684" s="261" t="s">
        <v>181</v>
      </c>
      <c r="B684" s="173" t="s">
        <v>2609</v>
      </c>
      <c r="C684" s="473">
        <f t="shared" si="134"/>
        <v>1</v>
      </c>
      <c r="D684" s="173" t="s">
        <v>2400</v>
      </c>
      <c r="E684" s="218"/>
      <c r="F684" s="216" t="s">
        <v>2600</v>
      </c>
      <c r="G684" s="216" t="s">
        <v>482</v>
      </c>
      <c r="H684" s="216" t="s">
        <v>2601</v>
      </c>
      <c r="I684" s="216" t="s">
        <v>2610</v>
      </c>
      <c r="J684" s="216" t="s">
        <v>2611</v>
      </c>
      <c r="K684" s="218">
        <v>4</v>
      </c>
      <c r="L684" s="68">
        <v>42786</v>
      </c>
      <c r="M684" s="68">
        <v>43084</v>
      </c>
      <c r="N684" s="59">
        <f t="shared" si="135"/>
        <v>42.6</v>
      </c>
      <c r="O684" s="158"/>
      <c r="P684" s="60">
        <f t="shared" si="136"/>
        <v>0</v>
      </c>
      <c r="Q684" s="59">
        <f t="shared" si="137"/>
        <v>0</v>
      </c>
      <c r="R684" s="59">
        <f t="shared" ref="R684:R740" si="138">IF(M684&lt;=$E$7,Q684,0)</f>
        <v>0</v>
      </c>
      <c r="S684" s="59">
        <f t="shared" ref="S684:S740" si="139">IF($E$7&gt;=M684,N684,0)</f>
        <v>0</v>
      </c>
      <c r="T684" s="141"/>
    </row>
    <row r="685" spans="1:20" s="451" customFormat="1" ht="102">
      <c r="A685" s="261" t="s">
        <v>181</v>
      </c>
      <c r="B685" s="173" t="s">
        <v>2612</v>
      </c>
      <c r="C685" s="473">
        <f t="shared" si="134"/>
        <v>1</v>
      </c>
      <c r="D685" s="173" t="s">
        <v>2400</v>
      </c>
      <c r="E685" s="218"/>
      <c r="F685" s="216" t="s">
        <v>2613</v>
      </c>
      <c r="G685" s="216"/>
      <c r="H685" s="216" t="s">
        <v>2614</v>
      </c>
      <c r="I685" s="216" t="s">
        <v>2615</v>
      </c>
      <c r="J685" s="216" t="s">
        <v>380</v>
      </c>
      <c r="K685" s="218">
        <v>1</v>
      </c>
      <c r="L685" s="68">
        <v>42996</v>
      </c>
      <c r="M685" s="68">
        <v>43100</v>
      </c>
      <c r="N685" s="59">
        <f t="shared" si="135"/>
        <v>14.9</v>
      </c>
      <c r="O685" s="158"/>
      <c r="P685" s="60">
        <f t="shared" si="136"/>
        <v>0</v>
      </c>
      <c r="Q685" s="59">
        <f t="shared" si="137"/>
        <v>0</v>
      </c>
      <c r="R685" s="59">
        <f t="shared" si="138"/>
        <v>0</v>
      </c>
      <c r="S685" s="59">
        <f t="shared" si="139"/>
        <v>0</v>
      </c>
      <c r="T685" s="141"/>
    </row>
    <row r="686" spans="1:20" s="451" customFormat="1" ht="102">
      <c r="A686" s="261" t="s">
        <v>181</v>
      </c>
      <c r="B686" s="173" t="s">
        <v>2612</v>
      </c>
      <c r="C686" s="473">
        <f t="shared" si="134"/>
        <v>0</v>
      </c>
      <c r="D686" s="173" t="s">
        <v>2400</v>
      </c>
      <c r="E686" s="218"/>
      <c r="F686" s="216" t="s">
        <v>2613</v>
      </c>
      <c r="G686" s="216"/>
      <c r="H686" s="216" t="s">
        <v>2616</v>
      </c>
      <c r="I686" s="216" t="s">
        <v>2617</v>
      </c>
      <c r="J686" s="216" t="s">
        <v>2618</v>
      </c>
      <c r="K686" s="218">
        <v>1</v>
      </c>
      <c r="L686" s="68">
        <v>42996</v>
      </c>
      <c r="M686" s="68">
        <v>43100</v>
      </c>
      <c r="N686" s="59">
        <f t="shared" si="135"/>
        <v>14.9</v>
      </c>
      <c r="O686" s="158"/>
      <c r="P686" s="60">
        <f t="shared" si="136"/>
        <v>0</v>
      </c>
      <c r="Q686" s="59">
        <f t="shared" si="137"/>
        <v>0</v>
      </c>
      <c r="R686" s="59">
        <f t="shared" si="138"/>
        <v>0</v>
      </c>
      <c r="S686" s="59">
        <f t="shared" si="139"/>
        <v>0</v>
      </c>
      <c r="T686" s="141"/>
    </row>
    <row r="687" spans="1:20" s="451" customFormat="1" ht="102">
      <c r="A687" s="261" t="s">
        <v>181</v>
      </c>
      <c r="B687" s="173" t="s">
        <v>2612</v>
      </c>
      <c r="C687" s="473">
        <f t="shared" si="134"/>
        <v>0</v>
      </c>
      <c r="D687" s="173" t="s">
        <v>2400</v>
      </c>
      <c r="E687" s="218"/>
      <c r="F687" s="216" t="s">
        <v>2613</v>
      </c>
      <c r="G687" s="216"/>
      <c r="H687" s="216" t="s">
        <v>2616</v>
      </c>
      <c r="I687" s="216" t="s">
        <v>2619</v>
      </c>
      <c r="J687" s="216" t="s">
        <v>2618</v>
      </c>
      <c r="K687" s="218">
        <v>1</v>
      </c>
      <c r="L687" s="68">
        <v>42996</v>
      </c>
      <c r="M687" s="68">
        <v>43100</v>
      </c>
      <c r="N687" s="59">
        <f t="shared" si="135"/>
        <v>14.9</v>
      </c>
      <c r="O687" s="158"/>
      <c r="P687" s="60">
        <f t="shared" si="136"/>
        <v>0</v>
      </c>
      <c r="Q687" s="59">
        <f t="shared" si="137"/>
        <v>0</v>
      </c>
      <c r="R687" s="59">
        <f t="shared" si="138"/>
        <v>0</v>
      </c>
      <c r="S687" s="59">
        <f t="shared" si="139"/>
        <v>0</v>
      </c>
      <c r="T687" s="141"/>
    </row>
    <row r="688" spans="1:20" s="451" customFormat="1" ht="191.25">
      <c r="A688" s="261" t="s">
        <v>181</v>
      </c>
      <c r="B688" s="173" t="s">
        <v>2620</v>
      </c>
      <c r="C688" s="473">
        <f t="shared" si="134"/>
        <v>1</v>
      </c>
      <c r="D688" s="173" t="s">
        <v>2400</v>
      </c>
      <c r="E688" s="218"/>
      <c r="F688" s="216" t="s">
        <v>2621</v>
      </c>
      <c r="G688" s="216" t="s">
        <v>2622</v>
      </c>
      <c r="H688" s="216" t="s">
        <v>2623</v>
      </c>
      <c r="I688" s="216" t="s">
        <v>2624</v>
      </c>
      <c r="J688" s="216" t="s">
        <v>2625</v>
      </c>
      <c r="K688" s="218">
        <v>1</v>
      </c>
      <c r="L688" s="68">
        <v>42809</v>
      </c>
      <c r="M688" s="68">
        <v>43024</v>
      </c>
      <c r="N688" s="59">
        <f t="shared" si="135"/>
        <v>30.7</v>
      </c>
      <c r="O688" s="158"/>
      <c r="P688" s="60">
        <f t="shared" si="136"/>
        <v>0</v>
      </c>
      <c r="Q688" s="59">
        <f t="shared" si="137"/>
        <v>0</v>
      </c>
      <c r="R688" s="59">
        <f t="shared" si="138"/>
        <v>0</v>
      </c>
      <c r="S688" s="59">
        <f t="shared" si="139"/>
        <v>0</v>
      </c>
      <c r="T688" s="141"/>
    </row>
    <row r="689" spans="1:22" s="451" customFormat="1" ht="191.25">
      <c r="A689" s="261" t="s">
        <v>181</v>
      </c>
      <c r="B689" s="173" t="s">
        <v>2620</v>
      </c>
      <c r="C689" s="473">
        <f t="shared" si="134"/>
        <v>0</v>
      </c>
      <c r="D689" s="173" t="s">
        <v>2400</v>
      </c>
      <c r="E689" s="218"/>
      <c r="F689" s="216" t="s">
        <v>2621</v>
      </c>
      <c r="G689" s="216" t="s">
        <v>2622</v>
      </c>
      <c r="H689" s="216" t="s">
        <v>2623</v>
      </c>
      <c r="I689" s="216" t="s">
        <v>2626</v>
      </c>
      <c r="J689" s="216" t="s">
        <v>2625</v>
      </c>
      <c r="K689" s="218">
        <v>1</v>
      </c>
      <c r="L689" s="68">
        <v>42809</v>
      </c>
      <c r="M689" s="68">
        <v>43024</v>
      </c>
      <c r="N689" s="59">
        <f t="shared" si="135"/>
        <v>30.7</v>
      </c>
      <c r="O689" s="158"/>
      <c r="P689" s="60">
        <f t="shared" si="136"/>
        <v>0</v>
      </c>
      <c r="Q689" s="59">
        <f t="shared" si="137"/>
        <v>0</v>
      </c>
      <c r="R689" s="59">
        <f t="shared" si="138"/>
        <v>0</v>
      </c>
      <c r="S689" s="59">
        <f t="shared" si="139"/>
        <v>0</v>
      </c>
      <c r="T689" s="141"/>
    </row>
    <row r="690" spans="1:22" s="451" customFormat="1" ht="191.25">
      <c r="A690" s="261" t="s">
        <v>181</v>
      </c>
      <c r="B690" s="173" t="s">
        <v>2620</v>
      </c>
      <c r="C690" s="473">
        <f t="shared" si="134"/>
        <v>0</v>
      </c>
      <c r="D690" s="173" t="s">
        <v>2400</v>
      </c>
      <c r="E690" s="218"/>
      <c r="F690" s="216" t="s">
        <v>2621</v>
      </c>
      <c r="G690" s="216" t="s">
        <v>2622</v>
      </c>
      <c r="H690" s="216" t="s">
        <v>2623</v>
      </c>
      <c r="I690" s="216" t="s">
        <v>2627</v>
      </c>
      <c r="J690" s="216" t="s">
        <v>2625</v>
      </c>
      <c r="K690" s="218">
        <v>1</v>
      </c>
      <c r="L690" s="68">
        <v>42809</v>
      </c>
      <c r="M690" s="68">
        <v>43024</v>
      </c>
      <c r="N690" s="59">
        <f t="shared" si="135"/>
        <v>30.7</v>
      </c>
      <c r="O690" s="158"/>
      <c r="P690" s="60">
        <f t="shared" si="136"/>
        <v>0</v>
      </c>
      <c r="Q690" s="59">
        <f t="shared" si="137"/>
        <v>0</v>
      </c>
      <c r="R690" s="59">
        <f t="shared" si="138"/>
        <v>0</v>
      </c>
      <c r="S690" s="59">
        <f t="shared" si="139"/>
        <v>0</v>
      </c>
      <c r="T690" s="141"/>
    </row>
    <row r="691" spans="1:22" s="451" customFormat="1" ht="102">
      <c r="A691" s="261" t="s">
        <v>181</v>
      </c>
      <c r="B691" s="173" t="s">
        <v>1297</v>
      </c>
      <c r="C691" s="473">
        <f t="shared" si="134"/>
        <v>1</v>
      </c>
      <c r="D691" s="173" t="s">
        <v>2400</v>
      </c>
      <c r="E691" s="218"/>
      <c r="F691" s="216" t="s">
        <v>1528</v>
      </c>
      <c r="G691" s="216" t="s">
        <v>2628</v>
      </c>
      <c r="H691" s="216" t="s">
        <v>2629</v>
      </c>
      <c r="I691" s="216" t="s">
        <v>2630</v>
      </c>
      <c r="J691" s="216" t="s">
        <v>2631</v>
      </c>
      <c r="K691" s="218">
        <v>1</v>
      </c>
      <c r="L691" s="68">
        <v>42786</v>
      </c>
      <c r="M691" s="68">
        <v>42855</v>
      </c>
      <c r="N691" s="59">
        <f t="shared" si="135"/>
        <v>9.9</v>
      </c>
      <c r="O691" s="158"/>
      <c r="P691" s="60">
        <f t="shared" si="136"/>
        <v>0</v>
      </c>
      <c r="Q691" s="59">
        <f t="shared" si="137"/>
        <v>0</v>
      </c>
      <c r="R691" s="59">
        <f t="shared" si="138"/>
        <v>0</v>
      </c>
      <c r="S691" s="59">
        <f t="shared" si="139"/>
        <v>0</v>
      </c>
      <c r="T691" s="141"/>
    </row>
    <row r="692" spans="1:22" s="451" customFormat="1" ht="102">
      <c r="A692" s="261" t="s">
        <v>181</v>
      </c>
      <c r="B692" s="173" t="s">
        <v>1297</v>
      </c>
      <c r="C692" s="473">
        <f t="shared" si="134"/>
        <v>0</v>
      </c>
      <c r="D692" s="173" t="s">
        <v>2400</v>
      </c>
      <c r="E692" s="218"/>
      <c r="F692" s="216" t="s">
        <v>1528</v>
      </c>
      <c r="G692" s="216" t="s">
        <v>2628</v>
      </c>
      <c r="H692" s="216" t="s">
        <v>2632</v>
      </c>
      <c r="I692" s="216" t="s">
        <v>2624</v>
      </c>
      <c r="J692" s="216" t="s">
        <v>2625</v>
      </c>
      <c r="K692" s="218">
        <v>1</v>
      </c>
      <c r="L692" s="68">
        <v>42809</v>
      </c>
      <c r="M692" s="68">
        <v>43024</v>
      </c>
      <c r="N692" s="59">
        <f t="shared" si="135"/>
        <v>30.7</v>
      </c>
      <c r="O692" s="158"/>
      <c r="P692" s="60">
        <f t="shared" si="136"/>
        <v>0</v>
      </c>
      <c r="Q692" s="59">
        <f t="shared" si="137"/>
        <v>0</v>
      </c>
      <c r="R692" s="59">
        <f t="shared" si="138"/>
        <v>0</v>
      </c>
      <c r="S692" s="59">
        <f t="shared" si="139"/>
        <v>0</v>
      </c>
      <c r="T692" s="141"/>
    </row>
    <row r="693" spans="1:22" s="451" customFormat="1" ht="102">
      <c r="A693" s="261" t="s">
        <v>181</v>
      </c>
      <c r="B693" s="173" t="s">
        <v>1297</v>
      </c>
      <c r="C693" s="473">
        <f t="shared" si="134"/>
        <v>0</v>
      </c>
      <c r="D693" s="173" t="s">
        <v>2400</v>
      </c>
      <c r="E693" s="218"/>
      <c r="F693" s="216" t="s">
        <v>1528</v>
      </c>
      <c r="G693" s="216" t="s">
        <v>2628</v>
      </c>
      <c r="H693" s="216" t="s">
        <v>2632</v>
      </c>
      <c r="I693" s="216" t="s">
        <v>2626</v>
      </c>
      <c r="J693" s="216" t="s">
        <v>2625</v>
      </c>
      <c r="K693" s="218">
        <v>1</v>
      </c>
      <c r="L693" s="68">
        <v>42809</v>
      </c>
      <c r="M693" s="68">
        <v>43024</v>
      </c>
      <c r="N693" s="59">
        <f t="shared" si="135"/>
        <v>30.7</v>
      </c>
      <c r="O693" s="158"/>
      <c r="P693" s="60">
        <f t="shared" si="136"/>
        <v>0</v>
      </c>
      <c r="Q693" s="59">
        <f t="shared" si="137"/>
        <v>0</v>
      </c>
      <c r="R693" s="59">
        <f t="shared" si="138"/>
        <v>0</v>
      </c>
      <c r="S693" s="59">
        <f t="shared" si="139"/>
        <v>0</v>
      </c>
      <c r="T693" s="141"/>
    </row>
    <row r="694" spans="1:22" s="451" customFormat="1" ht="102">
      <c r="A694" s="261" t="s">
        <v>181</v>
      </c>
      <c r="B694" s="371" t="s">
        <v>1297</v>
      </c>
      <c r="C694" s="567">
        <f t="shared" si="134"/>
        <v>0</v>
      </c>
      <c r="D694" s="173" t="s">
        <v>2400</v>
      </c>
      <c r="E694" s="218"/>
      <c r="F694" s="216" t="s">
        <v>1528</v>
      </c>
      <c r="G694" s="216" t="s">
        <v>2628</v>
      </c>
      <c r="H694" s="216" t="s">
        <v>2632</v>
      </c>
      <c r="I694" s="216" t="s">
        <v>2633</v>
      </c>
      <c r="J694" s="216" t="s">
        <v>2625</v>
      </c>
      <c r="K694" s="218">
        <v>1</v>
      </c>
      <c r="L694" s="68">
        <v>42809</v>
      </c>
      <c r="M694" s="68">
        <v>43024</v>
      </c>
      <c r="N694" s="59">
        <f t="shared" si="135"/>
        <v>30.7</v>
      </c>
      <c r="O694" s="158"/>
      <c r="P694" s="60">
        <f t="shared" si="136"/>
        <v>0</v>
      </c>
      <c r="Q694" s="59">
        <f t="shared" si="137"/>
        <v>0</v>
      </c>
      <c r="R694" s="59">
        <f t="shared" si="138"/>
        <v>0</v>
      </c>
      <c r="S694" s="59">
        <f t="shared" si="139"/>
        <v>0</v>
      </c>
      <c r="T694" s="141"/>
      <c r="V694" s="453"/>
    </row>
    <row r="695" spans="1:22" s="451" customFormat="1" ht="409.5">
      <c r="A695" s="261" t="s">
        <v>181</v>
      </c>
      <c r="B695" s="371" t="s">
        <v>2634</v>
      </c>
      <c r="C695" s="567">
        <f t="shared" si="134"/>
        <v>1</v>
      </c>
      <c r="D695" s="173" t="s">
        <v>2400</v>
      </c>
      <c r="E695" s="218"/>
      <c r="F695" s="216" t="s">
        <v>2635</v>
      </c>
      <c r="G695" s="216" t="s">
        <v>2636</v>
      </c>
      <c r="H695" s="216" t="s">
        <v>2637</v>
      </c>
      <c r="I695" s="216" t="s">
        <v>2638</v>
      </c>
      <c r="J695" s="216" t="s">
        <v>2639</v>
      </c>
      <c r="K695" s="218">
        <v>1</v>
      </c>
      <c r="L695" s="68">
        <v>42797</v>
      </c>
      <c r="M695" s="68">
        <v>42916</v>
      </c>
      <c r="N695" s="59">
        <f t="shared" si="135"/>
        <v>17</v>
      </c>
      <c r="O695" s="158"/>
      <c r="P695" s="60">
        <f t="shared" si="136"/>
        <v>0</v>
      </c>
      <c r="Q695" s="59">
        <f t="shared" si="137"/>
        <v>0</v>
      </c>
      <c r="R695" s="59">
        <f t="shared" si="138"/>
        <v>0</v>
      </c>
      <c r="S695" s="59">
        <f t="shared" si="139"/>
        <v>0</v>
      </c>
      <c r="T695" s="141"/>
    </row>
    <row r="696" spans="1:22" s="451" customFormat="1" ht="409.5">
      <c r="A696" s="261" t="s">
        <v>181</v>
      </c>
      <c r="B696" s="371" t="s">
        <v>2634</v>
      </c>
      <c r="C696" s="567">
        <f t="shared" si="134"/>
        <v>0</v>
      </c>
      <c r="D696" s="173" t="s">
        <v>2400</v>
      </c>
      <c r="E696" s="218"/>
      <c r="F696" s="216" t="s">
        <v>2635</v>
      </c>
      <c r="G696" s="216" t="s">
        <v>2636</v>
      </c>
      <c r="H696" s="216" t="s">
        <v>2637</v>
      </c>
      <c r="I696" s="216" t="s">
        <v>2640</v>
      </c>
      <c r="J696" s="216" t="s">
        <v>2641</v>
      </c>
      <c r="K696" s="218">
        <v>1</v>
      </c>
      <c r="L696" s="68">
        <v>42917</v>
      </c>
      <c r="M696" s="68">
        <v>43099</v>
      </c>
      <c r="N696" s="59">
        <f t="shared" si="135"/>
        <v>26</v>
      </c>
      <c r="O696" s="158"/>
      <c r="P696" s="60">
        <f t="shared" si="136"/>
        <v>0</v>
      </c>
      <c r="Q696" s="59">
        <f t="shared" si="137"/>
        <v>0</v>
      </c>
      <c r="R696" s="59">
        <f t="shared" si="138"/>
        <v>0</v>
      </c>
      <c r="S696" s="59">
        <f t="shared" si="139"/>
        <v>0</v>
      </c>
      <c r="T696" s="141"/>
    </row>
    <row r="697" spans="1:22" s="451" customFormat="1" ht="409.5">
      <c r="A697" s="261" t="s">
        <v>181</v>
      </c>
      <c r="B697" s="371" t="s">
        <v>2634</v>
      </c>
      <c r="C697" s="567">
        <f t="shared" si="134"/>
        <v>0</v>
      </c>
      <c r="D697" s="173" t="s">
        <v>2400</v>
      </c>
      <c r="E697" s="218"/>
      <c r="F697" s="216" t="s">
        <v>2635</v>
      </c>
      <c r="G697" s="216" t="s">
        <v>2636</v>
      </c>
      <c r="H697" s="216" t="s">
        <v>2642</v>
      </c>
      <c r="I697" s="216" t="s">
        <v>2643</v>
      </c>
      <c r="J697" s="216" t="s">
        <v>117</v>
      </c>
      <c r="K697" s="218">
        <v>1</v>
      </c>
      <c r="L697" s="68">
        <v>42786</v>
      </c>
      <c r="M697" s="68">
        <v>42855</v>
      </c>
      <c r="N697" s="59">
        <f t="shared" si="135"/>
        <v>9.9</v>
      </c>
      <c r="O697" s="158"/>
      <c r="P697" s="60">
        <f t="shared" si="136"/>
        <v>0</v>
      </c>
      <c r="Q697" s="59">
        <f t="shared" si="137"/>
        <v>0</v>
      </c>
      <c r="R697" s="59">
        <f t="shared" si="138"/>
        <v>0</v>
      </c>
      <c r="S697" s="59">
        <f t="shared" si="139"/>
        <v>0</v>
      </c>
      <c r="T697" s="141"/>
    </row>
    <row r="698" spans="1:22" s="451" customFormat="1" ht="409.5">
      <c r="A698" s="261" t="s">
        <v>181</v>
      </c>
      <c r="B698" s="371" t="s">
        <v>2644</v>
      </c>
      <c r="C698" s="567">
        <f t="shared" si="134"/>
        <v>1</v>
      </c>
      <c r="D698" s="173" t="s">
        <v>2400</v>
      </c>
      <c r="E698" s="218"/>
      <c r="F698" s="216" t="s">
        <v>2635</v>
      </c>
      <c r="G698" s="216" t="s">
        <v>2636</v>
      </c>
      <c r="H698" s="216" t="s">
        <v>2642</v>
      </c>
      <c r="I698" s="216" t="s">
        <v>2645</v>
      </c>
      <c r="J698" s="216" t="s">
        <v>2646</v>
      </c>
      <c r="K698" s="218">
        <v>1</v>
      </c>
      <c r="L698" s="68">
        <v>42855</v>
      </c>
      <c r="M698" s="68">
        <v>42885</v>
      </c>
      <c r="N698" s="59">
        <f t="shared" si="135"/>
        <v>4.3</v>
      </c>
      <c r="O698" s="158"/>
      <c r="P698" s="60">
        <f t="shared" si="136"/>
        <v>0</v>
      </c>
      <c r="Q698" s="59">
        <f t="shared" si="137"/>
        <v>0</v>
      </c>
      <c r="R698" s="59">
        <f t="shared" si="138"/>
        <v>0</v>
      </c>
      <c r="S698" s="59">
        <f t="shared" si="139"/>
        <v>0</v>
      </c>
      <c r="T698" s="141"/>
    </row>
    <row r="699" spans="1:22" s="451" customFormat="1" ht="293.25">
      <c r="A699" s="261" t="s">
        <v>181</v>
      </c>
      <c r="B699" s="173" t="s">
        <v>2647</v>
      </c>
      <c r="C699" s="473">
        <f t="shared" si="134"/>
        <v>1</v>
      </c>
      <c r="D699" s="173" t="s">
        <v>2400</v>
      </c>
      <c r="E699" s="218"/>
      <c r="F699" s="216" t="s">
        <v>2648</v>
      </c>
      <c r="G699" s="216" t="s">
        <v>2649</v>
      </c>
      <c r="H699" s="216" t="s">
        <v>2650</v>
      </c>
      <c r="I699" s="216" t="s">
        <v>2651</v>
      </c>
      <c r="J699" s="216" t="s">
        <v>2652</v>
      </c>
      <c r="K699" s="218">
        <v>1</v>
      </c>
      <c r="L699" s="68">
        <v>42948</v>
      </c>
      <c r="M699" s="68">
        <v>43070</v>
      </c>
      <c r="N699" s="59">
        <f t="shared" si="135"/>
        <v>17.399999999999999</v>
      </c>
      <c r="O699" s="158"/>
      <c r="P699" s="60">
        <f t="shared" si="136"/>
        <v>0</v>
      </c>
      <c r="Q699" s="59">
        <f t="shared" si="137"/>
        <v>0</v>
      </c>
      <c r="R699" s="59">
        <f t="shared" si="138"/>
        <v>0</v>
      </c>
      <c r="S699" s="59">
        <f t="shared" si="139"/>
        <v>0</v>
      </c>
      <c r="T699" s="141"/>
    </row>
    <row r="700" spans="1:22" s="451" customFormat="1" ht="293.25">
      <c r="A700" s="261" t="s">
        <v>181</v>
      </c>
      <c r="B700" s="173" t="s">
        <v>2653</v>
      </c>
      <c r="C700" s="473">
        <f t="shared" si="134"/>
        <v>1</v>
      </c>
      <c r="D700" s="173" t="s">
        <v>2400</v>
      </c>
      <c r="E700" s="218"/>
      <c r="F700" s="216" t="s">
        <v>2648</v>
      </c>
      <c r="G700" s="216" t="s">
        <v>2649</v>
      </c>
      <c r="H700" s="216" t="s">
        <v>2650</v>
      </c>
      <c r="I700" s="216" t="s">
        <v>2654</v>
      </c>
      <c r="J700" s="216" t="s">
        <v>2655</v>
      </c>
      <c r="K700" s="218">
        <v>1</v>
      </c>
      <c r="L700" s="68">
        <v>42797</v>
      </c>
      <c r="M700" s="68">
        <v>43100</v>
      </c>
      <c r="N700" s="59">
        <f t="shared" si="135"/>
        <v>43.3</v>
      </c>
      <c r="O700" s="158"/>
      <c r="P700" s="60">
        <f t="shared" si="136"/>
        <v>0</v>
      </c>
      <c r="Q700" s="59">
        <f t="shared" si="137"/>
        <v>0</v>
      </c>
      <c r="R700" s="59">
        <f t="shared" si="138"/>
        <v>0</v>
      </c>
      <c r="S700" s="59">
        <f t="shared" si="139"/>
        <v>0</v>
      </c>
      <c r="T700" s="141"/>
    </row>
    <row r="701" spans="1:22" s="451" customFormat="1" ht="409.5">
      <c r="A701" s="261" t="s">
        <v>181</v>
      </c>
      <c r="B701" s="173" t="s">
        <v>2656</v>
      </c>
      <c r="C701" s="473">
        <f t="shared" si="134"/>
        <v>1</v>
      </c>
      <c r="D701" s="173" t="s">
        <v>2400</v>
      </c>
      <c r="E701" s="218"/>
      <c r="F701" s="216" t="s">
        <v>2657</v>
      </c>
      <c r="G701" s="216" t="s">
        <v>2658</v>
      </c>
      <c r="H701" s="216" t="s">
        <v>2659</v>
      </c>
      <c r="I701" s="216" t="s">
        <v>2651</v>
      </c>
      <c r="J701" s="216" t="s">
        <v>2652</v>
      </c>
      <c r="K701" s="218">
        <v>1</v>
      </c>
      <c r="L701" s="68">
        <v>42948</v>
      </c>
      <c r="M701" s="68">
        <v>43070</v>
      </c>
      <c r="N701" s="59">
        <f t="shared" si="135"/>
        <v>17.399999999999999</v>
      </c>
      <c r="O701" s="158"/>
      <c r="P701" s="60">
        <f t="shared" si="136"/>
        <v>0</v>
      </c>
      <c r="Q701" s="59">
        <f t="shared" si="137"/>
        <v>0</v>
      </c>
      <c r="R701" s="59">
        <f t="shared" si="138"/>
        <v>0</v>
      </c>
      <c r="S701" s="59">
        <f t="shared" si="139"/>
        <v>0</v>
      </c>
      <c r="T701" s="141"/>
    </row>
    <row r="702" spans="1:22" s="451" customFormat="1" ht="409.5">
      <c r="A702" s="261" t="s">
        <v>181</v>
      </c>
      <c r="B702" s="173" t="s">
        <v>2660</v>
      </c>
      <c r="C702" s="473">
        <f t="shared" si="134"/>
        <v>1</v>
      </c>
      <c r="D702" s="173" t="s">
        <v>2400</v>
      </c>
      <c r="E702" s="218"/>
      <c r="F702" s="216" t="s">
        <v>2657</v>
      </c>
      <c r="G702" s="216" t="s">
        <v>2658</v>
      </c>
      <c r="H702" s="216" t="s">
        <v>2659</v>
      </c>
      <c r="I702" s="216" t="s">
        <v>2654</v>
      </c>
      <c r="J702" s="216" t="s">
        <v>2661</v>
      </c>
      <c r="K702" s="218">
        <v>1</v>
      </c>
      <c r="L702" s="68">
        <v>42797</v>
      </c>
      <c r="M702" s="68">
        <v>43100</v>
      </c>
      <c r="N702" s="59">
        <f t="shared" si="135"/>
        <v>43.3</v>
      </c>
      <c r="O702" s="158"/>
      <c r="P702" s="60">
        <f t="shared" si="136"/>
        <v>0</v>
      </c>
      <c r="Q702" s="59">
        <f t="shared" si="137"/>
        <v>0</v>
      </c>
      <c r="R702" s="59">
        <f t="shared" si="138"/>
        <v>0</v>
      </c>
      <c r="S702" s="59">
        <f t="shared" si="139"/>
        <v>0</v>
      </c>
      <c r="T702" s="141"/>
    </row>
    <row r="703" spans="1:22" s="451" customFormat="1" ht="409.5">
      <c r="A703" s="261" t="s">
        <v>181</v>
      </c>
      <c r="B703" s="371" t="s">
        <v>2656</v>
      </c>
      <c r="C703" s="567">
        <f t="shared" si="134"/>
        <v>1</v>
      </c>
      <c r="D703" s="173" t="s">
        <v>2400</v>
      </c>
      <c r="E703" s="218"/>
      <c r="F703" s="216" t="s">
        <v>2657</v>
      </c>
      <c r="G703" s="216" t="s">
        <v>2658</v>
      </c>
      <c r="H703" s="216" t="s">
        <v>2659</v>
      </c>
      <c r="I703" s="216" t="s">
        <v>2662</v>
      </c>
      <c r="J703" s="216" t="s">
        <v>2663</v>
      </c>
      <c r="K703" s="218">
        <v>1</v>
      </c>
      <c r="L703" s="68">
        <v>42795</v>
      </c>
      <c r="M703" s="68">
        <v>43100</v>
      </c>
      <c r="N703" s="59">
        <f t="shared" si="135"/>
        <v>43.6</v>
      </c>
      <c r="O703" s="158"/>
      <c r="P703" s="60">
        <f t="shared" si="136"/>
        <v>0</v>
      </c>
      <c r="Q703" s="59">
        <f t="shared" si="137"/>
        <v>0</v>
      </c>
      <c r="R703" s="59">
        <f t="shared" si="138"/>
        <v>0</v>
      </c>
      <c r="S703" s="59">
        <f t="shared" si="139"/>
        <v>0</v>
      </c>
      <c r="T703" s="141"/>
    </row>
    <row r="704" spans="1:22" s="451" customFormat="1" ht="178.5">
      <c r="A704" s="261" t="s">
        <v>181</v>
      </c>
      <c r="B704" s="173" t="s">
        <v>2664</v>
      </c>
      <c r="C704" s="473">
        <f t="shared" si="134"/>
        <v>1</v>
      </c>
      <c r="D704" s="173" t="s">
        <v>2400</v>
      </c>
      <c r="E704" s="218"/>
      <c r="F704" s="216" t="s">
        <v>2665</v>
      </c>
      <c r="G704" s="216" t="s">
        <v>2666</v>
      </c>
      <c r="H704" s="216" t="s">
        <v>2667</v>
      </c>
      <c r="I704" s="216" t="s">
        <v>2668</v>
      </c>
      <c r="J704" s="216" t="s">
        <v>2669</v>
      </c>
      <c r="K704" s="218">
        <v>10</v>
      </c>
      <c r="L704" s="68">
        <v>42795</v>
      </c>
      <c r="M704" s="68">
        <v>43100</v>
      </c>
      <c r="N704" s="59">
        <f t="shared" si="135"/>
        <v>43.6</v>
      </c>
      <c r="O704" s="158"/>
      <c r="P704" s="60">
        <f t="shared" si="136"/>
        <v>0</v>
      </c>
      <c r="Q704" s="59">
        <f t="shared" si="137"/>
        <v>0</v>
      </c>
      <c r="R704" s="59">
        <f t="shared" si="138"/>
        <v>0</v>
      </c>
      <c r="S704" s="59">
        <f t="shared" si="139"/>
        <v>0</v>
      </c>
      <c r="T704" s="141"/>
    </row>
    <row r="705" spans="1:20" s="451" customFormat="1" ht="178.5">
      <c r="A705" s="261" t="s">
        <v>181</v>
      </c>
      <c r="B705" s="173" t="s">
        <v>2664</v>
      </c>
      <c r="C705" s="473">
        <f t="shared" si="134"/>
        <v>0</v>
      </c>
      <c r="D705" s="173" t="s">
        <v>2400</v>
      </c>
      <c r="E705" s="218"/>
      <c r="F705" s="216" t="s">
        <v>2665</v>
      </c>
      <c r="G705" s="216" t="s">
        <v>2666</v>
      </c>
      <c r="H705" s="216"/>
      <c r="I705" s="216" t="s">
        <v>2670</v>
      </c>
      <c r="J705" s="216" t="s">
        <v>2338</v>
      </c>
      <c r="K705" s="218">
        <v>10</v>
      </c>
      <c r="L705" s="68">
        <v>42795</v>
      </c>
      <c r="M705" s="68">
        <v>43100</v>
      </c>
      <c r="N705" s="59">
        <f t="shared" si="135"/>
        <v>43.6</v>
      </c>
      <c r="O705" s="158"/>
      <c r="P705" s="60">
        <f t="shared" si="136"/>
        <v>0</v>
      </c>
      <c r="Q705" s="59">
        <f t="shared" si="137"/>
        <v>0</v>
      </c>
      <c r="R705" s="59">
        <f t="shared" si="138"/>
        <v>0</v>
      </c>
      <c r="S705" s="59">
        <f t="shared" si="139"/>
        <v>0</v>
      </c>
      <c r="T705" s="141"/>
    </row>
    <row r="706" spans="1:20" s="451" customFormat="1" ht="178.5">
      <c r="A706" s="261" t="s">
        <v>181</v>
      </c>
      <c r="B706" s="173" t="s">
        <v>2664</v>
      </c>
      <c r="C706" s="473">
        <f t="shared" si="134"/>
        <v>0</v>
      </c>
      <c r="D706" s="173" t="s">
        <v>2400</v>
      </c>
      <c r="E706" s="218"/>
      <c r="F706" s="216" t="s">
        <v>2665</v>
      </c>
      <c r="G706" s="216" t="s">
        <v>2666</v>
      </c>
      <c r="H706" s="216"/>
      <c r="I706" s="216" t="s">
        <v>2671</v>
      </c>
      <c r="J706" s="216" t="s">
        <v>2669</v>
      </c>
      <c r="K706" s="218">
        <v>10</v>
      </c>
      <c r="L706" s="68">
        <v>42795</v>
      </c>
      <c r="M706" s="68">
        <v>43100</v>
      </c>
      <c r="N706" s="59">
        <f t="shared" si="135"/>
        <v>43.6</v>
      </c>
      <c r="O706" s="158"/>
      <c r="P706" s="60">
        <f t="shared" si="136"/>
        <v>0</v>
      </c>
      <c r="Q706" s="59">
        <f t="shared" si="137"/>
        <v>0</v>
      </c>
      <c r="R706" s="59">
        <f t="shared" si="138"/>
        <v>0</v>
      </c>
      <c r="S706" s="59">
        <f t="shared" si="139"/>
        <v>0</v>
      </c>
      <c r="T706" s="141"/>
    </row>
    <row r="707" spans="1:20" s="451" customFormat="1" ht="267.75">
      <c r="A707" s="261" t="s">
        <v>181</v>
      </c>
      <c r="B707" s="173" t="s">
        <v>1968</v>
      </c>
      <c r="C707" s="473">
        <f t="shared" si="134"/>
        <v>1</v>
      </c>
      <c r="D707" s="173" t="s">
        <v>2400</v>
      </c>
      <c r="E707" s="218"/>
      <c r="F707" s="216" t="s">
        <v>2672</v>
      </c>
      <c r="G707" s="216" t="s">
        <v>2673</v>
      </c>
      <c r="H707" s="216" t="s">
        <v>2674</v>
      </c>
      <c r="I707" s="216" t="s">
        <v>2675</v>
      </c>
      <c r="J707" s="216" t="s">
        <v>2605</v>
      </c>
      <c r="K707" s="218">
        <v>1</v>
      </c>
      <c r="L707" s="68">
        <v>42825</v>
      </c>
      <c r="M707" s="68">
        <v>42839</v>
      </c>
      <c r="N707" s="59">
        <f t="shared" si="135"/>
        <v>2</v>
      </c>
      <c r="O707" s="158"/>
      <c r="P707" s="60">
        <f t="shared" si="136"/>
        <v>0</v>
      </c>
      <c r="Q707" s="59">
        <f t="shared" si="137"/>
        <v>0</v>
      </c>
      <c r="R707" s="59">
        <f t="shared" si="138"/>
        <v>0</v>
      </c>
      <c r="S707" s="59">
        <f t="shared" si="139"/>
        <v>0</v>
      </c>
      <c r="T707" s="141"/>
    </row>
    <row r="708" spans="1:20" s="451" customFormat="1" ht="267.75">
      <c r="A708" s="261" t="s">
        <v>181</v>
      </c>
      <c r="B708" s="173" t="s">
        <v>1968</v>
      </c>
      <c r="C708" s="473">
        <f t="shared" si="134"/>
        <v>0</v>
      </c>
      <c r="D708" s="173" t="s">
        <v>2400</v>
      </c>
      <c r="E708" s="218"/>
      <c r="F708" s="216" t="s">
        <v>2672</v>
      </c>
      <c r="G708" s="216" t="s">
        <v>2673</v>
      </c>
      <c r="H708" s="216" t="s">
        <v>2674</v>
      </c>
      <c r="I708" s="216" t="s">
        <v>2676</v>
      </c>
      <c r="J708" s="216" t="s">
        <v>2677</v>
      </c>
      <c r="K708" s="218">
        <v>2</v>
      </c>
      <c r="L708" s="68">
        <v>42842</v>
      </c>
      <c r="M708" s="68">
        <v>42846</v>
      </c>
      <c r="N708" s="59">
        <f t="shared" si="135"/>
        <v>0.6</v>
      </c>
      <c r="O708" s="158"/>
      <c r="P708" s="60">
        <f t="shared" si="136"/>
        <v>0</v>
      </c>
      <c r="Q708" s="59">
        <f t="shared" si="137"/>
        <v>0</v>
      </c>
      <c r="R708" s="59">
        <f t="shared" si="138"/>
        <v>0</v>
      </c>
      <c r="S708" s="59">
        <f t="shared" si="139"/>
        <v>0</v>
      </c>
      <c r="T708" s="141"/>
    </row>
    <row r="709" spans="1:20" s="451" customFormat="1" ht="267.75">
      <c r="A709" s="261" t="s">
        <v>181</v>
      </c>
      <c r="B709" s="173" t="s">
        <v>1968</v>
      </c>
      <c r="C709" s="473">
        <f t="shared" si="134"/>
        <v>0</v>
      </c>
      <c r="D709" s="173" t="s">
        <v>2400</v>
      </c>
      <c r="E709" s="218"/>
      <c r="F709" s="216" t="s">
        <v>2672</v>
      </c>
      <c r="G709" s="216" t="s">
        <v>2673</v>
      </c>
      <c r="H709" s="216" t="s">
        <v>2674</v>
      </c>
      <c r="I709" s="216" t="s">
        <v>2678</v>
      </c>
      <c r="J709" s="216" t="s">
        <v>2679</v>
      </c>
      <c r="K709" s="218">
        <v>1</v>
      </c>
      <c r="L709" s="68">
        <v>42887</v>
      </c>
      <c r="M709" s="68">
        <v>42916</v>
      </c>
      <c r="N709" s="59">
        <f t="shared" si="135"/>
        <v>4.0999999999999996</v>
      </c>
      <c r="O709" s="158"/>
      <c r="P709" s="60">
        <f t="shared" si="136"/>
        <v>0</v>
      </c>
      <c r="Q709" s="59">
        <f t="shared" si="137"/>
        <v>0</v>
      </c>
      <c r="R709" s="59">
        <f t="shared" si="138"/>
        <v>0</v>
      </c>
      <c r="S709" s="59">
        <f t="shared" si="139"/>
        <v>0</v>
      </c>
      <c r="T709" s="141"/>
    </row>
    <row r="710" spans="1:20" s="451" customFormat="1" ht="267.75">
      <c r="A710" s="261" t="s">
        <v>181</v>
      </c>
      <c r="B710" s="173" t="s">
        <v>1968</v>
      </c>
      <c r="C710" s="473">
        <f t="shared" si="134"/>
        <v>0</v>
      </c>
      <c r="D710" s="173" t="s">
        <v>2400</v>
      </c>
      <c r="E710" s="218"/>
      <c r="F710" s="216" t="s">
        <v>2672</v>
      </c>
      <c r="G710" s="216" t="s">
        <v>2673</v>
      </c>
      <c r="H710" s="216" t="s">
        <v>2674</v>
      </c>
      <c r="I710" s="216" t="s">
        <v>2680</v>
      </c>
      <c r="J710" s="216" t="s">
        <v>2679</v>
      </c>
      <c r="K710" s="218">
        <v>1</v>
      </c>
      <c r="L710" s="68">
        <v>42856</v>
      </c>
      <c r="M710" s="68">
        <v>42916</v>
      </c>
      <c r="N710" s="59">
        <f t="shared" si="135"/>
        <v>8.6</v>
      </c>
      <c r="O710" s="158"/>
      <c r="P710" s="60">
        <f t="shared" si="136"/>
        <v>0</v>
      </c>
      <c r="Q710" s="59">
        <f t="shared" si="137"/>
        <v>0</v>
      </c>
      <c r="R710" s="59">
        <f t="shared" si="138"/>
        <v>0</v>
      </c>
      <c r="S710" s="59">
        <f t="shared" si="139"/>
        <v>0</v>
      </c>
      <c r="T710" s="141"/>
    </row>
    <row r="711" spans="1:20" s="451" customFormat="1" ht="267.75">
      <c r="A711" s="261" t="s">
        <v>181</v>
      </c>
      <c r="B711" s="173" t="s">
        <v>1968</v>
      </c>
      <c r="C711" s="473">
        <f t="shared" si="134"/>
        <v>0</v>
      </c>
      <c r="D711" s="173" t="s">
        <v>2400</v>
      </c>
      <c r="E711" s="218"/>
      <c r="F711" s="216" t="s">
        <v>2672</v>
      </c>
      <c r="G711" s="216" t="s">
        <v>2673</v>
      </c>
      <c r="H711" s="216" t="s">
        <v>2674</v>
      </c>
      <c r="I711" s="216" t="s">
        <v>2681</v>
      </c>
      <c r="J711" s="216" t="s">
        <v>109</v>
      </c>
      <c r="K711" s="218">
        <v>3</v>
      </c>
      <c r="L711" s="68">
        <v>42795</v>
      </c>
      <c r="M711" s="68">
        <v>43100</v>
      </c>
      <c r="N711" s="59">
        <f t="shared" si="135"/>
        <v>43.6</v>
      </c>
      <c r="O711" s="158"/>
      <c r="P711" s="60">
        <f t="shared" si="136"/>
        <v>0</v>
      </c>
      <c r="Q711" s="59">
        <f t="shared" si="137"/>
        <v>0</v>
      </c>
      <c r="R711" s="59">
        <f t="shared" si="138"/>
        <v>0</v>
      </c>
      <c r="S711" s="59">
        <f t="shared" si="139"/>
        <v>0</v>
      </c>
      <c r="T711" s="141"/>
    </row>
    <row r="712" spans="1:20" s="451" customFormat="1" ht="89.25">
      <c r="A712" s="261" t="s">
        <v>181</v>
      </c>
      <c r="B712" s="173" t="s">
        <v>2060</v>
      </c>
      <c r="C712" s="473">
        <f t="shared" si="134"/>
        <v>1</v>
      </c>
      <c r="D712" s="173" t="s">
        <v>2400</v>
      </c>
      <c r="E712" s="218"/>
      <c r="F712" s="216" t="s">
        <v>2682</v>
      </c>
      <c r="G712" s="216" t="s">
        <v>2683</v>
      </c>
      <c r="H712" s="216" t="s">
        <v>2684</v>
      </c>
      <c r="I712" s="216" t="s">
        <v>2685</v>
      </c>
      <c r="J712" s="216" t="s">
        <v>2686</v>
      </c>
      <c r="K712" s="218">
        <v>3</v>
      </c>
      <c r="L712" s="68">
        <v>42826</v>
      </c>
      <c r="M712" s="68">
        <v>43024</v>
      </c>
      <c r="N712" s="59">
        <f t="shared" si="135"/>
        <v>28.3</v>
      </c>
      <c r="O712" s="158"/>
      <c r="P712" s="60">
        <f t="shared" si="136"/>
        <v>0</v>
      </c>
      <c r="Q712" s="59">
        <f t="shared" si="137"/>
        <v>0</v>
      </c>
      <c r="R712" s="59">
        <f t="shared" si="138"/>
        <v>0</v>
      </c>
      <c r="S712" s="59">
        <f t="shared" si="139"/>
        <v>0</v>
      </c>
      <c r="T712" s="141"/>
    </row>
    <row r="713" spans="1:20" s="451" customFormat="1" ht="89.25">
      <c r="A713" s="261" t="s">
        <v>181</v>
      </c>
      <c r="B713" s="173" t="s">
        <v>2060</v>
      </c>
      <c r="C713" s="473">
        <f t="shared" si="134"/>
        <v>0</v>
      </c>
      <c r="D713" s="173" t="s">
        <v>2400</v>
      </c>
      <c r="E713" s="218"/>
      <c r="F713" s="216" t="s">
        <v>2682</v>
      </c>
      <c r="G713" s="216" t="s">
        <v>2683</v>
      </c>
      <c r="H713" s="216" t="s">
        <v>2684</v>
      </c>
      <c r="I713" s="216" t="s">
        <v>2687</v>
      </c>
      <c r="J713" s="216" t="s">
        <v>117</v>
      </c>
      <c r="K713" s="218">
        <v>1</v>
      </c>
      <c r="L713" s="68">
        <v>42809</v>
      </c>
      <c r="M713" s="68">
        <v>42824</v>
      </c>
      <c r="N713" s="59">
        <f t="shared" si="135"/>
        <v>2.1</v>
      </c>
      <c r="O713" s="158"/>
      <c r="P713" s="60">
        <f t="shared" si="136"/>
        <v>0</v>
      </c>
      <c r="Q713" s="59">
        <f t="shared" si="137"/>
        <v>0</v>
      </c>
      <c r="R713" s="59">
        <f t="shared" si="138"/>
        <v>0</v>
      </c>
      <c r="S713" s="59">
        <f t="shared" si="139"/>
        <v>0</v>
      </c>
      <c r="T713" s="141"/>
    </row>
    <row r="714" spans="1:20" s="451" customFormat="1" ht="306">
      <c r="A714" s="261" t="s">
        <v>181</v>
      </c>
      <c r="B714" s="173" t="s">
        <v>2688</v>
      </c>
      <c r="C714" s="473">
        <f t="shared" si="134"/>
        <v>1</v>
      </c>
      <c r="D714" s="173" t="s">
        <v>2400</v>
      </c>
      <c r="E714" s="218"/>
      <c r="F714" s="216" t="s">
        <v>2689</v>
      </c>
      <c r="G714" s="216" t="s">
        <v>2690</v>
      </c>
      <c r="H714" s="216" t="s">
        <v>2691</v>
      </c>
      <c r="I714" s="216" t="s">
        <v>2692</v>
      </c>
      <c r="J714" s="216" t="s">
        <v>2693</v>
      </c>
      <c r="K714" s="218">
        <v>3</v>
      </c>
      <c r="L714" s="68">
        <v>42826</v>
      </c>
      <c r="M714" s="68">
        <v>43100</v>
      </c>
      <c r="N714" s="59">
        <f t="shared" si="135"/>
        <v>39.1</v>
      </c>
      <c r="O714" s="158"/>
      <c r="P714" s="60">
        <f t="shared" si="136"/>
        <v>0</v>
      </c>
      <c r="Q714" s="59">
        <f t="shared" si="137"/>
        <v>0</v>
      </c>
      <c r="R714" s="59">
        <f t="shared" si="138"/>
        <v>0</v>
      </c>
      <c r="S714" s="59">
        <f t="shared" si="139"/>
        <v>0</v>
      </c>
      <c r="T714" s="141"/>
    </row>
    <row r="715" spans="1:20" s="451" customFormat="1" ht="306">
      <c r="A715" s="261" t="s">
        <v>181</v>
      </c>
      <c r="B715" s="173" t="s">
        <v>2688</v>
      </c>
      <c r="C715" s="473">
        <f t="shared" si="134"/>
        <v>0</v>
      </c>
      <c r="D715" s="173" t="s">
        <v>2400</v>
      </c>
      <c r="E715" s="218"/>
      <c r="F715" s="216" t="s">
        <v>2689</v>
      </c>
      <c r="G715" s="216" t="s">
        <v>2690</v>
      </c>
      <c r="H715" s="216" t="s">
        <v>2691</v>
      </c>
      <c r="I715" s="216" t="s">
        <v>2694</v>
      </c>
      <c r="J715" s="216" t="s">
        <v>2695</v>
      </c>
      <c r="K715" s="218">
        <v>2</v>
      </c>
      <c r="L715" s="68">
        <v>42887</v>
      </c>
      <c r="M715" s="68">
        <v>43039</v>
      </c>
      <c r="N715" s="59">
        <f t="shared" si="135"/>
        <v>21.7</v>
      </c>
      <c r="O715" s="158"/>
      <c r="P715" s="60">
        <f t="shared" si="136"/>
        <v>0</v>
      </c>
      <c r="Q715" s="59">
        <f t="shared" si="137"/>
        <v>0</v>
      </c>
      <c r="R715" s="59">
        <f t="shared" si="138"/>
        <v>0</v>
      </c>
      <c r="S715" s="59">
        <f t="shared" si="139"/>
        <v>0</v>
      </c>
      <c r="T715" s="141"/>
    </row>
    <row r="716" spans="1:20" s="451" customFormat="1" ht="306">
      <c r="A716" s="261" t="s">
        <v>181</v>
      </c>
      <c r="B716" s="173" t="s">
        <v>2688</v>
      </c>
      <c r="C716" s="473">
        <f t="shared" si="134"/>
        <v>0</v>
      </c>
      <c r="D716" s="173" t="s">
        <v>2400</v>
      </c>
      <c r="E716" s="218"/>
      <c r="F716" s="216" t="s">
        <v>2689</v>
      </c>
      <c r="G716" s="216" t="s">
        <v>2690</v>
      </c>
      <c r="H716" s="216" t="s">
        <v>2691</v>
      </c>
      <c r="I716" s="216" t="s">
        <v>2696</v>
      </c>
      <c r="J716" s="216" t="s">
        <v>109</v>
      </c>
      <c r="K716" s="218">
        <v>1</v>
      </c>
      <c r="L716" s="68">
        <v>43070</v>
      </c>
      <c r="M716" s="68">
        <v>43100</v>
      </c>
      <c r="N716" s="59">
        <f t="shared" si="135"/>
        <v>4.3</v>
      </c>
      <c r="O716" s="158"/>
      <c r="P716" s="60">
        <f t="shared" si="136"/>
        <v>0</v>
      </c>
      <c r="Q716" s="59">
        <f t="shared" si="137"/>
        <v>0</v>
      </c>
      <c r="R716" s="59">
        <f t="shared" si="138"/>
        <v>0</v>
      </c>
      <c r="S716" s="59">
        <f t="shared" si="139"/>
        <v>0</v>
      </c>
      <c r="T716" s="141"/>
    </row>
    <row r="717" spans="1:20" s="451" customFormat="1" ht="318.75">
      <c r="A717" s="261" t="s">
        <v>181</v>
      </c>
      <c r="B717" s="262" t="s">
        <v>2697</v>
      </c>
      <c r="C717" s="561">
        <f t="shared" ref="C717:C780" si="140">+IF(B717=B716,0,1)</f>
        <v>1</v>
      </c>
      <c r="D717" s="173" t="s">
        <v>2400</v>
      </c>
      <c r="E717" s="218"/>
      <c r="F717" s="216" t="s">
        <v>2698</v>
      </c>
      <c r="G717" s="216" t="s">
        <v>2699</v>
      </c>
      <c r="H717" s="216" t="s">
        <v>2674</v>
      </c>
      <c r="I717" s="216" t="s">
        <v>2675</v>
      </c>
      <c r="J717" s="216" t="s">
        <v>2605</v>
      </c>
      <c r="K717" s="218">
        <v>1</v>
      </c>
      <c r="L717" s="68">
        <v>42825</v>
      </c>
      <c r="M717" s="68">
        <v>42839</v>
      </c>
      <c r="N717" s="59">
        <f t="shared" si="135"/>
        <v>2</v>
      </c>
      <c r="O717" s="158"/>
      <c r="P717" s="60">
        <f t="shared" si="136"/>
        <v>0</v>
      </c>
      <c r="Q717" s="59">
        <f t="shared" si="137"/>
        <v>0</v>
      </c>
      <c r="R717" s="59">
        <f t="shared" si="138"/>
        <v>0</v>
      </c>
      <c r="S717" s="59">
        <f t="shared" si="139"/>
        <v>0</v>
      </c>
      <c r="T717" s="141"/>
    </row>
    <row r="718" spans="1:20" s="451" customFormat="1" ht="318.75">
      <c r="A718" s="261" t="s">
        <v>181</v>
      </c>
      <c r="B718" s="262" t="s">
        <v>2697</v>
      </c>
      <c r="C718" s="561">
        <f t="shared" si="140"/>
        <v>0</v>
      </c>
      <c r="D718" s="173" t="s">
        <v>2400</v>
      </c>
      <c r="E718" s="218"/>
      <c r="F718" s="216" t="s">
        <v>2698</v>
      </c>
      <c r="G718" s="216" t="s">
        <v>2699</v>
      </c>
      <c r="H718" s="216" t="s">
        <v>2674</v>
      </c>
      <c r="I718" s="216" t="s">
        <v>2676</v>
      </c>
      <c r="J718" s="216" t="s">
        <v>2677</v>
      </c>
      <c r="K718" s="218">
        <v>2</v>
      </c>
      <c r="L718" s="68">
        <v>42842</v>
      </c>
      <c r="M718" s="68">
        <v>42846</v>
      </c>
      <c r="N718" s="59">
        <f t="shared" si="135"/>
        <v>0.6</v>
      </c>
      <c r="O718" s="158"/>
      <c r="P718" s="60">
        <f t="shared" si="136"/>
        <v>0</v>
      </c>
      <c r="Q718" s="59">
        <f t="shared" si="137"/>
        <v>0</v>
      </c>
      <c r="R718" s="59">
        <f t="shared" si="138"/>
        <v>0</v>
      </c>
      <c r="S718" s="59">
        <f t="shared" si="139"/>
        <v>0</v>
      </c>
      <c r="T718" s="141"/>
    </row>
    <row r="719" spans="1:20" s="451" customFormat="1" ht="318.75">
      <c r="A719" s="261" t="s">
        <v>181</v>
      </c>
      <c r="B719" s="262" t="s">
        <v>2697</v>
      </c>
      <c r="C719" s="561">
        <f t="shared" si="140"/>
        <v>0</v>
      </c>
      <c r="D719" s="173" t="s">
        <v>2400</v>
      </c>
      <c r="E719" s="218"/>
      <c r="F719" s="216" t="s">
        <v>2698</v>
      </c>
      <c r="G719" s="216" t="s">
        <v>2699</v>
      </c>
      <c r="H719" s="216" t="s">
        <v>2674</v>
      </c>
      <c r="I719" s="216" t="s">
        <v>2678</v>
      </c>
      <c r="J719" s="216" t="s">
        <v>2700</v>
      </c>
      <c r="K719" s="218">
        <v>2</v>
      </c>
      <c r="L719" s="68">
        <v>42887</v>
      </c>
      <c r="M719" s="68">
        <v>42916</v>
      </c>
      <c r="N719" s="59">
        <f t="shared" si="135"/>
        <v>4.0999999999999996</v>
      </c>
      <c r="O719" s="158"/>
      <c r="P719" s="60">
        <f t="shared" si="136"/>
        <v>0</v>
      </c>
      <c r="Q719" s="59">
        <f t="shared" si="137"/>
        <v>0</v>
      </c>
      <c r="R719" s="59">
        <f t="shared" si="138"/>
        <v>0</v>
      </c>
      <c r="S719" s="59">
        <f t="shared" si="139"/>
        <v>0</v>
      </c>
      <c r="T719" s="141"/>
    </row>
    <row r="720" spans="1:20" s="451" customFormat="1" ht="140.25">
      <c r="A720" s="261" t="s">
        <v>181</v>
      </c>
      <c r="B720" s="262" t="s">
        <v>1968</v>
      </c>
      <c r="C720" s="561">
        <f t="shared" si="140"/>
        <v>1</v>
      </c>
      <c r="D720" s="173" t="s">
        <v>2400</v>
      </c>
      <c r="E720" s="218"/>
      <c r="F720" s="216" t="s">
        <v>2701</v>
      </c>
      <c r="G720" s="216"/>
      <c r="H720" s="216" t="s">
        <v>2674</v>
      </c>
      <c r="I720" s="216" t="s">
        <v>2675</v>
      </c>
      <c r="J720" s="216" t="s">
        <v>2605</v>
      </c>
      <c r="K720" s="218">
        <v>1</v>
      </c>
      <c r="L720" s="68">
        <v>42825</v>
      </c>
      <c r="M720" s="68">
        <v>42839</v>
      </c>
      <c r="N720" s="59">
        <f t="shared" ref="N720:N740" si="141">ROUND(((M720-L720)/7),1)</f>
        <v>2</v>
      </c>
      <c r="O720" s="158"/>
      <c r="P720" s="60">
        <f t="shared" ref="P720:P740" si="142">IF(O720=0,0,+O720/K720)</f>
        <v>0</v>
      </c>
      <c r="Q720" s="59">
        <f t="shared" ref="Q720:Q740" si="143">ROUND((N720*P720),1)</f>
        <v>0</v>
      </c>
      <c r="R720" s="59">
        <f t="shared" si="138"/>
        <v>0</v>
      </c>
      <c r="S720" s="59">
        <f t="shared" si="139"/>
        <v>0</v>
      </c>
      <c r="T720" s="141"/>
    </row>
    <row r="721" spans="1:20" s="451" customFormat="1" ht="140.25">
      <c r="A721" s="261" t="s">
        <v>181</v>
      </c>
      <c r="B721" s="262" t="s">
        <v>1968</v>
      </c>
      <c r="C721" s="561">
        <f t="shared" si="140"/>
        <v>0</v>
      </c>
      <c r="D721" s="173" t="s">
        <v>2400</v>
      </c>
      <c r="E721" s="218"/>
      <c r="F721" s="216" t="s">
        <v>2701</v>
      </c>
      <c r="G721" s="216"/>
      <c r="H721" s="216" t="s">
        <v>2674</v>
      </c>
      <c r="I721" s="216" t="s">
        <v>2676</v>
      </c>
      <c r="J721" s="216" t="s">
        <v>2677</v>
      </c>
      <c r="K721" s="218">
        <v>2</v>
      </c>
      <c r="L721" s="68">
        <v>42842</v>
      </c>
      <c r="M721" s="68">
        <v>42846</v>
      </c>
      <c r="N721" s="59">
        <f t="shared" si="141"/>
        <v>0.6</v>
      </c>
      <c r="O721" s="158"/>
      <c r="P721" s="60">
        <f t="shared" si="142"/>
        <v>0</v>
      </c>
      <c r="Q721" s="59">
        <f t="shared" si="143"/>
        <v>0</v>
      </c>
      <c r="R721" s="59">
        <f t="shared" si="138"/>
        <v>0</v>
      </c>
      <c r="S721" s="59">
        <f t="shared" si="139"/>
        <v>0</v>
      </c>
      <c r="T721" s="141"/>
    </row>
    <row r="722" spans="1:20" s="451" customFormat="1" ht="140.25">
      <c r="A722" s="261" t="s">
        <v>181</v>
      </c>
      <c r="B722" s="262" t="s">
        <v>1968</v>
      </c>
      <c r="C722" s="561">
        <f t="shared" si="140"/>
        <v>0</v>
      </c>
      <c r="D722" s="173" t="s">
        <v>2400</v>
      </c>
      <c r="E722" s="218"/>
      <c r="F722" s="216" t="s">
        <v>2701</v>
      </c>
      <c r="G722" s="216"/>
      <c r="H722" s="216" t="s">
        <v>2674</v>
      </c>
      <c r="I722" s="216" t="s">
        <v>2678</v>
      </c>
      <c r="J722" s="216" t="s">
        <v>2702</v>
      </c>
      <c r="K722" s="218">
        <v>1</v>
      </c>
      <c r="L722" s="68">
        <v>42887</v>
      </c>
      <c r="M722" s="68">
        <v>42916</v>
      </c>
      <c r="N722" s="59">
        <f t="shared" si="141"/>
        <v>4.0999999999999996</v>
      </c>
      <c r="O722" s="158"/>
      <c r="P722" s="60">
        <f t="shared" si="142"/>
        <v>0</v>
      </c>
      <c r="Q722" s="59">
        <f t="shared" si="143"/>
        <v>0</v>
      </c>
      <c r="R722" s="59">
        <f t="shared" si="138"/>
        <v>0</v>
      </c>
      <c r="S722" s="59">
        <f t="shared" si="139"/>
        <v>0</v>
      </c>
      <c r="T722" s="141"/>
    </row>
    <row r="723" spans="1:20" s="451" customFormat="1" ht="140.25">
      <c r="A723" s="261" t="s">
        <v>181</v>
      </c>
      <c r="B723" s="262" t="s">
        <v>1968</v>
      </c>
      <c r="C723" s="561">
        <f t="shared" si="140"/>
        <v>0</v>
      </c>
      <c r="D723" s="173" t="s">
        <v>2400</v>
      </c>
      <c r="E723" s="218"/>
      <c r="F723" s="216" t="s">
        <v>2701</v>
      </c>
      <c r="G723" s="216"/>
      <c r="H723" s="216" t="s">
        <v>2674</v>
      </c>
      <c r="I723" s="216" t="s">
        <v>2680</v>
      </c>
      <c r="J723" s="216" t="s">
        <v>2702</v>
      </c>
      <c r="K723" s="218">
        <v>1</v>
      </c>
      <c r="L723" s="68">
        <v>42856</v>
      </c>
      <c r="M723" s="68">
        <v>42916</v>
      </c>
      <c r="N723" s="59">
        <f t="shared" si="141"/>
        <v>8.6</v>
      </c>
      <c r="O723" s="158"/>
      <c r="P723" s="60">
        <f t="shared" si="142"/>
        <v>0</v>
      </c>
      <c r="Q723" s="59">
        <f t="shared" si="143"/>
        <v>0</v>
      </c>
      <c r="R723" s="59">
        <f t="shared" si="138"/>
        <v>0</v>
      </c>
      <c r="S723" s="59">
        <f t="shared" si="139"/>
        <v>0</v>
      </c>
      <c r="T723" s="141"/>
    </row>
    <row r="724" spans="1:20" s="451" customFormat="1" ht="140.25">
      <c r="A724" s="261" t="s">
        <v>181</v>
      </c>
      <c r="B724" s="173" t="s">
        <v>1968</v>
      </c>
      <c r="C724" s="473">
        <f t="shared" si="140"/>
        <v>0</v>
      </c>
      <c r="D724" s="173" t="s">
        <v>2400</v>
      </c>
      <c r="E724" s="218"/>
      <c r="F724" s="216" t="s">
        <v>2701</v>
      </c>
      <c r="G724" s="216"/>
      <c r="H724" s="216" t="s">
        <v>2674</v>
      </c>
      <c r="I724" s="216" t="s">
        <v>2703</v>
      </c>
      <c r="J724" s="216" t="s">
        <v>1062</v>
      </c>
      <c r="K724" s="218">
        <v>3</v>
      </c>
      <c r="L724" s="68">
        <v>42795</v>
      </c>
      <c r="M724" s="68">
        <v>43100</v>
      </c>
      <c r="N724" s="59">
        <f t="shared" si="141"/>
        <v>43.6</v>
      </c>
      <c r="O724" s="158"/>
      <c r="P724" s="60">
        <f t="shared" si="142"/>
        <v>0</v>
      </c>
      <c r="Q724" s="59">
        <f t="shared" si="143"/>
        <v>0</v>
      </c>
      <c r="R724" s="59">
        <f t="shared" si="138"/>
        <v>0</v>
      </c>
      <c r="S724" s="59">
        <f t="shared" si="139"/>
        <v>0</v>
      </c>
      <c r="T724" s="141"/>
    </row>
    <row r="725" spans="1:20" s="451" customFormat="1" ht="382.5">
      <c r="A725" s="261" t="s">
        <v>181</v>
      </c>
      <c r="B725" s="173" t="s">
        <v>2704</v>
      </c>
      <c r="C725" s="473">
        <f t="shared" si="140"/>
        <v>1</v>
      </c>
      <c r="D725" s="173" t="s">
        <v>2400</v>
      </c>
      <c r="E725" s="218"/>
      <c r="F725" s="216" t="s">
        <v>2705</v>
      </c>
      <c r="G725" s="216"/>
      <c r="H725" s="216" t="s">
        <v>2706</v>
      </c>
      <c r="I725" s="216" t="s">
        <v>2707</v>
      </c>
      <c r="J725" s="216" t="s">
        <v>2225</v>
      </c>
      <c r="K725" s="218">
        <v>1</v>
      </c>
      <c r="L725" s="68">
        <v>42825</v>
      </c>
      <c r="M725" s="68">
        <v>42839</v>
      </c>
      <c r="N725" s="59">
        <f t="shared" si="141"/>
        <v>2</v>
      </c>
      <c r="O725" s="158"/>
      <c r="P725" s="60">
        <f t="shared" si="142"/>
        <v>0</v>
      </c>
      <c r="Q725" s="59">
        <f t="shared" si="143"/>
        <v>0</v>
      </c>
      <c r="R725" s="59">
        <f t="shared" si="138"/>
        <v>0</v>
      </c>
      <c r="S725" s="59">
        <f t="shared" si="139"/>
        <v>0</v>
      </c>
      <c r="T725" s="141"/>
    </row>
    <row r="726" spans="1:20" s="451" customFormat="1" ht="382.5">
      <c r="A726" s="261" t="s">
        <v>181</v>
      </c>
      <c r="B726" s="173" t="s">
        <v>2704</v>
      </c>
      <c r="C726" s="473">
        <f t="shared" si="140"/>
        <v>0</v>
      </c>
      <c r="D726" s="173" t="s">
        <v>2400</v>
      </c>
      <c r="E726" s="218"/>
      <c r="F726" s="216" t="s">
        <v>2705</v>
      </c>
      <c r="G726" s="216"/>
      <c r="H726" s="216" t="s">
        <v>2706</v>
      </c>
      <c r="I726" s="216" t="s">
        <v>2708</v>
      </c>
      <c r="J726" s="216" t="s">
        <v>360</v>
      </c>
      <c r="K726" s="218">
        <v>1</v>
      </c>
      <c r="L726" s="68">
        <v>42842</v>
      </c>
      <c r="M726" s="68">
        <v>42846</v>
      </c>
      <c r="N726" s="59">
        <f t="shared" si="141"/>
        <v>0.6</v>
      </c>
      <c r="O726" s="158"/>
      <c r="P726" s="60">
        <f t="shared" si="142"/>
        <v>0</v>
      </c>
      <c r="Q726" s="59">
        <f t="shared" si="143"/>
        <v>0</v>
      </c>
      <c r="R726" s="59">
        <f t="shared" si="138"/>
        <v>0</v>
      </c>
      <c r="S726" s="59">
        <f t="shared" si="139"/>
        <v>0</v>
      </c>
      <c r="T726" s="141"/>
    </row>
    <row r="727" spans="1:20" s="451" customFormat="1" ht="382.5">
      <c r="A727" s="261" t="s">
        <v>181</v>
      </c>
      <c r="B727" s="173" t="s">
        <v>2704</v>
      </c>
      <c r="C727" s="473">
        <f t="shared" si="140"/>
        <v>0</v>
      </c>
      <c r="D727" s="173" t="s">
        <v>2400</v>
      </c>
      <c r="E727" s="218"/>
      <c r="F727" s="216" t="s">
        <v>2705</v>
      </c>
      <c r="G727" s="216"/>
      <c r="H727" s="216" t="s">
        <v>2706</v>
      </c>
      <c r="I727" s="216" t="s">
        <v>2709</v>
      </c>
      <c r="J727" s="216" t="s">
        <v>2710</v>
      </c>
      <c r="K727" s="218">
        <v>1</v>
      </c>
      <c r="L727" s="68">
        <v>42887</v>
      </c>
      <c r="M727" s="68">
        <v>42916</v>
      </c>
      <c r="N727" s="59">
        <f t="shared" si="141"/>
        <v>4.0999999999999996</v>
      </c>
      <c r="O727" s="158"/>
      <c r="P727" s="60">
        <f t="shared" si="142"/>
        <v>0</v>
      </c>
      <c r="Q727" s="59">
        <f t="shared" si="143"/>
        <v>0</v>
      </c>
      <c r="R727" s="59">
        <f t="shared" si="138"/>
        <v>0</v>
      </c>
      <c r="S727" s="59">
        <f t="shared" si="139"/>
        <v>0</v>
      </c>
      <c r="T727" s="141"/>
    </row>
    <row r="728" spans="1:20" s="451" customFormat="1" ht="382.5">
      <c r="A728" s="261" t="s">
        <v>181</v>
      </c>
      <c r="B728" s="173" t="s">
        <v>2704</v>
      </c>
      <c r="C728" s="473">
        <f t="shared" si="140"/>
        <v>0</v>
      </c>
      <c r="D728" s="173" t="s">
        <v>2400</v>
      </c>
      <c r="E728" s="218"/>
      <c r="F728" s="216" t="s">
        <v>2705</v>
      </c>
      <c r="G728" s="216"/>
      <c r="H728" s="216" t="s">
        <v>2706</v>
      </c>
      <c r="I728" s="216" t="s">
        <v>2711</v>
      </c>
      <c r="J728" s="216" t="s">
        <v>2712</v>
      </c>
      <c r="K728" s="218">
        <v>1</v>
      </c>
      <c r="L728" s="68">
        <v>42917</v>
      </c>
      <c r="M728" s="68">
        <v>43100</v>
      </c>
      <c r="N728" s="59">
        <f t="shared" si="141"/>
        <v>26.1</v>
      </c>
      <c r="O728" s="158"/>
      <c r="P728" s="60">
        <f t="shared" si="142"/>
        <v>0</v>
      </c>
      <c r="Q728" s="59">
        <f t="shared" si="143"/>
        <v>0</v>
      </c>
      <c r="R728" s="59">
        <f t="shared" si="138"/>
        <v>0</v>
      </c>
      <c r="S728" s="59">
        <f t="shared" si="139"/>
        <v>0</v>
      </c>
      <c r="T728" s="141"/>
    </row>
    <row r="729" spans="1:20" s="451" customFormat="1" ht="395.25">
      <c r="A729" s="261" t="s">
        <v>181</v>
      </c>
      <c r="B729" s="173" t="s">
        <v>2713</v>
      </c>
      <c r="C729" s="473">
        <f t="shared" si="140"/>
        <v>1</v>
      </c>
      <c r="D729" s="173" t="s">
        <v>2400</v>
      </c>
      <c r="E729" s="218"/>
      <c r="F729" s="216" t="s">
        <v>2714</v>
      </c>
      <c r="G729" s="216"/>
      <c r="H729" s="216" t="s">
        <v>2674</v>
      </c>
      <c r="I729" s="216" t="s">
        <v>2675</v>
      </c>
      <c r="J729" s="216" t="s">
        <v>2605</v>
      </c>
      <c r="K729" s="218">
        <v>1</v>
      </c>
      <c r="L729" s="68">
        <v>42825</v>
      </c>
      <c r="M729" s="68">
        <v>42839</v>
      </c>
      <c r="N729" s="59">
        <f t="shared" si="141"/>
        <v>2</v>
      </c>
      <c r="O729" s="158"/>
      <c r="P729" s="60">
        <f t="shared" si="142"/>
        <v>0</v>
      </c>
      <c r="Q729" s="59">
        <f t="shared" si="143"/>
        <v>0</v>
      </c>
      <c r="R729" s="59">
        <f t="shared" si="138"/>
        <v>0</v>
      </c>
      <c r="S729" s="59">
        <f t="shared" si="139"/>
        <v>0</v>
      </c>
      <c r="T729" s="141"/>
    </row>
    <row r="730" spans="1:20" s="451" customFormat="1" ht="395.25">
      <c r="A730" s="261" t="s">
        <v>181</v>
      </c>
      <c r="B730" s="173" t="s">
        <v>2713</v>
      </c>
      <c r="C730" s="473">
        <f t="shared" si="140"/>
        <v>0</v>
      </c>
      <c r="D730" s="173" t="s">
        <v>2400</v>
      </c>
      <c r="E730" s="218"/>
      <c r="F730" s="216" t="s">
        <v>2714</v>
      </c>
      <c r="G730" s="216"/>
      <c r="H730" s="216" t="s">
        <v>2674</v>
      </c>
      <c r="I730" s="216" t="s">
        <v>2676</v>
      </c>
      <c r="J730" s="216" t="s">
        <v>2677</v>
      </c>
      <c r="K730" s="218">
        <v>2</v>
      </c>
      <c r="L730" s="68">
        <v>42842</v>
      </c>
      <c r="M730" s="68">
        <v>42846</v>
      </c>
      <c r="N730" s="59">
        <f t="shared" si="141"/>
        <v>0.6</v>
      </c>
      <c r="O730" s="158"/>
      <c r="P730" s="60">
        <f t="shared" si="142"/>
        <v>0</v>
      </c>
      <c r="Q730" s="59">
        <f t="shared" si="143"/>
        <v>0</v>
      </c>
      <c r="R730" s="59">
        <f t="shared" si="138"/>
        <v>0</v>
      </c>
      <c r="S730" s="59">
        <f t="shared" si="139"/>
        <v>0</v>
      </c>
      <c r="T730" s="141"/>
    </row>
    <row r="731" spans="1:20" s="451" customFormat="1" ht="395.25">
      <c r="A731" s="261" t="s">
        <v>181</v>
      </c>
      <c r="B731" s="173" t="s">
        <v>2713</v>
      </c>
      <c r="C731" s="473">
        <f t="shared" si="140"/>
        <v>0</v>
      </c>
      <c r="D731" s="173" t="s">
        <v>2400</v>
      </c>
      <c r="E731" s="218"/>
      <c r="F731" s="216" t="s">
        <v>2714</v>
      </c>
      <c r="G731" s="216"/>
      <c r="H731" s="216" t="s">
        <v>2674</v>
      </c>
      <c r="I731" s="216" t="s">
        <v>2678</v>
      </c>
      <c r="J731" s="216" t="s">
        <v>2679</v>
      </c>
      <c r="K731" s="218">
        <v>2</v>
      </c>
      <c r="L731" s="68">
        <v>42887</v>
      </c>
      <c r="M731" s="68">
        <v>42916</v>
      </c>
      <c r="N731" s="59">
        <f t="shared" si="141"/>
        <v>4.0999999999999996</v>
      </c>
      <c r="O731" s="158"/>
      <c r="P731" s="60">
        <f t="shared" si="142"/>
        <v>0</v>
      </c>
      <c r="Q731" s="59">
        <f t="shared" si="143"/>
        <v>0</v>
      </c>
      <c r="R731" s="59">
        <f t="shared" si="138"/>
        <v>0</v>
      </c>
      <c r="S731" s="59">
        <f t="shared" si="139"/>
        <v>0</v>
      </c>
      <c r="T731" s="141"/>
    </row>
    <row r="732" spans="1:20" s="451" customFormat="1" ht="89.25">
      <c r="A732" s="261" t="s">
        <v>181</v>
      </c>
      <c r="B732" s="371" t="s">
        <v>1615</v>
      </c>
      <c r="C732" s="567">
        <f t="shared" si="140"/>
        <v>1</v>
      </c>
      <c r="D732" s="173" t="s">
        <v>2400</v>
      </c>
      <c r="E732" s="218"/>
      <c r="F732" s="216" t="s">
        <v>1616</v>
      </c>
      <c r="G732" s="216" t="s">
        <v>1617</v>
      </c>
      <c r="H732" s="216" t="s">
        <v>2715</v>
      </c>
      <c r="I732" s="216" t="s">
        <v>2716</v>
      </c>
      <c r="J732" s="216" t="s">
        <v>2717</v>
      </c>
      <c r="K732" s="218">
        <v>2</v>
      </c>
      <c r="L732" s="68">
        <v>42809</v>
      </c>
      <c r="M732" s="68">
        <v>43024</v>
      </c>
      <c r="N732" s="59">
        <f t="shared" si="141"/>
        <v>30.7</v>
      </c>
      <c r="O732" s="158"/>
      <c r="P732" s="60">
        <f t="shared" si="142"/>
        <v>0</v>
      </c>
      <c r="Q732" s="59">
        <f t="shared" si="143"/>
        <v>0</v>
      </c>
      <c r="R732" s="59">
        <f t="shared" si="138"/>
        <v>0</v>
      </c>
      <c r="S732" s="59">
        <f t="shared" si="139"/>
        <v>0</v>
      </c>
      <c r="T732" s="141"/>
    </row>
    <row r="733" spans="1:20" s="451" customFormat="1" ht="76.5">
      <c r="A733" s="261" t="s">
        <v>181</v>
      </c>
      <c r="B733" s="371" t="s">
        <v>2718</v>
      </c>
      <c r="C733" s="567">
        <f t="shared" si="140"/>
        <v>1</v>
      </c>
      <c r="D733" s="173" t="s">
        <v>2400</v>
      </c>
      <c r="E733" s="218"/>
      <c r="F733" s="216" t="s">
        <v>1616</v>
      </c>
      <c r="G733" s="216" t="s">
        <v>1617</v>
      </c>
      <c r="H733" s="216" t="s">
        <v>2715</v>
      </c>
      <c r="I733" s="216" t="s">
        <v>2719</v>
      </c>
      <c r="J733" s="216" t="s">
        <v>2717</v>
      </c>
      <c r="K733" s="218">
        <v>2</v>
      </c>
      <c r="L733" s="68">
        <v>42809</v>
      </c>
      <c r="M733" s="68">
        <v>43024</v>
      </c>
      <c r="N733" s="59">
        <f t="shared" si="141"/>
        <v>30.7</v>
      </c>
      <c r="O733" s="158"/>
      <c r="P733" s="60">
        <f t="shared" si="142"/>
        <v>0</v>
      </c>
      <c r="Q733" s="59">
        <f t="shared" si="143"/>
        <v>0</v>
      </c>
      <c r="R733" s="59">
        <f t="shared" si="138"/>
        <v>0</v>
      </c>
      <c r="S733" s="59">
        <f t="shared" si="139"/>
        <v>0</v>
      </c>
      <c r="T733" s="141"/>
    </row>
    <row r="734" spans="1:20" s="451" customFormat="1" ht="76.5">
      <c r="A734" s="261" t="s">
        <v>181</v>
      </c>
      <c r="B734" s="371" t="s">
        <v>2718</v>
      </c>
      <c r="C734" s="567">
        <f t="shared" si="140"/>
        <v>0</v>
      </c>
      <c r="D734" s="173" t="s">
        <v>2400</v>
      </c>
      <c r="E734" s="218"/>
      <c r="F734" s="216" t="s">
        <v>1616</v>
      </c>
      <c r="G734" s="216" t="s">
        <v>1617</v>
      </c>
      <c r="H734" s="216" t="s">
        <v>2715</v>
      </c>
      <c r="I734" s="216" t="s">
        <v>2627</v>
      </c>
      <c r="J734" s="216" t="s">
        <v>2717</v>
      </c>
      <c r="K734" s="218">
        <v>2</v>
      </c>
      <c r="L734" s="68">
        <v>42809</v>
      </c>
      <c r="M734" s="68">
        <v>43024</v>
      </c>
      <c r="N734" s="59">
        <f t="shared" si="141"/>
        <v>30.7</v>
      </c>
      <c r="O734" s="158"/>
      <c r="P734" s="60">
        <f t="shared" si="142"/>
        <v>0</v>
      </c>
      <c r="Q734" s="59">
        <f t="shared" si="143"/>
        <v>0</v>
      </c>
      <c r="R734" s="59">
        <f t="shared" si="138"/>
        <v>0</v>
      </c>
      <c r="S734" s="59">
        <f t="shared" si="139"/>
        <v>0</v>
      </c>
      <c r="T734" s="141"/>
    </row>
    <row r="735" spans="1:20" s="451" customFormat="1" ht="165.75">
      <c r="A735" s="261" t="s">
        <v>181</v>
      </c>
      <c r="B735" s="173" t="s">
        <v>2720</v>
      </c>
      <c r="C735" s="473">
        <f t="shared" si="140"/>
        <v>1</v>
      </c>
      <c r="D735" s="173" t="s">
        <v>2400</v>
      </c>
      <c r="E735" s="218"/>
      <c r="F735" s="216" t="s">
        <v>2721</v>
      </c>
      <c r="G735" s="216"/>
      <c r="H735" s="216" t="s">
        <v>2674</v>
      </c>
      <c r="I735" s="216" t="s">
        <v>2675</v>
      </c>
      <c r="J735" s="216" t="s">
        <v>2605</v>
      </c>
      <c r="K735" s="218">
        <v>1</v>
      </c>
      <c r="L735" s="68">
        <v>42825</v>
      </c>
      <c r="M735" s="68">
        <v>42839</v>
      </c>
      <c r="N735" s="59">
        <f t="shared" si="141"/>
        <v>2</v>
      </c>
      <c r="O735" s="158"/>
      <c r="P735" s="60">
        <f t="shared" si="142"/>
        <v>0</v>
      </c>
      <c r="Q735" s="59">
        <f t="shared" si="143"/>
        <v>0</v>
      </c>
      <c r="R735" s="59">
        <f t="shared" si="138"/>
        <v>0</v>
      </c>
      <c r="S735" s="59">
        <f t="shared" si="139"/>
        <v>0</v>
      </c>
      <c r="T735" s="141"/>
    </row>
    <row r="736" spans="1:20" s="451" customFormat="1" ht="165.75">
      <c r="A736" s="261" t="s">
        <v>181</v>
      </c>
      <c r="B736" s="173" t="s">
        <v>2720</v>
      </c>
      <c r="C736" s="473">
        <f t="shared" si="140"/>
        <v>0</v>
      </c>
      <c r="D736" s="173" t="s">
        <v>2400</v>
      </c>
      <c r="E736" s="218"/>
      <c r="F736" s="216" t="s">
        <v>2721</v>
      </c>
      <c r="G736" s="216"/>
      <c r="H736" s="216" t="s">
        <v>2674</v>
      </c>
      <c r="I736" s="216" t="s">
        <v>2676</v>
      </c>
      <c r="J736" s="216" t="s">
        <v>2677</v>
      </c>
      <c r="K736" s="218">
        <v>2</v>
      </c>
      <c r="L736" s="68">
        <v>42842</v>
      </c>
      <c r="M736" s="68">
        <v>42846</v>
      </c>
      <c r="N736" s="59">
        <f t="shared" si="141"/>
        <v>0.6</v>
      </c>
      <c r="O736" s="158"/>
      <c r="P736" s="60">
        <f t="shared" si="142"/>
        <v>0</v>
      </c>
      <c r="Q736" s="59">
        <f t="shared" si="143"/>
        <v>0</v>
      </c>
      <c r="R736" s="59">
        <f t="shared" si="138"/>
        <v>0</v>
      </c>
      <c r="S736" s="59">
        <f t="shared" si="139"/>
        <v>0</v>
      </c>
      <c r="T736" s="141"/>
    </row>
    <row r="737" spans="1:36" s="451" customFormat="1" ht="165.75">
      <c r="A737" s="261" t="s">
        <v>181</v>
      </c>
      <c r="B737" s="173" t="s">
        <v>2720</v>
      </c>
      <c r="C737" s="473">
        <f t="shared" si="140"/>
        <v>0</v>
      </c>
      <c r="D737" s="173" t="s">
        <v>2400</v>
      </c>
      <c r="E737" s="218"/>
      <c r="F737" s="216" t="s">
        <v>2721</v>
      </c>
      <c r="G737" s="216"/>
      <c r="H737" s="216" t="s">
        <v>2674</v>
      </c>
      <c r="I737" s="216" t="s">
        <v>2678</v>
      </c>
      <c r="J737" s="216" t="s">
        <v>2700</v>
      </c>
      <c r="K737" s="218">
        <v>2</v>
      </c>
      <c r="L737" s="68">
        <v>42887</v>
      </c>
      <c r="M737" s="68">
        <v>42916</v>
      </c>
      <c r="N737" s="59">
        <f t="shared" si="141"/>
        <v>4.0999999999999996</v>
      </c>
      <c r="O737" s="158"/>
      <c r="P737" s="60">
        <f t="shared" si="142"/>
        <v>0</v>
      </c>
      <c r="Q737" s="59">
        <f t="shared" si="143"/>
        <v>0</v>
      </c>
      <c r="R737" s="59">
        <f t="shared" si="138"/>
        <v>0</v>
      </c>
      <c r="S737" s="59">
        <f t="shared" si="139"/>
        <v>0</v>
      </c>
      <c r="T737" s="141"/>
    </row>
    <row r="738" spans="1:36" s="451" customFormat="1" ht="165.75">
      <c r="A738" s="261" t="s">
        <v>181</v>
      </c>
      <c r="B738" s="173" t="s">
        <v>2722</v>
      </c>
      <c r="C738" s="473">
        <f t="shared" si="140"/>
        <v>1</v>
      </c>
      <c r="D738" s="173" t="s">
        <v>2400</v>
      </c>
      <c r="E738" s="218"/>
      <c r="F738" s="216" t="s">
        <v>2723</v>
      </c>
      <c r="G738" s="216"/>
      <c r="H738" s="216" t="s">
        <v>2674</v>
      </c>
      <c r="I738" s="216" t="s">
        <v>2675</v>
      </c>
      <c r="J738" s="216" t="s">
        <v>2605</v>
      </c>
      <c r="K738" s="218">
        <v>1</v>
      </c>
      <c r="L738" s="68">
        <v>42825</v>
      </c>
      <c r="M738" s="68">
        <v>42839</v>
      </c>
      <c r="N738" s="59">
        <f t="shared" si="141"/>
        <v>2</v>
      </c>
      <c r="O738" s="158"/>
      <c r="P738" s="60">
        <f t="shared" si="142"/>
        <v>0</v>
      </c>
      <c r="Q738" s="59">
        <f t="shared" si="143"/>
        <v>0</v>
      </c>
      <c r="R738" s="59">
        <f t="shared" si="138"/>
        <v>0</v>
      </c>
      <c r="S738" s="59">
        <f t="shared" si="139"/>
        <v>0</v>
      </c>
      <c r="T738" s="141"/>
    </row>
    <row r="739" spans="1:36" s="451" customFormat="1" ht="165.75">
      <c r="A739" s="261" t="s">
        <v>181</v>
      </c>
      <c r="B739" s="173" t="s">
        <v>2724</v>
      </c>
      <c r="C739" s="473">
        <f t="shared" si="140"/>
        <v>1</v>
      </c>
      <c r="D739" s="173" t="s">
        <v>2400</v>
      </c>
      <c r="E739" s="218"/>
      <c r="F739" s="216" t="s">
        <v>2723</v>
      </c>
      <c r="G739" s="216"/>
      <c r="H739" s="216" t="s">
        <v>2674</v>
      </c>
      <c r="I739" s="216" t="s">
        <v>2676</v>
      </c>
      <c r="J739" s="216" t="s">
        <v>2677</v>
      </c>
      <c r="K739" s="218">
        <v>2</v>
      </c>
      <c r="L739" s="68">
        <v>42842</v>
      </c>
      <c r="M739" s="68">
        <v>42846</v>
      </c>
      <c r="N739" s="59">
        <f t="shared" si="141"/>
        <v>0.6</v>
      </c>
      <c r="O739" s="158"/>
      <c r="P739" s="60">
        <f t="shared" si="142"/>
        <v>0</v>
      </c>
      <c r="Q739" s="59">
        <f t="shared" si="143"/>
        <v>0</v>
      </c>
      <c r="R739" s="59">
        <f t="shared" si="138"/>
        <v>0</v>
      </c>
      <c r="S739" s="59">
        <f t="shared" si="139"/>
        <v>0</v>
      </c>
      <c r="T739" s="141"/>
    </row>
    <row r="740" spans="1:36" s="451" customFormat="1" ht="165.75">
      <c r="A740" s="261" t="s">
        <v>181</v>
      </c>
      <c r="B740" s="173" t="s">
        <v>2725</v>
      </c>
      <c r="C740" s="473">
        <f t="shared" si="140"/>
        <v>1</v>
      </c>
      <c r="D740" s="173" t="s">
        <v>2400</v>
      </c>
      <c r="E740" s="218"/>
      <c r="F740" s="216" t="s">
        <v>2723</v>
      </c>
      <c r="G740" s="216"/>
      <c r="H740" s="216" t="s">
        <v>2674</v>
      </c>
      <c r="I740" s="216" t="s">
        <v>2678</v>
      </c>
      <c r="J740" s="216" t="s">
        <v>2700</v>
      </c>
      <c r="K740" s="218">
        <v>2</v>
      </c>
      <c r="L740" s="68">
        <v>42887</v>
      </c>
      <c r="M740" s="68">
        <v>42916</v>
      </c>
      <c r="N740" s="59">
        <f t="shared" si="141"/>
        <v>4.0999999999999996</v>
      </c>
      <c r="O740" s="158"/>
      <c r="P740" s="60">
        <f t="shared" si="142"/>
        <v>0</v>
      </c>
      <c r="Q740" s="59">
        <f t="shared" si="143"/>
        <v>0</v>
      </c>
      <c r="R740" s="59">
        <f t="shared" si="138"/>
        <v>0</v>
      </c>
      <c r="S740" s="59">
        <f t="shared" si="139"/>
        <v>0</v>
      </c>
      <c r="T740" s="141"/>
    </row>
    <row r="741" spans="1:36" s="152" customFormat="1" ht="178.5">
      <c r="A741" s="225" t="s">
        <v>181</v>
      </c>
      <c r="B741" s="162" t="s">
        <v>2726</v>
      </c>
      <c r="C741" s="559">
        <f t="shared" si="140"/>
        <v>1</v>
      </c>
      <c r="D741" s="456" t="s">
        <v>2727</v>
      </c>
      <c r="E741" s="192"/>
      <c r="F741" s="192" t="s">
        <v>2728</v>
      </c>
      <c r="G741" s="195" t="s">
        <v>2729</v>
      </c>
      <c r="H741" s="195" t="s">
        <v>2730</v>
      </c>
      <c r="I741" s="266" t="s">
        <v>2731</v>
      </c>
      <c r="J741" s="457" t="s">
        <v>2732</v>
      </c>
      <c r="K741" s="229">
        <v>13</v>
      </c>
      <c r="L741" s="197">
        <v>42767</v>
      </c>
      <c r="M741" s="197">
        <v>43100</v>
      </c>
      <c r="N741" s="458">
        <f t="shared" ref="N741:N764" si="144">ROUND(((M741-L741)/7),1)</f>
        <v>47.6</v>
      </c>
      <c r="O741" s="280"/>
      <c r="P741" s="200">
        <f>IF(O741=0,0,+O741/K741)</f>
        <v>0</v>
      </c>
      <c r="Q741" s="198">
        <f>ROUND((N741*P741),1)</f>
        <v>0</v>
      </c>
      <c r="R741" s="198">
        <f>IF(M741&lt;=$E$7,Q741,0)</f>
        <v>0</v>
      </c>
      <c r="S741" s="198">
        <f>IF($E$7&gt;=M741,N741,0)</f>
        <v>0</v>
      </c>
      <c r="T741" s="407"/>
      <c r="U741" s="244"/>
      <c r="V741" s="244"/>
      <c r="W741" s="244"/>
      <c r="X741" s="244"/>
      <c r="Y741" s="244"/>
      <c r="Z741" s="244"/>
      <c r="AA741" s="244"/>
      <c r="AB741" s="244"/>
      <c r="AC741" s="244"/>
      <c r="AD741" s="244"/>
      <c r="AE741" s="244"/>
      <c r="AF741" s="244"/>
      <c r="AG741" s="244"/>
      <c r="AH741" s="244"/>
      <c r="AI741" s="244"/>
      <c r="AJ741" s="244"/>
    </row>
    <row r="742" spans="1:36" s="152" customFormat="1" ht="191.25">
      <c r="A742" s="261" t="s">
        <v>181</v>
      </c>
      <c r="B742" s="173" t="s">
        <v>2733</v>
      </c>
      <c r="C742" s="473">
        <f t="shared" si="140"/>
        <v>1</v>
      </c>
      <c r="D742" s="459" t="s">
        <v>2727</v>
      </c>
      <c r="E742" s="67"/>
      <c r="F742" s="67" t="s">
        <v>2734</v>
      </c>
      <c r="G742" s="206" t="s">
        <v>2735</v>
      </c>
      <c r="H742" s="206" t="s">
        <v>2736</v>
      </c>
      <c r="I742" s="132" t="s">
        <v>2737</v>
      </c>
      <c r="J742" s="119" t="s">
        <v>2738</v>
      </c>
      <c r="K742" s="66">
        <v>6</v>
      </c>
      <c r="L742" s="208">
        <v>42767</v>
      </c>
      <c r="M742" s="208">
        <v>43100</v>
      </c>
      <c r="N742" s="460">
        <f t="shared" si="144"/>
        <v>47.6</v>
      </c>
      <c r="O742" s="150"/>
      <c r="P742" s="211">
        <f>IF(O742=0,0,+O742/K742)</f>
        <v>0</v>
      </c>
      <c r="Q742" s="209">
        <f>ROUND((N742*P742),1)</f>
        <v>0</v>
      </c>
      <c r="R742" s="209">
        <f t="shared" ref="R742:R752" si="145">IF(M742&lt;=$E$7,Q742,0)</f>
        <v>0</v>
      </c>
      <c r="S742" s="209">
        <f t="shared" ref="S742:S757" si="146">IF($E$7&gt;=M742,N742,0)</f>
        <v>0</v>
      </c>
      <c r="T742" s="258"/>
      <c r="U742" s="244"/>
      <c r="V742" s="244"/>
      <c r="W742" s="244"/>
      <c r="X742" s="244"/>
      <c r="Y742" s="244"/>
      <c r="Z742" s="244"/>
      <c r="AA742" s="244"/>
      <c r="AB742" s="244"/>
      <c r="AC742" s="244"/>
      <c r="AD742" s="244"/>
      <c r="AE742" s="244"/>
      <c r="AF742" s="244"/>
      <c r="AG742" s="244"/>
      <c r="AH742" s="244"/>
      <c r="AI742" s="244"/>
      <c r="AJ742" s="244"/>
    </row>
    <row r="743" spans="1:36" s="152" customFormat="1" ht="191.25">
      <c r="A743" s="261" t="s">
        <v>181</v>
      </c>
      <c r="B743" s="173" t="s">
        <v>2733</v>
      </c>
      <c r="C743" s="473">
        <f t="shared" si="140"/>
        <v>0</v>
      </c>
      <c r="D743" s="459" t="s">
        <v>2727</v>
      </c>
      <c r="E743" s="67"/>
      <c r="F743" s="67" t="s">
        <v>2734</v>
      </c>
      <c r="G743" s="132" t="s">
        <v>2739</v>
      </c>
      <c r="H743" s="206" t="s">
        <v>2736</v>
      </c>
      <c r="I743" s="132" t="s">
        <v>2740</v>
      </c>
      <c r="J743" s="118" t="s">
        <v>2741</v>
      </c>
      <c r="K743" s="66">
        <v>5</v>
      </c>
      <c r="L743" s="208">
        <v>42767</v>
      </c>
      <c r="M743" s="208">
        <v>43100</v>
      </c>
      <c r="N743" s="460">
        <f t="shared" si="144"/>
        <v>47.6</v>
      </c>
      <c r="O743" s="150"/>
      <c r="P743" s="211">
        <f t="shared" ref="P743:P757" si="147">IF(O743=0,0,+O743/K743)</f>
        <v>0</v>
      </c>
      <c r="Q743" s="209">
        <f t="shared" ref="Q743:Q757" si="148">ROUND((N743*P743),1)</f>
        <v>0</v>
      </c>
      <c r="R743" s="209">
        <f t="shared" si="145"/>
        <v>0</v>
      </c>
      <c r="S743" s="209">
        <f t="shared" si="146"/>
        <v>0</v>
      </c>
      <c r="T743" s="258"/>
      <c r="U743" s="244"/>
      <c r="V743" s="244"/>
      <c r="W743" s="244"/>
      <c r="X743" s="244"/>
      <c r="Y743" s="244"/>
      <c r="Z743" s="244"/>
      <c r="AA743" s="244"/>
      <c r="AB743" s="244"/>
      <c r="AC743" s="244"/>
      <c r="AD743" s="244"/>
      <c r="AE743" s="244"/>
      <c r="AF743" s="244"/>
      <c r="AG743" s="244"/>
      <c r="AH743" s="244"/>
      <c r="AI743" s="244"/>
      <c r="AJ743" s="244"/>
    </row>
    <row r="744" spans="1:36" s="152" customFormat="1" ht="165.75">
      <c r="A744" s="261" t="s">
        <v>181</v>
      </c>
      <c r="B744" s="173" t="s">
        <v>2742</v>
      </c>
      <c r="C744" s="473">
        <f t="shared" si="140"/>
        <v>1</v>
      </c>
      <c r="D744" s="459" t="s">
        <v>2727</v>
      </c>
      <c r="E744" s="67"/>
      <c r="F744" s="67" t="s">
        <v>2743</v>
      </c>
      <c r="G744" s="67" t="s">
        <v>2744</v>
      </c>
      <c r="H744" s="206" t="s">
        <v>2745</v>
      </c>
      <c r="I744" s="132" t="s">
        <v>2746</v>
      </c>
      <c r="J744" s="118" t="s">
        <v>2747</v>
      </c>
      <c r="K744" s="124">
        <v>1</v>
      </c>
      <c r="L744" s="68">
        <v>42795</v>
      </c>
      <c r="M744" s="68">
        <v>43039</v>
      </c>
      <c r="N744" s="460">
        <f t="shared" si="144"/>
        <v>34.9</v>
      </c>
      <c r="O744" s="150"/>
      <c r="P744" s="211">
        <f>IF(O744=0,0,+O744/K744)</f>
        <v>0</v>
      </c>
      <c r="Q744" s="209">
        <f t="shared" si="148"/>
        <v>0</v>
      </c>
      <c r="R744" s="209">
        <f t="shared" si="145"/>
        <v>0</v>
      </c>
      <c r="S744" s="209">
        <f t="shared" si="146"/>
        <v>0</v>
      </c>
      <c r="T744" s="258"/>
      <c r="U744" s="244"/>
      <c r="V744" s="244"/>
      <c r="W744" s="244"/>
      <c r="X744" s="244"/>
      <c r="Y744" s="244"/>
      <c r="Z744" s="244"/>
      <c r="AA744" s="244"/>
      <c r="AB744" s="244"/>
      <c r="AC744" s="244"/>
      <c r="AD744" s="244"/>
      <c r="AE744" s="244"/>
      <c r="AF744" s="244"/>
      <c r="AG744" s="244"/>
      <c r="AH744" s="244"/>
      <c r="AI744" s="244"/>
      <c r="AJ744" s="244"/>
    </row>
    <row r="745" spans="1:36" s="152" customFormat="1" ht="165.75">
      <c r="A745" s="261" t="s">
        <v>181</v>
      </c>
      <c r="B745" s="173" t="s">
        <v>2742</v>
      </c>
      <c r="C745" s="473">
        <f t="shared" si="140"/>
        <v>0</v>
      </c>
      <c r="D745" s="459" t="s">
        <v>2727</v>
      </c>
      <c r="E745" s="67"/>
      <c r="F745" s="67" t="s">
        <v>2743</v>
      </c>
      <c r="G745" s="67" t="s">
        <v>2744</v>
      </c>
      <c r="H745" s="132" t="s">
        <v>2748</v>
      </c>
      <c r="I745" s="132" t="s">
        <v>2749</v>
      </c>
      <c r="J745" s="118" t="s">
        <v>2750</v>
      </c>
      <c r="K745" s="124">
        <v>13</v>
      </c>
      <c r="L745" s="68">
        <v>42767</v>
      </c>
      <c r="M745" s="68">
        <v>43100</v>
      </c>
      <c r="N745" s="460">
        <f t="shared" si="144"/>
        <v>47.6</v>
      </c>
      <c r="O745" s="150"/>
      <c r="P745" s="211">
        <f>IF(O745=0,0,+O745/K745)</f>
        <v>0</v>
      </c>
      <c r="Q745" s="209">
        <f t="shared" si="148"/>
        <v>0</v>
      </c>
      <c r="R745" s="209">
        <f t="shared" si="145"/>
        <v>0</v>
      </c>
      <c r="S745" s="209">
        <f t="shared" si="146"/>
        <v>0</v>
      </c>
      <c r="T745" s="258"/>
      <c r="U745" s="244"/>
      <c r="V745" s="244"/>
      <c r="W745" s="244"/>
      <c r="X745" s="244"/>
      <c r="Y745" s="244"/>
      <c r="Z745" s="244"/>
      <c r="AA745" s="244"/>
      <c r="AB745" s="244"/>
      <c r="AC745" s="244"/>
      <c r="AD745" s="244"/>
      <c r="AE745" s="244"/>
      <c r="AF745" s="244"/>
      <c r="AG745" s="244"/>
      <c r="AH745" s="244"/>
      <c r="AI745" s="244"/>
      <c r="AJ745" s="244"/>
    </row>
    <row r="746" spans="1:36" s="152" customFormat="1" ht="242.25">
      <c r="A746" s="261" t="s">
        <v>181</v>
      </c>
      <c r="B746" s="173" t="s">
        <v>2751</v>
      </c>
      <c r="C746" s="473">
        <f t="shared" si="140"/>
        <v>1</v>
      </c>
      <c r="D746" s="461" t="s">
        <v>2727</v>
      </c>
      <c r="E746" s="67"/>
      <c r="F746" s="67" t="s">
        <v>2752</v>
      </c>
      <c r="G746" s="67" t="s">
        <v>2753</v>
      </c>
      <c r="H746" s="206" t="s">
        <v>2754</v>
      </c>
      <c r="I746" s="132" t="s">
        <v>2755</v>
      </c>
      <c r="J746" s="118" t="s">
        <v>2756</v>
      </c>
      <c r="K746" s="124">
        <v>42</v>
      </c>
      <c r="L746" s="68">
        <v>42793</v>
      </c>
      <c r="M746" s="68">
        <v>43091</v>
      </c>
      <c r="N746" s="460">
        <f t="shared" si="144"/>
        <v>42.6</v>
      </c>
      <c r="O746" s="150"/>
      <c r="P746" s="211">
        <f t="shared" si="147"/>
        <v>0</v>
      </c>
      <c r="Q746" s="209">
        <f t="shared" si="148"/>
        <v>0</v>
      </c>
      <c r="R746" s="209">
        <f t="shared" si="145"/>
        <v>0</v>
      </c>
      <c r="S746" s="209">
        <f t="shared" si="146"/>
        <v>0</v>
      </c>
      <c r="T746" s="258"/>
      <c r="U746" s="244"/>
      <c r="V746" s="244"/>
      <c r="W746" s="244"/>
      <c r="X746" s="244"/>
      <c r="Y746" s="244"/>
      <c r="Z746" s="244"/>
      <c r="AA746" s="244"/>
      <c r="AB746" s="244"/>
      <c r="AC746" s="244"/>
      <c r="AD746" s="244"/>
      <c r="AE746" s="244"/>
      <c r="AF746" s="244"/>
      <c r="AG746" s="244"/>
      <c r="AH746" s="244"/>
      <c r="AI746" s="244"/>
      <c r="AJ746" s="244"/>
    </row>
    <row r="747" spans="1:36" s="152" customFormat="1" ht="242.25">
      <c r="A747" s="261" t="s">
        <v>181</v>
      </c>
      <c r="B747" s="173" t="s">
        <v>2751</v>
      </c>
      <c r="C747" s="473">
        <f t="shared" si="140"/>
        <v>0</v>
      </c>
      <c r="D747" s="461" t="s">
        <v>2727</v>
      </c>
      <c r="E747" s="67"/>
      <c r="F747" s="67" t="s">
        <v>2752</v>
      </c>
      <c r="G747" s="66" t="s">
        <v>2753</v>
      </c>
      <c r="H747" s="206" t="s">
        <v>2754</v>
      </c>
      <c r="I747" s="132" t="s">
        <v>2757</v>
      </c>
      <c r="J747" s="118" t="s">
        <v>2758</v>
      </c>
      <c r="K747" s="66">
        <v>10</v>
      </c>
      <c r="L747" s="208">
        <v>42795</v>
      </c>
      <c r="M747" s="208">
        <v>43100</v>
      </c>
      <c r="N747" s="460">
        <f t="shared" si="144"/>
        <v>43.6</v>
      </c>
      <c r="O747" s="150"/>
      <c r="P747" s="211">
        <f t="shared" si="147"/>
        <v>0</v>
      </c>
      <c r="Q747" s="209">
        <f t="shared" si="148"/>
        <v>0</v>
      </c>
      <c r="R747" s="209">
        <f t="shared" si="145"/>
        <v>0</v>
      </c>
      <c r="S747" s="209">
        <f t="shared" si="146"/>
        <v>0</v>
      </c>
      <c r="T747" s="258"/>
      <c r="U747" s="244"/>
      <c r="V747" s="244"/>
      <c r="W747" s="244"/>
      <c r="X747" s="244"/>
      <c r="Y747" s="244"/>
      <c r="Z747" s="244"/>
      <c r="AA747" s="244"/>
      <c r="AB747" s="244"/>
      <c r="AC747" s="244"/>
      <c r="AD747" s="244"/>
      <c r="AE747" s="244"/>
      <c r="AF747" s="244"/>
      <c r="AG747" s="244"/>
      <c r="AH747" s="244"/>
      <c r="AI747" s="244"/>
      <c r="AJ747" s="244"/>
    </row>
    <row r="748" spans="1:36" s="152" customFormat="1" ht="242.25">
      <c r="A748" s="261" t="s">
        <v>181</v>
      </c>
      <c r="B748" s="173" t="s">
        <v>2751</v>
      </c>
      <c r="C748" s="473">
        <f t="shared" si="140"/>
        <v>0</v>
      </c>
      <c r="D748" s="461" t="s">
        <v>2727</v>
      </c>
      <c r="E748" s="67"/>
      <c r="F748" s="67" t="s">
        <v>2752</v>
      </c>
      <c r="G748" s="67" t="s">
        <v>2753</v>
      </c>
      <c r="H748" s="206" t="s">
        <v>2754</v>
      </c>
      <c r="I748" s="132" t="s">
        <v>2759</v>
      </c>
      <c r="J748" s="118" t="s">
        <v>2760</v>
      </c>
      <c r="K748" s="66">
        <v>182</v>
      </c>
      <c r="L748" s="208">
        <v>42795</v>
      </c>
      <c r="M748" s="208">
        <v>43100</v>
      </c>
      <c r="N748" s="460">
        <f t="shared" si="144"/>
        <v>43.6</v>
      </c>
      <c r="O748" s="150"/>
      <c r="P748" s="211">
        <f t="shared" si="147"/>
        <v>0</v>
      </c>
      <c r="Q748" s="209">
        <f t="shared" si="148"/>
        <v>0</v>
      </c>
      <c r="R748" s="209">
        <f t="shared" si="145"/>
        <v>0</v>
      </c>
      <c r="S748" s="209">
        <f t="shared" si="146"/>
        <v>0</v>
      </c>
      <c r="T748" s="258"/>
      <c r="U748" s="244"/>
      <c r="V748" s="244"/>
      <c r="W748" s="244"/>
      <c r="X748" s="244"/>
      <c r="Y748" s="244"/>
      <c r="Z748" s="244"/>
      <c r="AA748" s="244"/>
      <c r="AB748" s="244"/>
      <c r="AC748" s="244"/>
      <c r="AD748" s="244"/>
      <c r="AE748" s="244"/>
      <c r="AF748" s="244"/>
      <c r="AG748" s="244"/>
      <c r="AH748" s="244"/>
      <c r="AI748" s="244"/>
      <c r="AJ748" s="244"/>
    </row>
    <row r="749" spans="1:36" s="152" customFormat="1" ht="204">
      <c r="A749" s="261" t="s">
        <v>181</v>
      </c>
      <c r="B749" s="173" t="s">
        <v>2761</v>
      </c>
      <c r="C749" s="473">
        <f t="shared" si="140"/>
        <v>1</v>
      </c>
      <c r="D749" s="459" t="s">
        <v>2727</v>
      </c>
      <c r="E749" s="67"/>
      <c r="F749" s="67" t="s">
        <v>2762</v>
      </c>
      <c r="G749" s="67" t="s">
        <v>2763</v>
      </c>
      <c r="H749" s="206" t="s">
        <v>2764</v>
      </c>
      <c r="I749" s="132" t="s">
        <v>2765</v>
      </c>
      <c r="J749" s="260" t="s">
        <v>2766</v>
      </c>
      <c r="K749" s="66" t="s">
        <v>2767</v>
      </c>
      <c r="L749" s="208">
        <v>42795</v>
      </c>
      <c r="M749" s="208">
        <v>43100</v>
      </c>
      <c r="N749" s="460">
        <f t="shared" si="144"/>
        <v>43.6</v>
      </c>
      <c r="O749" s="150"/>
      <c r="P749" s="211">
        <f t="shared" si="147"/>
        <v>0</v>
      </c>
      <c r="Q749" s="209">
        <f t="shared" si="148"/>
        <v>0</v>
      </c>
      <c r="R749" s="209">
        <f t="shared" si="145"/>
        <v>0</v>
      </c>
      <c r="S749" s="209">
        <f t="shared" si="146"/>
        <v>0</v>
      </c>
      <c r="T749" s="258"/>
      <c r="U749" s="244"/>
      <c r="V749" s="244"/>
      <c r="W749" s="244"/>
      <c r="X749" s="244"/>
      <c r="Y749" s="244"/>
      <c r="Z749" s="244"/>
      <c r="AA749" s="244"/>
      <c r="AB749" s="244"/>
      <c r="AC749" s="244"/>
      <c r="AD749" s="244"/>
      <c r="AE749" s="244"/>
      <c r="AF749" s="244"/>
      <c r="AG749" s="244"/>
      <c r="AH749" s="244"/>
      <c r="AI749" s="244"/>
      <c r="AJ749" s="244"/>
    </row>
    <row r="750" spans="1:36" s="152" customFormat="1" ht="229.5">
      <c r="A750" s="261" t="s">
        <v>181</v>
      </c>
      <c r="B750" s="173" t="s">
        <v>2768</v>
      </c>
      <c r="C750" s="473">
        <f t="shared" si="140"/>
        <v>1</v>
      </c>
      <c r="D750" s="459" t="s">
        <v>2727</v>
      </c>
      <c r="E750" s="67"/>
      <c r="F750" s="67" t="s">
        <v>2769</v>
      </c>
      <c r="G750" s="67" t="s">
        <v>2770</v>
      </c>
      <c r="H750" s="67" t="s">
        <v>2754</v>
      </c>
      <c r="I750" s="132" t="s">
        <v>2771</v>
      </c>
      <c r="J750" s="118" t="s">
        <v>2772</v>
      </c>
      <c r="K750" s="66">
        <v>42</v>
      </c>
      <c r="L750" s="208">
        <v>42793</v>
      </c>
      <c r="M750" s="208">
        <v>43091</v>
      </c>
      <c r="N750" s="460">
        <f t="shared" si="144"/>
        <v>42.6</v>
      </c>
      <c r="O750" s="150"/>
      <c r="P750" s="211">
        <f t="shared" si="147"/>
        <v>0</v>
      </c>
      <c r="Q750" s="209">
        <f t="shared" si="148"/>
        <v>0</v>
      </c>
      <c r="R750" s="209">
        <f t="shared" si="145"/>
        <v>0</v>
      </c>
      <c r="S750" s="209">
        <f t="shared" si="146"/>
        <v>0</v>
      </c>
      <c r="T750" s="258"/>
      <c r="U750" s="244"/>
      <c r="V750" s="244"/>
      <c r="W750" s="244"/>
      <c r="X750" s="244"/>
      <c r="Y750" s="244"/>
      <c r="Z750" s="244"/>
      <c r="AA750" s="244"/>
      <c r="AB750" s="244"/>
      <c r="AC750" s="244"/>
      <c r="AD750" s="244"/>
      <c r="AE750" s="244"/>
      <c r="AF750" s="244"/>
      <c r="AG750" s="244"/>
      <c r="AH750" s="244"/>
      <c r="AI750" s="244"/>
      <c r="AJ750" s="244"/>
    </row>
    <row r="751" spans="1:36" s="152" customFormat="1" ht="229.5">
      <c r="A751" s="261" t="s">
        <v>181</v>
      </c>
      <c r="B751" s="173" t="s">
        <v>2768</v>
      </c>
      <c r="C751" s="473">
        <f t="shared" si="140"/>
        <v>0</v>
      </c>
      <c r="D751" s="459" t="s">
        <v>2727</v>
      </c>
      <c r="E751" s="67"/>
      <c r="F751" s="67" t="s">
        <v>2769</v>
      </c>
      <c r="G751" s="67" t="s">
        <v>2770</v>
      </c>
      <c r="H751" s="67" t="s">
        <v>2754</v>
      </c>
      <c r="I751" s="132" t="s">
        <v>2757</v>
      </c>
      <c r="J751" s="118" t="s">
        <v>2773</v>
      </c>
      <c r="K751" s="66">
        <v>10</v>
      </c>
      <c r="L751" s="208">
        <v>42795</v>
      </c>
      <c r="M751" s="208">
        <v>43100</v>
      </c>
      <c r="N751" s="460">
        <f t="shared" si="144"/>
        <v>43.6</v>
      </c>
      <c r="O751" s="150"/>
      <c r="P751" s="211">
        <f t="shared" si="147"/>
        <v>0</v>
      </c>
      <c r="Q751" s="209">
        <f t="shared" si="148"/>
        <v>0</v>
      </c>
      <c r="R751" s="209">
        <f t="shared" si="145"/>
        <v>0</v>
      </c>
      <c r="S751" s="209">
        <f t="shared" si="146"/>
        <v>0</v>
      </c>
      <c r="T751" s="258"/>
      <c r="U751" s="244"/>
      <c r="V751" s="244"/>
      <c r="W751" s="244"/>
      <c r="X751" s="244"/>
      <c r="Y751" s="244"/>
      <c r="Z751" s="244"/>
      <c r="AA751" s="244"/>
      <c r="AB751" s="244"/>
      <c r="AC751" s="244"/>
      <c r="AD751" s="244"/>
      <c r="AE751" s="244"/>
      <c r="AF751" s="244"/>
      <c r="AG751" s="244"/>
      <c r="AH751" s="244"/>
      <c r="AI751" s="244"/>
      <c r="AJ751" s="244"/>
    </row>
    <row r="752" spans="1:36" s="152" customFormat="1" ht="230.25" thickBot="1">
      <c r="A752" s="261" t="s">
        <v>181</v>
      </c>
      <c r="B752" s="173" t="s">
        <v>2768</v>
      </c>
      <c r="C752" s="473">
        <f t="shared" si="140"/>
        <v>0</v>
      </c>
      <c r="D752" s="459" t="s">
        <v>2727</v>
      </c>
      <c r="E752" s="67"/>
      <c r="F752" s="67" t="s">
        <v>2769</v>
      </c>
      <c r="G752" s="67" t="s">
        <v>2770</v>
      </c>
      <c r="H752" s="67" t="s">
        <v>2754</v>
      </c>
      <c r="I752" s="132" t="s">
        <v>2759</v>
      </c>
      <c r="J752" s="118" t="s">
        <v>2774</v>
      </c>
      <c r="K752" s="66">
        <v>182</v>
      </c>
      <c r="L752" s="208">
        <v>42795</v>
      </c>
      <c r="M752" s="208">
        <v>43100</v>
      </c>
      <c r="N752" s="460">
        <f t="shared" si="144"/>
        <v>43.6</v>
      </c>
      <c r="O752" s="150"/>
      <c r="P752" s="211">
        <f t="shared" si="147"/>
        <v>0</v>
      </c>
      <c r="Q752" s="209">
        <f t="shared" si="148"/>
        <v>0</v>
      </c>
      <c r="R752" s="209">
        <f t="shared" si="145"/>
        <v>0</v>
      </c>
      <c r="S752" s="209">
        <f t="shared" si="146"/>
        <v>0</v>
      </c>
      <c r="T752" s="258"/>
      <c r="U752" s="244"/>
      <c r="V752" s="244"/>
      <c r="W752" s="244"/>
      <c r="X752" s="244"/>
      <c r="Y752" s="244"/>
      <c r="Z752" s="244"/>
      <c r="AA752" s="244"/>
      <c r="AB752" s="244"/>
      <c r="AC752" s="244"/>
      <c r="AD752" s="244"/>
      <c r="AE752" s="244"/>
      <c r="AF752" s="244"/>
      <c r="AG752" s="244"/>
      <c r="AH752" s="244"/>
      <c r="AI752" s="244"/>
      <c r="AJ752" s="244"/>
    </row>
    <row r="753" spans="1:36" s="11" customFormat="1" ht="178.5">
      <c r="A753" s="462" t="s">
        <v>181</v>
      </c>
      <c r="B753" s="463" t="s">
        <v>2775</v>
      </c>
      <c r="C753" s="463">
        <f t="shared" si="140"/>
        <v>1</v>
      </c>
      <c r="D753" s="464" t="s">
        <v>2794</v>
      </c>
      <c r="E753" s="465"/>
      <c r="F753" s="466" t="s">
        <v>2776</v>
      </c>
      <c r="G753" s="466" t="s">
        <v>2777</v>
      </c>
      <c r="H753" s="466" t="s">
        <v>2778</v>
      </c>
      <c r="I753" s="466" t="s">
        <v>2779</v>
      </c>
      <c r="J753" s="467" t="s">
        <v>2780</v>
      </c>
      <c r="K753" s="465">
        <v>4</v>
      </c>
      <c r="L753" s="468">
        <v>42824</v>
      </c>
      <c r="M753" s="468">
        <v>43100</v>
      </c>
      <c r="N753" s="469">
        <f t="shared" si="144"/>
        <v>39.4</v>
      </c>
      <c r="O753" s="470"/>
      <c r="P753" s="471">
        <f t="shared" si="147"/>
        <v>0</v>
      </c>
      <c r="Q753" s="469">
        <f t="shared" si="148"/>
        <v>0</v>
      </c>
      <c r="R753" s="469">
        <f>IF(M753&lt;=$E$7,Q753,0)</f>
        <v>0</v>
      </c>
      <c r="S753" s="469">
        <f t="shared" si="146"/>
        <v>0</v>
      </c>
      <c r="T753" s="472"/>
    </row>
    <row r="754" spans="1:36" s="11" customFormat="1" ht="204">
      <c r="A754" s="172" t="s">
        <v>181</v>
      </c>
      <c r="B754" s="473" t="s">
        <v>2781</v>
      </c>
      <c r="C754" s="473">
        <f t="shared" si="140"/>
        <v>1</v>
      </c>
      <c r="D754" s="174" t="s">
        <v>2794</v>
      </c>
      <c r="E754" s="53"/>
      <c r="F754" s="55" t="s">
        <v>2782</v>
      </c>
      <c r="G754" s="55" t="s">
        <v>2783</v>
      </c>
      <c r="H754" s="55" t="s">
        <v>2778</v>
      </c>
      <c r="I754" s="55" t="s">
        <v>2779</v>
      </c>
      <c r="J754" s="3" t="s">
        <v>2780</v>
      </c>
      <c r="K754" s="53">
        <v>4</v>
      </c>
      <c r="L754" s="157">
        <v>42824</v>
      </c>
      <c r="M754" s="157">
        <v>43100</v>
      </c>
      <c r="N754" s="59">
        <f t="shared" si="144"/>
        <v>39.4</v>
      </c>
      <c r="O754" s="158"/>
      <c r="P754" s="60">
        <f t="shared" si="147"/>
        <v>0</v>
      </c>
      <c r="Q754" s="59">
        <f t="shared" si="148"/>
        <v>0</v>
      </c>
      <c r="R754" s="59">
        <f t="shared" ref="R754:R757" si="149">IF(M754&lt;=$E$7,Q754,0)</f>
        <v>0</v>
      </c>
      <c r="S754" s="59">
        <f t="shared" si="146"/>
        <v>0</v>
      </c>
      <c r="T754" s="159"/>
    </row>
    <row r="755" spans="1:36" s="11" customFormat="1" ht="318.75">
      <c r="A755" s="172" t="s">
        <v>181</v>
      </c>
      <c r="B755" s="473" t="s">
        <v>2784</v>
      </c>
      <c r="C755" s="473">
        <f t="shared" si="140"/>
        <v>1</v>
      </c>
      <c r="D755" s="174" t="s">
        <v>2794</v>
      </c>
      <c r="E755" s="53"/>
      <c r="F755" s="55" t="s">
        <v>2785</v>
      </c>
      <c r="G755" s="55" t="s">
        <v>2786</v>
      </c>
      <c r="H755" s="55" t="s">
        <v>2787</v>
      </c>
      <c r="I755" s="55" t="s">
        <v>2788</v>
      </c>
      <c r="J755" s="3" t="s">
        <v>2789</v>
      </c>
      <c r="K755" s="53">
        <v>6</v>
      </c>
      <c r="L755" s="157">
        <v>42793</v>
      </c>
      <c r="M755" s="157">
        <v>43069</v>
      </c>
      <c r="N755" s="59">
        <f t="shared" si="144"/>
        <v>39.4</v>
      </c>
      <c r="O755" s="158"/>
      <c r="P755" s="60">
        <f t="shared" si="147"/>
        <v>0</v>
      </c>
      <c r="Q755" s="59">
        <f t="shared" si="148"/>
        <v>0</v>
      </c>
      <c r="R755" s="59">
        <f t="shared" si="149"/>
        <v>0</v>
      </c>
      <c r="S755" s="59">
        <f t="shared" si="146"/>
        <v>0</v>
      </c>
      <c r="T755" s="159"/>
    </row>
    <row r="756" spans="1:36" s="11" customFormat="1" ht="318.75">
      <c r="A756" s="172" t="s">
        <v>181</v>
      </c>
      <c r="B756" s="473" t="s">
        <v>2784</v>
      </c>
      <c r="C756" s="473">
        <f t="shared" si="140"/>
        <v>0</v>
      </c>
      <c r="D756" s="174" t="s">
        <v>2794</v>
      </c>
      <c r="E756" s="53"/>
      <c r="F756" s="55" t="s">
        <v>2785</v>
      </c>
      <c r="G756" s="55" t="s">
        <v>2786</v>
      </c>
      <c r="H756" s="55" t="s">
        <v>2787</v>
      </c>
      <c r="I756" s="55" t="s">
        <v>2790</v>
      </c>
      <c r="J756" s="3" t="s">
        <v>2791</v>
      </c>
      <c r="K756" s="53">
        <v>1</v>
      </c>
      <c r="L756" s="157">
        <v>42795</v>
      </c>
      <c r="M756" s="157">
        <v>42824</v>
      </c>
      <c r="N756" s="59">
        <f t="shared" si="144"/>
        <v>4.0999999999999996</v>
      </c>
      <c r="O756" s="158"/>
      <c r="P756" s="60">
        <f t="shared" si="147"/>
        <v>0</v>
      </c>
      <c r="Q756" s="59">
        <f t="shared" si="148"/>
        <v>0</v>
      </c>
      <c r="R756" s="59">
        <f t="shared" si="149"/>
        <v>0</v>
      </c>
      <c r="S756" s="59">
        <f t="shared" si="146"/>
        <v>0</v>
      </c>
      <c r="T756" s="159"/>
    </row>
    <row r="757" spans="1:36" s="11" customFormat="1" ht="318.75">
      <c r="A757" s="172" t="s">
        <v>181</v>
      </c>
      <c r="B757" s="473" t="s">
        <v>2784</v>
      </c>
      <c r="C757" s="473">
        <f t="shared" si="140"/>
        <v>0</v>
      </c>
      <c r="D757" s="174" t="s">
        <v>2794</v>
      </c>
      <c r="E757" s="53"/>
      <c r="F757" s="55" t="s">
        <v>2785</v>
      </c>
      <c r="G757" s="55" t="s">
        <v>2786</v>
      </c>
      <c r="H757" s="55" t="s">
        <v>2787</v>
      </c>
      <c r="I757" s="55" t="s">
        <v>2792</v>
      </c>
      <c r="J757" s="3" t="s">
        <v>2793</v>
      </c>
      <c r="K757" s="53">
        <v>1</v>
      </c>
      <c r="L757" s="157">
        <v>42826</v>
      </c>
      <c r="M757" s="157">
        <v>42855</v>
      </c>
      <c r="N757" s="59">
        <f t="shared" si="144"/>
        <v>4.0999999999999996</v>
      </c>
      <c r="O757" s="158"/>
      <c r="P757" s="60">
        <f t="shared" si="147"/>
        <v>0</v>
      </c>
      <c r="Q757" s="59">
        <f t="shared" si="148"/>
        <v>0</v>
      </c>
      <c r="R757" s="59">
        <f t="shared" si="149"/>
        <v>0</v>
      </c>
      <c r="S757" s="59">
        <f t="shared" si="146"/>
        <v>0</v>
      </c>
      <c r="T757" s="159"/>
    </row>
    <row r="758" spans="1:36" s="479" customFormat="1" ht="293.25">
      <c r="A758" s="361" t="s">
        <v>181</v>
      </c>
      <c r="B758" s="363" t="s">
        <v>2795</v>
      </c>
      <c r="C758" s="568">
        <f t="shared" si="140"/>
        <v>1</v>
      </c>
      <c r="D758" s="474" t="s">
        <v>2796</v>
      </c>
      <c r="E758" s="364"/>
      <c r="F758" s="365" t="s">
        <v>2797</v>
      </c>
      <c r="G758" s="364" t="s">
        <v>2798</v>
      </c>
      <c r="H758" s="475" t="s">
        <v>2799</v>
      </c>
      <c r="I758" s="476" t="s">
        <v>2800</v>
      </c>
      <c r="J758" s="477" t="s">
        <v>2801</v>
      </c>
      <c r="K758" s="115">
        <v>2</v>
      </c>
      <c r="L758" s="478">
        <v>42795</v>
      </c>
      <c r="M758" s="478">
        <v>42916</v>
      </c>
      <c r="N758" s="324">
        <f t="shared" si="144"/>
        <v>17.3</v>
      </c>
      <c r="O758" s="368"/>
      <c r="P758" s="369">
        <f>IF(O758=0,0,+O758/K758)</f>
        <v>0</v>
      </c>
      <c r="Q758" s="324">
        <f>ROUND((N758*P758),1)</f>
        <v>0</v>
      </c>
      <c r="R758" s="324">
        <f>IF(M758&lt;=$E$7,Q758,0)</f>
        <v>0</v>
      </c>
      <c r="S758" s="324">
        <f>IF($E$7&gt;=M758,N758,0)</f>
        <v>0</v>
      </c>
      <c r="T758" s="412"/>
      <c r="U758" s="213"/>
      <c r="V758" s="213"/>
      <c r="W758" s="213"/>
      <c r="X758" s="213"/>
      <c r="Y758" s="213"/>
      <c r="Z758" s="213"/>
      <c r="AA758" s="213"/>
      <c r="AB758" s="213"/>
      <c r="AC758" s="213"/>
      <c r="AD758" s="213"/>
      <c r="AE758" s="213"/>
      <c r="AF758" s="213"/>
      <c r="AG758" s="213"/>
      <c r="AH758" s="213"/>
      <c r="AI758" s="213"/>
      <c r="AJ758" s="213"/>
    </row>
    <row r="759" spans="1:36" s="390" customFormat="1" ht="293.25">
      <c r="A759" s="261" t="s">
        <v>181</v>
      </c>
      <c r="B759" s="173" t="s">
        <v>2795</v>
      </c>
      <c r="C759" s="473">
        <f t="shared" si="140"/>
        <v>0</v>
      </c>
      <c r="D759" s="480" t="s">
        <v>2796</v>
      </c>
      <c r="E759" s="67"/>
      <c r="F759" s="232" t="s">
        <v>2797</v>
      </c>
      <c r="G759" s="67" t="s">
        <v>2798</v>
      </c>
      <c r="H759" s="216" t="s">
        <v>2802</v>
      </c>
      <c r="I759" s="132" t="s">
        <v>2803</v>
      </c>
      <c r="J759" s="260" t="s">
        <v>2804</v>
      </c>
      <c r="K759" s="207">
        <v>5</v>
      </c>
      <c r="L759" s="234">
        <v>42826</v>
      </c>
      <c r="M759" s="234">
        <v>43100</v>
      </c>
      <c r="N759" s="209">
        <f t="shared" si="144"/>
        <v>39.1</v>
      </c>
      <c r="O759" s="235"/>
      <c r="P759" s="211">
        <f t="shared" ref="P759:P776" si="150">IF(O759=0,0,+O759/K759)</f>
        <v>0</v>
      </c>
      <c r="Q759" s="209">
        <f t="shared" ref="Q759:Q776" si="151">ROUND((N759*P759),1)</f>
        <v>0</v>
      </c>
      <c r="R759" s="209">
        <f t="shared" ref="R759:R776" si="152">IF(M759&lt;=$E$7,Q759,0)</f>
        <v>0</v>
      </c>
      <c r="S759" s="209">
        <f t="shared" ref="S759:S776" si="153">IF($E$7&gt;=M759,N759,0)</f>
        <v>0</v>
      </c>
      <c r="T759" s="258"/>
      <c r="U759" s="245"/>
      <c r="V759" s="245"/>
      <c r="W759" s="245"/>
      <c r="X759" s="245"/>
      <c r="Y759" s="245"/>
      <c r="Z759" s="245"/>
      <c r="AA759" s="245"/>
      <c r="AB759" s="245"/>
      <c r="AC759" s="245"/>
      <c r="AD759" s="245"/>
      <c r="AE759" s="245"/>
      <c r="AF759" s="245"/>
      <c r="AG759" s="245"/>
      <c r="AH759" s="245"/>
      <c r="AI759" s="245"/>
      <c r="AJ759" s="245"/>
    </row>
    <row r="760" spans="1:36" s="479" customFormat="1" ht="293.25">
      <c r="A760" s="261" t="s">
        <v>181</v>
      </c>
      <c r="B760" s="173" t="s">
        <v>2795</v>
      </c>
      <c r="C760" s="473">
        <f t="shared" si="140"/>
        <v>0</v>
      </c>
      <c r="D760" s="480" t="s">
        <v>2796</v>
      </c>
      <c r="E760" s="67"/>
      <c r="F760" s="232" t="s">
        <v>2797</v>
      </c>
      <c r="G760" s="67" t="s">
        <v>2805</v>
      </c>
      <c r="H760" s="216" t="s">
        <v>2806</v>
      </c>
      <c r="I760" s="132" t="s">
        <v>2807</v>
      </c>
      <c r="J760" s="481" t="s">
        <v>2808</v>
      </c>
      <c r="K760" s="207">
        <v>2</v>
      </c>
      <c r="L760" s="234">
        <v>42832</v>
      </c>
      <c r="M760" s="234">
        <v>42895</v>
      </c>
      <c r="N760" s="209">
        <f t="shared" si="144"/>
        <v>9</v>
      </c>
      <c r="O760" s="235"/>
      <c r="P760" s="211">
        <f t="shared" si="150"/>
        <v>0</v>
      </c>
      <c r="Q760" s="209">
        <f t="shared" si="151"/>
        <v>0</v>
      </c>
      <c r="R760" s="209">
        <f t="shared" si="152"/>
        <v>0</v>
      </c>
      <c r="S760" s="209">
        <f t="shared" si="153"/>
        <v>0</v>
      </c>
      <c r="T760" s="212"/>
      <c r="U760" s="213"/>
      <c r="V760" s="213"/>
      <c r="W760" s="213"/>
      <c r="X760" s="213"/>
      <c r="Y760" s="213"/>
      <c r="Z760" s="213"/>
      <c r="AA760" s="213"/>
      <c r="AB760" s="213"/>
      <c r="AC760" s="213"/>
      <c r="AD760" s="213"/>
      <c r="AE760" s="213"/>
      <c r="AF760" s="213"/>
      <c r="AG760" s="213"/>
      <c r="AH760" s="213"/>
      <c r="AI760" s="213"/>
      <c r="AJ760" s="213"/>
    </row>
    <row r="761" spans="1:36" s="390" customFormat="1" ht="140.25">
      <c r="A761" s="261" t="s">
        <v>181</v>
      </c>
      <c r="B761" s="480" t="s">
        <v>2809</v>
      </c>
      <c r="C761" s="569">
        <f t="shared" si="140"/>
        <v>1</v>
      </c>
      <c r="D761" s="480" t="s">
        <v>2796</v>
      </c>
      <c r="E761" s="67"/>
      <c r="F761" s="482" t="s">
        <v>2810</v>
      </c>
      <c r="G761" s="67"/>
      <c r="H761" s="264" t="s">
        <v>2811</v>
      </c>
      <c r="I761" s="132" t="s">
        <v>2812</v>
      </c>
      <c r="J761" s="260" t="s">
        <v>2813</v>
      </c>
      <c r="K761" s="207">
        <v>4</v>
      </c>
      <c r="L761" s="234">
        <v>42793</v>
      </c>
      <c r="M761" s="234">
        <v>42916</v>
      </c>
      <c r="N761" s="209">
        <f t="shared" si="144"/>
        <v>17.600000000000001</v>
      </c>
      <c r="O761" s="235"/>
      <c r="P761" s="211">
        <f t="shared" si="150"/>
        <v>0</v>
      </c>
      <c r="Q761" s="209">
        <f t="shared" si="151"/>
        <v>0</v>
      </c>
      <c r="R761" s="209">
        <f t="shared" si="152"/>
        <v>0</v>
      </c>
      <c r="S761" s="209">
        <f t="shared" si="153"/>
        <v>0</v>
      </c>
      <c r="T761" s="258"/>
      <c r="U761" s="245"/>
      <c r="V761" s="245"/>
      <c r="W761" s="245"/>
      <c r="X761" s="245"/>
      <c r="Y761" s="245"/>
      <c r="Z761" s="245"/>
      <c r="AA761" s="245"/>
      <c r="AB761" s="245"/>
      <c r="AC761" s="245"/>
      <c r="AD761" s="245"/>
      <c r="AE761" s="245"/>
      <c r="AF761" s="245"/>
      <c r="AG761" s="245"/>
      <c r="AH761" s="245"/>
      <c r="AI761" s="245"/>
      <c r="AJ761" s="245"/>
    </row>
    <row r="762" spans="1:36" s="479" customFormat="1" ht="127.5">
      <c r="A762" s="261" t="s">
        <v>181</v>
      </c>
      <c r="B762" s="480" t="s">
        <v>2809</v>
      </c>
      <c r="C762" s="569">
        <f t="shared" si="140"/>
        <v>0</v>
      </c>
      <c r="D762" s="480" t="s">
        <v>2796</v>
      </c>
      <c r="E762" s="67"/>
      <c r="F762" s="482" t="s">
        <v>2810</v>
      </c>
      <c r="G762" s="67"/>
      <c r="H762" s="483" t="s">
        <v>2814</v>
      </c>
      <c r="I762" s="484" t="s">
        <v>2815</v>
      </c>
      <c r="J762" s="481" t="s">
        <v>2816</v>
      </c>
      <c r="K762" s="207">
        <v>1</v>
      </c>
      <c r="L762" s="234">
        <v>42917</v>
      </c>
      <c r="M762" s="234">
        <v>42978</v>
      </c>
      <c r="N762" s="209">
        <f t="shared" si="144"/>
        <v>8.6999999999999993</v>
      </c>
      <c r="O762" s="235"/>
      <c r="P762" s="211">
        <f t="shared" si="150"/>
        <v>0</v>
      </c>
      <c r="Q762" s="209">
        <f t="shared" si="151"/>
        <v>0</v>
      </c>
      <c r="R762" s="209">
        <f t="shared" si="152"/>
        <v>0</v>
      </c>
      <c r="S762" s="209">
        <f t="shared" si="153"/>
        <v>0</v>
      </c>
      <c r="T762" s="212"/>
      <c r="U762" s="213"/>
      <c r="V762" s="213"/>
      <c r="W762" s="213"/>
      <c r="X762" s="213"/>
      <c r="Y762" s="213"/>
      <c r="Z762" s="213"/>
      <c r="AA762" s="213"/>
      <c r="AB762" s="213"/>
      <c r="AC762" s="213"/>
      <c r="AD762" s="213"/>
      <c r="AE762" s="213"/>
      <c r="AF762" s="213"/>
      <c r="AG762" s="213"/>
      <c r="AH762" s="213"/>
      <c r="AI762" s="213"/>
      <c r="AJ762" s="213"/>
    </row>
    <row r="763" spans="1:36" s="479" customFormat="1" ht="127.5">
      <c r="A763" s="261" t="s">
        <v>181</v>
      </c>
      <c r="B763" s="480" t="s">
        <v>2809</v>
      </c>
      <c r="C763" s="569">
        <f t="shared" si="140"/>
        <v>0</v>
      </c>
      <c r="D763" s="480" t="s">
        <v>2796</v>
      </c>
      <c r="E763" s="67"/>
      <c r="F763" s="482" t="s">
        <v>2810</v>
      </c>
      <c r="G763" s="67"/>
      <c r="H763" s="483" t="s">
        <v>2814</v>
      </c>
      <c r="I763" s="484" t="s">
        <v>2817</v>
      </c>
      <c r="J763" s="481" t="s">
        <v>518</v>
      </c>
      <c r="K763" s="207">
        <v>1</v>
      </c>
      <c r="L763" s="234">
        <v>42917</v>
      </c>
      <c r="M763" s="234">
        <v>43039</v>
      </c>
      <c r="N763" s="209">
        <f t="shared" si="144"/>
        <v>17.399999999999999</v>
      </c>
      <c r="O763" s="235"/>
      <c r="P763" s="211">
        <f t="shared" si="150"/>
        <v>0</v>
      </c>
      <c r="Q763" s="209">
        <f t="shared" si="151"/>
        <v>0</v>
      </c>
      <c r="R763" s="209">
        <f t="shared" si="152"/>
        <v>0</v>
      </c>
      <c r="S763" s="209">
        <f t="shared" si="153"/>
        <v>0</v>
      </c>
      <c r="T763" s="212"/>
      <c r="U763" s="213"/>
      <c r="V763" s="213"/>
      <c r="W763" s="213"/>
      <c r="X763" s="213"/>
      <c r="Y763" s="213"/>
      <c r="Z763" s="213"/>
      <c r="AA763" s="213"/>
      <c r="AB763" s="213"/>
      <c r="AC763" s="213"/>
      <c r="AD763" s="213"/>
      <c r="AE763" s="213"/>
      <c r="AF763" s="213"/>
      <c r="AG763" s="213"/>
      <c r="AH763" s="213"/>
      <c r="AI763" s="213"/>
      <c r="AJ763" s="213"/>
    </row>
    <row r="764" spans="1:36" s="479" customFormat="1" ht="127.5">
      <c r="A764" s="261" t="s">
        <v>181</v>
      </c>
      <c r="B764" s="480" t="s">
        <v>2809</v>
      </c>
      <c r="C764" s="569">
        <f t="shared" si="140"/>
        <v>0</v>
      </c>
      <c r="D764" s="480" t="s">
        <v>2796</v>
      </c>
      <c r="E764" s="67"/>
      <c r="F764" s="482" t="s">
        <v>2810</v>
      </c>
      <c r="G764" s="67"/>
      <c r="H764" s="483" t="s">
        <v>2814</v>
      </c>
      <c r="I764" s="484" t="s">
        <v>2818</v>
      </c>
      <c r="J764" s="481" t="s">
        <v>2819</v>
      </c>
      <c r="K764" s="207">
        <v>1</v>
      </c>
      <c r="L764" s="234">
        <v>43054</v>
      </c>
      <c r="M764" s="234">
        <v>43084</v>
      </c>
      <c r="N764" s="209">
        <f t="shared" si="144"/>
        <v>4.3</v>
      </c>
      <c r="O764" s="235"/>
      <c r="P764" s="211">
        <f t="shared" si="150"/>
        <v>0</v>
      </c>
      <c r="Q764" s="209">
        <f t="shared" si="151"/>
        <v>0</v>
      </c>
      <c r="R764" s="209">
        <f t="shared" si="152"/>
        <v>0</v>
      </c>
      <c r="S764" s="209">
        <f t="shared" si="153"/>
        <v>0</v>
      </c>
      <c r="T764" s="212"/>
      <c r="U764" s="213"/>
      <c r="V764" s="213"/>
      <c r="W764" s="213"/>
      <c r="X764" s="213"/>
      <c r="Y764" s="213"/>
      <c r="Z764" s="213"/>
      <c r="AA764" s="213"/>
      <c r="AB764" s="213"/>
      <c r="AC764" s="213"/>
      <c r="AD764" s="213"/>
      <c r="AE764" s="213"/>
      <c r="AF764" s="213"/>
      <c r="AG764" s="213"/>
      <c r="AH764" s="213"/>
      <c r="AI764" s="213"/>
      <c r="AJ764" s="213"/>
    </row>
    <row r="765" spans="1:36" s="152" customFormat="1" ht="229.5">
      <c r="A765" s="485" t="s">
        <v>181</v>
      </c>
      <c r="B765" s="486" t="s">
        <v>2820</v>
      </c>
      <c r="C765" s="568">
        <f t="shared" si="140"/>
        <v>1</v>
      </c>
      <c r="D765" s="486" t="s">
        <v>2821</v>
      </c>
      <c r="E765" s="317"/>
      <c r="F765" s="487" t="s">
        <v>2822</v>
      </c>
      <c r="G765" s="317" t="s">
        <v>2823</v>
      </c>
      <c r="H765" s="488" t="s">
        <v>2824</v>
      </c>
      <c r="I765" s="318" t="s">
        <v>2825</v>
      </c>
      <c r="J765" s="114" t="s">
        <v>2789</v>
      </c>
      <c r="K765" s="115">
        <v>4</v>
      </c>
      <c r="L765" s="320">
        <v>42826</v>
      </c>
      <c r="M765" s="320">
        <v>42946</v>
      </c>
      <c r="N765" s="324">
        <f>ROUND(((M765-L765)/7),1)</f>
        <v>17.100000000000001</v>
      </c>
      <c r="O765" s="368"/>
      <c r="P765" s="369">
        <f t="shared" si="150"/>
        <v>0</v>
      </c>
      <c r="Q765" s="324">
        <f t="shared" si="151"/>
        <v>0</v>
      </c>
      <c r="R765" s="324">
        <f t="shared" si="152"/>
        <v>0</v>
      </c>
      <c r="S765" s="324">
        <f t="shared" si="153"/>
        <v>0</v>
      </c>
      <c r="T765" s="325"/>
      <c r="U765" s="244"/>
      <c r="V765" s="244"/>
      <c r="W765" s="244"/>
      <c r="X765" s="244"/>
      <c r="Y765" s="244"/>
      <c r="Z765" s="244"/>
      <c r="AA765" s="244"/>
      <c r="AB765" s="244"/>
      <c r="AC765" s="244"/>
      <c r="AD765" s="244"/>
      <c r="AE765" s="244"/>
      <c r="AF765" s="244"/>
      <c r="AG765" s="244"/>
      <c r="AH765" s="244"/>
      <c r="AI765" s="244"/>
      <c r="AJ765" s="244"/>
    </row>
    <row r="766" spans="1:36" s="152" customFormat="1" ht="229.5">
      <c r="A766" s="203" t="s">
        <v>181</v>
      </c>
      <c r="B766" s="204" t="s">
        <v>2820</v>
      </c>
      <c r="C766" s="473">
        <f t="shared" si="140"/>
        <v>0</v>
      </c>
      <c r="D766" s="204" t="s">
        <v>2821</v>
      </c>
      <c r="E766" s="65"/>
      <c r="F766" s="395" t="s">
        <v>2822</v>
      </c>
      <c r="G766" s="65" t="s">
        <v>2823</v>
      </c>
      <c r="H766" s="122" t="s">
        <v>2824</v>
      </c>
      <c r="I766" s="132" t="s">
        <v>2826</v>
      </c>
      <c r="J766" s="118" t="s">
        <v>78</v>
      </c>
      <c r="K766" s="66">
        <v>4</v>
      </c>
      <c r="L766" s="208">
        <v>42826</v>
      </c>
      <c r="M766" s="208">
        <v>42946</v>
      </c>
      <c r="N766" s="209">
        <f t="shared" ref="N766:N776" si="154">ROUND(((M766-L766)/7),1)</f>
        <v>17.100000000000001</v>
      </c>
      <c r="O766" s="235"/>
      <c r="P766" s="211">
        <f t="shared" si="150"/>
        <v>0</v>
      </c>
      <c r="Q766" s="209">
        <f t="shared" si="151"/>
        <v>0</v>
      </c>
      <c r="R766" s="209">
        <f t="shared" si="152"/>
        <v>0</v>
      </c>
      <c r="S766" s="209">
        <f t="shared" si="153"/>
        <v>0</v>
      </c>
      <c r="T766" s="258"/>
      <c r="U766" s="244"/>
      <c r="V766" s="244"/>
      <c r="W766" s="244"/>
      <c r="X766" s="244"/>
      <c r="Y766" s="244"/>
      <c r="Z766" s="244"/>
      <c r="AA766" s="244"/>
      <c r="AB766" s="244"/>
      <c r="AC766" s="244"/>
      <c r="AD766" s="244"/>
      <c r="AE766" s="244"/>
      <c r="AF766" s="244"/>
      <c r="AG766" s="244"/>
      <c r="AH766" s="244"/>
      <c r="AI766" s="244"/>
      <c r="AJ766" s="244"/>
    </row>
    <row r="767" spans="1:36" s="152" customFormat="1" ht="229.5">
      <c r="A767" s="203" t="s">
        <v>181</v>
      </c>
      <c r="B767" s="204" t="s">
        <v>2820</v>
      </c>
      <c r="C767" s="473">
        <f t="shared" si="140"/>
        <v>0</v>
      </c>
      <c r="D767" s="204" t="s">
        <v>2821</v>
      </c>
      <c r="E767" s="65"/>
      <c r="F767" s="395" t="s">
        <v>2822</v>
      </c>
      <c r="G767" s="65" t="s">
        <v>2823</v>
      </c>
      <c r="H767" s="122" t="s">
        <v>2824</v>
      </c>
      <c r="I767" s="132" t="s">
        <v>2827</v>
      </c>
      <c r="J767" s="118" t="s">
        <v>2828</v>
      </c>
      <c r="K767" s="66">
        <v>1</v>
      </c>
      <c r="L767" s="208">
        <v>42826</v>
      </c>
      <c r="M767" s="208">
        <v>42946</v>
      </c>
      <c r="N767" s="209">
        <f t="shared" si="154"/>
        <v>17.100000000000001</v>
      </c>
      <c r="O767" s="235"/>
      <c r="P767" s="211">
        <f t="shared" si="150"/>
        <v>0</v>
      </c>
      <c r="Q767" s="209">
        <f t="shared" si="151"/>
        <v>0</v>
      </c>
      <c r="R767" s="209">
        <f t="shared" si="152"/>
        <v>0</v>
      </c>
      <c r="S767" s="209">
        <f t="shared" si="153"/>
        <v>0</v>
      </c>
      <c r="T767" s="258"/>
      <c r="U767" s="244"/>
      <c r="V767" s="244"/>
      <c r="W767" s="244"/>
      <c r="X767" s="244"/>
      <c r="Y767" s="244"/>
      <c r="Z767" s="244"/>
      <c r="AA767" s="244"/>
      <c r="AB767" s="244"/>
      <c r="AC767" s="244"/>
      <c r="AD767" s="244"/>
      <c r="AE767" s="244"/>
      <c r="AF767" s="244"/>
      <c r="AG767" s="244"/>
      <c r="AH767" s="244"/>
      <c r="AI767" s="244"/>
      <c r="AJ767" s="244"/>
    </row>
    <row r="768" spans="1:36" s="152" customFormat="1" ht="229.5">
      <c r="A768" s="203" t="s">
        <v>181</v>
      </c>
      <c r="B768" s="204" t="s">
        <v>2820</v>
      </c>
      <c r="C768" s="473">
        <f t="shared" si="140"/>
        <v>0</v>
      </c>
      <c r="D768" s="204" t="s">
        <v>2821</v>
      </c>
      <c r="E768" s="65"/>
      <c r="F768" s="395" t="s">
        <v>2822</v>
      </c>
      <c r="G768" s="65" t="s">
        <v>2823</v>
      </c>
      <c r="H768" s="122" t="s">
        <v>2824</v>
      </c>
      <c r="I768" s="132" t="s">
        <v>2829</v>
      </c>
      <c r="J768" s="118" t="s">
        <v>78</v>
      </c>
      <c r="K768" s="66">
        <v>1</v>
      </c>
      <c r="L768" s="208">
        <v>42826</v>
      </c>
      <c r="M768" s="208">
        <v>42946</v>
      </c>
      <c r="N768" s="209">
        <f t="shared" si="154"/>
        <v>17.100000000000001</v>
      </c>
      <c r="O768" s="235"/>
      <c r="P768" s="211">
        <f t="shared" si="150"/>
        <v>0</v>
      </c>
      <c r="Q768" s="209">
        <f t="shared" si="151"/>
        <v>0</v>
      </c>
      <c r="R768" s="209">
        <f t="shared" si="152"/>
        <v>0</v>
      </c>
      <c r="S768" s="209">
        <f t="shared" si="153"/>
        <v>0</v>
      </c>
      <c r="T768" s="258"/>
      <c r="U768" s="244"/>
      <c r="V768" s="244"/>
      <c r="W768" s="244"/>
      <c r="X768" s="244"/>
      <c r="Y768" s="244"/>
      <c r="Z768" s="244"/>
      <c r="AA768" s="244"/>
      <c r="AB768" s="244"/>
      <c r="AC768" s="244"/>
      <c r="AD768" s="244"/>
      <c r="AE768" s="244"/>
      <c r="AF768" s="244"/>
      <c r="AG768" s="244"/>
      <c r="AH768" s="244"/>
      <c r="AI768" s="244"/>
      <c r="AJ768" s="244"/>
    </row>
    <row r="769" spans="1:36" s="152" customFormat="1" ht="127.5">
      <c r="A769" s="203" t="s">
        <v>181</v>
      </c>
      <c r="B769" s="204" t="s">
        <v>2830</v>
      </c>
      <c r="C769" s="473">
        <f t="shared" si="140"/>
        <v>1</v>
      </c>
      <c r="D769" s="204" t="s">
        <v>2821</v>
      </c>
      <c r="E769" s="395"/>
      <c r="F769" s="395" t="s">
        <v>2831</v>
      </c>
      <c r="G769" s="65" t="s">
        <v>2832</v>
      </c>
      <c r="H769" s="122" t="s">
        <v>2833</v>
      </c>
      <c r="I769" s="131" t="s">
        <v>2834</v>
      </c>
      <c r="J769" s="118" t="s">
        <v>2835</v>
      </c>
      <c r="K769" s="207">
        <v>4</v>
      </c>
      <c r="L769" s="208">
        <v>42795</v>
      </c>
      <c r="M769" s="208">
        <v>42916</v>
      </c>
      <c r="N769" s="209">
        <f t="shared" si="154"/>
        <v>17.3</v>
      </c>
      <c r="O769" s="301"/>
      <c r="P769" s="211">
        <f t="shared" si="150"/>
        <v>0</v>
      </c>
      <c r="Q769" s="209">
        <f t="shared" si="151"/>
        <v>0</v>
      </c>
      <c r="R769" s="209">
        <f t="shared" si="152"/>
        <v>0</v>
      </c>
      <c r="S769" s="209">
        <f t="shared" si="153"/>
        <v>0</v>
      </c>
      <c r="T769" s="489"/>
      <c r="U769" s="244"/>
      <c r="V769" s="244"/>
      <c r="W769" s="244"/>
      <c r="X769" s="244"/>
      <c r="Y769" s="244"/>
      <c r="Z769" s="244"/>
      <c r="AA769" s="244"/>
      <c r="AB769" s="244"/>
      <c r="AC769" s="244"/>
      <c r="AD769" s="244"/>
      <c r="AE769" s="244"/>
      <c r="AF769" s="244"/>
      <c r="AG769" s="244"/>
      <c r="AH769" s="244"/>
      <c r="AI769" s="244"/>
      <c r="AJ769" s="244"/>
    </row>
    <row r="770" spans="1:36" s="152" customFormat="1" ht="140.25">
      <c r="A770" s="203" t="s">
        <v>181</v>
      </c>
      <c r="B770" s="204" t="s">
        <v>2836</v>
      </c>
      <c r="C770" s="473">
        <f t="shared" si="140"/>
        <v>1</v>
      </c>
      <c r="D770" s="204" t="s">
        <v>2821</v>
      </c>
      <c r="E770" s="395"/>
      <c r="F770" s="395" t="s">
        <v>2837</v>
      </c>
      <c r="G770" s="65" t="s">
        <v>2838</v>
      </c>
      <c r="H770" s="122" t="s">
        <v>2839</v>
      </c>
      <c r="I770" s="119" t="s">
        <v>2840</v>
      </c>
      <c r="J770" s="118" t="s">
        <v>2841</v>
      </c>
      <c r="K770" s="207">
        <v>4</v>
      </c>
      <c r="L770" s="208">
        <v>42795</v>
      </c>
      <c r="M770" s="208">
        <v>43099</v>
      </c>
      <c r="N770" s="209">
        <f t="shared" si="154"/>
        <v>43.4</v>
      </c>
      <c r="O770" s="235"/>
      <c r="P770" s="211">
        <f t="shared" si="150"/>
        <v>0</v>
      </c>
      <c r="Q770" s="209">
        <f t="shared" si="151"/>
        <v>0</v>
      </c>
      <c r="R770" s="209">
        <f t="shared" si="152"/>
        <v>0</v>
      </c>
      <c r="S770" s="209">
        <f t="shared" si="153"/>
        <v>0</v>
      </c>
      <c r="T770" s="490"/>
      <c r="U770" s="244"/>
      <c r="V770" s="244"/>
      <c r="W770" s="244"/>
      <c r="X770" s="244"/>
      <c r="Y770" s="244"/>
      <c r="Z770" s="244"/>
      <c r="AA770" s="244"/>
      <c r="AB770" s="244"/>
      <c r="AC770" s="244"/>
      <c r="AD770" s="244"/>
      <c r="AE770" s="244"/>
      <c r="AF770" s="244"/>
      <c r="AG770" s="244"/>
      <c r="AH770" s="244"/>
      <c r="AI770" s="244"/>
      <c r="AJ770" s="244"/>
    </row>
    <row r="771" spans="1:36" s="152" customFormat="1" ht="140.25">
      <c r="A771" s="203" t="s">
        <v>181</v>
      </c>
      <c r="B771" s="204" t="s">
        <v>2836</v>
      </c>
      <c r="C771" s="473">
        <f t="shared" si="140"/>
        <v>0</v>
      </c>
      <c r="D771" s="204" t="s">
        <v>2821</v>
      </c>
      <c r="E771" s="395"/>
      <c r="F771" s="395" t="s">
        <v>2837</v>
      </c>
      <c r="G771" s="65" t="s">
        <v>2838</v>
      </c>
      <c r="H771" s="122" t="s">
        <v>2839</v>
      </c>
      <c r="I771" s="119" t="s">
        <v>2842</v>
      </c>
      <c r="J771" s="118" t="s">
        <v>2841</v>
      </c>
      <c r="K771" s="207">
        <v>5</v>
      </c>
      <c r="L771" s="208">
        <v>42795</v>
      </c>
      <c r="M771" s="208">
        <v>43099</v>
      </c>
      <c r="N771" s="209">
        <f t="shared" si="154"/>
        <v>43.4</v>
      </c>
      <c r="O771" s="235"/>
      <c r="P771" s="211">
        <f t="shared" si="150"/>
        <v>0</v>
      </c>
      <c r="Q771" s="209">
        <f t="shared" si="151"/>
        <v>0</v>
      </c>
      <c r="R771" s="209">
        <f t="shared" si="152"/>
        <v>0</v>
      </c>
      <c r="S771" s="209">
        <f t="shared" si="153"/>
        <v>0</v>
      </c>
      <c r="T771" s="490"/>
      <c r="U771" s="244"/>
      <c r="V771" s="244"/>
      <c r="W771" s="244"/>
      <c r="X771" s="244"/>
      <c r="Y771" s="244"/>
      <c r="Z771" s="244"/>
      <c r="AA771" s="244"/>
      <c r="AB771" s="244"/>
      <c r="AC771" s="244"/>
      <c r="AD771" s="244"/>
      <c r="AE771" s="244"/>
      <c r="AF771" s="244"/>
      <c r="AG771" s="244"/>
      <c r="AH771" s="244"/>
      <c r="AI771" s="244"/>
      <c r="AJ771" s="244"/>
    </row>
    <row r="772" spans="1:36" s="152" customFormat="1" ht="140.25">
      <c r="A772" s="203" t="s">
        <v>181</v>
      </c>
      <c r="B772" s="204" t="s">
        <v>2836</v>
      </c>
      <c r="C772" s="473">
        <f t="shared" si="140"/>
        <v>0</v>
      </c>
      <c r="D772" s="204" t="s">
        <v>2821</v>
      </c>
      <c r="E772" s="395"/>
      <c r="F772" s="395" t="s">
        <v>2837</v>
      </c>
      <c r="G772" s="65" t="s">
        <v>2838</v>
      </c>
      <c r="H772" s="122" t="s">
        <v>2839</v>
      </c>
      <c r="I772" s="206" t="s">
        <v>2843</v>
      </c>
      <c r="J772" s="118" t="s">
        <v>2841</v>
      </c>
      <c r="K772" s="207">
        <v>5</v>
      </c>
      <c r="L772" s="208">
        <v>42795</v>
      </c>
      <c r="M772" s="208">
        <v>43099</v>
      </c>
      <c r="N772" s="209">
        <f t="shared" si="154"/>
        <v>43.4</v>
      </c>
      <c r="O772" s="235"/>
      <c r="P772" s="211">
        <f t="shared" si="150"/>
        <v>0</v>
      </c>
      <c r="Q772" s="209">
        <f t="shared" si="151"/>
        <v>0</v>
      </c>
      <c r="R772" s="209">
        <f t="shared" si="152"/>
        <v>0</v>
      </c>
      <c r="S772" s="209">
        <f t="shared" si="153"/>
        <v>0</v>
      </c>
      <c r="T772" s="258"/>
      <c r="U772" s="244"/>
      <c r="V772" s="244"/>
      <c r="W772" s="244"/>
      <c r="X772" s="244"/>
      <c r="Y772" s="244"/>
      <c r="Z772" s="244"/>
      <c r="AA772" s="244"/>
      <c r="AB772" s="244"/>
      <c r="AC772" s="244"/>
      <c r="AD772" s="244"/>
      <c r="AE772" s="244"/>
      <c r="AF772" s="244"/>
      <c r="AG772" s="244"/>
      <c r="AH772" s="244"/>
      <c r="AI772" s="244"/>
      <c r="AJ772" s="244"/>
    </row>
    <row r="773" spans="1:36" s="152" customFormat="1" ht="127.5">
      <c r="A773" s="203" t="s">
        <v>181</v>
      </c>
      <c r="B773" s="204" t="s">
        <v>65</v>
      </c>
      <c r="C773" s="473">
        <f t="shared" si="140"/>
        <v>1</v>
      </c>
      <c r="D773" s="204" t="s">
        <v>2821</v>
      </c>
      <c r="E773" s="395"/>
      <c r="F773" s="65" t="s">
        <v>66</v>
      </c>
      <c r="G773" s="65" t="s">
        <v>67</v>
      </c>
      <c r="H773" s="131" t="s">
        <v>2844</v>
      </c>
      <c r="I773" s="206" t="s">
        <v>2845</v>
      </c>
      <c r="J773" s="118" t="s">
        <v>2846</v>
      </c>
      <c r="K773" s="207">
        <v>1</v>
      </c>
      <c r="L773" s="208">
        <v>42619</v>
      </c>
      <c r="M773" s="208">
        <v>42676</v>
      </c>
      <c r="N773" s="209">
        <f t="shared" si="154"/>
        <v>8.1</v>
      </c>
      <c r="O773" s="235">
        <v>1</v>
      </c>
      <c r="P773" s="211">
        <f t="shared" si="150"/>
        <v>1</v>
      </c>
      <c r="Q773" s="209">
        <f t="shared" si="151"/>
        <v>8.1</v>
      </c>
      <c r="R773" s="209">
        <f t="shared" si="152"/>
        <v>8.1</v>
      </c>
      <c r="S773" s="209">
        <f t="shared" si="153"/>
        <v>8.1</v>
      </c>
      <c r="T773" s="258" t="s">
        <v>2847</v>
      </c>
      <c r="U773" s="244"/>
      <c r="V773" s="244"/>
      <c r="W773" s="244"/>
      <c r="X773" s="244"/>
      <c r="Y773" s="244"/>
      <c r="Z773" s="244"/>
      <c r="AA773" s="244"/>
      <c r="AB773" s="244"/>
      <c r="AC773" s="244"/>
      <c r="AD773" s="244"/>
      <c r="AE773" s="244"/>
      <c r="AF773" s="244"/>
      <c r="AG773" s="244"/>
      <c r="AH773" s="244"/>
      <c r="AI773" s="244"/>
      <c r="AJ773" s="244"/>
    </row>
    <row r="774" spans="1:36" s="246" customFormat="1" ht="127.5">
      <c r="A774" s="203" t="s">
        <v>181</v>
      </c>
      <c r="B774" s="204" t="s">
        <v>65</v>
      </c>
      <c r="C774" s="473">
        <f t="shared" si="140"/>
        <v>0</v>
      </c>
      <c r="D774" s="204" t="s">
        <v>2821</v>
      </c>
      <c r="E774" s="395"/>
      <c r="F774" s="65" t="s">
        <v>66</v>
      </c>
      <c r="G774" s="65" t="s">
        <v>67</v>
      </c>
      <c r="H774" s="131" t="s">
        <v>2844</v>
      </c>
      <c r="I774" s="206" t="s">
        <v>2848</v>
      </c>
      <c r="J774" s="118" t="s">
        <v>2849</v>
      </c>
      <c r="K774" s="207">
        <v>1</v>
      </c>
      <c r="L774" s="208">
        <v>42620</v>
      </c>
      <c r="M774" s="208">
        <v>42677</v>
      </c>
      <c r="N774" s="209">
        <f t="shared" si="154"/>
        <v>8.1</v>
      </c>
      <c r="O774" s="235">
        <v>1</v>
      </c>
      <c r="P774" s="211">
        <f t="shared" si="150"/>
        <v>1</v>
      </c>
      <c r="Q774" s="209">
        <f t="shared" si="151"/>
        <v>8.1</v>
      </c>
      <c r="R774" s="209">
        <f t="shared" si="152"/>
        <v>8.1</v>
      </c>
      <c r="S774" s="209">
        <f t="shared" si="153"/>
        <v>8.1</v>
      </c>
      <c r="T774" s="258" t="s">
        <v>2847</v>
      </c>
      <c r="U774" s="245"/>
      <c r="V774" s="245"/>
      <c r="W774" s="245"/>
      <c r="X774" s="245"/>
      <c r="Y774" s="245"/>
      <c r="Z774" s="245"/>
      <c r="AA774" s="245"/>
      <c r="AB774" s="245"/>
      <c r="AC774" s="245"/>
      <c r="AD774" s="245"/>
      <c r="AE774" s="245"/>
      <c r="AF774" s="245"/>
      <c r="AG774" s="245"/>
      <c r="AH774" s="245"/>
      <c r="AI774" s="245"/>
      <c r="AJ774" s="245"/>
    </row>
    <row r="775" spans="1:36" s="246" customFormat="1" ht="89.25">
      <c r="A775" s="203" t="s">
        <v>181</v>
      </c>
      <c r="B775" s="204" t="s">
        <v>2850</v>
      </c>
      <c r="C775" s="473">
        <f t="shared" si="140"/>
        <v>1</v>
      </c>
      <c r="D775" s="204" t="s">
        <v>2821</v>
      </c>
      <c r="E775" s="65"/>
      <c r="F775" s="395" t="s">
        <v>2851</v>
      </c>
      <c r="G775" s="65" t="s">
        <v>2852</v>
      </c>
      <c r="H775" s="491" t="s">
        <v>2853</v>
      </c>
      <c r="I775" s="491" t="s">
        <v>2854</v>
      </c>
      <c r="J775" s="118" t="s">
        <v>2855</v>
      </c>
      <c r="K775" s="207">
        <v>1</v>
      </c>
      <c r="L775" s="208">
        <v>42368</v>
      </c>
      <c r="M775" s="208">
        <v>42600</v>
      </c>
      <c r="N775" s="209">
        <f t="shared" si="154"/>
        <v>33.1</v>
      </c>
      <c r="O775" s="235">
        <v>1</v>
      </c>
      <c r="P775" s="211">
        <f t="shared" si="150"/>
        <v>1</v>
      </c>
      <c r="Q775" s="209">
        <f t="shared" si="151"/>
        <v>33.1</v>
      </c>
      <c r="R775" s="209">
        <f t="shared" si="152"/>
        <v>33.1</v>
      </c>
      <c r="S775" s="209">
        <f t="shared" si="153"/>
        <v>33.1</v>
      </c>
      <c r="T775" s="258" t="s">
        <v>2856</v>
      </c>
      <c r="U775" s="245"/>
      <c r="V775" s="245"/>
      <c r="W775" s="245"/>
      <c r="X775" s="245"/>
      <c r="Y775" s="245"/>
      <c r="Z775" s="245"/>
      <c r="AA775" s="245"/>
      <c r="AB775" s="245"/>
      <c r="AC775" s="245"/>
      <c r="AD775" s="245"/>
      <c r="AE775" s="245"/>
      <c r="AF775" s="245"/>
      <c r="AG775" s="245"/>
      <c r="AH775" s="245"/>
      <c r="AI775" s="245"/>
      <c r="AJ775" s="245"/>
    </row>
    <row r="776" spans="1:36" s="246" customFormat="1" ht="89.25">
      <c r="A776" s="203" t="s">
        <v>181</v>
      </c>
      <c r="B776" s="204" t="s">
        <v>2850</v>
      </c>
      <c r="C776" s="473">
        <f t="shared" si="140"/>
        <v>0</v>
      </c>
      <c r="D776" s="204" t="s">
        <v>2821</v>
      </c>
      <c r="E776" s="65"/>
      <c r="F776" s="395" t="s">
        <v>2851</v>
      </c>
      <c r="G776" s="65" t="s">
        <v>2852</v>
      </c>
      <c r="H776" s="491" t="s">
        <v>2853</v>
      </c>
      <c r="I776" s="491" t="s">
        <v>2857</v>
      </c>
      <c r="J776" s="118" t="s">
        <v>2858</v>
      </c>
      <c r="K776" s="207">
        <v>1</v>
      </c>
      <c r="L776" s="208">
        <v>42369</v>
      </c>
      <c r="M776" s="208">
        <v>42601</v>
      </c>
      <c r="N776" s="209">
        <f t="shared" si="154"/>
        <v>33.1</v>
      </c>
      <c r="O776" s="235">
        <v>1</v>
      </c>
      <c r="P776" s="211">
        <f t="shared" si="150"/>
        <v>1</v>
      </c>
      <c r="Q776" s="209">
        <f t="shared" si="151"/>
        <v>33.1</v>
      </c>
      <c r="R776" s="209">
        <f t="shared" si="152"/>
        <v>33.1</v>
      </c>
      <c r="S776" s="209">
        <f t="shared" si="153"/>
        <v>33.1</v>
      </c>
      <c r="T776" s="258" t="s">
        <v>2856</v>
      </c>
      <c r="U776" s="245"/>
      <c r="V776" s="245"/>
      <c r="W776" s="245"/>
      <c r="X776" s="245"/>
      <c r="Y776" s="245"/>
      <c r="Z776" s="245"/>
      <c r="AA776" s="245"/>
      <c r="AB776" s="245"/>
      <c r="AC776" s="245"/>
      <c r="AD776" s="245"/>
      <c r="AE776" s="245"/>
      <c r="AF776" s="245"/>
      <c r="AG776" s="245"/>
      <c r="AH776" s="245"/>
      <c r="AI776" s="245"/>
      <c r="AJ776" s="245"/>
    </row>
    <row r="777" spans="1:36" s="146" customFormat="1" ht="409.5">
      <c r="A777" s="236" t="s">
        <v>181</v>
      </c>
      <c r="B777" s="237" t="s">
        <v>2859</v>
      </c>
      <c r="C777" s="562">
        <f t="shared" si="140"/>
        <v>1</v>
      </c>
      <c r="D777" s="237" t="s">
        <v>2860</v>
      </c>
      <c r="E777" s="238"/>
      <c r="F777" s="454" t="s">
        <v>2861</v>
      </c>
      <c r="G777" s="454" t="s">
        <v>2862</v>
      </c>
      <c r="H777" s="492" t="s">
        <v>2863</v>
      </c>
      <c r="I777" s="195" t="s">
        <v>2864</v>
      </c>
      <c r="J777" s="493" t="s">
        <v>2865</v>
      </c>
      <c r="K777" s="196">
        <v>1</v>
      </c>
      <c r="L777" s="197">
        <v>42795</v>
      </c>
      <c r="M777" s="197">
        <v>43008</v>
      </c>
      <c r="N777" s="198">
        <f>ROUND(((M777-L777)/7),1)</f>
        <v>30.4</v>
      </c>
      <c r="O777" s="158"/>
      <c r="P777" s="200">
        <f>IF(O777=0,0,+O777/K777)</f>
        <v>0</v>
      </c>
      <c r="Q777" s="198">
        <f>ROUND((N777*P777),1)</f>
        <v>0</v>
      </c>
      <c r="R777" s="198">
        <f>IF(M777&lt;=$E$7,Q777,0)</f>
        <v>0</v>
      </c>
      <c r="S777" s="198">
        <f>IF($E$7&gt;=M777,N777,0)</f>
        <v>0</v>
      </c>
      <c r="T777" s="494"/>
      <c r="U777" s="202"/>
      <c r="V777" s="202"/>
      <c r="W777" s="202"/>
      <c r="X777" s="202"/>
      <c r="Y777" s="202"/>
      <c r="Z777" s="202"/>
      <c r="AA777" s="202"/>
      <c r="AB777" s="202"/>
      <c r="AC777" s="202"/>
      <c r="AD777" s="202"/>
      <c r="AE777" s="202"/>
      <c r="AF777" s="202"/>
      <c r="AG777" s="202"/>
      <c r="AH777" s="202"/>
      <c r="AI777" s="202"/>
    </row>
    <row r="778" spans="1:36" s="146" customFormat="1" ht="409.5">
      <c r="A778" s="247" t="s">
        <v>181</v>
      </c>
      <c r="B778" s="248" t="s">
        <v>2859</v>
      </c>
      <c r="C778" s="563">
        <f t="shared" si="140"/>
        <v>0</v>
      </c>
      <c r="D778" s="248" t="s">
        <v>2860</v>
      </c>
      <c r="E778" s="249"/>
      <c r="F778" s="65" t="s">
        <v>2861</v>
      </c>
      <c r="G778" s="65" t="s">
        <v>2862</v>
      </c>
      <c r="H778" s="123" t="s">
        <v>2866</v>
      </c>
      <c r="I778" s="250" t="s">
        <v>2867</v>
      </c>
      <c r="J778" s="495" t="s">
        <v>2868</v>
      </c>
      <c r="K778" s="207">
        <v>1</v>
      </c>
      <c r="L778" s="208">
        <v>42795</v>
      </c>
      <c r="M778" s="208">
        <v>43008</v>
      </c>
      <c r="N778" s="209">
        <f t="shared" ref="N778:N811" si="155">ROUND(((M778-L778)/7),1)</f>
        <v>30.4</v>
      </c>
      <c r="O778" s="158"/>
      <c r="P778" s="211">
        <f t="shared" ref="P778:P811" si="156">IF(O778=0,0,+O778/K778)</f>
        <v>0</v>
      </c>
      <c r="Q778" s="209">
        <f t="shared" ref="Q778:Q811" si="157">ROUND((N778*P778),1)</f>
        <v>0</v>
      </c>
      <c r="R778" s="209">
        <f t="shared" ref="R778:R811" si="158">IF(M778&lt;=$E$7,Q778,0)</f>
        <v>0</v>
      </c>
      <c r="S778" s="209">
        <f t="shared" ref="S778:S811" si="159">IF($E$7&gt;=M778,N778,0)</f>
        <v>0</v>
      </c>
      <c r="T778" s="496"/>
      <c r="U778" s="202"/>
      <c r="V778" s="202"/>
      <c r="W778" s="202"/>
      <c r="X778" s="202"/>
      <c r="Y778" s="202"/>
      <c r="Z778" s="202"/>
      <c r="AA778" s="202"/>
      <c r="AB778" s="202"/>
      <c r="AC778" s="202"/>
      <c r="AD778" s="202"/>
      <c r="AE778" s="202"/>
      <c r="AF778" s="202"/>
      <c r="AG778" s="202"/>
      <c r="AH778" s="202"/>
      <c r="AI778" s="202"/>
    </row>
    <row r="779" spans="1:36" s="146" customFormat="1" ht="114.75">
      <c r="A779" s="247" t="s">
        <v>181</v>
      </c>
      <c r="B779" s="248" t="s">
        <v>2869</v>
      </c>
      <c r="C779" s="563">
        <f t="shared" si="140"/>
        <v>1</v>
      </c>
      <c r="D779" s="248" t="s">
        <v>2860</v>
      </c>
      <c r="E779" s="333"/>
      <c r="F779" s="67" t="s">
        <v>2870</v>
      </c>
      <c r="G779" s="67" t="s">
        <v>2871</v>
      </c>
      <c r="H779" s="123" t="s">
        <v>2872</v>
      </c>
      <c r="I779" s="206" t="s">
        <v>2873</v>
      </c>
      <c r="J779" s="263" t="s">
        <v>2874</v>
      </c>
      <c r="K779" s="207">
        <v>1</v>
      </c>
      <c r="L779" s="208">
        <v>42767</v>
      </c>
      <c r="M779" s="208">
        <v>42825</v>
      </c>
      <c r="N779" s="209">
        <f t="shared" si="155"/>
        <v>8.3000000000000007</v>
      </c>
      <c r="O779" s="158"/>
      <c r="P779" s="211">
        <f t="shared" si="156"/>
        <v>0</v>
      </c>
      <c r="Q779" s="209">
        <f t="shared" si="157"/>
        <v>0</v>
      </c>
      <c r="R779" s="209">
        <f t="shared" si="158"/>
        <v>0</v>
      </c>
      <c r="S779" s="209">
        <f t="shared" si="159"/>
        <v>0</v>
      </c>
      <c r="T779" s="310"/>
      <c r="U779" s="202"/>
      <c r="V779" s="202"/>
      <c r="W779" s="202"/>
      <c r="X779" s="202"/>
      <c r="Y779" s="202"/>
      <c r="Z779" s="202"/>
      <c r="AA779" s="202"/>
      <c r="AB779" s="202"/>
      <c r="AC779" s="202"/>
      <c r="AD779" s="202"/>
      <c r="AE779" s="202"/>
      <c r="AF779" s="202"/>
      <c r="AG779" s="202"/>
      <c r="AH779" s="202"/>
      <c r="AI779" s="202"/>
    </row>
    <row r="780" spans="1:36" s="146" customFormat="1" ht="102">
      <c r="A780" s="247" t="s">
        <v>181</v>
      </c>
      <c r="B780" s="248" t="s">
        <v>2875</v>
      </c>
      <c r="C780" s="563">
        <f t="shared" si="140"/>
        <v>1</v>
      </c>
      <c r="D780" s="248" t="s">
        <v>2860</v>
      </c>
      <c r="E780" s="249"/>
      <c r="F780" s="65" t="s">
        <v>2876</v>
      </c>
      <c r="G780" s="65" t="s">
        <v>2877</v>
      </c>
      <c r="H780" s="122" t="s">
        <v>2878</v>
      </c>
      <c r="I780" s="206" t="s">
        <v>2879</v>
      </c>
      <c r="J780" s="263" t="s">
        <v>2880</v>
      </c>
      <c r="K780" s="207" t="s">
        <v>2881</v>
      </c>
      <c r="L780" s="208">
        <v>42767</v>
      </c>
      <c r="M780" s="208">
        <v>42855</v>
      </c>
      <c r="N780" s="209">
        <f t="shared" si="155"/>
        <v>12.6</v>
      </c>
      <c r="O780" s="158"/>
      <c r="P780" s="211">
        <f t="shared" si="156"/>
        <v>0</v>
      </c>
      <c r="Q780" s="209">
        <f t="shared" si="157"/>
        <v>0</v>
      </c>
      <c r="R780" s="209">
        <f t="shared" si="158"/>
        <v>0</v>
      </c>
      <c r="S780" s="209">
        <f t="shared" si="159"/>
        <v>0</v>
      </c>
      <c r="T780" s="310"/>
      <c r="U780" s="202"/>
      <c r="V780" s="202"/>
      <c r="W780" s="202"/>
      <c r="X780" s="202"/>
      <c r="Y780" s="202"/>
      <c r="Z780" s="202"/>
      <c r="AA780" s="202"/>
      <c r="AB780" s="202"/>
      <c r="AC780" s="202"/>
      <c r="AD780" s="202"/>
      <c r="AE780" s="202"/>
      <c r="AF780" s="202"/>
      <c r="AG780" s="202"/>
      <c r="AH780" s="202"/>
      <c r="AI780" s="202"/>
    </row>
    <row r="781" spans="1:36" s="146" customFormat="1" ht="102">
      <c r="A781" s="247" t="s">
        <v>181</v>
      </c>
      <c r="B781" s="248" t="s">
        <v>2875</v>
      </c>
      <c r="C781" s="563">
        <f t="shared" ref="C781:C844" si="160">+IF(B781=B780,0,1)</f>
        <v>0</v>
      </c>
      <c r="D781" s="248" t="s">
        <v>2860</v>
      </c>
      <c r="E781" s="249"/>
      <c r="F781" s="65" t="s">
        <v>2876</v>
      </c>
      <c r="G781" s="65" t="s">
        <v>2877</v>
      </c>
      <c r="H781" s="122" t="s">
        <v>2878</v>
      </c>
      <c r="I781" s="206" t="s">
        <v>2882</v>
      </c>
      <c r="J781" s="263" t="s">
        <v>2883</v>
      </c>
      <c r="K781" s="207">
        <v>1</v>
      </c>
      <c r="L781" s="208">
        <v>42795</v>
      </c>
      <c r="M781" s="208">
        <v>43008</v>
      </c>
      <c r="N781" s="209">
        <f t="shared" si="155"/>
        <v>30.4</v>
      </c>
      <c r="O781" s="158"/>
      <c r="P781" s="211">
        <f t="shared" si="156"/>
        <v>0</v>
      </c>
      <c r="Q781" s="209">
        <f t="shared" si="157"/>
        <v>0</v>
      </c>
      <c r="R781" s="209">
        <f t="shared" si="158"/>
        <v>0</v>
      </c>
      <c r="S781" s="209">
        <f t="shared" si="159"/>
        <v>0</v>
      </c>
      <c r="T781" s="310"/>
      <c r="U781" s="202"/>
      <c r="V781" s="202"/>
      <c r="W781" s="202"/>
      <c r="X781" s="202"/>
      <c r="Y781" s="202"/>
      <c r="Z781" s="202"/>
      <c r="AA781" s="202"/>
      <c r="AB781" s="202"/>
      <c r="AC781" s="202"/>
      <c r="AD781" s="202"/>
      <c r="AE781" s="202"/>
      <c r="AF781" s="202"/>
      <c r="AG781" s="202"/>
      <c r="AH781" s="202"/>
      <c r="AI781" s="202"/>
    </row>
    <row r="782" spans="1:36" s="146" customFormat="1" ht="89.25">
      <c r="A782" s="247" t="s">
        <v>181</v>
      </c>
      <c r="B782" s="248" t="s">
        <v>2884</v>
      </c>
      <c r="C782" s="563">
        <f t="shared" si="160"/>
        <v>1</v>
      </c>
      <c r="D782" s="248" t="s">
        <v>2860</v>
      </c>
      <c r="E782" s="260"/>
      <c r="F782" s="65" t="s">
        <v>2885</v>
      </c>
      <c r="G782" s="65" t="s">
        <v>2886</v>
      </c>
      <c r="H782" s="65" t="s">
        <v>2887</v>
      </c>
      <c r="I782" s="206" t="s">
        <v>2888</v>
      </c>
      <c r="J782" s="268" t="s">
        <v>2889</v>
      </c>
      <c r="K782" s="207" t="s">
        <v>2890</v>
      </c>
      <c r="L782" s="208">
        <v>42809</v>
      </c>
      <c r="M782" s="208">
        <v>43039</v>
      </c>
      <c r="N782" s="209">
        <f t="shared" si="155"/>
        <v>32.9</v>
      </c>
      <c r="O782" s="158"/>
      <c r="P782" s="211">
        <f t="shared" si="156"/>
        <v>0</v>
      </c>
      <c r="Q782" s="209">
        <f t="shared" si="157"/>
        <v>0</v>
      </c>
      <c r="R782" s="209">
        <f t="shared" si="158"/>
        <v>0</v>
      </c>
      <c r="S782" s="209">
        <f t="shared" si="159"/>
        <v>0</v>
      </c>
      <c r="T782" s="497"/>
      <c r="U782" s="202"/>
      <c r="V782" s="202"/>
      <c r="W782" s="202"/>
      <c r="X782" s="202"/>
      <c r="Y782" s="202"/>
      <c r="Z782" s="202"/>
      <c r="AA782" s="202"/>
      <c r="AB782" s="202"/>
      <c r="AC782" s="202"/>
      <c r="AD782" s="202"/>
      <c r="AE782" s="202"/>
      <c r="AF782" s="202"/>
      <c r="AG782" s="202"/>
      <c r="AH782" s="202"/>
      <c r="AI782" s="202"/>
    </row>
    <row r="783" spans="1:36" s="146" customFormat="1" ht="89.25">
      <c r="A783" s="247" t="s">
        <v>181</v>
      </c>
      <c r="B783" s="248" t="s">
        <v>2891</v>
      </c>
      <c r="C783" s="563">
        <f t="shared" si="160"/>
        <v>1</v>
      </c>
      <c r="D783" s="248" t="s">
        <v>2860</v>
      </c>
      <c r="E783" s="260"/>
      <c r="F783" s="65" t="s">
        <v>2885</v>
      </c>
      <c r="G783" s="65" t="s">
        <v>2886</v>
      </c>
      <c r="H783" s="65" t="s">
        <v>2887</v>
      </c>
      <c r="I783" s="383" t="s">
        <v>2892</v>
      </c>
      <c r="J783" s="383" t="s">
        <v>2893</v>
      </c>
      <c r="K783" s="498">
        <v>6</v>
      </c>
      <c r="L783" s="208">
        <v>42809</v>
      </c>
      <c r="M783" s="208">
        <v>43039</v>
      </c>
      <c r="N783" s="209">
        <f t="shared" si="155"/>
        <v>32.9</v>
      </c>
      <c r="O783" s="158"/>
      <c r="P783" s="211">
        <f t="shared" si="156"/>
        <v>0</v>
      </c>
      <c r="Q783" s="209">
        <f t="shared" si="157"/>
        <v>0</v>
      </c>
      <c r="R783" s="209">
        <f t="shared" si="158"/>
        <v>0</v>
      </c>
      <c r="S783" s="209">
        <f t="shared" si="159"/>
        <v>0</v>
      </c>
      <c r="T783" s="497"/>
      <c r="U783" s="202"/>
      <c r="V783" s="202"/>
      <c r="W783" s="202"/>
      <c r="X783" s="202"/>
      <c r="Y783" s="202"/>
      <c r="Z783" s="202"/>
      <c r="AA783" s="202"/>
      <c r="AB783" s="202"/>
      <c r="AC783" s="202"/>
      <c r="AD783" s="202"/>
      <c r="AE783" s="202"/>
      <c r="AF783" s="202"/>
      <c r="AG783" s="202"/>
      <c r="AH783" s="202"/>
      <c r="AI783" s="202"/>
    </row>
    <row r="784" spans="1:36" s="146" customFormat="1" ht="89.25">
      <c r="A784" s="247" t="s">
        <v>181</v>
      </c>
      <c r="B784" s="248" t="s">
        <v>2891</v>
      </c>
      <c r="C784" s="563">
        <f t="shared" si="160"/>
        <v>0</v>
      </c>
      <c r="D784" s="248" t="s">
        <v>2860</v>
      </c>
      <c r="E784" s="260"/>
      <c r="F784" s="65" t="s">
        <v>2885</v>
      </c>
      <c r="G784" s="65" t="s">
        <v>2886</v>
      </c>
      <c r="H784" s="64" t="s">
        <v>2894</v>
      </c>
      <c r="I784" s="313" t="s">
        <v>2895</v>
      </c>
      <c r="J784" s="499" t="s">
        <v>2896</v>
      </c>
      <c r="K784" s="500">
        <v>6</v>
      </c>
      <c r="L784" s="208">
        <v>42826</v>
      </c>
      <c r="M784" s="208">
        <v>43039</v>
      </c>
      <c r="N784" s="209">
        <f t="shared" si="155"/>
        <v>30.4</v>
      </c>
      <c r="O784" s="158"/>
      <c r="P784" s="211">
        <f t="shared" si="156"/>
        <v>0</v>
      </c>
      <c r="Q784" s="209">
        <f t="shared" si="157"/>
        <v>0</v>
      </c>
      <c r="R784" s="209">
        <f t="shared" si="158"/>
        <v>0</v>
      </c>
      <c r="S784" s="209">
        <f t="shared" si="159"/>
        <v>0</v>
      </c>
      <c r="T784" s="497"/>
      <c r="U784" s="202"/>
      <c r="V784" s="202"/>
      <c r="W784" s="202"/>
      <c r="X784" s="202"/>
      <c r="Y784" s="202"/>
      <c r="Z784" s="202"/>
      <c r="AA784" s="202"/>
      <c r="AB784" s="202"/>
      <c r="AC784" s="202"/>
      <c r="AD784" s="202"/>
      <c r="AE784" s="202"/>
      <c r="AF784" s="202"/>
      <c r="AG784" s="202"/>
      <c r="AH784" s="202"/>
      <c r="AI784" s="202"/>
    </row>
    <row r="785" spans="1:35" s="214" customFormat="1" ht="153">
      <c r="A785" s="247" t="s">
        <v>181</v>
      </c>
      <c r="B785" s="248" t="s">
        <v>2897</v>
      </c>
      <c r="C785" s="563">
        <f t="shared" si="160"/>
        <v>1</v>
      </c>
      <c r="D785" s="248" t="s">
        <v>2860</v>
      </c>
      <c r="E785" s="501"/>
      <c r="F785" s="502" t="s">
        <v>2898</v>
      </c>
      <c r="G785" s="502" t="s">
        <v>2899</v>
      </c>
      <c r="H785" s="65" t="s">
        <v>2900</v>
      </c>
      <c r="I785" s="249" t="s">
        <v>2901</v>
      </c>
      <c r="J785" s="503" t="s">
        <v>2902</v>
      </c>
      <c r="K785" s="207" t="s">
        <v>2903</v>
      </c>
      <c r="L785" s="208">
        <v>42767</v>
      </c>
      <c r="M785" s="208">
        <v>42855</v>
      </c>
      <c r="N785" s="209">
        <f t="shared" si="155"/>
        <v>12.6</v>
      </c>
      <c r="O785" s="158"/>
      <c r="P785" s="211">
        <f t="shared" si="156"/>
        <v>0</v>
      </c>
      <c r="Q785" s="209">
        <f t="shared" si="157"/>
        <v>0</v>
      </c>
      <c r="R785" s="209">
        <f t="shared" si="158"/>
        <v>0</v>
      </c>
      <c r="S785" s="209">
        <f t="shared" si="159"/>
        <v>0</v>
      </c>
      <c r="T785" s="496"/>
      <c r="U785" s="213"/>
      <c r="V785" s="213"/>
      <c r="W785" s="213"/>
      <c r="X785" s="213"/>
      <c r="Y785" s="213"/>
      <c r="Z785" s="213"/>
      <c r="AA785" s="213"/>
      <c r="AB785" s="213"/>
      <c r="AC785" s="213"/>
      <c r="AD785" s="213"/>
      <c r="AE785" s="213"/>
      <c r="AF785" s="213"/>
      <c r="AG785" s="213"/>
      <c r="AH785" s="213"/>
      <c r="AI785" s="213"/>
    </row>
    <row r="786" spans="1:35" s="214" customFormat="1" ht="153">
      <c r="A786" s="247" t="s">
        <v>181</v>
      </c>
      <c r="B786" s="248" t="s">
        <v>2897</v>
      </c>
      <c r="C786" s="563">
        <f t="shared" si="160"/>
        <v>0</v>
      </c>
      <c r="D786" s="248" t="s">
        <v>2860</v>
      </c>
      <c r="E786" s="501"/>
      <c r="F786" s="502" t="s">
        <v>2898</v>
      </c>
      <c r="G786" s="502" t="s">
        <v>2899</v>
      </c>
      <c r="H786" s="65" t="s">
        <v>2900</v>
      </c>
      <c r="I786" s="504" t="s">
        <v>2901</v>
      </c>
      <c r="J786" s="503" t="s">
        <v>2904</v>
      </c>
      <c r="K786" s="207">
        <v>15</v>
      </c>
      <c r="L786" s="208">
        <v>42767</v>
      </c>
      <c r="M786" s="208">
        <v>42855</v>
      </c>
      <c r="N786" s="209">
        <f t="shared" si="155"/>
        <v>12.6</v>
      </c>
      <c r="O786" s="158"/>
      <c r="P786" s="211">
        <f t="shared" si="156"/>
        <v>0</v>
      </c>
      <c r="Q786" s="209">
        <f t="shared" si="157"/>
        <v>0</v>
      </c>
      <c r="R786" s="209">
        <f t="shared" si="158"/>
        <v>0</v>
      </c>
      <c r="S786" s="209">
        <f t="shared" si="159"/>
        <v>0</v>
      </c>
      <c r="T786" s="496"/>
      <c r="U786" s="213"/>
      <c r="V786" s="213"/>
      <c r="W786" s="213"/>
      <c r="X786" s="213"/>
      <c r="Y786" s="213"/>
      <c r="Z786" s="213"/>
      <c r="AA786" s="213"/>
      <c r="AB786" s="213"/>
      <c r="AC786" s="213"/>
      <c r="AD786" s="213"/>
      <c r="AE786" s="213"/>
      <c r="AF786" s="213"/>
      <c r="AG786" s="213"/>
      <c r="AH786" s="213"/>
      <c r="AI786" s="213"/>
    </row>
    <row r="787" spans="1:35" s="214" customFormat="1" ht="153">
      <c r="A787" s="247" t="s">
        <v>181</v>
      </c>
      <c r="B787" s="248" t="s">
        <v>2897</v>
      </c>
      <c r="C787" s="563">
        <f t="shared" si="160"/>
        <v>0</v>
      </c>
      <c r="D787" s="248" t="s">
        <v>2860</v>
      </c>
      <c r="E787" s="501"/>
      <c r="F787" s="502" t="s">
        <v>2898</v>
      </c>
      <c r="G787" s="502" t="s">
        <v>2899</v>
      </c>
      <c r="H787" s="65" t="s">
        <v>2900</v>
      </c>
      <c r="I787" s="333" t="s">
        <v>2905</v>
      </c>
      <c r="J787" s="503" t="s">
        <v>2906</v>
      </c>
      <c r="K787" s="207">
        <v>1</v>
      </c>
      <c r="L787" s="208">
        <v>42767</v>
      </c>
      <c r="M787" s="208">
        <v>42825</v>
      </c>
      <c r="N787" s="209">
        <f t="shared" si="155"/>
        <v>8.3000000000000007</v>
      </c>
      <c r="O787" s="158"/>
      <c r="P787" s="211">
        <f t="shared" si="156"/>
        <v>0</v>
      </c>
      <c r="Q787" s="209">
        <f t="shared" si="157"/>
        <v>0</v>
      </c>
      <c r="R787" s="209">
        <f t="shared" si="158"/>
        <v>0</v>
      </c>
      <c r="S787" s="209">
        <f t="shared" si="159"/>
        <v>0</v>
      </c>
      <c r="T787" s="496"/>
      <c r="U787" s="213"/>
      <c r="V787" s="213"/>
      <c r="W787" s="213"/>
      <c r="X787" s="213"/>
      <c r="Y787" s="213"/>
      <c r="Z787" s="213"/>
      <c r="AA787" s="213"/>
      <c r="AB787" s="213"/>
      <c r="AC787" s="213"/>
      <c r="AD787" s="213"/>
      <c r="AE787" s="213"/>
      <c r="AF787" s="213"/>
      <c r="AG787" s="213"/>
      <c r="AH787" s="213"/>
      <c r="AI787" s="213"/>
    </row>
    <row r="788" spans="1:35" s="146" customFormat="1" ht="89.25">
      <c r="A788" s="247" t="s">
        <v>181</v>
      </c>
      <c r="B788" s="248" t="s">
        <v>2060</v>
      </c>
      <c r="C788" s="563">
        <f t="shared" si="160"/>
        <v>1</v>
      </c>
      <c r="D788" s="248" t="s">
        <v>2860</v>
      </c>
      <c r="E788" s="333"/>
      <c r="F788" s="67" t="s">
        <v>2907</v>
      </c>
      <c r="G788" s="119" t="s">
        <v>2683</v>
      </c>
      <c r="H788" s="123" t="s">
        <v>2908</v>
      </c>
      <c r="I788" s="263" t="s">
        <v>2909</v>
      </c>
      <c r="J788" s="263" t="s">
        <v>104</v>
      </c>
      <c r="K788" s="207">
        <v>1</v>
      </c>
      <c r="L788" s="208">
        <v>42767</v>
      </c>
      <c r="M788" s="208">
        <v>42825</v>
      </c>
      <c r="N788" s="209">
        <f t="shared" si="155"/>
        <v>8.3000000000000007</v>
      </c>
      <c r="O788" s="158"/>
      <c r="P788" s="211">
        <f t="shared" si="156"/>
        <v>0</v>
      </c>
      <c r="Q788" s="209">
        <f t="shared" si="157"/>
        <v>0</v>
      </c>
      <c r="R788" s="209">
        <f t="shared" si="158"/>
        <v>0</v>
      </c>
      <c r="S788" s="209">
        <f t="shared" si="159"/>
        <v>0</v>
      </c>
      <c r="T788" s="310"/>
      <c r="U788" s="202"/>
      <c r="V788" s="202"/>
      <c r="W788" s="202"/>
      <c r="X788" s="202"/>
      <c r="Y788" s="202"/>
      <c r="Z788" s="202"/>
      <c r="AA788" s="202"/>
      <c r="AB788" s="202"/>
      <c r="AC788" s="202"/>
      <c r="AD788" s="202"/>
      <c r="AE788" s="202"/>
      <c r="AF788" s="202"/>
      <c r="AG788" s="202"/>
      <c r="AH788" s="202"/>
      <c r="AI788" s="202"/>
    </row>
    <row r="789" spans="1:35" s="214" customFormat="1" ht="395.25">
      <c r="A789" s="247" t="s">
        <v>181</v>
      </c>
      <c r="B789" s="505" t="s">
        <v>2910</v>
      </c>
      <c r="C789" s="570">
        <f t="shared" si="160"/>
        <v>1</v>
      </c>
      <c r="D789" s="248" t="s">
        <v>2860</v>
      </c>
      <c r="E789" s="333"/>
      <c r="F789" s="65" t="s">
        <v>2911</v>
      </c>
      <c r="G789" s="131" t="s">
        <v>2912</v>
      </c>
      <c r="H789" s="264" t="s">
        <v>2913</v>
      </c>
      <c r="I789" s="383" t="s">
        <v>2914</v>
      </c>
      <c r="J789" s="503" t="s">
        <v>2915</v>
      </c>
      <c r="K789" s="207">
        <v>8</v>
      </c>
      <c r="L789" s="129">
        <v>42767</v>
      </c>
      <c r="M789" s="208">
        <v>42825</v>
      </c>
      <c r="N789" s="209">
        <f t="shared" si="155"/>
        <v>8.3000000000000007</v>
      </c>
      <c r="O789" s="158"/>
      <c r="P789" s="211">
        <f t="shared" si="156"/>
        <v>0</v>
      </c>
      <c r="Q789" s="209">
        <f t="shared" si="157"/>
        <v>0</v>
      </c>
      <c r="R789" s="209">
        <f t="shared" si="158"/>
        <v>0</v>
      </c>
      <c r="S789" s="209">
        <f t="shared" si="159"/>
        <v>0</v>
      </c>
      <c r="T789" s="496"/>
      <c r="U789" s="213"/>
      <c r="V789" s="213"/>
      <c r="W789" s="213"/>
      <c r="X789" s="213"/>
      <c r="Y789" s="213"/>
      <c r="Z789" s="213"/>
      <c r="AA789" s="213"/>
      <c r="AB789" s="213"/>
      <c r="AC789" s="213"/>
      <c r="AD789" s="213"/>
      <c r="AE789" s="213"/>
      <c r="AF789" s="213"/>
      <c r="AG789" s="213"/>
      <c r="AH789" s="213"/>
      <c r="AI789" s="213"/>
    </row>
    <row r="790" spans="1:35" s="214" customFormat="1" ht="395.25">
      <c r="A790" s="247" t="s">
        <v>181</v>
      </c>
      <c r="B790" s="505" t="s">
        <v>2910</v>
      </c>
      <c r="C790" s="570">
        <f t="shared" si="160"/>
        <v>0</v>
      </c>
      <c r="D790" s="248" t="s">
        <v>2860</v>
      </c>
      <c r="E790" s="333"/>
      <c r="F790" s="65" t="s">
        <v>2911</v>
      </c>
      <c r="G790" s="131" t="s">
        <v>2912</v>
      </c>
      <c r="H790" s="123" t="s">
        <v>2916</v>
      </c>
      <c r="I790" s="260" t="s">
        <v>2917</v>
      </c>
      <c r="J790" s="503" t="s">
        <v>2918</v>
      </c>
      <c r="K790" s="207">
        <v>8</v>
      </c>
      <c r="L790" s="129">
        <v>42767</v>
      </c>
      <c r="M790" s="208">
        <v>42916</v>
      </c>
      <c r="N790" s="209">
        <f t="shared" si="155"/>
        <v>21.3</v>
      </c>
      <c r="O790" s="158"/>
      <c r="P790" s="211">
        <f t="shared" si="156"/>
        <v>0</v>
      </c>
      <c r="Q790" s="209">
        <f t="shared" si="157"/>
        <v>0</v>
      </c>
      <c r="R790" s="209">
        <f t="shared" si="158"/>
        <v>0</v>
      </c>
      <c r="S790" s="209">
        <f t="shared" si="159"/>
        <v>0</v>
      </c>
      <c r="T790" s="497"/>
      <c r="U790" s="213"/>
      <c r="V790" s="213"/>
      <c r="W790" s="213"/>
      <c r="X790" s="213"/>
      <c r="Y790" s="213"/>
      <c r="Z790" s="213"/>
      <c r="AA790" s="213"/>
      <c r="AB790" s="213"/>
      <c r="AC790" s="213"/>
      <c r="AD790" s="213"/>
      <c r="AE790" s="213"/>
      <c r="AF790" s="213"/>
      <c r="AG790" s="213"/>
      <c r="AH790" s="213"/>
      <c r="AI790" s="213"/>
    </row>
    <row r="791" spans="1:35" s="214" customFormat="1" ht="409.5">
      <c r="A791" s="247" t="s">
        <v>181</v>
      </c>
      <c r="B791" s="505" t="s">
        <v>2919</v>
      </c>
      <c r="C791" s="570">
        <f t="shared" si="160"/>
        <v>1</v>
      </c>
      <c r="D791" s="248" t="s">
        <v>2860</v>
      </c>
      <c r="E791" s="249"/>
      <c r="F791" s="416" t="s">
        <v>2920</v>
      </c>
      <c r="G791" s="65" t="s">
        <v>2921</v>
      </c>
      <c r="H791" s="64" t="s">
        <v>2922</v>
      </c>
      <c r="I791" s="481" t="s">
        <v>2923</v>
      </c>
      <c r="J791" s="506" t="s">
        <v>2924</v>
      </c>
      <c r="K791" s="207">
        <v>2</v>
      </c>
      <c r="L791" s="208">
        <v>42767</v>
      </c>
      <c r="M791" s="208">
        <v>43100</v>
      </c>
      <c r="N791" s="209">
        <f t="shared" si="155"/>
        <v>47.6</v>
      </c>
      <c r="O791" s="158"/>
      <c r="P791" s="211">
        <f t="shared" si="156"/>
        <v>0</v>
      </c>
      <c r="Q791" s="209">
        <f t="shared" si="157"/>
        <v>0</v>
      </c>
      <c r="R791" s="209">
        <f t="shared" si="158"/>
        <v>0</v>
      </c>
      <c r="S791" s="209">
        <f t="shared" si="159"/>
        <v>0</v>
      </c>
      <c r="T791" s="507"/>
      <c r="U791" s="213"/>
      <c r="V791" s="213"/>
      <c r="W791" s="213"/>
      <c r="X791" s="213"/>
      <c r="Y791" s="213"/>
      <c r="Z791" s="213"/>
      <c r="AA791" s="213"/>
      <c r="AB791" s="213"/>
      <c r="AC791" s="213"/>
      <c r="AD791" s="213"/>
      <c r="AE791" s="213"/>
      <c r="AF791" s="213"/>
      <c r="AG791" s="213"/>
      <c r="AH791" s="213"/>
      <c r="AI791" s="213"/>
    </row>
    <row r="792" spans="1:35" s="214" customFormat="1" ht="409.5">
      <c r="A792" s="247" t="s">
        <v>181</v>
      </c>
      <c r="B792" s="505" t="s">
        <v>2919</v>
      </c>
      <c r="C792" s="570">
        <f t="shared" si="160"/>
        <v>0</v>
      </c>
      <c r="D792" s="248" t="s">
        <v>2860</v>
      </c>
      <c r="E792" s="249"/>
      <c r="F792" s="416" t="s">
        <v>2920</v>
      </c>
      <c r="G792" s="65" t="s">
        <v>2921</v>
      </c>
      <c r="H792" s="64" t="s">
        <v>2925</v>
      </c>
      <c r="I792" s="481" t="s">
        <v>2926</v>
      </c>
      <c r="J792" s="500" t="s">
        <v>2841</v>
      </c>
      <c r="K792" s="500">
        <v>1</v>
      </c>
      <c r="L792" s="508">
        <v>42767</v>
      </c>
      <c r="M792" s="508">
        <v>42916</v>
      </c>
      <c r="N792" s="209">
        <f t="shared" si="155"/>
        <v>21.3</v>
      </c>
      <c r="O792" s="158"/>
      <c r="P792" s="211">
        <f t="shared" si="156"/>
        <v>0</v>
      </c>
      <c r="Q792" s="209">
        <f t="shared" si="157"/>
        <v>0</v>
      </c>
      <c r="R792" s="209">
        <f t="shared" si="158"/>
        <v>0</v>
      </c>
      <c r="S792" s="209">
        <f t="shared" si="159"/>
        <v>0</v>
      </c>
      <c r="T792" s="507"/>
      <c r="U792" s="213"/>
      <c r="V792" s="213"/>
      <c r="W792" s="213"/>
      <c r="X792" s="213"/>
      <c r="Y792" s="213"/>
      <c r="Z792" s="213"/>
      <c r="AA792" s="213"/>
      <c r="AB792" s="213"/>
      <c r="AC792" s="213"/>
      <c r="AD792" s="213"/>
      <c r="AE792" s="213"/>
      <c r="AF792" s="213"/>
      <c r="AG792" s="213"/>
      <c r="AH792" s="213"/>
      <c r="AI792" s="213"/>
    </row>
    <row r="793" spans="1:35" s="214" customFormat="1" ht="409.5">
      <c r="A793" s="247" t="s">
        <v>181</v>
      </c>
      <c r="B793" s="505" t="s">
        <v>2919</v>
      </c>
      <c r="C793" s="570">
        <f t="shared" si="160"/>
        <v>0</v>
      </c>
      <c r="D793" s="248" t="s">
        <v>2860</v>
      </c>
      <c r="E793" s="249"/>
      <c r="F793" s="416" t="s">
        <v>2920</v>
      </c>
      <c r="G793" s="65" t="s">
        <v>2921</v>
      </c>
      <c r="H793" s="123" t="s">
        <v>2927</v>
      </c>
      <c r="I793" s="481" t="s">
        <v>2928</v>
      </c>
      <c r="J793" s="500" t="s">
        <v>2929</v>
      </c>
      <c r="K793" s="509">
        <v>53</v>
      </c>
      <c r="L793" s="510">
        <v>42767</v>
      </c>
      <c r="M793" s="510">
        <v>43100</v>
      </c>
      <c r="N793" s="209">
        <f t="shared" si="155"/>
        <v>47.6</v>
      </c>
      <c r="O793" s="158"/>
      <c r="P793" s="211">
        <f t="shared" si="156"/>
        <v>0</v>
      </c>
      <c r="Q793" s="209">
        <f t="shared" si="157"/>
        <v>0</v>
      </c>
      <c r="R793" s="209">
        <f t="shared" si="158"/>
        <v>0</v>
      </c>
      <c r="S793" s="209">
        <f t="shared" si="159"/>
        <v>0</v>
      </c>
      <c r="T793" s="507"/>
      <c r="U793" s="213"/>
      <c r="V793" s="213"/>
      <c r="W793" s="213"/>
      <c r="X793" s="213"/>
      <c r="Y793" s="213"/>
      <c r="Z793" s="213"/>
      <c r="AA793" s="213"/>
      <c r="AB793" s="213"/>
      <c r="AC793" s="213"/>
      <c r="AD793" s="213"/>
      <c r="AE793" s="213"/>
      <c r="AF793" s="213"/>
      <c r="AG793" s="213"/>
      <c r="AH793" s="213"/>
      <c r="AI793" s="213"/>
    </row>
    <row r="794" spans="1:35" s="214" customFormat="1" ht="409.5">
      <c r="A794" s="247" t="s">
        <v>181</v>
      </c>
      <c r="B794" s="505" t="s">
        <v>2919</v>
      </c>
      <c r="C794" s="570">
        <f t="shared" si="160"/>
        <v>0</v>
      </c>
      <c r="D794" s="248" t="s">
        <v>2860</v>
      </c>
      <c r="E794" s="249"/>
      <c r="F794" s="416" t="s">
        <v>2920</v>
      </c>
      <c r="G794" s="65" t="s">
        <v>2921</v>
      </c>
      <c r="H794" s="123" t="s">
        <v>2930</v>
      </c>
      <c r="I794" s="386" t="s">
        <v>2931</v>
      </c>
      <c r="J794" s="500" t="s">
        <v>2789</v>
      </c>
      <c r="K794" s="509">
        <v>18</v>
      </c>
      <c r="L794" s="510">
        <v>42767</v>
      </c>
      <c r="M794" s="510">
        <v>43100</v>
      </c>
      <c r="N794" s="209">
        <f t="shared" si="155"/>
        <v>47.6</v>
      </c>
      <c r="O794" s="158"/>
      <c r="P794" s="211">
        <f t="shared" si="156"/>
        <v>0</v>
      </c>
      <c r="Q794" s="209">
        <f t="shared" si="157"/>
        <v>0</v>
      </c>
      <c r="R794" s="209">
        <f t="shared" si="158"/>
        <v>0</v>
      </c>
      <c r="S794" s="209">
        <f t="shared" si="159"/>
        <v>0</v>
      </c>
      <c r="T794" s="507"/>
      <c r="U794" s="213"/>
      <c r="V794" s="213"/>
      <c r="W794" s="213"/>
      <c r="X794" s="213"/>
      <c r="Y794" s="213"/>
      <c r="Z794" s="213"/>
      <c r="AA794" s="213"/>
      <c r="AB794" s="213"/>
      <c r="AC794" s="213"/>
      <c r="AD794" s="213"/>
      <c r="AE794" s="213"/>
      <c r="AF794" s="213"/>
      <c r="AG794" s="213"/>
      <c r="AH794" s="213"/>
      <c r="AI794" s="213"/>
    </row>
    <row r="795" spans="1:35" s="214" customFormat="1" ht="409.5">
      <c r="A795" s="247" t="s">
        <v>181</v>
      </c>
      <c r="B795" s="505" t="s">
        <v>2919</v>
      </c>
      <c r="C795" s="570">
        <f t="shared" si="160"/>
        <v>0</v>
      </c>
      <c r="D795" s="248" t="s">
        <v>2860</v>
      </c>
      <c r="E795" s="249"/>
      <c r="F795" s="416" t="s">
        <v>2920</v>
      </c>
      <c r="G795" s="65" t="s">
        <v>2921</v>
      </c>
      <c r="H795" s="122" t="s">
        <v>2932</v>
      </c>
      <c r="I795" s="123" t="s">
        <v>2933</v>
      </c>
      <c r="J795" s="500" t="s">
        <v>532</v>
      </c>
      <c r="K795" s="500">
        <v>1</v>
      </c>
      <c r="L795" s="508">
        <v>42767</v>
      </c>
      <c r="M795" s="508">
        <v>43100</v>
      </c>
      <c r="N795" s="209">
        <f t="shared" si="155"/>
        <v>47.6</v>
      </c>
      <c r="O795" s="158"/>
      <c r="P795" s="211">
        <f t="shared" si="156"/>
        <v>0</v>
      </c>
      <c r="Q795" s="209">
        <f t="shared" si="157"/>
        <v>0</v>
      </c>
      <c r="R795" s="209">
        <f t="shared" si="158"/>
        <v>0</v>
      </c>
      <c r="S795" s="209">
        <f t="shared" si="159"/>
        <v>0</v>
      </c>
      <c r="T795" s="507"/>
      <c r="U795" s="213"/>
      <c r="V795" s="213"/>
      <c r="W795" s="213"/>
      <c r="X795" s="213"/>
      <c r="Y795" s="213"/>
      <c r="Z795" s="213"/>
      <c r="AA795" s="213"/>
      <c r="AB795" s="213"/>
      <c r="AC795" s="213"/>
      <c r="AD795" s="213"/>
      <c r="AE795" s="213"/>
      <c r="AF795" s="213"/>
      <c r="AG795" s="213"/>
      <c r="AH795" s="213"/>
      <c r="AI795" s="213"/>
    </row>
    <row r="796" spans="1:35" s="214" customFormat="1" ht="409.5">
      <c r="A796" s="247" t="s">
        <v>181</v>
      </c>
      <c r="B796" s="505" t="s">
        <v>2919</v>
      </c>
      <c r="C796" s="570">
        <f t="shared" si="160"/>
        <v>0</v>
      </c>
      <c r="D796" s="248" t="s">
        <v>2860</v>
      </c>
      <c r="E796" s="249"/>
      <c r="F796" s="416" t="s">
        <v>2920</v>
      </c>
      <c r="G796" s="65" t="s">
        <v>2921</v>
      </c>
      <c r="H796" s="122" t="s">
        <v>2932</v>
      </c>
      <c r="I796" s="499" t="s">
        <v>2934</v>
      </c>
      <c r="J796" s="500" t="s">
        <v>532</v>
      </c>
      <c r="K796" s="500">
        <v>1</v>
      </c>
      <c r="L796" s="508">
        <v>42767</v>
      </c>
      <c r="M796" s="508">
        <v>43100</v>
      </c>
      <c r="N796" s="209">
        <f t="shared" si="155"/>
        <v>47.6</v>
      </c>
      <c r="O796" s="158"/>
      <c r="P796" s="211">
        <f t="shared" si="156"/>
        <v>0</v>
      </c>
      <c r="Q796" s="209">
        <f t="shared" si="157"/>
        <v>0</v>
      </c>
      <c r="R796" s="209">
        <f t="shared" si="158"/>
        <v>0</v>
      </c>
      <c r="S796" s="209">
        <f t="shared" si="159"/>
        <v>0</v>
      </c>
      <c r="T796" s="507"/>
      <c r="U796" s="213"/>
      <c r="V796" s="213"/>
      <c r="W796" s="213"/>
      <c r="X796" s="213"/>
      <c r="Y796" s="213"/>
      <c r="Z796" s="213"/>
      <c r="AA796" s="213"/>
      <c r="AB796" s="213"/>
      <c r="AC796" s="213"/>
      <c r="AD796" s="213"/>
      <c r="AE796" s="213"/>
      <c r="AF796" s="213"/>
      <c r="AG796" s="213"/>
      <c r="AH796" s="213"/>
      <c r="AI796" s="213"/>
    </row>
    <row r="797" spans="1:35" s="94" customFormat="1" ht="409.5">
      <c r="A797" s="247" t="s">
        <v>181</v>
      </c>
      <c r="B797" s="505" t="s">
        <v>1317</v>
      </c>
      <c r="C797" s="570">
        <f t="shared" si="160"/>
        <v>1</v>
      </c>
      <c r="D797" s="248" t="s">
        <v>2860</v>
      </c>
      <c r="E797" s="249"/>
      <c r="F797" s="119" t="s">
        <v>2935</v>
      </c>
      <c r="G797" s="67" t="s">
        <v>1319</v>
      </c>
      <c r="H797" s="370" t="s">
        <v>2936</v>
      </c>
      <c r="I797" s="260" t="s">
        <v>2937</v>
      </c>
      <c r="J797" s="268" t="s">
        <v>2938</v>
      </c>
      <c r="K797" s="268">
        <v>1</v>
      </c>
      <c r="L797" s="208">
        <v>42767</v>
      </c>
      <c r="M797" s="208">
        <v>42825</v>
      </c>
      <c r="N797" s="209">
        <f t="shared" si="155"/>
        <v>8.3000000000000007</v>
      </c>
      <c r="O797" s="158"/>
      <c r="P797" s="211">
        <f t="shared" si="156"/>
        <v>0</v>
      </c>
      <c r="Q797" s="209">
        <f t="shared" si="157"/>
        <v>0</v>
      </c>
      <c r="R797" s="209">
        <f t="shared" si="158"/>
        <v>0</v>
      </c>
      <c r="S797" s="209">
        <f t="shared" si="159"/>
        <v>0</v>
      </c>
      <c r="T797" s="511"/>
    </row>
    <row r="798" spans="1:35" s="214" customFormat="1" ht="114.75">
      <c r="A798" s="247" t="s">
        <v>181</v>
      </c>
      <c r="B798" s="248" t="s">
        <v>2939</v>
      </c>
      <c r="C798" s="563">
        <f t="shared" si="160"/>
        <v>1</v>
      </c>
      <c r="D798" s="248" t="s">
        <v>2860</v>
      </c>
      <c r="E798" s="333"/>
      <c r="F798" s="65" t="s">
        <v>2940</v>
      </c>
      <c r="G798" s="65" t="s">
        <v>2941</v>
      </c>
      <c r="H798" s="122" t="s">
        <v>2942</v>
      </c>
      <c r="I798" s="383" t="s">
        <v>2943</v>
      </c>
      <c r="J798" s="383" t="s">
        <v>2944</v>
      </c>
      <c r="K798" s="268">
        <v>2</v>
      </c>
      <c r="L798" s="129">
        <v>42767</v>
      </c>
      <c r="M798" s="129">
        <v>42825</v>
      </c>
      <c r="N798" s="209">
        <f t="shared" si="155"/>
        <v>8.3000000000000007</v>
      </c>
      <c r="O798" s="158"/>
      <c r="P798" s="211">
        <f t="shared" si="156"/>
        <v>0</v>
      </c>
      <c r="Q798" s="209">
        <f t="shared" si="157"/>
        <v>0</v>
      </c>
      <c r="R798" s="209">
        <f t="shared" si="158"/>
        <v>0</v>
      </c>
      <c r="S798" s="209">
        <f t="shared" si="159"/>
        <v>0</v>
      </c>
      <c r="T798" s="511"/>
    </row>
    <row r="799" spans="1:35" s="214" customFormat="1" ht="89.25">
      <c r="A799" s="247" t="s">
        <v>181</v>
      </c>
      <c r="B799" s="248" t="s">
        <v>2945</v>
      </c>
      <c r="C799" s="563">
        <f t="shared" si="160"/>
        <v>1</v>
      </c>
      <c r="D799" s="248" t="s">
        <v>2860</v>
      </c>
      <c r="E799" s="333"/>
      <c r="F799" s="67" t="s">
        <v>2946</v>
      </c>
      <c r="G799" s="67" t="s">
        <v>2947</v>
      </c>
      <c r="H799" s="370" t="s">
        <v>2948</v>
      </c>
      <c r="I799" s="386" t="s">
        <v>2949</v>
      </c>
      <c r="J799" s="398" t="s">
        <v>2553</v>
      </c>
      <c r="K799" s="512">
        <v>1</v>
      </c>
      <c r="L799" s="208">
        <v>42767</v>
      </c>
      <c r="M799" s="208">
        <v>42825</v>
      </c>
      <c r="N799" s="209">
        <f t="shared" si="155"/>
        <v>8.3000000000000007</v>
      </c>
      <c r="O799" s="158"/>
      <c r="P799" s="211">
        <f t="shared" si="156"/>
        <v>0</v>
      </c>
      <c r="Q799" s="209">
        <f t="shared" si="157"/>
        <v>0</v>
      </c>
      <c r="R799" s="209">
        <f t="shared" si="158"/>
        <v>0</v>
      </c>
      <c r="S799" s="209">
        <f t="shared" si="159"/>
        <v>0</v>
      </c>
      <c r="T799" s="511"/>
    </row>
    <row r="800" spans="1:35" s="146" customFormat="1" ht="369.75">
      <c r="A800" s="247" t="s">
        <v>181</v>
      </c>
      <c r="B800" s="248" t="s">
        <v>1323</v>
      </c>
      <c r="C800" s="563">
        <f t="shared" si="160"/>
        <v>1</v>
      </c>
      <c r="D800" s="248" t="s">
        <v>2860</v>
      </c>
      <c r="E800" s="333"/>
      <c r="F800" s="67" t="s">
        <v>2950</v>
      </c>
      <c r="G800" s="67" t="s">
        <v>1325</v>
      </c>
      <c r="H800" s="513" t="s">
        <v>2951</v>
      </c>
      <c r="I800" s="514" t="s">
        <v>2952</v>
      </c>
      <c r="J800" s="481" t="s">
        <v>2953</v>
      </c>
      <c r="K800" s="499">
        <v>1</v>
      </c>
      <c r="L800" s="208">
        <v>42767</v>
      </c>
      <c r="M800" s="208">
        <v>42855</v>
      </c>
      <c r="N800" s="209">
        <f t="shared" si="155"/>
        <v>12.6</v>
      </c>
      <c r="O800" s="158"/>
      <c r="P800" s="211">
        <f t="shared" si="156"/>
        <v>0</v>
      </c>
      <c r="Q800" s="209">
        <f t="shared" si="157"/>
        <v>0</v>
      </c>
      <c r="R800" s="209">
        <f t="shared" si="158"/>
        <v>0</v>
      </c>
      <c r="S800" s="209">
        <f t="shared" si="159"/>
        <v>0</v>
      </c>
      <c r="T800" s="515"/>
    </row>
    <row r="801" spans="1:20" s="146" customFormat="1" ht="140.25">
      <c r="A801" s="247" t="s">
        <v>181</v>
      </c>
      <c r="B801" s="248" t="s">
        <v>2954</v>
      </c>
      <c r="C801" s="563">
        <f t="shared" si="160"/>
        <v>1</v>
      </c>
      <c r="D801" s="248" t="s">
        <v>2860</v>
      </c>
      <c r="E801" s="333"/>
      <c r="F801" s="442" t="s">
        <v>2955</v>
      </c>
      <c r="G801" s="442" t="s">
        <v>2956</v>
      </c>
      <c r="H801" s="295" t="s">
        <v>2957</v>
      </c>
      <c r="I801" s="263" t="s">
        <v>2958</v>
      </c>
      <c r="J801" s="516" t="s">
        <v>2959</v>
      </c>
      <c r="K801" s="517" t="s">
        <v>2881</v>
      </c>
      <c r="L801" s="208">
        <v>42767</v>
      </c>
      <c r="M801" s="208">
        <v>42825</v>
      </c>
      <c r="N801" s="209">
        <f t="shared" si="155"/>
        <v>8.3000000000000007</v>
      </c>
      <c r="O801" s="158"/>
      <c r="P801" s="211">
        <f t="shared" si="156"/>
        <v>0</v>
      </c>
      <c r="Q801" s="209">
        <f t="shared" si="157"/>
        <v>0</v>
      </c>
      <c r="R801" s="209">
        <f t="shared" si="158"/>
        <v>0</v>
      </c>
      <c r="S801" s="209">
        <f t="shared" si="159"/>
        <v>0</v>
      </c>
      <c r="T801" s="515"/>
    </row>
    <row r="802" spans="1:20" s="146" customFormat="1" ht="140.25">
      <c r="A802" s="247" t="s">
        <v>181</v>
      </c>
      <c r="B802" s="248" t="s">
        <v>2954</v>
      </c>
      <c r="C802" s="563">
        <f t="shared" si="160"/>
        <v>0</v>
      </c>
      <c r="D802" s="248" t="s">
        <v>2860</v>
      </c>
      <c r="E802" s="333"/>
      <c r="F802" s="442" t="s">
        <v>2955</v>
      </c>
      <c r="G802" s="442" t="s">
        <v>2956</v>
      </c>
      <c r="H802" s="295" t="s">
        <v>2957</v>
      </c>
      <c r="I802" s="263" t="s">
        <v>2960</v>
      </c>
      <c r="J802" s="516" t="s">
        <v>2868</v>
      </c>
      <c r="K802" s="517">
        <v>1</v>
      </c>
      <c r="L802" s="208">
        <v>42767</v>
      </c>
      <c r="M802" s="208">
        <v>42825</v>
      </c>
      <c r="N802" s="209">
        <f t="shared" si="155"/>
        <v>8.3000000000000007</v>
      </c>
      <c r="O802" s="158"/>
      <c r="P802" s="211">
        <f t="shared" si="156"/>
        <v>0</v>
      </c>
      <c r="Q802" s="209">
        <f t="shared" si="157"/>
        <v>0</v>
      </c>
      <c r="R802" s="209">
        <f t="shared" si="158"/>
        <v>0</v>
      </c>
      <c r="S802" s="209">
        <f t="shared" si="159"/>
        <v>0</v>
      </c>
      <c r="T802" s="515"/>
    </row>
    <row r="803" spans="1:20" s="146" customFormat="1" ht="127.5">
      <c r="A803" s="247" t="s">
        <v>181</v>
      </c>
      <c r="B803" s="248" t="s">
        <v>1968</v>
      </c>
      <c r="C803" s="563">
        <f t="shared" si="160"/>
        <v>1</v>
      </c>
      <c r="D803" s="248" t="s">
        <v>2860</v>
      </c>
      <c r="E803" s="249"/>
      <c r="F803" s="65" t="s">
        <v>2961</v>
      </c>
      <c r="G803" s="65" t="s">
        <v>2962</v>
      </c>
      <c r="H803" s="65" t="s">
        <v>2963</v>
      </c>
      <c r="I803" s="333" t="s">
        <v>2964</v>
      </c>
      <c r="J803" s="333" t="s">
        <v>2965</v>
      </c>
      <c r="K803" s="499">
        <v>1</v>
      </c>
      <c r="L803" s="129">
        <v>42768</v>
      </c>
      <c r="M803" s="129">
        <v>42794</v>
      </c>
      <c r="N803" s="209">
        <f t="shared" si="155"/>
        <v>3.7</v>
      </c>
      <c r="O803" s="158"/>
      <c r="P803" s="211">
        <f t="shared" si="156"/>
        <v>0</v>
      </c>
      <c r="Q803" s="209">
        <f t="shared" si="157"/>
        <v>0</v>
      </c>
      <c r="R803" s="209">
        <f t="shared" si="158"/>
        <v>0</v>
      </c>
      <c r="S803" s="209">
        <f t="shared" si="159"/>
        <v>3.7</v>
      </c>
      <c r="T803" s="518"/>
    </row>
    <row r="804" spans="1:20" s="146" customFormat="1" ht="127.5">
      <c r="A804" s="247" t="s">
        <v>181</v>
      </c>
      <c r="B804" s="248" t="s">
        <v>1968</v>
      </c>
      <c r="C804" s="563">
        <f t="shared" si="160"/>
        <v>0</v>
      </c>
      <c r="D804" s="248" t="s">
        <v>2860</v>
      </c>
      <c r="E804" s="249"/>
      <c r="F804" s="65" t="s">
        <v>2961</v>
      </c>
      <c r="G804" s="65" t="s">
        <v>2962</v>
      </c>
      <c r="H804" s="65" t="s">
        <v>2963</v>
      </c>
      <c r="I804" s="333" t="s">
        <v>2966</v>
      </c>
      <c r="J804" s="333" t="s">
        <v>2967</v>
      </c>
      <c r="K804" s="499">
        <v>11</v>
      </c>
      <c r="L804" s="129">
        <v>42768</v>
      </c>
      <c r="M804" s="129">
        <v>43100</v>
      </c>
      <c r="N804" s="209">
        <f t="shared" si="155"/>
        <v>47.4</v>
      </c>
      <c r="O804" s="158"/>
      <c r="P804" s="211">
        <f t="shared" si="156"/>
        <v>0</v>
      </c>
      <c r="Q804" s="209">
        <f t="shared" si="157"/>
        <v>0</v>
      </c>
      <c r="R804" s="209">
        <f t="shared" si="158"/>
        <v>0</v>
      </c>
      <c r="S804" s="209">
        <f t="shared" si="159"/>
        <v>0</v>
      </c>
      <c r="T804" s="518"/>
    </row>
    <row r="805" spans="1:20" s="146" customFormat="1" ht="127.5">
      <c r="A805" s="247" t="s">
        <v>181</v>
      </c>
      <c r="B805" s="248" t="s">
        <v>1968</v>
      </c>
      <c r="C805" s="563">
        <f t="shared" si="160"/>
        <v>0</v>
      </c>
      <c r="D805" s="248" t="s">
        <v>2860</v>
      </c>
      <c r="E805" s="249"/>
      <c r="F805" s="65" t="s">
        <v>2961</v>
      </c>
      <c r="G805" s="65" t="s">
        <v>2962</v>
      </c>
      <c r="H805" s="65" t="s">
        <v>2963</v>
      </c>
      <c r="I805" s="333" t="s">
        <v>2968</v>
      </c>
      <c r="J805" s="333" t="s">
        <v>2969</v>
      </c>
      <c r="K805" s="499">
        <v>11</v>
      </c>
      <c r="L805" s="129">
        <v>42768</v>
      </c>
      <c r="M805" s="129">
        <v>43100</v>
      </c>
      <c r="N805" s="209">
        <f t="shared" si="155"/>
        <v>47.4</v>
      </c>
      <c r="O805" s="158"/>
      <c r="P805" s="211">
        <f t="shared" si="156"/>
        <v>0</v>
      </c>
      <c r="Q805" s="209">
        <f t="shared" si="157"/>
        <v>0</v>
      </c>
      <c r="R805" s="209">
        <f t="shared" si="158"/>
        <v>0</v>
      </c>
      <c r="S805" s="209">
        <f t="shared" si="159"/>
        <v>0</v>
      </c>
      <c r="T805" s="518"/>
    </row>
    <row r="806" spans="1:20" s="146" customFormat="1" ht="114.75">
      <c r="A806" s="247" t="s">
        <v>181</v>
      </c>
      <c r="B806" s="248" t="s">
        <v>2970</v>
      </c>
      <c r="C806" s="563">
        <f t="shared" si="160"/>
        <v>1</v>
      </c>
      <c r="D806" s="248" t="s">
        <v>2860</v>
      </c>
      <c r="E806" s="249"/>
      <c r="F806" s="65" t="s">
        <v>2971</v>
      </c>
      <c r="G806" s="65" t="s">
        <v>2972</v>
      </c>
      <c r="H806" s="123" t="s">
        <v>2973</v>
      </c>
      <c r="I806" s="519" t="s">
        <v>2974</v>
      </c>
      <c r="J806" s="499" t="s">
        <v>2975</v>
      </c>
      <c r="K806" s="499">
        <v>1</v>
      </c>
      <c r="L806" s="520">
        <v>42767</v>
      </c>
      <c r="M806" s="520">
        <v>42794</v>
      </c>
      <c r="N806" s="209">
        <f t="shared" si="155"/>
        <v>3.9</v>
      </c>
      <c r="O806" s="158"/>
      <c r="P806" s="211">
        <f t="shared" si="156"/>
        <v>0</v>
      </c>
      <c r="Q806" s="209">
        <f t="shared" si="157"/>
        <v>0</v>
      </c>
      <c r="R806" s="209">
        <f t="shared" si="158"/>
        <v>0</v>
      </c>
      <c r="S806" s="209">
        <f t="shared" si="159"/>
        <v>3.9</v>
      </c>
      <c r="T806" s="518"/>
    </row>
    <row r="807" spans="1:20" s="146" customFormat="1" ht="114.75">
      <c r="A807" s="247" t="s">
        <v>181</v>
      </c>
      <c r="B807" s="248" t="s">
        <v>2970</v>
      </c>
      <c r="C807" s="563">
        <f t="shared" si="160"/>
        <v>0</v>
      </c>
      <c r="D807" s="248" t="s">
        <v>2860</v>
      </c>
      <c r="E807" s="249"/>
      <c r="F807" s="65" t="s">
        <v>2971</v>
      </c>
      <c r="G807" s="65" t="s">
        <v>2972</v>
      </c>
      <c r="H807" s="123" t="s">
        <v>2976</v>
      </c>
      <c r="I807" s="519" t="s">
        <v>2977</v>
      </c>
      <c r="J807" s="499" t="s">
        <v>2978</v>
      </c>
      <c r="K807" s="499">
        <v>8</v>
      </c>
      <c r="L807" s="520">
        <v>42767</v>
      </c>
      <c r="M807" s="520">
        <v>42825</v>
      </c>
      <c r="N807" s="209">
        <f t="shared" si="155"/>
        <v>8.3000000000000007</v>
      </c>
      <c r="O807" s="158"/>
      <c r="P807" s="211">
        <f t="shared" si="156"/>
        <v>0</v>
      </c>
      <c r="Q807" s="209">
        <f t="shared" si="157"/>
        <v>0</v>
      </c>
      <c r="R807" s="209">
        <f t="shared" si="158"/>
        <v>0</v>
      </c>
      <c r="S807" s="209">
        <f t="shared" si="159"/>
        <v>0</v>
      </c>
      <c r="T807" s="518"/>
    </row>
    <row r="808" spans="1:20" s="214" customFormat="1" ht="216.75">
      <c r="A808" s="350" t="s">
        <v>335</v>
      </c>
      <c r="B808" s="67" t="s">
        <v>1206</v>
      </c>
      <c r="C808" s="66">
        <f t="shared" si="160"/>
        <v>1</v>
      </c>
      <c r="D808" s="67" t="s">
        <v>2860</v>
      </c>
      <c r="E808" s="53"/>
      <c r="F808" s="55" t="s">
        <v>1208</v>
      </c>
      <c r="G808" s="55" t="s">
        <v>1209</v>
      </c>
      <c r="H808" s="55" t="s">
        <v>2979</v>
      </c>
      <c r="I808" s="55" t="s">
        <v>2980</v>
      </c>
      <c r="J808" s="3" t="s">
        <v>2981</v>
      </c>
      <c r="K808" s="53">
        <v>1</v>
      </c>
      <c r="L808" s="157">
        <v>42583</v>
      </c>
      <c r="M808" s="157">
        <v>42613</v>
      </c>
      <c r="N808" s="59">
        <f t="shared" si="155"/>
        <v>4.3</v>
      </c>
      <c r="O808" s="158">
        <v>1</v>
      </c>
      <c r="P808" s="60">
        <f t="shared" si="156"/>
        <v>1</v>
      </c>
      <c r="Q808" s="59">
        <f t="shared" si="157"/>
        <v>4.3</v>
      </c>
      <c r="R808" s="59">
        <f t="shared" si="158"/>
        <v>4.3</v>
      </c>
      <c r="S808" s="59">
        <f t="shared" si="159"/>
        <v>4.3</v>
      </c>
      <c r="T808" s="62" t="s">
        <v>2982</v>
      </c>
    </row>
    <row r="809" spans="1:20" s="214" customFormat="1" ht="216.75">
      <c r="A809" s="350" t="s">
        <v>335</v>
      </c>
      <c r="B809" s="67" t="s">
        <v>1206</v>
      </c>
      <c r="C809" s="66">
        <f t="shared" si="160"/>
        <v>0</v>
      </c>
      <c r="D809" s="67" t="s">
        <v>2860</v>
      </c>
      <c r="E809" s="53"/>
      <c r="F809" s="55" t="s">
        <v>1208</v>
      </c>
      <c r="G809" s="55" t="s">
        <v>1209</v>
      </c>
      <c r="H809" s="264" t="s">
        <v>2983</v>
      </c>
      <c r="I809" s="55" t="s">
        <v>2984</v>
      </c>
      <c r="J809" s="55" t="s">
        <v>2985</v>
      </c>
      <c r="K809" s="512">
        <v>1</v>
      </c>
      <c r="L809" s="157">
        <v>42583</v>
      </c>
      <c r="M809" s="389">
        <v>42613</v>
      </c>
      <c r="N809" s="59">
        <f t="shared" si="155"/>
        <v>4.3</v>
      </c>
      <c r="O809" s="158">
        <v>1</v>
      </c>
      <c r="P809" s="60">
        <f t="shared" si="156"/>
        <v>1</v>
      </c>
      <c r="Q809" s="59">
        <f t="shared" si="157"/>
        <v>4.3</v>
      </c>
      <c r="R809" s="59">
        <f t="shared" si="158"/>
        <v>4.3</v>
      </c>
      <c r="S809" s="59">
        <f t="shared" si="159"/>
        <v>4.3</v>
      </c>
      <c r="T809" s="521" t="s">
        <v>2986</v>
      </c>
    </row>
    <row r="810" spans="1:20" s="214" customFormat="1" ht="216.75">
      <c r="A810" s="599" t="s">
        <v>335</v>
      </c>
      <c r="B810" s="67" t="s">
        <v>1206</v>
      </c>
      <c r="C810" s="66">
        <f t="shared" si="160"/>
        <v>0</v>
      </c>
      <c r="D810" s="67" t="s">
        <v>2860</v>
      </c>
      <c r="E810" s="53"/>
      <c r="F810" s="55" t="s">
        <v>1208</v>
      </c>
      <c r="G810" s="55" t="s">
        <v>1209</v>
      </c>
      <c r="H810" s="264" t="s">
        <v>2983</v>
      </c>
      <c r="I810" s="55" t="s">
        <v>2984</v>
      </c>
      <c r="J810" s="264" t="s">
        <v>2987</v>
      </c>
      <c r="K810" s="512">
        <v>3</v>
      </c>
      <c r="L810" s="157">
        <v>42583</v>
      </c>
      <c r="M810" s="389">
        <v>42674</v>
      </c>
      <c r="N810" s="59">
        <f t="shared" si="155"/>
        <v>13</v>
      </c>
      <c r="O810" s="158">
        <v>3</v>
      </c>
      <c r="P810" s="60">
        <f t="shared" si="156"/>
        <v>1</v>
      </c>
      <c r="Q810" s="59">
        <f t="shared" si="157"/>
        <v>13</v>
      </c>
      <c r="R810" s="59">
        <f t="shared" si="158"/>
        <v>13</v>
      </c>
      <c r="S810" s="59">
        <f t="shared" si="159"/>
        <v>13</v>
      </c>
      <c r="T810" s="521" t="s">
        <v>2988</v>
      </c>
    </row>
    <row r="811" spans="1:20" s="214" customFormat="1" ht="229.5">
      <c r="A811" s="599" t="s">
        <v>335</v>
      </c>
      <c r="B811" s="67" t="s">
        <v>1206</v>
      </c>
      <c r="C811" s="66">
        <f t="shared" si="160"/>
        <v>0</v>
      </c>
      <c r="D811" s="67" t="s">
        <v>2860</v>
      </c>
      <c r="E811" s="53"/>
      <c r="F811" s="55" t="s">
        <v>1208</v>
      </c>
      <c r="G811" s="55" t="s">
        <v>1209</v>
      </c>
      <c r="H811" s="264" t="s">
        <v>2983</v>
      </c>
      <c r="I811" s="55" t="s">
        <v>2984</v>
      </c>
      <c r="J811" s="386" t="s">
        <v>2989</v>
      </c>
      <c r="K811" s="512">
        <v>3</v>
      </c>
      <c r="L811" s="157">
        <v>42583</v>
      </c>
      <c r="M811" s="389">
        <v>42674</v>
      </c>
      <c r="N811" s="59">
        <f t="shared" si="155"/>
        <v>13</v>
      </c>
      <c r="O811" s="158">
        <v>3</v>
      </c>
      <c r="P811" s="60">
        <f t="shared" si="156"/>
        <v>1</v>
      </c>
      <c r="Q811" s="59">
        <f t="shared" si="157"/>
        <v>13</v>
      </c>
      <c r="R811" s="59">
        <f t="shared" si="158"/>
        <v>13</v>
      </c>
      <c r="S811" s="59">
        <f t="shared" si="159"/>
        <v>13</v>
      </c>
      <c r="T811" s="521" t="s">
        <v>2990</v>
      </c>
    </row>
    <row r="812" spans="1:20" s="11" customFormat="1" ht="229.5">
      <c r="A812" s="361" t="s">
        <v>181</v>
      </c>
      <c r="B812" s="363" t="s">
        <v>2884</v>
      </c>
      <c r="C812" s="568">
        <f t="shared" si="160"/>
        <v>1</v>
      </c>
      <c r="D812" s="363" t="s">
        <v>2991</v>
      </c>
      <c r="E812" s="114"/>
      <c r="F812" s="364" t="s">
        <v>2992</v>
      </c>
      <c r="G812" s="475" t="s">
        <v>2993</v>
      </c>
      <c r="H812" s="475" t="s">
        <v>2994</v>
      </c>
      <c r="I812" s="475" t="s">
        <v>2995</v>
      </c>
      <c r="J812" s="475" t="s">
        <v>2996</v>
      </c>
      <c r="K812" s="319">
        <v>4</v>
      </c>
      <c r="L812" s="478">
        <v>42804</v>
      </c>
      <c r="M812" s="478">
        <v>43023</v>
      </c>
      <c r="N812" s="324">
        <f>ROUND(((M812-L812)/7),1)</f>
        <v>31.3</v>
      </c>
      <c r="O812" s="522"/>
      <c r="P812" s="411">
        <f>IF(O812=0,0,+O812/K812)</f>
        <v>0</v>
      </c>
      <c r="Q812" s="324">
        <f>ROUND((N812*P812),1)</f>
        <v>0</v>
      </c>
      <c r="R812" s="324">
        <f>IF(M812&lt;=$E$7,Q812,0)</f>
        <v>0</v>
      </c>
      <c r="S812" s="324">
        <f>IF($E$7&gt;=M812,N812,0)</f>
        <v>0</v>
      </c>
      <c r="T812" s="523"/>
    </row>
    <row r="813" spans="1:20" s="11" customFormat="1" ht="229.5">
      <c r="A813" s="261" t="s">
        <v>181</v>
      </c>
      <c r="B813" s="173" t="s">
        <v>2884</v>
      </c>
      <c r="C813" s="473">
        <f t="shared" si="160"/>
        <v>0</v>
      </c>
      <c r="D813" s="173" t="s">
        <v>2991</v>
      </c>
      <c r="E813" s="118"/>
      <c r="F813" s="67" t="s">
        <v>2992</v>
      </c>
      <c r="G813" s="216" t="s">
        <v>2993</v>
      </c>
      <c r="H813" s="216" t="s">
        <v>2997</v>
      </c>
      <c r="I813" s="216" t="s">
        <v>2998</v>
      </c>
      <c r="J813" s="216" t="s">
        <v>2999</v>
      </c>
      <c r="K813" s="207">
        <v>33</v>
      </c>
      <c r="L813" s="234">
        <v>43070</v>
      </c>
      <c r="M813" s="234">
        <v>43099</v>
      </c>
      <c r="N813" s="209">
        <f t="shared" ref="N813:N819" si="161">ROUND(((M813-L813)/7),1)</f>
        <v>4.0999999999999996</v>
      </c>
      <c r="O813" s="524"/>
      <c r="P813" s="381">
        <f t="shared" ref="P813:P819" si="162">IF(O813=0,0,+O813/K813)</f>
        <v>0</v>
      </c>
      <c r="Q813" s="209">
        <f t="shared" ref="Q813:Q819" si="163">ROUND((N813*P813),1)</f>
        <v>0</v>
      </c>
      <c r="R813" s="209">
        <f t="shared" ref="R813:R819" si="164">IF(M813&lt;=$E$7,Q813,0)</f>
        <v>0</v>
      </c>
      <c r="S813" s="209">
        <f t="shared" ref="S813:S840" si="165">IF($E$7&gt;=M813,N813,0)</f>
        <v>0</v>
      </c>
      <c r="T813" s="525"/>
    </row>
    <row r="814" spans="1:20" s="11" customFormat="1" ht="409.5">
      <c r="A814" s="261" t="s">
        <v>181</v>
      </c>
      <c r="B814" s="174" t="s">
        <v>3000</v>
      </c>
      <c r="C814" s="473">
        <f t="shared" si="160"/>
        <v>1</v>
      </c>
      <c r="D814" s="173" t="s">
        <v>2991</v>
      </c>
      <c r="E814" s="67"/>
      <c r="F814" s="64" t="s">
        <v>3001</v>
      </c>
      <c r="G814" s="216" t="s">
        <v>3002</v>
      </c>
      <c r="H814" s="216" t="s">
        <v>3003</v>
      </c>
      <c r="I814" s="216" t="s">
        <v>3004</v>
      </c>
      <c r="J814" s="216" t="s">
        <v>2999</v>
      </c>
      <c r="K814" s="207">
        <v>33</v>
      </c>
      <c r="L814" s="234">
        <v>42917</v>
      </c>
      <c r="M814" s="234">
        <v>43099</v>
      </c>
      <c r="N814" s="209">
        <f t="shared" si="161"/>
        <v>26</v>
      </c>
      <c r="O814" s="524"/>
      <c r="P814" s="381">
        <f t="shared" si="162"/>
        <v>0</v>
      </c>
      <c r="Q814" s="209">
        <f t="shared" si="163"/>
        <v>0</v>
      </c>
      <c r="R814" s="209">
        <f t="shared" si="164"/>
        <v>0</v>
      </c>
      <c r="S814" s="209">
        <f t="shared" si="165"/>
        <v>0</v>
      </c>
      <c r="T814" s="526" t="s">
        <v>3005</v>
      </c>
    </row>
    <row r="815" spans="1:20" s="11" customFormat="1" ht="369.75">
      <c r="A815" s="261" t="s">
        <v>181</v>
      </c>
      <c r="B815" s="174" t="s">
        <v>3000</v>
      </c>
      <c r="C815" s="473">
        <f t="shared" si="160"/>
        <v>0</v>
      </c>
      <c r="D815" s="173" t="s">
        <v>2991</v>
      </c>
      <c r="E815" s="67"/>
      <c r="F815" s="64" t="s">
        <v>3001</v>
      </c>
      <c r="G815" s="216" t="s">
        <v>3002</v>
      </c>
      <c r="H815" s="216" t="s">
        <v>3006</v>
      </c>
      <c r="I815" s="216" t="s">
        <v>3007</v>
      </c>
      <c r="J815" s="216" t="s">
        <v>78</v>
      </c>
      <c r="K815" s="207">
        <v>1</v>
      </c>
      <c r="L815" s="234">
        <v>42917</v>
      </c>
      <c r="M815" s="234">
        <v>42946</v>
      </c>
      <c r="N815" s="209">
        <f t="shared" si="161"/>
        <v>4.0999999999999996</v>
      </c>
      <c r="O815" s="524"/>
      <c r="P815" s="381">
        <f t="shared" si="162"/>
        <v>0</v>
      </c>
      <c r="Q815" s="209">
        <f t="shared" si="163"/>
        <v>0</v>
      </c>
      <c r="R815" s="209">
        <f t="shared" si="164"/>
        <v>0</v>
      </c>
      <c r="S815" s="209">
        <f t="shared" si="165"/>
        <v>0</v>
      </c>
      <c r="T815" s="525"/>
    </row>
    <row r="816" spans="1:20" s="11" customFormat="1" ht="409.5">
      <c r="A816" s="261" t="s">
        <v>181</v>
      </c>
      <c r="B816" s="173" t="s">
        <v>3008</v>
      </c>
      <c r="C816" s="473">
        <f t="shared" si="160"/>
        <v>1</v>
      </c>
      <c r="D816" s="173" t="s">
        <v>2991</v>
      </c>
      <c r="E816" s="120"/>
      <c r="F816" s="120" t="s">
        <v>3009</v>
      </c>
      <c r="G816" s="64" t="s">
        <v>3010</v>
      </c>
      <c r="H816" s="216" t="s">
        <v>3011</v>
      </c>
      <c r="I816" s="216" t="s">
        <v>3007</v>
      </c>
      <c r="J816" s="216" t="s">
        <v>78</v>
      </c>
      <c r="K816" s="207">
        <v>1</v>
      </c>
      <c r="L816" s="234">
        <v>42917</v>
      </c>
      <c r="M816" s="234">
        <v>42946</v>
      </c>
      <c r="N816" s="209">
        <f t="shared" si="161"/>
        <v>4.0999999999999996</v>
      </c>
      <c r="O816" s="524"/>
      <c r="P816" s="381">
        <f t="shared" si="162"/>
        <v>0</v>
      </c>
      <c r="Q816" s="209">
        <f t="shared" si="163"/>
        <v>0</v>
      </c>
      <c r="R816" s="209">
        <f t="shared" si="164"/>
        <v>0</v>
      </c>
      <c r="S816" s="209">
        <f t="shared" si="165"/>
        <v>0</v>
      </c>
      <c r="T816" s="527" t="s">
        <v>3012</v>
      </c>
    </row>
    <row r="817" spans="1:20" s="342" customFormat="1" ht="409.5">
      <c r="A817" s="598" t="s">
        <v>335</v>
      </c>
      <c r="B817" s="359" t="s">
        <v>3013</v>
      </c>
      <c r="C817" s="359">
        <f t="shared" si="160"/>
        <v>1</v>
      </c>
      <c r="D817" s="67" t="s">
        <v>2991</v>
      </c>
      <c r="E817" s="185"/>
      <c r="F817" s="186" t="s">
        <v>3014</v>
      </c>
      <c r="G817" s="186" t="s">
        <v>3015</v>
      </c>
      <c r="H817" s="186" t="s">
        <v>3016</v>
      </c>
      <c r="I817" s="186" t="s">
        <v>3017</v>
      </c>
      <c r="J817" s="183" t="s">
        <v>3018</v>
      </c>
      <c r="K817" s="185">
        <v>2</v>
      </c>
      <c r="L817" s="528">
        <v>42614</v>
      </c>
      <c r="M817" s="528">
        <v>42977</v>
      </c>
      <c r="N817" s="59">
        <f t="shared" si="161"/>
        <v>51.9</v>
      </c>
      <c r="O817" s="158">
        <v>1</v>
      </c>
      <c r="P817" s="381">
        <f t="shared" si="162"/>
        <v>0.5</v>
      </c>
      <c r="Q817" s="209">
        <f t="shared" si="163"/>
        <v>26</v>
      </c>
      <c r="R817" s="209">
        <f t="shared" si="164"/>
        <v>0</v>
      </c>
      <c r="S817" s="209">
        <f t="shared" si="165"/>
        <v>0</v>
      </c>
      <c r="T817" s="529" t="s">
        <v>3019</v>
      </c>
    </row>
    <row r="818" spans="1:20" s="342" customFormat="1" ht="409.5">
      <c r="A818" s="598" t="s">
        <v>335</v>
      </c>
      <c r="B818" s="359" t="s">
        <v>3020</v>
      </c>
      <c r="C818" s="359">
        <f t="shared" si="160"/>
        <v>1</v>
      </c>
      <c r="D818" s="67" t="s">
        <v>2991</v>
      </c>
      <c r="E818" s="185"/>
      <c r="F818" s="186" t="s">
        <v>3021</v>
      </c>
      <c r="G818" s="186" t="s">
        <v>3022</v>
      </c>
      <c r="H818" s="186" t="s">
        <v>3023</v>
      </c>
      <c r="I818" s="186" t="s">
        <v>3024</v>
      </c>
      <c r="J818" s="186" t="s">
        <v>3018</v>
      </c>
      <c r="K818" s="185">
        <v>2</v>
      </c>
      <c r="L818" s="528">
        <v>42614</v>
      </c>
      <c r="M818" s="528">
        <v>42977</v>
      </c>
      <c r="N818" s="59">
        <f t="shared" si="161"/>
        <v>51.9</v>
      </c>
      <c r="O818" s="158"/>
      <c r="P818" s="381">
        <f t="shared" si="162"/>
        <v>0</v>
      </c>
      <c r="Q818" s="209">
        <f t="shared" si="163"/>
        <v>0</v>
      </c>
      <c r="R818" s="209">
        <f t="shared" si="164"/>
        <v>0</v>
      </c>
      <c r="S818" s="209">
        <f t="shared" si="165"/>
        <v>0</v>
      </c>
      <c r="T818" s="529" t="s">
        <v>3025</v>
      </c>
    </row>
    <row r="819" spans="1:20" s="342" customFormat="1" ht="409.5">
      <c r="A819" s="598" t="s">
        <v>335</v>
      </c>
      <c r="B819" s="359" t="s">
        <v>3026</v>
      </c>
      <c r="C819" s="359">
        <f t="shared" si="160"/>
        <v>1</v>
      </c>
      <c r="D819" s="67" t="s">
        <v>2991</v>
      </c>
      <c r="E819" s="185"/>
      <c r="F819" s="186" t="s">
        <v>3027</v>
      </c>
      <c r="G819" s="186" t="s">
        <v>3028</v>
      </c>
      <c r="H819" s="186" t="s">
        <v>3029</v>
      </c>
      <c r="I819" s="186" t="s">
        <v>3030</v>
      </c>
      <c r="J819" s="183" t="s">
        <v>3031</v>
      </c>
      <c r="K819" s="185">
        <v>1</v>
      </c>
      <c r="L819" s="528">
        <v>42614</v>
      </c>
      <c r="M819" s="528">
        <v>42977</v>
      </c>
      <c r="N819" s="59">
        <f t="shared" si="161"/>
        <v>51.9</v>
      </c>
      <c r="O819" s="158"/>
      <c r="P819" s="381">
        <f t="shared" si="162"/>
        <v>0</v>
      </c>
      <c r="Q819" s="209">
        <f t="shared" si="163"/>
        <v>0</v>
      </c>
      <c r="R819" s="209">
        <f t="shared" si="164"/>
        <v>0</v>
      </c>
      <c r="S819" s="209">
        <f t="shared" si="165"/>
        <v>0</v>
      </c>
      <c r="T819" s="529" t="s">
        <v>3032</v>
      </c>
    </row>
    <row r="820" spans="1:20" s="390" customFormat="1" ht="229.5">
      <c r="A820" s="547" t="s">
        <v>181</v>
      </c>
      <c r="B820" s="548" t="s">
        <v>3033</v>
      </c>
      <c r="C820" s="559">
        <f t="shared" si="160"/>
        <v>1</v>
      </c>
      <c r="D820" s="548" t="s">
        <v>3034</v>
      </c>
      <c r="E820" s="530"/>
      <c r="F820" s="531" t="s">
        <v>3035</v>
      </c>
      <c r="G820" s="530" t="s">
        <v>3036</v>
      </c>
      <c r="H820" s="530" t="s">
        <v>3037</v>
      </c>
      <c r="I820" s="530" t="s">
        <v>3038</v>
      </c>
      <c r="J820" s="530" t="s">
        <v>3039</v>
      </c>
      <c r="K820" s="455">
        <v>1</v>
      </c>
      <c r="L820" s="532">
        <v>42370</v>
      </c>
      <c r="M820" s="532">
        <v>42551</v>
      </c>
      <c r="N820" s="168">
        <f>ROUND(((M820-L820)/7),1)</f>
        <v>25.9</v>
      </c>
      <c r="O820" s="231">
        <v>1</v>
      </c>
      <c r="P820" s="533">
        <f>IF(O820=0,0,+O820/K820)</f>
        <v>1</v>
      </c>
      <c r="Q820" s="168">
        <f>ROUND((N820*P820),1)</f>
        <v>25.9</v>
      </c>
      <c r="R820" s="168">
        <f>IF(M820&lt;=$E$7,Q820,0)</f>
        <v>25.9</v>
      </c>
      <c r="S820" s="168">
        <f t="shared" si="165"/>
        <v>25.9</v>
      </c>
      <c r="T820" s="534" t="s">
        <v>3040</v>
      </c>
    </row>
    <row r="821" spans="1:20" s="390" customFormat="1" ht="229.5">
      <c r="A821" s="549" t="s">
        <v>181</v>
      </c>
      <c r="B821" s="204" t="s">
        <v>3033</v>
      </c>
      <c r="C821" s="473">
        <f t="shared" si="160"/>
        <v>0</v>
      </c>
      <c r="D821" s="204" t="s">
        <v>3034</v>
      </c>
      <c r="E821" s="502"/>
      <c r="F821" s="54" t="s">
        <v>3035</v>
      </c>
      <c r="G821" s="502" t="s">
        <v>3036</v>
      </c>
      <c r="H821" s="502" t="s">
        <v>3037</v>
      </c>
      <c r="I821" s="502" t="s">
        <v>3041</v>
      </c>
      <c r="J821" s="502" t="s">
        <v>3042</v>
      </c>
      <c r="K821" s="218">
        <v>1</v>
      </c>
      <c r="L821" s="535">
        <v>42461</v>
      </c>
      <c r="M821" s="535">
        <v>42643</v>
      </c>
      <c r="N821" s="59">
        <f t="shared" ref="N821:N840" si="166">ROUND(((M821-L821)/7),1)</f>
        <v>26</v>
      </c>
      <c r="O821" s="235"/>
      <c r="P821" s="140">
        <f t="shared" ref="P821:P840" si="167">IF(O821=0,0,+O821/K821)</f>
        <v>0</v>
      </c>
      <c r="Q821" s="59">
        <f t="shared" ref="Q821:Q840" si="168">ROUND((N821*P821),1)</f>
        <v>0</v>
      </c>
      <c r="R821" s="59">
        <f t="shared" ref="R821:R840" si="169">IF(M821&lt;=$E$7,Q821,0)</f>
        <v>0</v>
      </c>
      <c r="S821" s="59">
        <f t="shared" si="165"/>
        <v>26</v>
      </c>
      <c r="T821" s="536" t="s">
        <v>3043</v>
      </c>
    </row>
    <row r="822" spans="1:20" s="390" customFormat="1" ht="409.5">
      <c r="A822" s="537" t="s">
        <v>3044</v>
      </c>
      <c r="B822" s="65" t="s">
        <v>3045</v>
      </c>
      <c r="C822" s="66">
        <f t="shared" si="160"/>
        <v>1</v>
      </c>
      <c r="D822" s="122" t="s">
        <v>3034</v>
      </c>
      <c r="E822" s="502"/>
      <c r="F822" s="538" t="s">
        <v>3046</v>
      </c>
      <c r="G822" s="295" t="s">
        <v>3047</v>
      </c>
      <c r="H822" s="54" t="s">
        <v>3048</v>
      </c>
      <c r="I822" s="54" t="s">
        <v>3049</v>
      </c>
      <c r="J822" s="54" t="s">
        <v>3050</v>
      </c>
      <c r="K822" s="53">
        <v>1</v>
      </c>
      <c r="L822" s="539">
        <v>42675</v>
      </c>
      <c r="M822" s="539">
        <v>42735</v>
      </c>
      <c r="N822" s="59">
        <f t="shared" si="166"/>
        <v>8.6</v>
      </c>
      <c r="O822" s="235">
        <v>1</v>
      </c>
      <c r="P822" s="140">
        <f t="shared" si="167"/>
        <v>1</v>
      </c>
      <c r="Q822" s="59">
        <f t="shared" si="168"/>
        <v>8.6</v>
      </c>
      <c r="R822" s="59">
        <f t="shared" si="169"/>
        <v>8.6</v>
      </c>
      <c r="S822" s="59">
        <f t="shared" si="165"/>
        <v>8.6</v>
      </c>
      <c r="T822" s="536" t="s">
        <v>3051</v>
      </c>
    </row>
    <row r="823" spans="1:20" s="390" customFormat="1" ht="102">
      <c r="A823" s="537" t="s">
        <v>3044</v>
      </c>
      <c r="B823" s="65" t="s">
        <v>3045</v>
      </c>
      <c r="C823" s="66">
        <f t="shared" si="160"/>
        <v>0</v>
      </c>
      <c r="D823" s="122" t="s">
        <v>3034</v>
      </c>
      <c r="E823" s="502"/>
      <c r="F823" s="538" t="s">
        <v>3046</v>
      </c>
      <c r="G823" s="295" t="s">
        <v>3047</v>
      </c>
      <c r="H823" s="54" t="s">
        <v>3048</v>
      </c>
      <c r="I823" s="54" t="s">
        <v>3052</v>
      </c>
      <c r="J823" s="54" t="s">
        <v>3053</v>
      </c>
      <c r="K823" s="53">
        <v>2</v>
      </c>
      <c r="L823" s="539">
        <v>42795</v>
      </c>
      <c r="M823" s="539">
        <v>42916</v>
      </c>
      <c r="N823" s="59">
        <f t="shared" si="166"/>
        <v>17.3</v>
      </c>
      <c r="O823" s="235"/>
      <c r="P823" s="140">
        <f t="shared" si="167"/>
        <v>0</v>
      </c>
      <c r="Q823" s="59">
        <f t="shared" si="168"/>
        <v>0</v>
      </c>
      <c r="R823" s="59">
        <f t="shared" si="169"/>
        <v>0</v>
      </c>
      <c r="S823" s="59">
        <f t="shared" si="165"/>
        <v>0</v>
      </c>
      <c r="T823" s="536"/>
    </row>
    <row r="824" spans="1:20" s="390" customFormat="1" ht="127.5">
      <c r="A824" s="537" t="s">
        <v>3044</v>
      </c>
      <c r="B824" s="65" t="s">
        <v>3045</v>
      </c>
      <c r="C824" s="66">
        <f t="shared" si="160"/>
        <v>0</v>
      </c>
      <c r="D824" s="131" t="s">
        <v>3034</v>
      </c>
      <c r="E824" s="502"/>
      <c r="F824" s="295" t="s">
        <v>3054</v>
      </c>
      <c r="G824" s="295" t="s">
        <v>3047</v>
      </c>
      <c r="H824" s="54" t="s">
        <v>3055</v>
      </c>
      <c r="I824" s="54" t="s">
        <v>3056</v>
      </c>
      <c r="J824" s="54" t="s">
        <v>3057</v>
      </c>
      <c r="K824" s="53">
        <v>1</v>
      </c>
      <c r="L824" s="539">
        <v>42642</v>
      </c>
      <c r="M824" s="539">
        <v>42702</v>
      </c>
      <c r="N824" s="59">
        <f t="shared" si="166"/>
        <v>8.6</v>
      </c>
      <c r="O824" s="235">
        <v>1</v>
      </c>
      <c r="P824" s="140">
        <f t="shared" si="167"/>
        <v>1</v>
      </c>
      <c r="Q824" s="59">
        <f t="shared" si="168"/>
        <v>8.6</v>
      </c>
      <c r="R824" s="59">
        <f t="shared" si="169"/>
        <v>8.6</v>
      </c>
      <c r="S824" s="59">
        <f t="shared" si="165"/>
        <v>8.6</v>
      </c>
      <c r="T824" s="536" t="s">
        <v>3058</v>
      </c>
    </row>
    <row r="825" spans="1:20" s="390" customFormat="1" ht="114.75">
      <c r="A825" s="537" t="s">
        <v>3044</v>
      </c>
      <c r="B825" s="65" t="s">
        <v>3045</v>
      </c>
      <c r="C825" s="66">
        <f t="shared" si="160"/>
        <v>0</v>
      </c>
      <c r="D825" s="131" t="s">
        <v>3034</v>
      </c>
      <c r="E825" s="502"/>
      <c r="F825" s="295" t="s">
        <v>3054</v>
      </c>
      <c r="G825" s="295" t="s">
        <v>3047</v>
      </c>
      <c r="H825" s="54" t="s">
        <v>3055</v>
      </c>
      <c r="I825" s="54" t="s">
        <v>3059</v>
      </c>
      <c r="J825" s="54" t="s">
        <v>3060</v>
      </c>
      <c r="K825" s="53">
        <v>1</v>
      </c>
      <c r="L825" s="539">
        <v>42675</v>
      </c>
      <c r="M825" s="539">
        <v>42735</v>
      </c>
      <c r="N825" s="59">
        <f t="shared" si="166"/>
        <v>8.6</v>
      </c>
      <c r="O825" s="235">
        <v>1</v>
      </c>
      <c r="P825" s="140">
        <f t="shared" si="167"/>
        <v>1</v>
      </c>
      <c r="Q825" s="59">
        <f t="shared" si="168"/>
        <v>8.6</v>
      </c>
      <c r="R825" s="59">
        <f t="shared" si="169"/>
        <v>8.6</v>
      </c>
      <c r="S825" s="59">
        <f t="shared" si="165"/>
        <v>8.6</v>
      </c>
      <c r="T825" s="382" t="s">
        <v>3061</v>
      </c>
    </row>
    <row r="826" spans="1:20" s="390" customFormat="1" ht="114.75">
      <c r="A826" s="537" t="s">
        <v>3044</v>
      </c>
      <c r="B826" s="65" t="s">
        <v>3045</v>
      </c>
      <c r="C826" s="66">
        <f t="shared" si="160"/>
        <v>0</v>
      </c>
      <c r="D826" s="131" t="s">
        <v>3034</v>
      </c>
      <c r="E826" s="502"/>
      <c r="F826" s="295" t="s">
        <v>3054</v>
      </c>
      <c r="G826" s="295" t="s">
        <v>3047</v>
      </c>
      <c r="H826" s="54" t="s">
        <v>3055</v>
      </c>
      <c r="I826" s="54" t="s">
        <v>3062</v>
      </c>
      <c r="J826" s="54" t="s">
        <v>3063</v>
      </c>
      <c r="K826" s="53">
        <v>6</v>
      </c>
      <c r="L826" s="539">
        <v>42795</v>
      </c>
      <c r="M826" s="539">
        <v>42916</v>
      </c>
      <c r="N826" s="59">
        <f t="shared" si="166"/>
        <v>17.3</v>
      </c>
      <c r="O826" s="235"/>
      <c r="P826" s="140">
        <f t="shared" si="167"/>
        <v>0</v>
      </c>
      <c r="Q826" s="59">
        <f t="shared" si="168"/>
        <v>0</v>
      </c>
      <c r="R826" s="59">
        <f t="shared" si="169"/>
        <v>0</v>
      </c>
      <c r="S826" s="59">
        <f t="shared" si="165"/>
        <v>0</v>
      </c>
      <c r="T826" s="536"/>
    </row>
    <row r="827" spans="1:20" s="390" customFormat="1" ht="127.5">
      <c r="A827" s="537" t="s">
        <v>3044</v>
      </c>
      <c r="B827" s="65" t="s">
        <v>3045</v>
      </c>
      <c r="C827" s="66">
        <f t="shared" si="160"/>
        <v>0</v>
      </c>
      <c r="D827" s="122" t="s">
        <v>3034</v>
      </c>
      <c r="E827" s="502"/>
      <c r="F827" s="538" t="s">
        <v>3064</v>
      </c>
      <c r="G827" s="295" t="s">
        <v>3047</v>
      </c>
      <c r="H827" s="54" t="s">
        <v>3065</v>
      </c>
      <c r="I827" s="54" t="s">
        <v>3066</v>
      </c>
      <c r="J827" s="54" t="s">
        <v>3067</v>
      </c>
      <c r="K827" s="53">
        <v>1</v>
      </c>
      <c r="L827" s="539">
        <v>42614</v>
      </c>
      <c r="M827" s="539">
        <v>42735</v>
      </c>
      <c r="N827" s="59">
        <f t="shared" si="166"/>
        <v>17.3</v>
      </c>
      <c r="O827" s="235">
        <v>1</v>
      </c>
      <c r="P827" s="140">
        <f t="shared" si="167"/>
        <v>1</v>
      </c>
      <c r="Q827" s="59">
        <f t="shared" si="168"/>
        <v>17.3</v>
      </c>
      <c r="R827" s="59">
        <f t="shared" si="169"/>
        <v>17.3</v>
      </c>
      <c r="S827" s="59">
        <f t="shared" si="165"/>
        <v>17.3</v>
      </c>
      <c r="T827" s="536" t="s">
        <v>3068</v>
      </c>
    </row>
    <row r="828" spans="1:20" s="390" customFormat="1" ht="140.25">
      <c r="A828" s="537" t="s">
        <v>3044</v>
      </c>
      <c r="B828" s="65" t="s">
        <v>3045</v>
      </c>
      <c r="C828" s="66">
        <f t="shared" si="160"/>
        <v>0</v>
      </c>
      <c r="D828" s="122" t="s">
        <v>3034</v>
      </c>
      <c r="E828" s="502"/>
      <c r="F828" s="538" t="s">
        <v>3064</v>
      </c>
      <c r="G828" s="295" t="s">
        <v>3047</v>
      </c>
      <c r="H828" s="54" t="s">
        <v>3069</v>
      </c>
      <c r="I828" s="54" t="s">
        <v>3070</v>
      </c>
      <c r="J828" s="54" t="s">
        <v>3071</v>
      </c>
      <c r="K828" s="53">
        <v>1</v>
      </c>
      <c r="L828" s="539">
        <v>42614</v>
      </c>
      <c r="M828" s="539">
        <v>42735</v>
      </c>
      <c r="N828" s="59">
        <f t="shared" si="166"/>
        <v>17.3</v>
      </c>
      <c r="O828" s="235">
        <v>1</v>
      </c>
      <c r="P828" s="140">
        <f t="shared" si="167"/>
        <v>1</v>
      </c>
      <c r="Q828" s="59">
        <f t="shared" si="168"/>
        <v>17.3</v>
      </c>
      <c r="R828" s="59">
        <f t="shared" si="169"/>
        <v>17.3</v>
      </c>
      <c r="S828" s="59">
        <f t="shared" si="165"/>
        <v>17.3</v>
      </c>
      <c r="T828" s="536" t="s">
        <v>3072</v>
      </c>
    </row>
    <row r="829" spans="1:20" s="390" customFormat="1" ht="127.5">
      <c r="A829" s="537" t="s">
        <v>3044</v>
      </c>
      <c r="B829" s="65" t="s">
        <v>3045</v>
      </c>
      <c r="C829" s="66">
        <f t="shared" si="160"/>
        <v>0</v>
      </c>
      <c r="D829" s="122" t="s">
        <v>3034</v>
      </c>
      <c r="E829" s="502"/>
      <c r="F829" s="538" t="s">
        <v>3064</v>
      </c>
      <c r="G829" s="295" t="s">
        <v>3047</v>
      </c>
      <c r="H829" s="54" t="s">
        <v>3065</v>
      </c>
      <c r="I829" s="54" t="s">
        <v>3073</v>
      </c>
      <c r="J829" s="54" t="s">
        <v>3074</v>
      </c>
      <c r="K829" s="53">
        <v>1</v>
      </c>
      <c r="L829" s="539">
        <v>42675</v>
      </c>
      <c r="M829" s="539">
        <v>42734</v>
      </c>
      <c r="N829" s="59">
        <f t="shared" si="166"/>
        <v>8.4</v>
      </c>
      <c r="O829" s="235">
        <v>1</v>
      </c>
      <c r="P829" s="140">
        <f t="shared" si="167"/>
        <v>1</v>
      </c>
      <c r="Q829" s="59">
        <f t="shared" si="168"/>
        <v>8.4</v>
      </c>
      <c r="R829" s="59">
        <f t="shared" si="169"/>
        <v>8.4</v>
      </c>
      <c r="S829" s="59">
        <f t="shared" si="165"/>
        <v>8.4</v>
      </c>
      <c r="T829" s="382" t="s">
        <v>3075</v>
      </c>
    </row>
    <row r="830" spans="1:20" s="390" customFormat="1" ht="127.5">
      <c r="A830" s="537" t="s">
        <v>3044</v>
      </c>
      <c r="B830" s="65" t="s">
        <v>3045</v>
      </c>
      <c r="C830" s="66">
        <f t="shared" si="160"/>
        <v>0</v>
      </c>
      <c r="D830" s="122" t="s">
        <v>3034</v>
      </c>
      <c r="E830" s="502"/>
      <c r="F830" s="538" t="s">
        <v>3064</v>
      </c>
      <c r="G830" s="295" t="s">
        <v>3047</v>
      </c>
      <c r="H830" s="54" t="s">
        <v>3076</v>
      </c>
      <c r="I830" s="54" t="s">
        <v>3077</v>
      </c>
      <c r="J830" s="54" t="s">
        <v>3078</v>
      </c>
      <c r="K830" s="53">
        <v>4</v>
      </c>
      <c r="L830" s="539">
        <v>42795</v>
      </c>
      <c r="M830" s="539">
        <v>42916</v>
      </c>
      <c r="N830" s="59">
        <f t="shared" si="166"/>
        <v>17.3</v>
      </c>
      <c r="O830" s="235"/>
      <c r="P830" s="140">
        <f t="shared" si="167"/>
        <v>0</v>
      </c>
      <c r="Q830" s="59">
        <f t="shared" si="168"/>
        <v>0</v>
      </c>
      <c r="R830" s="59">
        <f t="shared" si="169"/>
        <v>0</v>
      </c>
      <c r="S830" s="59">
        <f t="shared" si="165"/>
        <v>0</v>
      </c>
      <c r="T830" s="540"/>
    </row>
    <row r="831" spans="1:20" s="390" customFormat="1" ht="76.5">
      <c r="A831" s="541" t="s">
        <v>3044</v>
      </c>
      <c r="B831" s="65" t="s">
        <v>3045</v>
      </c>
      <c r="C831" s="66">
        <f t="shared" si="160"/>
        <v>0</v>
      </c>
      <c r="D831" s="131" t="s">
        <v>3034</v>
      </c>
      <c r="E831" s="502"/>
      <c r="F831" s="188" t="s">
        <v>3079</v>
      </c>
      <c r="G831" s="188" t="s">
        <v>3047</v>
      </c>
      <c r="H831" s="54" t="s">
        <v>3080</v>
      </c>
      <c r="I831" s="54" t="s">
        <v>3081</v>
      </c>
      <c r="J831" s="54" t="s">
        <v>281</v>
      </c>
      <c r="K831" s="53">
        <v>1</v>
      </c>
      <c r="L831" s="539">
        <v>42583</v>
      </c>
      <c r="M831" s="539">
        <v>42614</v>
      </c>
      <c r="N831" s="59">
        <f t="shared" si="166"/>
        <v>4.4000000000000004</v>
      </c>
      <c r="O831" s="235">
        <v>1</v>
      </c>
      <c r="P831" s="140">
        <f t="shared" si="167"/>
        <v>1</v>
      </c>
      <c r="Q831" s="59">
        <f t="shared" si="168"/>
        <v>4.4000000000000004</v>
      </c>
      <c r="R831" s="59">
        <f t="shared" si="169"/>
        <v>4.4000000000000004</v>
      </c>
      <c r="S831" s="59">
        <f t="shared" si="165"/>
        <v>4.4000000000000004</v>
      </c>
      <c r="T831" s="542" t="s">
        <v>3082</v>
      </c>
    </row>
    <row r="832" spans="1:20" s="390" customFormat="1" ht="114.75">
      <c r="A832" s="541" t="s">
        <v>3044</v>
      </c>
      <c r="B832" s="65" t="s">
        <v>3045</v>
      </c>
      <c r="C832" s="66">
        <f t="shared" si="160"/>
        <v>0</v>
      </c>
      <c r="D832" s="122" t="s">
        <v>3034</v>
      </c>
      <c r="E832" s="502"/>
      <c r="F832" s="295" t="s">
        <v>3083</v>
      </c>
      <c r="G832" s="188" t="s">
        <v>3047</v>
      </c>
      <c r="H832" s="54" t="s">
        <v>3084</v>
      </c>
      <c r="I832" s="54" t="s">
        <v>3085</v>
      </c>
      <c r="J832" s="54" t="s">
        <v>3086</v>
      </c>
      <c r="K832" s="53">
        <v>3</v>
      </c>
      <c r="L832" s="539">
        <v>42614</v>
      </c>
      <c r="M832" s="539">
        <v>42885</v>
      </c>
      <c r="N832" s="59">
        <f t="shared" si="166"/>
        <v>38.700000000000003</v>
      </c>
      <c r="O832" s="235">
        <v>3</v>
      </c>
      <c r="P832" s="140">
        <f t="shared" si="167"/>
        <v>1</v>
      </c>
      <c r="Q832" s="59">
        <f t="shared" si="168"/>
        <v>38.700000000000003</v>
      </c>
      <c r="R832" s="59">
        <f t="shared" si="169"/>
        <v>0</v>
      </c>
      <c r="S832" s="59">
        <f t="shared" si="165"/>
        <v>0</v>
      </c>
      <c r="T832" s="542" t="s">
        <v>3087</v>
      </c>
    </row>
    <row r="833" spans="1:36" s="390" customFormat="1" ht="229.5">
      <c r="A833" s="541" t="s">
        <v>3044</v>
      </c>
      <c r="B833" s="65" t="s">
        <v>3045</v>
      </c>
      <c r="C833" s="66">
        <f t="shared" si="160"/>
        <v>0</v>
      </c>
      <c r="D833" s="131" t="s">
        <v>3034</v>
      </c>
      <c r="E833" s="502"/>
      <c r="F833" s="188" t="s">
        <v>3088</v>
      </c>
      <c r="G833" s="188" t="s">
        <v>3047</v>
      </c>
      <c r="H833" s="54" t="s">
        <v>3089</v>
      </c>
      <c r="I833" s="54" t="s">
        <v>3090</v>
      </c>
      <c r="J833" s="54" t="s">
        <v>3091</v>
      </c>
      <c r="K833" s="543">
        <v>1</v>
      </c>
      <c r="L833" s="539">
        <v>42614</v>
      </c>
      <c r="M833" s="539">
        <v>42916</v>
      </c>
      <c r="N833" s="59">
        <f t="shared" si="166"/>
        <v>43.1</v>
      </c>
      <c r="O833" s="544">
        <v>0.2</v>
      </c>
      <c r="P833" s="140">
        <f t="shared" si="167"/>
        <v>0.2</v>
      </c>
      <c r="Q833" s="59">
        <f t="shared" si="168"/>
        <v>8.6</v>
      </c>
      <c r="R833" s="59">
        <f t="shared" si="169"/>
        <v>0</v>
      </c>
      <c r="S833" s="59">
        <f t="shared" si="165"/>
        <v>0</v>
      </c>
      <c r="T833" s="542" t="s">
        <v>3092</v>
      </c>
    </row>
    <row r="834" spans="1:36" s="546" customFormat="1" ht="127.5">
      <c r="A834" s="541" t="s">
        <v>3044</v>
      </c>
      <c r="B834" s="65" t="s">
        <v>3045</v>
      </c>
      <c r="C834" s="66">
        <f t="shared" si="160"/>
        <v>0</v>
      </c>
      <c r="D834" s="131" t="s">
        <v>3034</v>
      </c>
      <c r="E834" s="502"/>
      <c r="F834" s="188" t="s">
        <v>3088</v>
      </c>
      <c r="G834" s="188" t="s">
        <v>3047</v>
      </c>
      <c r="H834" s="54" t="s">
        <v>3093</v>
      </c>
      <c r="I834" s="54" t="s">
        <v>3094</v>
      </c>
      <c r="J834" s="54" t="s">
        <v>3086</v>
      </c>
      <c r="K834" s="53">
        <v>4</v>
      </c>
      <c r="L834" s="539">
        <v>42590</v>
      </c>
      <c r="M834" s="539">
        <v>42916</v>
      </c>
      <c r="N834" s="59">
        <f t="shared" si="166"/>
        <v>46.6</v>
      </c>
      <c r="O834" s="235">
        <v>2</v>
      </c>
      <c r="P834" s="140">
        <f t="shared" si="167"/>
        <v>0.5</v>
      </c>
      <c r="Q834" s="59">
        <f t="shared" si="168"/>
        <v>23.3</v>
      </c>
      <c r="R834" s="59">
        <f t="shared" si="169"/>
        <v>0</v>
      </c>
      <c r="S834" s="59">
        <f t="shared" si="165"/>
        <v>0</v>
      </c>
      <c r="T834" s="545" t="s">
        <v>3095</v>
      </c>
    </row>
    <row r="835" spans="1:36" s="390" customFormat="1" ht="102">
      <c r="A835" s="541" t="s">
        <v>3044</v>
      </c>
      <c r="B835" s="65" t="s">
        <v>3045</v>
      </c>
      <c r="C835" s="66">
        <f t="shared" si="160"/>
        <v>0</v>
      </c>
      <c r="D835" s="122" t="s">
        <v>3034</v>
      </c>
      <c r="E835" s="502"/>
      <c r="F835" s="538" t="s">
        <v>3096</v>
      </c>
      <c r="G835" s="295"/>
      <c r="H835" s="54" t="s">
        <v>3097</v>
      </c>
      <c r="I835" s="54" t="s">
        <v>3098</v>
      </c>
      <c r="J835" s="54" t="s">
        <v>3099</v>
      </c>
      <c r="K835" s="53">
        <v>1</v>
      </c>
      <c r="L835" s="539">
        <v>42614</v>
      </c>
      <c r="M835" s="539">
        <v>42704</v>
      </c>
      <c r="N835" s="59">
        <f t="shared" si="166"/>
        <v>12.9</v>
      </c>
      <c r="O835" s="235">
        <v>1</v>
      </c>
      <c r="P835" s="140">
        <f t="shared" si="167"/>
        <v>1</v>
      </c>
      <c r="Q835" s="59">
        <f t="shared" si="168"/>
        <v>12.9</v>
      </c>
      <c r="R835" s="59">
        <f t="shared" si="169"/>
        <v>12.9</v>
      </c>
      <c r="S835" s="59">
        <f t="shared" si="165"/>
        <v>12.9</v>
      </c>
      <c r="T835" s="545" t="s">
        <v>3100</v>
      </c>
    </row>
    <row r="836" spans="1:36" s="390" customFormat="1" ht="102">
      <c r="A836" s="541" t="s">
        <v>3044</v>
      </c>
      <c r="B836" s="65" t="s">
        <v>3045</v>
      </c>
      <c r="C836" s="66">
        <f t="shared" si="160"/>
        <v>0</v>
      </c>
      <c r="D836" s="122" t="s">
        <v>3034</v>
      </c>
      <c r="E836" s="502"/>
      <c r="F836" s="538" t="s">
        <v>3096</v>
      </c>
      <c r="G836" s="295"/>
      <c r="H836" s="54" t="s">
        <v>3097</v>
      </c>
      <c r="I836" s="54" t="s">
        <v>3101</v>
      </c>
      <c r="J836" s="54" t="s">
        <v>3099</v>
      </c>
      <c r="K836" s="53">
        <v>1</v>
      </c>
      <c r="L836" s="539">
        <v>42644</v>
      </c>
      <c r="M836" s="539">
        <v>42735</v>
      </c>
      <c r="N836" s="59">
        <f t="shared" si="166"/>
        <v>13</v>
      </c>
      <c r="O836" s="235">
        <v>1</v>
      </c>
      <c r="P836" s="140">
        <f t="shared" si="167"/>
        <v>1</v>
      </c>
      <c r="Q836" s="59">
        <f t="shared" si="168"/>
        <v>13</v>
      </c>
      <c r="R836" s="59">
        <f t="shared" si="169"/>
        <v>13</v>
      </c>
      <c r="S836" s="59">
        <f t="shared" si="165"/>
        <v>13</v>
      </c>
      <c r="T836" s="545" t="s">
        <v>3102</v>
      </c>
    </row>
    <row r="837" spans="1:36" s="390" customFormat="1" ht="102">
      <c r="A837" s="541" t="s">
        <v>3044</v>
      </c>
      <c r="B837" s="65" t="s">
        <v>3045</v>
      </c>
      <c r="C837" s="66">
        <f t="shared" si="160"/>
        <v>0</v>
      </c>
      <c r="D837" s="122" t="s">
        <v>3034</v>
      </c>
      <c r="E837" s="502"/>
      <c r="F837" s="538" t="s">
        <v>3096</v>
      </c>
      <c r="G837" s="295"/>
      <c r="H837" s="54" t="s">
        <v>3097</v>
      </c>
      <c r="I837" s="54" t="s">
        <v>3103</v>
      </c>
      <c r="J837" s="54" t="s">
        <v>3104</v>
      </c>
      <c r="K837" s="53">
        <v>3</v>
      </c>
      <c r="L837" s="539">
        <v>42614</v>
      </c>
      <c r="M837" s="539">
        <v>42916</v>
      </c>
      <c r="N837" s="59">
        <f t="shared" si="166"/>
        <v>43.1</v>
      </c>
      <c r="O837" s="235">
        <v>1</v>
      </c>
      <c r="P837" s="140">
        <f t="shared" si="167"/>
        <v>0.33333333333333331</v>
      </c>
      <c r="Q837" s="59">
        <f t="shared" si="168"/>
        <v>14.4</v>
      </c>
      <c r="R837" s="59">
        <f t="shared" si="169"/>
        <v>0</v>
      </c>
      <c r="S837" s="59">
        <f t="shared" si="165"/>
        <v>0</v>
      </c>
      <c r="T837" s="545" t="s">
        <v>3105</v>
      </c>
    </row>
    <row r="838" spans="1:36" s="390" customFormat="1" ht="255">
      <c r="A838" s="541" t="s">
        <v>3044</v>
      </c>
      <c r="B838" s="65" t="s">
        <v>3045</v>
      </c>
      <c r="C838" s="66">
        <f t="shared" si="160"/>
        <v>0</v>
      </c>
      <c r="D838" s="122" t="s">
        <v>3034</v>
      </c>
      <c r="E838" s="502"/>
      <c r="F838" s="538" t="s">
        <v>3096</v>
      </c>
      <c r="G838" s="295"/>
      <c r="H838" s="54" t="s">
        <v>3106</v>
      </c>
      <c r="I838" s="54" t="s">
        <v>3107</v>
      </c>
      <c r="J838" s="54" t="s">
        <v>1878</v>
      </c>
      <c r="K838" s="53">
        <v>1</v>
      </c>
      <c r="L838" s="539">
        <v>42597</v>
      </c>
      <c r="M838" s="539">
        <v>42674</v>
      </c>
      <c r="N838" s="59">
        <f t="shared" si="166"/>
        <v>11</v>
      </c>
      <c r="O838" s="235"/>
      <c r="P838" s="140">
        <f t="shared" si="167"/>
        <v>0</v>
      </c>
      <c r="Q838" s="59">
        <f t="shared" si="168"/>
        <v>0</v>
      </c>
      <c r="R838" s="59">
        <f t="shared" si="169"/>
        <v>0</v>
      </c>
      <c r="S838" s="59">
        <f t="shared" si="165"/>
        <v>11</v>
      </c>
      <c r="T838" s="545" t="s">
        <v>3108</v>
      </c>
    </row>
    <row r="839" spans="1:36" s="390" customFormat="1" ht="229.5">
      <c r="A839" s="541" t="s">
        <v>3044</v>
      </c>
      <c r="B839" s="65" t="s">
        <v>3045</v>
      </c>
      <c r="C839" s="66">
        <f t="shared" si="160"/>
        <v>0</v>
      </c>
      <c r="D839" s="122" t="s">
        <v>3034</v>
      </c>
      <c r="E839" s="502"/>
      <c r="F839" s="538" t="s">
        <v>3096</v>
      </c>
      <c r="G839" s="295"/>
      <c r="H839" s="54" t="s">
        <v>3106</v>
      </c>
      <c r="I839" s="57" t="s">
        <v>3109</v>
      </c>
      <c r="J839" s="57" t="s">
        <v>3110</v>
      </c>
      <c r="K839" s="53">
        <v>1</v>
      </c>
      <c r="L839" s="539">
        <v>42675</v>
      </c>
      <c r="M839" s="539">
        <v>42794</v>
      </c>
      <c r="N839" s="59">
        <f t="shared" si="166"/>
        <v>17</v>
      </c>
      <c r="O839" s="235"/>
      <c r="P839" s="140">
        <f t="shared" si="167"/>
        <v>0</v>
      </c>
      <c r="Q839" s="59">
        <f t="shared" si="168"/>
        <v>0</v>
      </c>
      <c r="R839" s="59">
        <f t="shared" si="169"/>
        <v>0</v>
      </c>
      <c r="S839" s="59">
        <f t="shared" si="165"/>
        <v>17</v>
      </c>
      <c r="T839" s="545" t="s">
        <v>3111</v>
      </c>
    </row>
    <row r="840" spans="1:36" s="390" customFormat="1" ht="76.5">
      <c r="A840" s="541" t="s">
        <v>3044</v>
      </c>
      <c r="B840" s="65" t="s">
        <v>3045</v>
      </c>
      <c r="C840" s="66">
        <f t="shared" si="160"/>
        <v>0</v>
      </c>
      <c r="D840" s="122" t="s">
        <v>3034</v>
      </c>
      <c r="E840" s="502"/>
      <c r="F840" s="538" t="s">
        <v>3096</v>
      </c>
      <c r="G840" s="295"/>
      <c r="H840" s="54" t="s">
        <v>3106</v>
      </c>
      <c r="I840" s="442" t="s">
        <v>3112</v>
      </c>
      <c r="J840" s="442" t="s">
        <v>3113</v>
      </c>
      <c r="K840" s="53">
        <v>2</v>
      </c>
      <c r="L840" s="539">
        <v>42795</v>
      </c>
      <c r="M840" s="539">
        <v>42886</v>
      </c>
      <c r="N840" s="59">
        <f t="shared" si="166"/>
        <v>13</v>
      </c>
      <c r="O840" s="235"/>
      <c r="P840" s="140">
        <f t="shared" si="167"/>
        <v>0</v>
      </c>
      <c r="Q840" s="59">
        <f t="shared" si="168"/>
        <v>0</v>
      </c>
      <c r="R840" s="59">
        <f t="shared" si="169"/>
        <v>0</v>
      </c>
      <c r="S840" s="59">
        <f t="shared" si="165"/>
        <v>0</v>
      </c>
      <c r="T840" s="545" t="s">
        <v>3114</v>
      </c>
    </row>
    <row r="841" spans="1:36" s="246" customFormat="1" ht="216.75">
      <c r="A841" s="225" t="s">
        <v>181</v>
      </c>
      <c r="B841" s="162" t="s">
        <v>3115</v>
      </c>
      <c r="C841" s="559">
        <f t="shared" si="160"/>
        <v>1</v>
      </c>
      <c r="D841" s="162" t="s">
        <v>3116</v>
      </c>
      <c r="E841" s="192"/>
      <c r="F841" s="192" t="s">
        <v>3117</v>
      </c>
      <c r="G841" s="192" t="s">
        <v>3118</v>
      </c>
      <c r="H841" s="550" t="s">
        <v>3119</v>
      </c>
      <c r="I841" s="195" t="s">
        <v>3120</v>
      </c>
      <c r="J841" s="403" t="s">
        <v>3121</v>
      </c>
      <c r="K841" s="196">
        <v>2</v>
      </c>
      <c r="L841" s="230">
        <v>42795</v>
      </c>
      <c r="M841" s="230">
        <v>43008</v>
      </c>
      <c r="N841" s="198">
        <f>ROUND(((M841-L841)/7),1)</f>
        <v>30.4</v>
      </c>
      <c r="O841" s="231"/>
      <c r="P841" s="200">
        <f>IF(O841=0,0,+O841/K841)</f>
        <v>0</v>
      </c>
      <c r="Q841" s="198">
        <f>ROUND((N841*P841),1)</f>
        <v>0</v>
      </c>
      <c r="R841" s="198">
        <f>IF(M841&lt;=$E$7,Q841,0)</f>
        <v>0</v>
      </c>
      <c r="S841" s="198">
        <f>IF($E$7&gt;=M841,N841,0)</f>
        <v>0</v>
      </c>
      <c r="T841" s="407"/>
      <c r="U841" s="245"/>
      <c r="V841" s="245"/>
      <c r="W841" s="245"/>
      <c r="X841" s="245"/>
      <c r="Y841" s="245"/>
      <c r="Z841" s="245"/>
      <c r="AA841" s="245"/>
      <c r="AB841" s="245"/>
      <c r="AC841" s="245"/>
      <c r="AD841" s="245"/>
      <c r="AE841" s="245"/>
      <c r="AF841" s="245"/>
      <c r="AG841" s="245"/>
      <c r="AH841" s="245"/>
      <c r="AI841" s="245"/>
      <c r="AJ841" s="245"/>
    </row>
    <row r="842" spans="1:36" s="246" customFormat="1" ht="191.25">
      <c r="A842" s="261" t="s">
        <v>181</v>
      </c>
      <c r="B842" s="173" t="s">
        <v>3122</v>
      </c>
      <c r="C842" s="473">
        <f t="shared" si="160"/>
        <v>1</v>
      </c>
      <c r="D842" s="173" t="s">
        <v>3116</v>
      </c>
      <c r="E842" s="551"/>
      <c r="F842" s="551" t="s">
        <v>3123</v>
      </c>
      <c r="G842" s="67" t="s">
        <v>3124</v>
      </c>
      <c r="H842" s="264" t="s">
        <v>3125</v>
      </c>
      <c r="I842" s="206" t="s">
        <v>3126</v>
      </c>
      <c r="J842" s="118" t="s">
        <v>3127</v>
      </c>
      <c r="K842" s="207">
        <v>4</v>
      </c>
      <c r="L842" s="234">
        <v>42795</v>
      </c>
      <c r="M842" s="234">
        <v>43100</v>
      </c>
      <c r="N842" s="209">
        <f t="shared" ref="N842:N901" si="170">ROUND(((M842-L842)/7),1)</f>
        <v>43.6</v>
      </c>
      <c r="O842" s="235"/>
      <c r="P842" s="211">
        <f t="shared" ref="P842:P901" si="171">IF(O842=0,0,+O842/K842)</f>
        <v>0</v>
      </c>
      <c r="Q842" s="209">
        <f t="shared" ref="Q842:Q901" si="172">ROUND((N842*P842),1)</f>
        <v>0</v>
      </c>
      <c r="R842" s="209">
        <f t="shared" ref="R842:R901" si="173">IF(M842&lt;=$E$7,Q842,0)</f>
        <v>0</v>
      </c>
      <c r="S842" s="209">
        <f t="shared" ref="S842:S901" si="174">IF($E$7&gt;=M842,N842,0)</f>
        <v>0</v>
      </c>
      <c r="T842" s="258"/>
      <c r="U842" s="245"/>
      <c r="V842" s="245"/>
      <c r="W842" s="245"/>
      <c r="X842" s="245"/>
      <c r="Y842" s="245"/>
      <c r="Z842" s="245"/>
      <c r="AA842" s="245"/>
      <c r="AB842" s="245"/>
      <c r="AC842" s="245"/>
      <c r="AD842" s="245"/>
      <c r="AE842" s="245"/>
      <c r="AF842" s="245"/>
      <c r="AG842" s="245"/>
      <c r="AH842" s="245"/>
      <c r="AI842" s="245"/>
      <c r="AJ842" s="245"/>
    </row>
    <row r="843" spans="1:36" s="246" customFormat="1" ht="178.5">
      <c r="A843" s="261" t="s">
        <v>181</v>
      </c>
      <c r="B843" s="173" t="s">
        <v>3128</v>
      </c>
      <c r="C843" s="473">
        <f t="shared" si="160"/>
        <v>1</v>
      </c>
      <c r="D843" s="173" t="s">
        <v>3116</v>
      </c>
      <c r="E843" s="67"/>
      <c r="F843" s="67" t="s">
        <v>3129</v>
      </c>
      <c r="G843" s="67" t="s">
        <v>3130</v>
      </c>
      <c r="H843" s="264" t="s">
        <v>3131</v>
      </c>
      <c r="I843" s="206" t="s">
        <v>3132</v>
      </c>
      <c r="J843" s="118" t="s">
        <v>3133</v>
      </c>
      <c r="K843" s="207">
        <v>1</v>
      </c>
      <c r="L843" s="234">
        <v>42826</v>
      </c>
      <c r="M843" s="234">
        <v>43039</v>
      </c>
      <c r="N843" s="209">
        <f t="shared" si="170"/>
        <v>30.4</v>
      </c>
      <c r="O843" s="235"/>
      <c r="P843" s="211">
        <f t="shared" si="171"/>
        <v>0</v>
      </c>
      <c r="Q843" s="209">
        <f t="shared" si="172"/>
        <v>0</v>
      </c>
      <c r="R843" s="209">
        <f t="shared" si="173"/>
        <v>0</v>
      </c>
      <c r="S843" s="209">
        <f t="shared" si="174"/>
        <v>0</v>
      </c>
      <c r="T843" s="258"/>
      <c r="U843" s="245"/>
      <c r="V843" s="245"/>
      <c r="W843" s="245"/>
      <c r="X843" s="245"/>
      <c r="Y843" s="245"/>
      <c r="Z843" s="245"/>
      <c r="AA843" s="245"/>
      <c r="AB843" s="245"/>
      <c r="AC843" s="245"/>
      <c r="AD843" s="245"/>
      <c r="AE843" s="245"/>
      <c r="AF843" s="245"/>
      <c r="AG843" s="245"/>
      <c r="AH843" s="245"/>
      <c r="AI843" s="245"/>
      <c r="AJ843" s="245"/>
    </row>
    <row r="844" spans="1:36" s="246" customFormat="1" ht="178.5">
      <c r="A844" s="261" t="s">
        <v>181</v>
      </c>
      <c r="B844" s="173" t="s">
        <v>3128</v>
      </c>
      <c r="C844" s="473">
        <f t="shared" si="160"/>
        <v>0</v>
      </c>
      <c r="D844" s="173" t="s">
        <v>3116</v>
      </c>
      <c r="E844" s="67"/>
      <c r="F844" s="67" t="s">
        <v>3129</v>
      </c>
      <c r="G844" s="67" t="s">
        <v>3130</v>
      </c>
      <c r="H844" s="264" t="s">
        <v>3134</v>
      </c>
      <c r="I844" s="206" t="s">
        <v>3135</v>
      </c>
      <c r="J844" s="260" t="s">
        <v>3136</v>
      </c>
      <c r="K844" s="207">
        <v>3</v>
      </c>
      <c r="L844" s="234">
        <v>42795</v>
      </c>
      <c r="M844" s="234">
        <v>43069</v>
      </c>
      <c r="N844" s="209">
        <f t="shared" si="170"/>
        <v>39.1</v>
      </c>
      <c r="O844" s="235"/>
      <c r="P844" s="211">
        <f t="shared" si="171"/>
        <v>0</v>
      </c>
      <c r="Q844" s="209">
        <f t="shared" si="172"/>
        <v>0</v>
      </c>
      <c r="R844" s="209">
        <f t="shared" si="173"/>
        <v>0</v>
      </c>
      <c r="S844" s="209">
        <f t="shared" si="174"/>
        <v>0</v>
      </c>
      <c r="T844" s="258"/>
      <c r="U844" s="245"/>
      <c r="V844" s="245"/>
      <c r="W844" s="245"/>
      <c r="X844" s="245"/>
      <c r="Y844" s="245"/>
      <c r="Z844" s="245"/>
      <c r="AA844" s="245"/>
      <c r="AB844" s="245"/>
      <c r="AC844" s="245"/>
      <c r="AD844" s="245"/>
      <c r="AE844" s="245"/>
      <c r="AF844" s="245"/>
      <c r="AG844" s="245"/>
      <c r="AH844" s="245"/>
      <c r="AI844" s="245"/>
      <c r="AJ844" s="245"/>
    </row>
    <row r="845" spans="1:36" s="246" customFormat="1" ht="140.25">
      <c r="A845" s="261" t="s">
        <v>181</v>
      </c>
      <c r="B845" s="173" t="s">
        <v>3137</v>
      </c>
      <c r="C845" s="473">
        <f t="shared" ref="C845:C908" si="175">+IF(B845=B844,0,1)</f>
        <v>1</v>
      </c>
      <c r="D845" s="173" t="s">
        <v>3116</v>
      </c>
      <c r="E845" s="67"/>
      <c r="F845" s="67" t="s">
        <v>3138</v>
      </c>
      <c r="G845" s="67" t="s">
        <v>3139</v>
      </c>
      <c r="H845" s="264" t="s">
        <v>3140</v>
      </c>
      <c r="I845" s="118" t="s">
        <v>3141</v>
      </c>
      <c r="J845" s="118" t="s">
        <v>3133</v>
      </c>
      <c r="K845" s="268">
        <v>1</v>
      </c>
      <c r="L845" s="129">
        <v>42795</v>
      </c>
      <c r="M845" s="129">
        <v>42916</v>
      </c>
      <c r="N845" s="209">
        <f t="shared" si="170"/>
        <v>17.3</v>
      </c>
      <c r="O845" s="235"/>
      <c r="P845" s="211">
        <f t="shared" si="171"/>
        <v>0</v>
      </c>
      <c r="Q845" s="209">
        <f t="shared" si="172"/>
        <v>0</v>
      </c>
      <c r="R845" s="209">
        <f t="shared" si="173"/>
        <v>0</v>
      </c>
      <c r="S845" s="209">
        <f t="shared" si="174"/>
        <v>0</v>
      </c>
      <c r="T845" s="338"/>
      <c r="U845" s="245"/>
      <c r="V845" s="245"/>
      <c r="W845" s="245"/>
      <c r="X845" s="245"/>
      <c r="Y845" s="245"/>
      <c r="Z845" s="245"/>
      <c r="AA845" s="245"/>
      <c r="AB845" s="245"/>
      <c r="AC845" s="245"/>
      <c r="AD845" s="245"/>
      <c r="AE845" s="245"/>
      <c r="AF845" s="245"/>
      <c r="AG845" s="245"/>
      <c r="AH845" s="245"/>
      <c r="AI845" s="245"/>
      <c r="AJ845" s="245"/>
    </row>
    <row r="846" spans="1:36" s="246" customFormat="1" ht="140.25">
      <c r="A846" s="261" t="s">
        <v>181</v>
      </c>
      <c r="B846" s="173" t="s">
        <v>3137</v>
      </c>
      <c r="C846" s="473">
        <f t="shared" si="175"/>
        <v>0</v>
      </c>
      <c r="D846" s="173" t="s">
        <v>3116</v>
      </c>
      <c r="E846" s="67"/>
      <c r="F846" s="67" t="s">
        <v>3138</v>
      </c>
      <c r="G846" s="67" t="s">
        <v>3139</v>
      </c>
      <c r="H846" s="264" t="s">
        <v>3140</v>
      </c>
      <c r="I846" s="206" t="s">
        <v>3142</v>
      </c>
      <c r="J846" s="118" t="s">
        <v>3121</v>
      </c>
      <c r="K846" s="268">
        <v>3</v>
      </c>
      <c r="L846" s="234">
        <v>42795</v>
      </c>
      <c r="M846" s="234">
        <v>43069</v>
      </c>
      <c r="N846" s="209">
        <f t="shared" si="170"/>
        <v>39.1</v>
      </c>
      <c r="O846" s="235"/>
      <c r="P846" s="211">
        <f t="shared" si="171"/>
        <v>0</v>
      </c>
      <c r="Q846" s="209">
        <f t="shared" si="172"/>
        <v>0</v>
      </c>
      <c r="R846" s="209">
        <f t="shared" si="173"/>
        <v>0</v>
      </c>
      <c r="S846" s="209">
        <f t="shared" si="174"/>
        <v>0</v>
      </c>
      <c r="T846" s="338"/>
      <c r="U846" s="245"/>
      <c r="V846" s="245"/>
      <c r="W846" s="245"/>
      <c r="X846" s="245"/>
      <c r="Y846" s="245"/>
      <c r="Z846" s="245"/>
      <c r="AA846" s="245"/>
      <c r="AB846" s="245"/>
      <c r="AC846" s="245"/>
      <c r="AD846" s="245"/>
      <c r="AE846" s="245"/>
      <c r="AF846" s="245"/>
      <c r="AG846" s="245"/>
      <c r="AH846" s="245"/>
      <c r="AI846" s="245"/>
      <c r="AJ846" s="245"/>
    </row>
    <row r="847" spans="1:36" s="246" customFormat="1" ht="127.5">
      <c r="A847" s="261" t="s">
        <v>181</v>
      </c>
      <c r="B847" s="173" t="s">
        <v>3143</v>
      </c>
      <c r="C847" s="473">
        <f t="shared" si="175"/>
        <v>1</v>
      </c>
      <c r="D847" s="173" t="s">
        <v>3116</v>
      </c>
      <c r="E847" s="67"/>
      <c r="F847" s="67" t="s">
        <v>3144</v>
      </c>
      <c r="G847" s="67" t="s">
        <v>3145</v>
      </c>
      <c r="H847" s="264" t="s">
        <v>3146</v>
      </c>
      <c r="I847" s="263" t="s">
        <v>3147</v>
      </c>
      <c r="J847" s="260" t="s">
        <v>3148</v>
      </c>
      <c r="K847" s="207">
        <v>1</v>
      </c>
      <c r="L847" s="234">
        <v>42795</v>
      </c>
      <c r="M847" s="234">
        <v>42916</v>
      </c>
      <c r="N847" s="209">
        <f t="shared" si="170"/>
        <v>17.3</v>
      </c>
      <c r="O847" s="235"/>
      <c r="P847" s="211">
        <f t="shared" si="171"/>
        <v>0</v>
      </c>
      <c r="Q847" s="209">
        <f t="shared" si="172"/>
        <v>0</v>
      </c>
      <c r="R847" s="209">
        <f t="shared" si="173"/>
        <v>0</v>
      </c>
      <c r="S847" s="209">
        <f t="shared" si="174"/>
        <v>0</v>
      </c>
      <c r="T847" s="258"/>
      <c r="U847" s="245"/>
      <c r="V847" s="245"/>
      <c r="W847" s="245"/>
      <c r="X847" s="245"/>
      <c r="Y847" s="245"/>
      <c r="Z847" s="245"/>
      <c r="AA847" s="245"/>
      <c r="AB847" s="245"/>
      <c r="AC847" s="245"/>
      <c r="AD847" s="245"/>
      <c r="AE847" s="245"/>
      <c r="AF847" s="245"/>
      <c r="AG847" s="245"/>
      <c r="AH847" s="245"/>
      <c r="AI847" s="245"/>
      <c r="AJ847" s="245"/>
    </row>
    <row r="848" spans="1:36" s="246" customFormat="1" ht="127.5">
      <c r="A848" s="261" t="s">
        <v>181</v>
      </c>
      <c r="B848" s="173" t="s">
        <v>3143</v>
      </c>
      <c r="C848" s="473">
        <f t="shared" si="175"/>
        <v>0</v>
      </c>
      <c r="D848" s="173" t="s">
        <v>3116</v>
      </c>
      <c r="E848" s="67"/>
      <c r="F848" s="67" t="s">
        <v>3144</v>
      </c>
      <c r="G848" s="67" t="s">
        <v>3145</v>
      </c>
      <c r="H848" s="264" t="s">
        <v>3146</v>
      </c>
      <c r="I848" s="263" t="s">
        <v>3149</v>
      </c>
      <c r="J848" s="118" t="s">
        <v>3121</v>
      </c>
      <c r="K848" s="207">
        <v>3</v>
      </c>
      <c r="L848" s="234">
        <v>42795</v>
      </c>
      <c r="M848" s="234">
        <v>43069</v>
      </c>
      <c r="N848" s="209">
        <f t="shared" si="170"/>
        <v>39.1</v>
      </c>
      <c r="O848" s="235"/>
      <c r="P848" s="211">
        <f t="shared" si="171"/>
        <v>0</v>
      </c>
      <c r="Q848" s="209">
        <f t="shared" si="172"/>
        <v>0</v>
      </c>
      <c r="R848" s="209">
        <f t="shared" si="173"/>
        <v>0</v>
      </c>
      <c r="S848" s="209">
        <f t="shared" si="174"/>
        <v>0</v>
      </c>
      <c r="T848" s="258"/>
      <c r="U848" s="245"/>
      <c r="V848" s="245"/>
      <c r="W848" s="245"/>
      <c r="X848" s="245"/>
      <c r="Y848" s="245"/>
      <c r="Z848" s="245"/>
      <c r="AA848" s="245"/>
      <c r="AB848" s="245"/>
      <c r="AC848" s="245"/>
      <c r="AD848" s="245"/>
      <c r="AE848" s="245"/>
      <c r="AF848" s="245"/>
      <c r="AG848" s="245"/>
      <c r="AH848" s="245"/>
      <c r="AI848" s="245"/>
      <c r="AJ848" s="245"/>
    </row>
    <row r="849" spans="1:36" s="246" customFormat="1" ht="255">
      <c r="A849" s="261" t="s">
        <v>181</v>
      </c>
      <c r="B849" s="173" t="s">
        <v>3150</v>
      </c>
      <c r="C849" s="473">
        <f t="shared" si="175"/>
        <v>1</v>
      </c>
      <c r="D849" s="173" t="s">
        <v>3116</v>
      </c>
      <c r="E849" s="67"/>
      <c r="F849" s="67" t="s">
        <v>3151</v>
      </c>
      <c r="G849" s="67" t="s">
        <v>3145</v>
      </c>
      <c r="H849" s="264" t="s">
        <v>3152</v>
      </c>
      <c r="I849" s="206" t="s">
        <v>3153</v>
      </c>
      <c r="J849" s="260" t="s">
        <v>3154</v>
      </c>
      <c r="K849" s="207">
        <v>1</v>
      </c>
      <c r="L849" s="234">
        <v>42795</v>
      </c>
      <c r="M849" s="234">
        <v>42855</v>
      </c>
      <c r="N849" s="209">
        <f t="shared" si="170"/>
        <v>8.6</v>
      </c>
      <c r="O849" s="235"/>
      <c r="P849" s="211">
        <f t="shared" si="171"/>
        <v>0</v>
      </c>
      <c r="Q849" s="209">
        <f t="shared" si="172"/>
        <v>0</v>
      </c>
      <c r="R849" s="209">
        <f t="shared" si="173"/>
        <v>0</v>
      </c>
      <c r="S849" s="209">
        <f t="shared" si="174"/>
        <v>0</v>
      </c>
      <c r="T849" s="258"/>
      <c r="U849" s="245"/>
      <c r="V849" s="245"/>
      <c r="W849" s="245"/>
      <c r="X849" s="245"/>
      <c r="Y849" s="245"/>
      <c r="Z849" s="245"/>
      <c r="AA849" s="245"/>
      <c r="AB849" s="245"/>
      <c r="AC849" s="245"/>
      <c r="AD849" s="245"/>
      <c r="AE849" s="245"/>
      <c r="AF849" s="245"/>
      <c r="AG849" s="245"/>
      <c r="AH849" s="245"/>
      <c r="AI849" s="245"/>
      <c r="AJ849" s="245"/>
    </row>
    <row r="850" spans="1:36" s="246" customFormat="1" ht="255">
      <c r="A850" s="261" t="s">
        <v>181</v>
      </c>
      <c r="B850" s="173" t="s">
        <v>3150</v>
      </c>
      <c r="C850" s="473">
        <f t="shared" si="175"/>
        <v>0</v>
      </c>
      <c r="D850" s="173" t="s">
        <v>3116</v>
      </c>
      <c r="E850" s="67"/>
      <c r="F850" s="67" t="s">
        <v>3151</v>
      </c>
      <c r="G850" s="67" t="s">
        <v>3145</v>
      </c>
      <c r="H850" s="264" t="s">
        <v>3152</v>
      </c>
      <c r="I850" s="206" t="s">
        <v>3155</v>
      </c>
      <c r="J850" s="118" t="s">
        <v>3156</v>
      </c>
      <c r="K850" s="207">
        <v>1</v>
      </c>
      <c r="L850" s="234">
        <v>42809</v>
      </c>
      <c r="M850" s="234">
        <v>42916</v>
      </c>
      <c r="N850" s="209">
        <f t="shared" si="170"/>
        <v>15.3</v>
      </c>
      <c r="O850" s="235"/>
      <c r="P850" s="211">
        <f t="shared" si="171"/>
        <v>0</v>
      </c>
      <c r="Q850" s="209">
        <f t="shared" si="172"/>
        <v>0</v>
      </c>
      <c r="R850" s="209">
        <f t="shared" si="173"/>
        <v>0</v>
      </c>
      <c r="S850" s="209">
        <f t="shared" si="174"/>
        <v>0</v>
      </c>
      <c r="T850" s="258"/>
      <c r="U850" s="245"/>
      <c r="V850" s="245"/>
      <c r="W850" s="245"/>
      <c r="X850" s="245"/>
      <c r="Y850" s="245"/>
      <c r="Z850" s="245"/>
      <c r="AA850" s="245"/>
      <c r="AB850" s="245"/>
      <c r="AC850" s="245"/>
      <c r="AD850" s="245"/>
      <c r="AE850" s="245"/>
      <c r="AF850" s="245"/>
      <c r="AG850" s="245"/>
      <c r="AH850" s="245"/>
      <c r="AI850" s="245"/>
      <c r="AJ850" s="245"/>
    </row>
    <row r="851" spans="1:36" s="246" customFormat="1" ht="242.25">
      <c r="A851" s="261" t="s">
        <v>181</v>
      </c>
      <c r="B851" s="173" t="s">
        <v>3157</v>
      </c>
      <c r="C851" s="473">
        <f t="shared" si="175"/>
        <v>1</v>
      </c>
      <c r="D851" s="173" t="s">
        <v>3116</v>
      </c>
      <c r="E851" s="67"/>
      <c r="F851" s="67" t="s">
        <v>3158</v>
      </c>
      <c r="G851" s="67" t="s">
        <v>3159</v>
      </c>
      <c r="H851" s="264" t="s">
        <v>3160</v>
      </c>
      <c r="I851" s="263" t="s">
        <v>3161</v>
      </c>
      <c r="J851" s="260" t="s">
        <v>3162</v>
      </c>
      <c r="K851" s="207">
        <v>2</v>
      </c>
      <c r="L851" s="234">
        <v>42795</v>
      </c>
      <c r="M851" s="234">
        <v>43069</v>
      </c>
      <c r="N851" s="209">
        <f t="shared" si="170"/>
        <v>39.1</v>
      </c>
      <c r="O851" s="235"/>
      <c r="P851" s="211">
        <f t="shared" si="171"/>
        <v>0</v>
      </c>
      <c r="Q851" s="209">
        <f t="shared" si="172"/>
        <v>0</v>
      </c>
      <c r="R851" s="209">
        <f t="shared" si="173"/>
        <v>0</v>
      </c>
      <c r="S851" s="209">
        <f t="shared" si="174"/>
        <v>0</v>
      </c>
      <c r="T851" s="258"/>
      <c r="U851" s="245"/>
      <c r="V851" s="245"/>
      <c r="W851" s="245"/>
      <c r="X851" s="245"/>
      <c r="Y851" s="245"/>
      <c r="Z851" s="245"/>
      <c r="AA851" s="245"/>
      <c r="AB851" s="245"/>
      <c r="AC851" s="245"/>
      <c r="AD851" s="245"/>
      <c r="AE851" s="245"/>
      <c r="AF851" s="245"/>
      <c r="AG851" s="245"/>
      <c r="AH851" s="245"/>
      <c r="AI851" s="245"/>
      <c r="AJ851" s="245"/>
    </row>
    <row r="852" spans="1:36" s="246" customFormat="1" ht="165.75">
      <c r="A852" s="261" t="s">
        <v>181</v>
      </c>
      <c r="B852" s="173" t="s">
        <v>3163</v>
      </c>
      <c r="C852" s="473">
        <f t="shared" si="175"/>
        <v>1</v>
      </c>
      <c r="D852" s="173" t="s">
        <v>3116</v>
      </c>
      <c r="E852" s="67"/>
      <c r="F852" s="67" t="s">
        <v>3164</v>
      </c>
      <c r="G852" s="67" t="s">
        <v>3165</v>
      </c>
      <c r="H852" s="264" t="s">
        <v>3166</v>
      </c>
      <c r="I852" s="206" t="s">
        <v>3167</v>
      </c>
      <c r="J852" s="260" t="s">
        <v>3168</v>
      </c>
      <c r="K852" s="207">
        <v>2</v>
      </c>
      <c r="L852" s="234">
        <v>42795</v>
      </c>
      <c r="M852" s="234">
        <v>43084</v>
      </c>
      <c r="N852" s="209">
        <f t="shared" si="170"/>
        <v>41.3</v>
      </c>
      <c r="O852" s="235"/>
      <c r="P852" s="211">
        <f t="shared" si="171"/>
        <v>0</v>
      </c>
      <c r="Q852" s="209">
        <f t="shared" si="172"/>
        <v>0</v>
      </c>
      <c r="R852" s="209">
        <f t="shared" si="173"/>
        <v>0</v>
      </c>
      <c r="S852" s="209">
        <f t="shared" si="174"/>
        <v>0</v>
      </c>
      <c r="T852" s="258"/>
      <c r="U852" s="245"/>
      <c r="V852" s="245"/>
      <c r="W852" s="245"/>
      <c r="X852" s="245"/>
      <c r="Y852" s="245"/>
      <c r="Z852" s="245"/>
      <c r="AA852" s="245"/>
      <c r="AB852" s="245"/>
      <c r="AC852" s="245"/>
      <c r="AD852" s="245"/>
      <c r="AE852" s="245"/>
      <c r="AF852" s="245"/>
      <c r="AG852" s="245"/>
      <c r="AH852" s="245"/>
      <c r="AI852" s="245"/>
      <c r="AJ852" s="245"/>
    </row>
    <row r="853" spans="1:36" s="246" customFormat="1" ht="165.75">
      <c r="A853" s="261" t="s">
        <v>181</v>
      </c>
      <c r="B853" s="173" t="s">
        <v>3163</v>
      </c>
      <c r="C853" s="473">
        <f t="shared" si="175"/>
        <v>0</v>
      </c>
      <c r="D853" s="173" t="s">
        <v>3116</v>
      </c>
      <c r="E853" s="67"/>
      <c r="F853" s="67" t="s">
        <v>3164</v>
      </c>
      <c r="G853" s="67" t="s">
        <v>3165</v>
      </c>
      <c r="H853" s="264" t="s">
        <v>3166</v>
      </c>
      <c r="I853" s="206" t="s">
        <v>3169</v>
      </c>
      <c r="J853" s="260" t="s">
        <v>3170</v>
      </c>
      <c r="K853" s="207">
        <v>1</v>
      </c>
      <c r="L853" s="234">
        <v>42795</v>
      </c>
      <c r="M853" s="234">
        <v>42916</v>
      </c>
      <c r="N853" s="209">
        <f t="shared" si="170"/>
        <v>17.3</v>
      </c>
      <c r="O853" s="235"/>
      <c r="P853" s="211">
        <f t="shared" si="171"/>
        <v>0</v>
      </c>
      <c r="Q853" s="209">
        <f t="shared" si="172"/>
        <v>0</v>
      </c>
      <c r="R853" s="209">
        <f t="shared" si="173"/>
        <v>0</v>
      </c>
      <c r="S853" s="209">
        <f t="shared" si="174"/>
        <v>0</v>
      </c>
      <c r="T853" s="258"/>
      <c r="U853" s="245"/>
      <c r="V853" s="245"/>
      <c r="W853" s="245"/>
      <c r="X853" s="245"/>
      <c r="Y853" s="245"/>
      <c r="Z853" s="245"/>
      <c r="AA853" s="245"/>
      <c r="AB853" s="245"/>
      <c r="AC853" s="245"/>
      <c r="AD853" s="245"/>
      <c r="AE853" s="245"/>
      <c r="AF853" s="245"/>
      <c r="AG853" s="245"/>
      <c r="AH853" s="245"/>
      <c r="AI853" s="245"/>
      <c r="AJ853" s="245"/>
    </row>
    <row r="854" spans="1:36" s="246" customFormat="1" ht="242.25">
      <c r="A854" s="261" t="s">
        <v>181</v>
      </c>
      <c r="B854" s="173" t="s">
        <v>3171</v>
      </c>
      <c r="C854" s="473">
        <f t="shared" si="175"/>
        <v>1</v>
      </c>
      <c r="D854" s="173" t="s">
        <v>3116</v>
      </c>
      <c r="E854" s="67"/>
      <c r="F854" s="67" t="s">
        <v>3172</v>
      </c>
      <c r="G854" s="67" t="s">
        <v>3173</v>
      </c>
      <c r="H854" s="131" t="s">
        <v>3174</v>
      </c>
      <c r="I854" s="206" t="s">
        <v>3175</v>
      </c>
      <c r="J854" s="118" t="s">
        <v>3176</v>
      </c>
      <c r="K854" s="207">
        <v>1</v>
      </c>
      <c r="L854" s="234">
        <v>42795</v>
      </c>
      <c r="M854" s="234">
        <v>43008</v>
      </c>
      <c r="N854" s="209">
        <f t="shared" si="170"/>
        <v>30.4</v>
      </c>
      <c r="O854" s="235"/>
      <c r="P854" s="211">
        <f t="shared" si="171"/>
        <v>0</v>
      </c>
      <c r="Q854" s="209">
        <f t="shared" si="172"/>
        <v>0</v>
      </c>
      <c r="R854" s="209">
        <f t="shared" si="173"/>
        <v>0</v>
      </c>
      <c r="S854" s="209">
        <f t="shared" si="174"/>
        <v>0</v>
      </c>
      <c r="T854" s="258"/>
      <c r="U854" s="245"/>
      <c r="V854" s="245"/>
      <c r="W854" s="245"/>
      <c r="X854" s="245"/>
      <c r="Y854" s="245"/>
      <c r="Z854" s="245"/>
      <c r="AA854" s="245"/>
      <c r="AB854" s="245"/>
      <c r="AC854" s="245"/>
      <c r="AD854" s="245"/>
      <c r="AE854" s="245"/>
      <c r="AF854" s="245"/>
      <c r="AG854" s="245"/>
      <c r="AH854" s="245"/>
      <c r="AI854" s="245"/>
      <c r="AJ854" s="245"/>
    </row>
    <row r="855" spans="1:36" s="552" customFormat="1" ht="255">
      <c r="A855" s="261" t="s">
        <v>181</v>
      </c>
      <c r="B855" s="173" t="s">
        <v>2884</v>
      </c>
      <c r="C855" s="473">
        <f t="shared" si="175"/>
        <v>1</v>
      </c>
      <c r="D855" s="173" t="s">
        <v>3116</v>
      </c>
      <c r="E855" s="119"/>
      <c r="F855" s="67" t="s">
        <v>3177</v>
      </c>
      <c r="G855" s="67" t="s">
        <v>3178</v>
      </c>
      <c r="H855" s="131" t="s">
        <v>3174</v>
      </c>
      <c r="I855" s="206" t="s">
        <v>3175</v>
      </c>
      <c r="J855" s="118" t="s">
        <v>3176</v>
      </c>
      <c r="K855" s="207">
        <v>1</v>
      </c>
      <c r="L855" s="234">
        <v>42795</v>
      </c>
      <c r="M855" s="234">
        <v>43008</v>
      </c>
      <c r="N855" s="209">
        <f t="shared" si="170"/>
        <v>30.4</v>
      </c>
      <c r="O855" s="235"/>
      <c r="P855" s="211">
        <f t="shared" si="171"/>
        <v>0</v>
      </c>
      <c r="Q855" s="209">
        <f t="shared" si="172"/>
        <v>0</v>
      </c>
      <c r="R855" s="209">
        <f t="shared" si="173"/>
        <v>0</v>
      </c>
      <c r="S855" s="209">
        <f t="shared" si="174"/>
        <v>0</v>
      </c>
      <c r="T855" s="258"/>
    </row>
    <row r="856" spans="1:36" s="11" customFormat="1" ht="76.5">
      <c r="A856" s="589" t="s">
        <v>181</v>
      </c>
      <c r="B856" s="162" t="s">
        <v>3179</v>
      </c>
      <c r="C856" s="559">
        <f t="shared" si="175"/>
        <v>1</v>
      </c>
      <c r="D856" s="162" t="s">
        <v>3180</v>
      </c>
      <c r="E856" s="164"/>
      <c r="F856" s="165" t="s">
        <v>3181</v>
      </c>
      <c r="G856" s="165"/>
      <c r="H856" s="165" t="s">
        <v>3182</v>
      </c>
      <c r="I856" s="165" t="s">
        <v>3183</v>
      </c>
      <c r="J856" s="166" t="s">
        <v>3184</v>
      </c>
      <c r="K856" s="164">
        <v>4</v>
      </c>
      <c r="L856" s="167">
        <v>42767</v>
      </c>
      <c r="M856" s="167">
        <v>43098</v>
      </c>
      <c r="N856" s="168">
        <f t="shared" si="170"/>
        <v>47.3</v>
      </c>
      <c r="O856" s="169"/>
      <c r="P856" s="170">
        <f t="shared" si="171"/>
        <v>0</v>
      </c>
      <c r="Q856" s="168">
        <f t="shared" si="172"/>
        <v>0</v>
      </c>
      <c r="R856" s="168">
        <f t="shared" si="173"/>
        <v>0</v>
      </c>
      <c r="S856" s="168">
        <f t="shared" si="174"/>
        <v>0</v>
      </c>
      <c r="T856" s="171"/>
    </row>
    <row r="857" spans="1:36" s="11" customFormat="1" ht="102">
      <c r="A857" s="590" t="s">
        <v>181</v>
      </c>
      <c r="B857" s="173" t="s">
        <v>3185</v>
      </c>
      <c r="C857" s="473">
        <f t="shared" si="175"/>
        <v>1</v>
      </c>
      <c r="D857" s="173" t="s">
        <v>3180</v>
      </c>
      <c r="E857" s="53"/>
      <c r="F857" s="55" t="s">
        <v>3186</v>
      </c>
      <c r="G857" s="55" t="s">
        <v>3187</v>
      </c>
      <c r="H857" s="55" t="s">
        <v>3188</v>
      </c>
      <c r="I857" s="55" t="s">
        <v>3189</v>
      </c>
      <c r="J857" s="3" t="s">
        <v>3190</v>
      </c>
      <c r="K857" s="53">
        <v>1</v>
      </c>
      <c r="L857" s="157">
        <v>42795</v>
      </c>
      <c r="M857" s="157">
        <v>43069</v>
      </c>
      <c r="N857" s="59">
        <f t="shared" si="170"/>
        <v>39.1</v>
      </c>
      <c r="O857" s="158"/>
      <c r="P857" s="60">
        <f t="shared" si="171"/>
        <v>0</v>
      </c>
      <c r="Q857" s="59">
        <f t="shared" si="172"/>
        <v>0</v>
      </c>
      <c r="R857" s="59">
        <f t="shared" si="173"/>
        <v>0</v>
      </c>
      <c r="S857" s="59">
        <f t="shared" si="174"/>
        <v>0</v>
      </c>
      <c r="T857" s="159"/>
    </row>
    <row r="858" spans="1:36" s="11" customFormat="1" ht="102">
      <c r="A858" s="590" t="s">
        <v>181</v>
      </c>
      <c r="B858" s="173" t="s">
        <v>3185</v>
      </c>
      <c r="C858" s="473">
        <f t="shared" si="175"/>
        <v>0</v>
      </c>
      <c r="D858" s="173" t="s">
        <v>3180</v>
      </c>
      <c r="E858" s="53"/>
      <c r="F858" s="55" t="s">
        <v>3186</v>
      </c>
      <c r="G858" s="55" t="s">
        <v>3187</v>
      </c>
      <c r="H858" s="55" t="s">
        <v>3188</v>
      </c>
      <c r="I858" s="55" t="s">
        <v>3191</v>
      </c>
      <c r="J858" s="3" t="s">
        <v>3192</v>
      </c>
      <c r="K858" s="53">
        <v>1</v>
      </c>
      <c r="L858" s="157">
        <v>42795</v>
      </c>
      <c r="M858" s="157">
        <v>43008</v>
      </c>
      <c r="N858" s="59">
        <f t="shared" si="170"/>
        <v>30.4</v>
      </c>
      <c r="O858" s="158"/>
      <c r="P858" s="60">
        <f t="shared" si="171"/>
        <v>0</v>
      </c>
      <c r="Q858" s="59">
        <f t="shared" si="172"/>
        <v>0</v>
      </c>
      <c r="R858" s="59">
        <f t="shared" si="173"/>
        <v>0</v>
      </c>
      <c r="S858" s="59">
        <f t="shared" si="174"/>
        <v>0</v>
      </c>
      <c r="T858" s="159"/>
    </row>
    <row r="859" spans="1:36" s="11" customFormat="1" ht="102">
      <c r="A859" s="590" t="s">
        <v>181</v>
      </c>
      <c r="B859" s="173" t="s">
        <v>3185</v>
      </c>
      <c r="C859" s="473">
        <f t="shared" si="175"/>
        <v>0</v>
      </c>
      <c r="D859" s="173" t="s">
        <v>3180</v>
      </c>
      <c r="E859" s="53"/>
      <c r="F859" s="55" t="s">
        <v>3186</v>
      </c>
      <c r="G859" s="55" t="s">
        <v>3187</v>
      </c>
      <c r="H859" s="55" t="s">
        <v>3193</v>
      </c>
      <c r="I859" s="55" t="s">
        <v>3194</v>
      </c>
      <c r="J859" s="3" t="s">
        <v>3195</v>
      </c>
      <c r="K859" s="53">
        <v>1</v>
      </c>
      <c r="L859" s="157">
        <v>42795</v>
      </c>
      <c r="M859" s="157">
        <v>42916</v>
      </c>
      <c r="N859" s="59">
        <f t="shared" si="170"/>
        <v>17.3</v>
      </c>
      <c r="O859" s="158"/>
      <c r="P859" s="60">
        <f t="shared" si="171"/>
        <v>0</v>
      </c>
      <c r="Q859" s="59">
        <f t="shared" si="172"/>
        <v>0</v>
      </c>
      <c r="R859" s="59">
        <f t="shared" si="173"/>
        <v>0</v>
      </c>
      <c r="S859" s="59">
        <f t="shared" si="174"/>
        <v>0</v>
      </c>
      <c r="T859" s="159"/>
    </row>
    <row r="860" spans="1:36" s="11" customFormat="1" ht="395.25">
      <c r="A860" s="590" t="s">
        <v>181</v>
      </c>
      <c r="B860" s="173" t="s">
        <v>2262</v>
      </c>
      <c r="C860" s="473">
        <f t="shared" si="175"/>
        <v>1</v>
      </c>
      <c r="D860" s="173" t="s">
        <v>3180</v>
      </c>
      <c r="E860" s="53"/>
      <c r="F860" s="55" t="s">
        <v>3196</v>
      </c>
      <c r="G860" s="55"/>
      <c r="H860" s="55" t="s">
        <v>3197</v>
      </c>
      <c r="I860" s="55" t="s">
        <v>3198</v>
      </c>
      <c r="J860" s="3" t="s">
        <v>3199</v>
      </c>
      <c r="K860" s="53">
        <v>1</v>
      </c>
      <c r="L860" s="157">
        <v>42795</v>
      </c>
      <c r="M860" s="157">
        <v>42977</v>
      </c>
      <c r="N860" s="59">
        <f t="shared" si="170"/>
        <v>26</v>
      </c>
      <c r="O860" s="158"/>
      <c r="P860" s="60">
        <f t="shared" si="171"/>
        <v>0</v>
      </c>
      <c r="Q860" s="59">
        <f t="shared" si="172"/>
        <v>0</v>
      </c>
      <c r="R860" s="59">
        <f t="shared" si="173"/>
        <v>0</v>
      </c>
      <c r="S860" s="59">
        <f t="shared" si="174"/>
        <v>0</v>
      </c>
      <c r="T860" s="159"/>
    </row>
    <row r="861" spans="1:36" s="11" customFormat="1" ht="395.25">
      <c r="A861" s="590" t="s">
        <v>181</v>
      </c>
      <c r="B861" s="173" t="s">
        <v>2262</v>
      </c>
      <c r="C861" s="473">
        <f t="shared" si="175"/>
        <v>0</v>
      </c>
      <c r="D861" s="173" t="s">
        <v>3180</v>
      </c>
      <c r="E861" s="53"/>
      <c r="F861" s="55" t="s">
        <v>3196</v>
      </c>
      <c r="G861" s="55"/>
      <c r="H861" s="55" t="s">
        <v>3197</v>
      </c>
      <c r="I861" s="55" t="s">
        <v>3200</v>
      </c>
      <c r="J861" s="3" t="s">
        <v>3201</v>
      </c>
      <c r="K861" s="53">
        <v>2</v>
      </c>
      <c r="L861" s="157">
        <v>42826</v>
      </c>
      <c r="M861" s="157">
        <v>42886</v>
      </c>
      <c r="N861" s="59">
        <f t="shared" si="170"/>
        <v>8.6</v>
      </c>
      <c r="O861" s="158"/>
      <c r="P861" s="60">
        <f t="shared" si="171"/>
        <v>0</v>
      </c>
      <c r="Q861" s="59">
        <f t="shared" si="172"/>
        <v>0</v>
      </c>
      <c r="R861" s="59">
        <f t="shared" si="173"/>
        <v>0</v>
      </c>
      <c r="S861" s="59">
        <f t="shared" si="174"/>
        <v>0</v>
      </c>
      <c r="T861" s="159"/>
    </row>
    <row r="862" spans="1:36" s="11" customFormat="1" ht="127.5">
      <c r="A862" s="590" t="s">
        <v>181</v>
      </c>
      <c r="B862" s="173" t="s">
        <v>2228</v>
      </c>
      <c r="C862" s="473">
        <f t="shared" si="175"/>
        <v>1</v>
      </c>
      <c r="D862" s="173" t="s">
        <v>3180</v>
      </c>
      <c r="E862" s="53"/>
      <c r="F862" s="55" t="s">
        <v>3202</v>
      </c>
      <c r="G862" s="55"/>
      <c r="H862" s="55" t="s">
        <v>3197</v>
      </c>
      <c r="I862" s="55" t="s">
        <v>3198</v>
      </c>
      <c r="J862" s="3" t="s">
        <v>3199</v>
      </c>
      <c r="K862" s="53">
        <v>1</v>
      </c>
      <c r="L862" s="157">
        <v>42795</v>
      </c>
      <c r="M862" s="157">
        <v>42977</v>
      </c>
      <c r="N862" s="59">
        <f t="shared" si="170"/>
        <v>26</v>
      </c>
      <c r="O862" s="158"/>
      <c r="P862" s="60">
        <f t="shared" si="171"/>
        <v>0</v>
      </c>
      <c r="Q862" s="59">
        <f t="shared" si="172"/>
        <v>0</v>
      </c>
      <c r="R862" s="59">
        <f t="shared" si="173"/>
        <v>0</v>
      </c>
      <c r="S862" s="59">
        <f t="shared" si="174"/>
        <v>0</v>
      </c>
      <c r="T862" s="159"/>
    </row>
    <row r="863" spans="1:36" s="11" customFormat="1" ht="127.5">
      <c r="A863" s="590" t="s">
        <v>181</v>
      </c>
      <c r="B863" s="173" t="s">
        <v>2228</v>
      </c>
      <c r="C863" s="473">
        <f t="shared" si="175"/>
        <v>0</v>
      </c>
      <c r="D863" s="173" t="s">
        <v>3180</v>
      </c>
      <c r="E863" s="53"/>
      <c r="F863" s="55" t="s">
        <v>3202</v>
      </c>
      <c r="G863" s="55"/>
      <c r="H863" s="55" t="s">
        <v>3197</v>
      </c>
      <c r="I863" s="55" t="s">
        <v>3200</v>
      </c>
      <c r="J863" s="3" t="s">
        <v>3201</v>
      </c>
      <c r="K863" s="53">
        <v>2</v>
      </c>
      <c r="L863" s="157">
        <v>42826</v>
      </c>
      <c r="M863" s="157">
        <v>42886</v>
      </c>
      <c r="N863" s="59">
        <f t="shared" si="170"/>
        <v>8.6</v>
      </c>
      <c r="O863" s="158"/>
      <c r="P863" s="60">
        <f t="shared" si="171"/>
        <v>0</v>
      </c>
      <c r="Q863" s="59">
        <f t="shared" si="172"/>
        <v>0</v>
      </c>
      <c r="R863" s="59">
        <f t="shared" si="173"/>
        <v>0</v>
      </c>
      <c r="S863" s="59">
        <f t="shared" si="174"/>
        <v>0</v>
      </c>
      <c r="T863" s="159"/>
    </row>
    <row r="864" spans="1:36" s="11" customFormat="1" ht="127.5">
      <c r="A864" s="590" t="s">
        <v>181</v>
      </c>
      <c r="B864" s="173" t="s">
        <v>3203</v>
      </c>
      <c r="C864" s="473">
        <f t="shared" si="175"/>
        <v>1</v>
      </c>
      <c r="D864" s="173" t="s">
        <v>3180</v>
      </c>
      <c r="E864" s="53"/>
      <c r="F864" s="55" t="s">
        <v>3204</v>
      </c>
      <c r="G864" s="55"/>
      <c r="H864" s="55" t="s">
        <v>3205</v>
      </c>
      <c r="I864" s="55" t="s">
        <v>3206</v>
      </c>
      <c r="J864" s="3" t="s">
        <v>3192</v>
      </c>
      <c r="K864" s="53">
        <v>1</v>
      </c>
      <c r="L864" s="157">
        <v>42795</v>
      </c>
      <c r="M864" s="157">
        <v>43098</v>
      </c>
      <c r="N864" s="59">
        <f t="shared" si="170"/>
        <v>43.3</v>
      </c>
      <c r="O864" s="158"/>
      <c r="P864" s="60">
        <f t="shared" si="171"/>
        <v>0</v>
      </c>
      <c r="Q864" s="59">
        <f t="shared" si="172"/>
        <v>0</v>
      </c>
      <c r="R864" s="59">
        <f t="shared" si="173"/>
        <v>0</v>
      </c>
      <c r="S864" s="59">
        <f t="shared" si="174"/>
        <v>0</v>
      </c>
      <c r="T864" s="159"/>
    </row>
    <row r="865" spans="1:36" s="11" customFormat="1" ht="318.75">
      <c r="A865" s="590" t="s">
        <v>181</v>
      </c>
      <c r="B865" s="173" t="s">
        <v>2697</v>
      </c>
      <c r="C865" s="473">
        <f t="shared" si="175"/>
        <v>1</v>
      </c>
      <c r="D865" s="173" t="s">
        <v>3180</v>
      </c>
      <c r="E865" s="53"/>
      <c r="F865" s="55" t="s">
        <v>2698</v>
      </c>
      <c r="G865" s="55" t="s">
        <v>2699</v>
      </c>
      <c r="H865" s="55" t="s">
        <v>3197</v>
      </c>
      <c r="I865" s="55" t="s">
        <v>3198</v>
      </c>
      <c r="J865" s="3" t="s">
        <v>3207</v>
      </c>
      <c r="K865" s="53">
        <v>1</v>
      </c>
      <c r="L865" s="157">
        <v>42795</v>
      </c>
      <c r="M865" s="157">
        <v>42977</v>
      </c>
      <c r="N865" s="59">
        <f t="shared" si="170"/>
        <v>26</v>
      </c>
      <c r="O865" s="158"/>
      <c r="P865" s="60">
        <f t="shared" si="171"/>
        <v>0</v>
      </c>
      <c r="Q865" s="59">
        <f t="shared" si="172"/>
        <v>0</v>
      </c>
      <c r="R865" s="59">
        <f t="shared" si="173"/>
        <v>0</v>
      </c>
      <c r="S865" s="59">
        <f t="shared" si="174"/>
        <v>0</v>
      </c>
      <c r="T865" s="159"/>
    </row>
    <row r="866" spans="1:36" s="11" customFormat="1" ht="318.75">
      <c r="A866" s="590" t="s">
        <v>181</v>
      </c>
      <c r="B866" s="173" t="s">
        <v>2697</v>
      </c>
      <c r="C866" s="473">
        <f t="shared" si="175"/>
        <v>0</v>
      </c>
      <c r="D866" s="173" t="s">
        <v>3180</v>
      </c>
      <c r="E866" s="53"/>
      <c r="F866" s="55" t="s">
        <v>2698</v>
      </c>
      <c r="G866" s="55" t="s">
        <v>2699</v>
      </c>
      <c r="H866" s="55" t="s">
        <v>3197</v>
      </c>
      <c r="I866" s="55" t="s">
        <v>3200</v>
      </c>
      <c r="J866" s="3" t="s">
        <v>3201</v>
      </c>
      <c r="K866" s="53">
        <v>2</v>
      </c>
      <c r="L866" s="157">
        <v>42826</v>
      </c>
      <c r="M866" s="157">
        <v>42886</v>
      </c>
      <c r="N866" s="59">
        <f t="shared" si="170"/>
        <v>8.6</v>
      </c>
      <c r="O866" s="158"/>
      <c r="P866" s="60">
        <f t="shared" si="171"/>
        <v>0</v>
      </c>
      <c r="Q866" s="59">
        <f t="shared" si="172"/>
        <v>0</v>
      </c>
      <c r="R866" s="59">
        <f t="shared" si="173"/>
        <v>0</v>
      </c>
      <c r="S866" s="59">
        <f t="shared" si="174"/>
        <v>0</v>
      </c>
      <c r="T866" s="159"/>
    </row>
    <row r="867" spans="1:36" s="11" customFormat="1" ht="140.25">
      <c r="A867" s="590" t="s">
        <v>181</v>
      </c>
      <c r="B867" s="173" t="s">
        <v>1968</v>
      </c>
      <c r="C867" s="473">
        <f t="shared" si="175"/>
        <v>1</v>
      </c>
      <c r="D867" s="173" t="s">
        <v>3180</v>
      </c>
      <c r="E867" s="53"/>
      <c r="F867" s="55" t="s">
        <v>3208</v>
      </c>
      <c r="G867" s="55"/>
      <c r="H867" s="55" t="s">
        <v>3209</v>
      </c>
      <c r="I867" s="55" t="s">
        <v>3210</v>
      </c>
      <c r="J867" s="3" t="s">
        <v>3192</v>
      </c>
      <c r="K867" s="53">
        <v>1</v>
      </c>
      <c r="L867" s="157">
        <v>42795</v>
      </c>
      <c r="M867" s="157">
        <v>42916</v>
      </c>
      <c r="N867" s="59">
        <f t="shared" si="170"/>
        <v>17.3</v>
      </c>
      <c r="O867" s="158"/>
      <c r="P867" s="60">
        <f t="shared" si="171"/>
        <v>0</v>
      </c>
      <c r="Q867" s="59">
        <f t="shared" si="172"/>
        <v>0</v>
      </c>
      <c r="R867" s="59">
        <f t="shared" si="173"/>
        <v>0</v>
      </c>
      <c r="S867" s="59">
        <f t="shared" si="174"/>
        <v>0</v>
      </c>
      <c r="T867" s="159"/>
    </row>
    <row r="868" spans="1:36" s="11" customFormat="1" ht="369.75">
      <c r="A868" s="590" t="s">
        <v>181</v>
      </c>
      <c r="B868" s="173" t="s">
        <v>3211</v>
      </c>
      <c r="C868" s="473">
        <f t="shared" si="175"/>
        <v>1</v>
      </c>
      <c r="D868" s="173" t="s">
        <v>3180</v>
      </c>
      <c r="E868" s="53"/>
      <c r="F868" s="55" t="s">
        <v>3212</v>
      </c>
      <c r="G868" s="55"/>
      <c r="H868" s="55" t="s">
        <v>3213</v>
      </c>
      <c r="I868" s="55" t="s">
        <v>3214</v>
      </c>
      <c r="J868" s="3" t="s">
        <v>3192</v>
      </c>
      <c r="K868" s="53">
        <v>1</v>
      </c>
      <c r="L868" s="157">
        <v>42795</v>
      </c>
      <c r="M868" s="157">
        <v>43098</v>
      </c>
      <c r="N868" s="59">
        <f t="shared" si="170"/>
        <v>43.3</v>
      </c>
      <c r="O868" s="158"/>
      <c r="P868" s="60">
        <f t="shared" si="171"/>
        <v>0</v>
      </c>
      <c r="Q868" s="59">
        <f t="shared" si="172"/>
        <v>0</v>
      </c>
      <c r="R868" s="59">
        <f t="shared" si="173"/>
        <v>0</v>
      </c>
      <c r="S868" s="59">
        <f t="shared" si="174"/>
        <v>0</v>
      </c>
      <c r="T868" s="159"/>
    </row>
    <row r="869" spans="1:36" s="11" customFormat="1" ht="165.75">
      <c r="A869" s="590" t="s">
        <v>181</v>
      </c>
      <c r="B869" s="173" t="s">
        <v>2720</v>
      </c>
      <c r="C869" s="473">
        <f t="shared" si="175"/>
        <v>1</v>
      </c>
      <c r="D869" s="173" t="s">
        <v>3180</v>
      </c>
      <c r="E869" s="53"/>
      <c r="F869" s="55" t="s">
        <v>2721</v>
      </c>
      <c r="G869" s="55"/>
      <c r="H869" s="55" t="s">
        <v>3197</v>
      </c>
      <c r="I869" s="55" t="s">
        <v>3198</v>
      </c>
      <c r="J869" s="3" t="s">
        <v>3207</v>
      </c>
      <c r="K869" s="53">
        <v>1</v>
      </c>
      <c r="L869" s="157">
        <v>42795</v>
      </c>
      <c r="M869" s="157">
        <v>42977</v>
      </c>
      <c r="N869" s="59">
        <f t="shared" si="170"/>
        <v>26</v>
      </c>
      <c r="O869" s="158"/>
      <c r="P869" s="60">
        <f t="shared" si="171"/>
        <v>0</v>
      </c>
      <c r="Q869" s="59">
        <f t="shared" si="172"/>
        <v>0</v>
      </c>
      <c r="R869" s="59">
        <f t="shared" si="173"/>
        <v>0</v>
      </c>
      <c r="S869" s="59">
        <f t="shared" si="174"/>
        <v>0</v>
      </c>
      <c r="T869" s="159"/>
    </row>
    <row r="870" spans="1:36" s="11" customFormat="1" ht="165.75">
      <c r="A870" s="590" t="s">
        <v>181</v>
      </c>
      <c r="B870" s="173" t="s">
        <v>2720</v>
      </c>
      <c r="C870" s="473">
        <f t="shared" si="175"/>
        <v>0</v>
      </c>
      <c r="D870" s="173" t="s">
        <v>3180</v>
      </c>
      <c r="E870" s="53"/>
      <c r="F870" s="55" t="s">
        <v>2721</v>
      </c>
      <c r="G870" s="55"/>
      <c r="H870" s="55" t="s">
        <v>3197</v>
      </c>
      <c r="I870" s="55" t="s">
        <v>3200</v>
      </c>
      <c r="J870" s="3" t="s">
        <v>3201</v>
      </c>
      <c r="K870" s="53">
        <v>2</v>
      </c>
      <c r="L870" s="157">
        <v>42826</v>
      </c>
      <c r="M870" s="157">
        <v>42886</v>
      </c>
      <c r="N870" s="59">
        <f t="shared" si="170"/>
        <v>8.6</v>
      </c>
      <c r="O870" s="158"/>
      <c r="P870" s="60">
        <f t="shared" si="171"/>
        <v>0</v>
      </c>
      <c r="Q870" s="59">
        <f t="shared" si="172"/>
        <v>0</v>
      </c>
      <c r="R870" s="59">
        <f t="shared" si="173"/>
        <v>0</v>
      </c>
      <c r="S870" s="59">
        <f t="shared" si="174"/>
        <v>0</v>
      </c>
      <c r="T870" s="159"/>
    </row>
    <row r="871" spans="1:36" s="11" customFormat="1" ht="165.75">
      <c r="A871" s="590" t="s">
        <v>181</v>
      </c>
      <c r="B871" s="173" t="s">
        <v>2722</v>
      </c>
      <c r="C871" s="473">
        <f t="shared" si="175"/>
        <v>1</v>
      </c>
      <c r="D871" s="173" t="s">
        <v>3180</v>
      </c>
      <c r="E871" s="53"/>
      <c r="F871" s="55" t="s">
        <v>2723</v>
      </c>
      <c r="G871" s="55"/>
      <c r="H871" s="55" t="s">
        <v>3209</v>
      </c>
      <c r="I871" s="55" t="s">
        <v>3215</v>
      </c>
      <c r="J871" s="3" t="s">
        <v>3192</v>
      </c>
      <c r="K871" s="53">
        <v>1</v>
      </c>
      <c r="L871" s="157">
        <v>42795</v>
      </c>
      <c r="M871" s="157">
        <v>42916</v>
      </c>
      <c r="N871" s="59">
        <f t="shared" si="170"/>
        <v>17.3</v>
      </c>
      <c r="O871" s="158"/>
      <c r="P871" s="60">
        <f t="shared" si="171"/>
        <v>0</v>
      </c>
      <c r="Q871" s="59">
        <f t="shared" si="172"/>
        <v>0</v>
      </c>
      <c r="R871" s="59">
        <f t="shared" si="173"/>
        <v>0</v>
      </c>
      <c r="S871" s="59">
        <f t="shared" si="174"/>
        <v>0</v>
      </c>
      <c r="T871" s="159"/>
    </row>
    <row r="872" spans="1:36" s="11" customFormat="1" ht="409.5">
      <c r="A872" s="600" t="s">
        <v>335</v>
      </c>
      <c r="B872" s="192" t="s">
        <v>685</v>
      </c>
      <c r="C872" s="229">
        <f t="shared" si="175"/>
        <v>1</v>
      </c>
      <c r="D872" s="192" t="s">
        <v>3180</v>
      </c>
      <c r="E872" s="164"/>
      <c r="F872" s="165" t="s">
        <v>2401</v>
      </c>
      <c r="G872" s="165" t="s">
        <v>687</v>
      </c>
      <c r="H872" s="165" t="s">
        <v>2415</v>
      </c>
      <c r="I872" s="165" t="s">
        <v>3216</v>
      </c>
      <c r="J872" s="166" t="s">
        <v>3217</v>
      </c>
      <c r="K872" s="164">
        <v>2</v>
      </c>
      <c r="L872" s="167">
        <v>42646</v>
      </c>
      <c r="M872" s="167">
        <v>42766</v>
      </c>
      <c r="N872" s="168">
        <f t="shared" si="170"/>
        <v>17.100000000000001</v>
      </c>
      <c r="O872" s="169">
        <v>2</v>
      </c>
      <c r="P872" s="170">
        <f t="shared" si="171"/>
        <v>1</v>
      </c>
      <c r="Q872" s="168">
        <f t="shared" si="172"/>
        <v>17.100000000000001</v>
      </c>
      <c r="R872" s="168">
        <f t="shared" si="173"/>
        <v>17.100000000000001</v>
      </c>
      <c r="S872" s="168">
        <f t="shared" si="174"/>
        <v>17.100000000000001</v>
      </c>
      <c r="T872" s="171" t="s">
        <v>3218</v>
      </c>
    </row>
    <row r="873" spans="1:36" s="11" customFormat="1" ht="409.5">
      <c r="A873" s="601" t="s">
        <v>335</v>
      </c>
      <c r="B873" s="67" t="s">
        <v>685</v>
      </c>
      <c r="C873" s="66">
        <f t="shared" si="175"/>
        <v>0</v>
      </c>
      <c r="D873" s="67" t="s">
        <v>3180</v>
      </c>
      <c r="E873" s="53"/>
      <c r="F873" s="55" t="s">
        <v>2401</v>
      </c>
      <c r="G873" s="55" t="s">
        <v>687</v>
      </c>
      <c r="H873" s="55" t="s">
        <v>2415</v>
      </c>
      <c r="I873" s="55" t="s">
        <v>3219</v>
      </c>
      <c r="J873" s="3" t="s">
        <v>3220</v>
      </c>
      <c r="K873" s="53">
        <v>1</v>
      </c>
      <c r="L873" s="157">
        <v>42767</v>
      </c>
      <c r="M873" s="157">
        <v>42886</v>
      </c>
      <c r="N873" s="59">
        <f t="shared" si="170"/>
        <v>17</v>
      </c>
      <c r="O873" s="158"/>
      <c r="P873" s="60">
        <f t="shared" si="171"/>
        <v>0</v>
      </c>
      <c r="Q873" s="59">
        <f t="shared" si="172"/>
        <v>0</v>
      </c>
      <c r="R873" s="59">
        <f t="shared" si="173"/>
        <v>0</v>
      </c>
      <c r="S873" s="59">
        <f t="shared" si="174"/>
        <v>0</v>
      </c>
      <c r="T873" s="159" t="s">
        <v>3221</v>
      </c>
    </row>
    <row r="874" spans="1:36" s="11" customFormat="1" ht="409.5">
      <c r="A874" s="601" t="s">
        <v>335</v>
      </c>
      <c r="B874" s="67" t="s">
        <v>685</v>
      </c>
      <c r="C874" s="66">
        <f t="shared" si="175"/>
        <v>0</v>
      </c>
      <c r="D874" s="67" t="s">
        <v>3180</v>
      </c>
      <c r="E874" s="53"/>
      <c r="F874" s="55" t="s">
        <v>2401</v>
      </c>
      <c r="G874" s="55" t="s">
        <v>687</v>
      </c>
      <c r="H874" s="55" t="s">
        <v>2415</v>
      </c>
      <c r="I874" s="55" t="s">
        <v>3222</v>
      </c>
      <c r="J874" s="3" t="s">
        <v>3223</v>
      </c>
      <c r="K874" s="53">
        <v>1</v>
      </c>
      <c r="L874" s="157">
        <v>42919</v>
      </c>
      <c r="M874" s="157">
        <v>42947</v>
      </c>
      <c r="N874" s="59">
        <f t="shared" si="170"/>
        <v>4</v>
      </c>
      <c r="O874" s="158"/>
      <c r="P874" s="60">
        <f t="shared" si="171"/>
        <v>0</v>
      </c>
      <c r="Q874" s="59">
        <f t="shared" si="172"/>
        <v>0</v>
      </c>
      <c r="R874" s="59">
        <f t="shared" si="173"/>
        <v>0</v>
      </c>
      <c r="S874" s="59">
        <f t="shared" si="174"/>
        <v>0</v>
      </c>
      <c r="T874" s="159"/>
    </row>
    <row r="875" spans="1:36" s="11" customFormat="1" ht="409.5">
      <c r="A875" s="601" t="s">
        <v>335</v>
      </c>
      <c r="B875" s="67" t="s">
        <v>685</v>
      </c>
      <c r="C875" s="66">
        <f t="shared" si="175"/>
        <v>0</v>
      </c>
      <c r="D875" s="67" t="s">
        <v>3180</v>
      </c>
      <c r="E875" s="53"/>
      <c r="F875" s="55" t="s">
        <v>2401</v>
      </c>
      <c r="G875" s="55" t="s">
        <v>687</v>
      </c>
      <c r="H875" s="55" t="s">
        <v>3224</v>
      </c>
      <c r="I875" s="55" t="s">
        <v>3225</v>
      </c>
      <c r="J875" s="3" t="s">
        <v>3226</v>
      </c>
      <c r="K875" s="53">
        <v>1</v>
      </c>
      <c r="L875" s="157">
        <v>42614</v>
      </c>
      <c r="M875" s="157">
        <v>42674</v>
      </c>
      <c r="N875" s="59">
        <f t="shared" si="170"/>
        <v>8.6</v>
      </c>
      <c r="O875" s="158">
        <v>1</v>
      </c>
      <c r="P875" s="60">
        <f t="shared" si="171"/>
        <v>1</v>
      </c>
      <c r="Q875" s="59">
        <f t="shared" si="172"/>
        <v>8.6</v>
      </c>
      <c r="R875" s="59">
        <f t="shared" si="173"/>
        <v>8.6</v>
      </c>
      <c r="S875" s="59">
        <f t="shared" si="174"/>
        <v>8.6</v>
      </c>
      <c r="T875" s="159" t="s">
        <v>3227</v>
      </c>
    </row>
    <row r="876" spans="1:36" s="11" customFormat="1" ht="409.5">
      <c r="A876" s="601" t="s">
        <v>335</v>
      </c>
      <c r="B876" s="67" t="s">
        <v>685</v>
      </c>
      <c r="C876" s="66">
        <f t="shared" si="175"/>
        <v>0</v>
      </c>
      <c r="D876" s="67" t="s">
        <v>3180</v>
      </c>
      <c r="E876" s="53"/>
      <c r="F876" s="55" t="s">
        <v>2401</v>
      </c>
      <c r="G876" s="55" t="s">
        <v>687</v>
      </c>
      <c r="H876" s="55" t="s">
        <v>3224</v>
      </c>
      <c r="I876" s="55" t="s">
        <v>3228</v>
      </c>
      <c r="J876" s="3" t="s">
        <v>3229</v>
      </c>
      <c r="K876" s="53">
        <v>1</v>
      </c>
      <c r="L876" s="157">
        <v>42675</v>
      </c>
      <c r="M876" s="157">
        <v>42766</v>
      </c>
      <c r="N876" s="59">
        <f t="shared" si="170"/>
        <v>13</v>
      </c>
      <c r="O876" s="158">
        <v>1</v>
      </c>
      <c r="P876" s="60">
        <f t="shared" si="171"/>
        <v>1</v>
      </c>
      <c r="Q876" s="59">
        <f t="shared" si="172"/>
        <v>13</v>
      </c>
      <c r="R876" s="59">
        <f t="shared" si="173"/>
        <v>13</v>
      </c>
      <c r="S876" s="59">
        <f t="shared" si="174"/>
        <v>13</v>
      </c>
      <c r="T876" s="159" t="s">
        <v>3230</v>
      </c>
    </row>
    <row r="877" spans="1:36" s="11" customFormat="1" ht="409.5">
      <c r="A877" s="601" t="s">
        <v>335</v>
      </c>
      <c r="B877" s="67" t="s">
        <v>685</v>
      </c>
      <c r="C877" s="66">
        <f t="shared" si="175"/>
        <v>0</v>
      </c>
      <c r="D877" s="67" t="s">
        <v>3180</v>
      </c>
      <c r="E877" s="53"/>
      <c r="F877" s="55" t="s">
        <v>2401</v>
      </c>
      <c r="G877" s="55" t="s">
        <v>687</v>
      </c>
      <c r="H877" s="55" t="s">
        <v>3224</v>
      </c>
      <c r="I877" s="55" t="s">
        <v>3231</v>
      </c>
      <c r="J877" s="3" t="s">
        <v>3232</v>
      </c>
      <c r="K877" s="53">
        <v>1</v>
      </c>
      <c r="L877" s="157">
        <v>42767</v>
      </c>
      <c r="M877" s="157">
        <v>42886</v>
      </c>
      <c r="N877" s="59">
        <f t="shared" si="170"/>
        <v>17</v>
      </c>
      <c r="O877" s="158"/>
      <c r="P877" s="60">
        <f t="shared" si="171"/>
        <v>0</v>
      </c>
      <c r="Q877" s="59">
        <f t="shared" si="172"/>
        <v>0</v>
      </c>
      <c r="R877" s="59">
        <f t="shared" si="173"/>
        <v>0</v>
      </c>
      <c r="S877" s="59">
        <f t="shared" si="174"/>
        <v>0</v>
      </c>
      <c r="T877" s="159" t="s">
        <v>3233</v>
      </c>
    </row>
    <row r="878" spans="1:36" s="11" customFormat="1" ht="409.5">
      <c r="A878" s="601" t="s">
        <v>335</v>
      </c>
      <c r="B878" s="67" t="s">
        <v>685</v>
      </c>
      <c r="C878" s="66">
        <f t="shared" si="175"/>
        <v>0</v>
      </c>
      <c r="D878" s="67" t="s">
        <v>3180</v>
      </c>
      <c r="E878" s="53"/>
      <c r="F878" s="55" t="s">
        <v>2401</v>
      </c>
      <c r="G878" s="55" t="s">
        <v>687</v>
      </c>
      <c r="H878" s="55" t="s">
        <v>3224</v>
      </c>
      <c r="I878" s="55" t="s">
        <v>3234</v>
      </c>
      <c r="J878" s="3" t="s">
        <v>104</v>
      </c>
      <c r="K878" s="53">
        <v>1</v>
      </c>
      <c r="L878" s="157">
        <v>42887</v>
      </c>
      <c r="M878" s="157">
        <v>42947</v>
      </c>
      <c r="N878" s="59">
        <f t="shared" si="170"/>
        <v>8.6</v>
      </c>
      <c r="O878" s="158"/>
      <c r="P878" s="60">
        <f t="shared" si="171"/>
        <v>0</v>
      </c>
      <c r="Q878" s="59">
        <f t="shared" si="172"/>
        <v>0</v>
      </c>
      <c r="R878" s="59">
        <f t="shared" si="173"/>
        <v>0</v>
      </c>
      <c r="S878" s="59">
        <f t="shared" si="174"/>
        <v>0</v>
      </c>
      <c r="T878" s="159"/>
    </row>
    <row r="879" spans="1:36" s="11" customFormat="1" ht="409.5">
      <c r="A879" s="601" t="s">
        <v>335</v>
      </c>
      <c r="B879" s="67" t="s">
        <v>685</v>
      </c>
      <c r="C879" s="66">
        <f t="shared" si="175"/>
        <v>0</v>
      </c>
      <c r="D879" s="67" t="s">
        <v>3180</v>
      </c>
      <c r="E879" s="53"/>
      <c r="F879" s="55" t="s">
        <v>2401</v>
      </c>
      <c r="G879" s="55" t="s">
        <v>687</v>
      </c>
      <c r="H879" s="55" t="s">
        <v>3224</v>
      </c>
      <c r="I879" s="55" t="s">
        <v>3235</v>
      </c>
      <c r="J879" s="3" t="s">
        <v>104</v>
      </c>
      <c r="K879" s="53">
        <v>1</v>
      </c>
      <c r="L879" s="157">
        <v>42614</v>
      </c>
      <c r="M879" s="157">
        <v>42643</v>
      </c>
      <c r="N879" s="59">
        <f t="shared" si="170"/>
        <v>4.0999999999999996</v>
      </c>
      <c r="O879" s="158">
        <v>1</v>
      </c>
      <c r="P879" s="60">
        <f t="shared" si="171"/>
        <v>1</v>
      </c>
      <c r="Q879" s="59">
        <f t="shared" si="172"/>
        <v>4.0999999999999996</v>
      </c>
      <c r="R879" s="59">
        <f t="shared" si="173"/>
        <v>4.0999999999999996</v>
      </c>
      <c r="S879" s="59">
        <f t="shared" si="174"/>
        <v>4.0999999999999996</v>
      </c>
      <c r="T879" s="159" t="s">
        <v>3236</v>
      </c>
    </row>
    <row r="880" spans="1:36" s="152" customFormat="1" ht="242.25">
      <c r="A880" s="225" t="s">
        <v>181</v>
      </c>
      <c r="B880" s="162" t="s">
        <v>3323</v>
      </c>
      <c r="C880" s="559">
        <f t="shared" si="175"/>
        <v>1</v>
      </c>
      <c r="D880" s="162" t="s">
        <v>3324</v>
      </c>
      <c r="E880" s="192"/>
      <c r="F880" s="226" t="s">
        <v>3325</v>
      </c>
      <c r="G880" s="192" t="s">
        <v>3326</v>
      </c>
      <c r="H880" s="192" t="s">
        <v>3327</v>
      </c>
      <c r="I880" s="192" t="s">
        <v>3328</v>
      </c>
      <c r="J880" s="375" t="s">
        <v>3329</v>
      </c>
      <c r="K880" s="196">
        <v>10</v>
      </c>
      <c r="L880" s="230">
        <v>42795</v>
      </c>
      <c r="M880" s="230">
        <v>42885</v>
      </c>
      <c r="N880" s="198">
        <f>ROUND(((M880-L880)/7),1)</f>
        <v>12.9</v>
      </c>
      <c r="O880" s="231"/>
      <c r="P880" s="200">
        <f t="shared" ref="P880:P882" si="176">IF(O880=0,0,+O880/K880)</f>
        <v>0</v>
      </c>
      <c r="Q880" s="198">
        <f t="shared" ref="Q880:Q882" si="177">ROUND((N880*P880),1)</f>
        <v>0</v>
      </c>
      <c r="R880" s="198">
        <f t="shared" ref="R880:R882" si="178">IF(M880&lt;=$E$7,Q880,0)</f>
        <v>0</v>
      </c>
      <c r="S880" s="198">
        <f t="shared" ref="S880:S882" si="179">IF($E$7&gt;=M880,N880,0)</f>
        <v>0</v>
      </c>
      <c r="T880" s="407"/>
      <c r="U880" s="244"/>
      <c r="V880" s="244"/>
      <c r="W880" s="244"/>
      <c r="X880" s="244"/>
      <c r="Y880" s="244"/>
      <c r="Z880" s="244"/>
      <c r="AA880" s="244"/>
      <c r="AB880" s="244"/>
      <c r="AC880" s="244"/>
      <c r="AD880" s="244"/>
      <c r="AE880" s="244"/>
      <c r="AF880" s="244"/>
      <c r="AG880" s="244"/>
      <c r="AH880" s="244"/>
      <c r="AI880" s="244"/>
      <c r="AJ880" s="244"/>
    </row>
    <row r="881" spans="1:36" s="152" customFormat="1" ht="242.25">
      <c r="A881" s="225" t="s">
        <v>181</v>
      </c>
      <c r="B881" s="173" t="s">
        <v>3323</v>
      </c>
      <c r="C881" s="473">
        <f t="shared" si="175"/>
        <v>0</v>
      </c>
      <c r="D881" s="173" t="s">
        <v>3324</v>
      </c>
      <c r="E881" s="67"/>
      <c r="F881" s="232" t="s">
        <v>3325</v>
      </c>
      <c r="G881" s="67" t="s">
        <v>3326</v>
      </c>
      <c r="H881" s="67" t="s">
        <v>3327</v>
      </c>
      <c r="I881" s="67" t="s">
        <v>3330</v>
      </c>
      <c r="J881" s="263" t="s">
        <v>3331</v>
      </c>
      <c r="K881" s="207">
        <v>1</v>
      </c>
      <c r="L881" s="234">
        <v>42887</v>
      </c>
      <c r="M881" s="234">
        <v>42916</v>
      </c>
      <c r="N881" s="209">
        <f>ROUND(((M881-L881)/7),1)</f>
        <v>4.0999999999999996</v>
      </c>
      <c r="O881" s="235"/>
      <c r="P881" s="200">
        <f t="shared" si="176"/>
        <v>0</v>
      </c>
      <c r="Q881" s="198">
        <f t="shared" si="177"/>
        <v>0</v>
      </c>
      <c r="R881" s="198">
        <f t="shared" si="178"/>
        <v>0</v>
      </c>
      <c r="S881" s="198">
        <f t="shared" si="179"/>
        <v>0</v>
      </c>
      <c r="T881" s="258"/>
      <c r="U881" s="244"/>
      <c r="V881" s="244"/>
      <c r="W881" s="244"/>
      <c r="X881" s="244"/>
      <c r="Y881" s="244"/>
      <c r="Z881" s="244"/>
      <c r="AA881" s="244"/>
      <c r="AB881" s="244"/>
      <c r="AC881" s="244"/>
      <c r="AD881" s="244"/>
      <c r="AE881" s="244"/>
      <c r="AF881" s="244"/>
      <c r="AG881" s="244"/>
      <c r="AH881" s="244"/>
      <c r="AI881" s="244"/>
      <c r="AJ881" s="244"/>
    </row>
    <row r="882" spans="1:36" s="152" customFormat="1" ht="242.25">
      <c r="A882" s="225" t="s">
        <v>181</v>
      </c>
      <c r="B882" s="173" t="s">
        <v>3323</v>
      </c>
      <c r="C882" s="473">
        <f t="shared" si="175"/>
        <v>0</v>
      </c>
      <c r="D882" s="173" t="s">
        <v>3324</v>
      </c>
      <c r="E882" s="67"/>
      <c r="F882" s="232" t="s">
        <v>3325</v>
      </c>
      <c r="G882" s="67" t="s">
        <v>3326</v>
      </c>
      <c r="H882" s="67" t="s">
        <v>3327</v>
      </c>
      <c r="I882" s="67" t="s">
        <v>3332</v>
      </c>
      <c r="J882" s="263" t="s">
        <v>3333</v>
      </c>
      <c r="K882" s="207">
        <v>1</v>
      </c>
      <c r="L882" s="234">
        <v>42917</v>
      </c>
      <c r="M882" s="234">
        <v>43008</v>
      </c>
      <c r="N882" s="209">
        <f>ROUND(((M882-L882)/7),1)</f>
        <v>13</v>
      </c>
      <c r="O882" s="235"/>
      <c r="P882" s="200">
        <f t="shared" si="176"/>
        <v>0</v>
      </c>
      <c r="Q882" s="198">
        <f t="shared" si="177"/>
        <v>0</v>
      </c>
      <c r="R882" s="198">
        <f t="shared" si="178"/>
        <v>0</v>
      </c>
      <c r="S882" s="198">
        <f t="shared" si="179"/>
        <v>0</v>
      </c>
      <c r="T882" s="258"/>
      <c r="U882" s="244"/>
      <c r="V882" s="244"/>
      <c r="W882" s="244"/>
      <c r="X882" s="244"/>
      <c r="Y882" s="244"/>
      <c r="Z882" s="244"/>
      <c r="AA882" s="244"/>
      <c r="AB882" s="244"/>
      <c r="AC882" s="244"/>
      <c r="AD882" s="244"/>
      <c r="AE882" s="244"/>
      <c r="AF882" s="244"/>
      <c r="AG882" s="244"/>
      <c r="AH882" s="244"/>
      <c r="AI882" s="244"/>
      <c r="AJ882" s="244"/>
    </row>
    <row r="883" spans="1:36" s="152" customFormat="1" ht="306">
      <c r="A883" s="261" t="s">
        <v>181</v>
      </c>
      <c r="B883" s="173" t="s">
        <v>3237</v>
      </c>
      <c r="C883" s="473">
        <f t="shared" si="175"/>
        <v>1</v>
      </c>
      <c r="D883" s="173" t="s">
        <v>3238</v>
      </c>
      <c r="E883" s="53"/>
      <c r="F883" s="55" t="s">
        <v>3239</v>
      </c>
      <c r="G883" s="55" t="s">
        <v>3240</v>
      </c>
      <c r="H883" s="55" t="s">
        <v>3241</v>
      </c>
      <c r="I883" s="186" t="s">
        <v>3242</v>
      </c>
      <c r="J883" s="3" t="s">
        <v>3243</v>
      </c>
      <c r="K883" s="53">
        <v>35</v>
      </c>
      <c r="L883" s="157">
        <v>42767</v>
      </c>
      <c r="M883" s="157">
        <v>43100</v>
      </c>
      <c r="N883" s="59">
        <f t="shared" si="170"/>
        <v>47.6</v>
      </c>
      <c r="O883" s="210"/>
      <c r="P883" s="60">
        <f t="shared" si="171"/>
        <v>0</v>
      </c>
      <c r="Q883" s="59">
        <f t="shared" si="172"/>
        <v>0</v>
      </c>
      <c r="R883" s="59">
        <f t="shared" si="173"/>
        <v>0</v>
      </c>
      <c r="S883" s="59">
        <f t="shared" si="174"/>
        <v>0</v>
      </c>
      <c r="T883" s="62"/>
    </row>
    <row r="884" spans="1:36" s="152" customFormat="1" ht="306">
      <c r="A884" s="261" t="s">
        <v>181</v>
      </c>
      <c r="B884" s="173" t="s">
        <v>3237</v>
      </c>
      <c r="C884" s="473">
        <f t="shared" si="175"/>
        <v>0</v>
      </c>
      <c r="D884" s="173" t="s">
        <v>3238</v>
      </c>
      <c r="E884" s="53"/>
      <c r="F884" s="55" t="s">
        <v>3239</v>
      </c>
      <c r="G884" s="55" t="s">
        <v>3244</v>
      </c>
      <c r="H884" s="55" t="s">
        <v>3245</v>
      </c>
      <c r="I884" s="186" t="s">
        <v>3246</v>
      </c>
      <c r="J884" s="3" t="s">
        <v>104</v>
      </c>
      <c r="K884" s="53">
        <v>1</v>
      </c>
      <c r="L884" s="157">
        <v>42767</v>
      </c>
      <c r="M884" s="157">
        <v>43100</v>
      </c>
      <c r="N884" s="59">
        <f t="shared" si="170"/>
        <v>47.6</v>
      </c>
      <c r="O884" s="210"/>
      <c r="P884" s="60">
        <f t="shared" si="171"/>
        <v>0</v>
      </c>
      <c r="Q884" s="59">
        <f t="shared" si="172"/>
        <v>0</v>
      </c>
      <c r="R884" s="59">
        <f t="shared" si="173"/>
        <v>0</v>
      </c>
      <c r="S884" s="59">
        <f t="shared" si="174"/>
        <v>0</v>
      </c>
      <c r="T884" s="62"/>
    </row>
    <row r="885" spans="1:36" s="152" customFormat="1" ht="255">
      <c r="A885" s="261" t="s">
        <v>181</v>
      </c>
      <c r="B885" s="173" t="s">
        <v>3247</v>
      </c>
      <c r="C885" s="473">
        <f t="shared" si="175"/>
        <v>1</v>
      </c>
      <c r="D885" s="173" t="s">
        <v>3238</v>
      </c>
      <c r="E885" s="53"/>
      <c r="F885" s="55" t="s">
        <v>3248</v>
      </c>
      <c r="G885" s="55" t="s">
        <v>3249</v>
      </c>
      <c r="H885" s="55" t="s">
        <v>3241</v>
      </c>
      <c r="I885" s="186" t="s">
        <v>3242</v>
      </c>
      <c r="J885" s="3" t="s">
        <v>3243</v>
      </c>
      <c r="K885" s="53">
        <v>35</v>
      </c>
      <c r="L885" s="157">
        <v>42767</v>
      </c>
      <c r="M885" s="157">
        <v>43100</v>
      </c>
      <c r="N885" s="59">
        <f t="shared" si="170"/>
        <v>47.6</v>
      </c>
      <c r="O885" s="210"/>
      <c r="P885" s="60">
        <f t="shared" si="171"/>
        <v>0</v>
      </c>
      <c r="Q885" s="59">
        <f t="shared" si="172"/>
        <v>0</v>
      </c>
      <c r="R885" s="59">
        <f t="shared" si="173"/>
        <v>0</v>
      </c>
      <c r="S885" s="59">
        <f t="shared" si="174"/>
        <v>0</v>
      </c>
      <c r="T885" s="62"/>
    </row>
    <row r="886" spans="1:36" s="152" customFormat="1" ht="267.75">
      <c r="A886" s="261" t="s">
        <v>181</v>
      </c>
      <c r="B886" s="173" t="s">
        <v>1392</v>
      </c>
      <c r="C886" s="473">
        <f t="shared" si="175"/>
        <v>1</v>
      </c>
      <c r="D886" s="173" t="s">
        <v>3238</v>
      </c>
      <c r="E886" s="53"/>
      <c r="F886" s="55" t="s">
        <v>3250</v>
      </c>
      <c r="G886" s="55" t="s">
        <v>3251</v>
      </c>
      <c r="H886" s="55" t="s">
        <v>3252</v>
      </c>
      <c r="I886" s="186" t="s">
        <v>3253</v>
      </c>
      <c r="J886" s="3" t="s">
        <v>3254</v>
      </c>
      <c r="K886" s="53">
        <v>3</v>
      </c>
      <c r="L886" s="157">
        <v>42767</v>
      </c>
      <c r="M886" s="157">
        <v>43100</v>
      </c>
      <c r="N886" s="59">
        <f t="shared" si="170"/>
        <v>47.6</v>
      </c>
      <c r="O886" s="210"/>
      <c r="P886" s="60">
        <f t="shared" si="171"/>
        <v>0</v>
      </c>
      <c r="Q886" s="59">
        <f t="shared" si="172"/>
        <v>0</v>
      </c>
      <c r="R886" s="59">
        <f t="shared" si="173"/>
        <v>0</v>
      </c>
      <c r="S886" s="59">
        <f t="shared" si="174"/>
        <v>0</v>
      </c>
      <c r="T886" s="62"/>
    </row>
    <row r="887" spans="1:36" s="152" customFormat="1" ht="267.75">
      <c r="A887" s="261" t="s">
        <v>181</v>
      </c>
      <c r="B887" s="173" t="s">
        <v>1392</v>
      </c>
      <c r="C887" s="473">
        <f t="shared" si="175"/>
        <v>0</v>
      </c>
      <c r="D887" s="173" t="s">
        <v>3238</v>
      </c>
      <c r="E887" s="53"/>
      <c r="F887" s="55" t="s">
        <v>3250</v>
      </c>
      <c r="G887" s="55" t="s">
        <v>3251</v>
      </c>
      <c r="H887" s="55" t="s">
        <v>3252</v>
      </c>
      <c r="I887" s="186" t="s">
        <v>3255</v>
      </c>
      <c r="J887" s="3" t="s">
        <v>3254</v>
      </c>
      <c r="K887" s="53">
        <v>3</v>
      </c>
      <c r="L887" s="157">
        <v>42767</v>
      </c>
      <c r="M887" s="157">
        <v>43100</v>
      </c>
      <c r="N887" s="59">
        <f t="shared" si="170"/>
        <v>47.6</v>
      </c>
      <c r="O887" s="210"/>
      <c r="P887" s="60">
        <f t="shared" si="171"/>
        <v>0</v>
      </c>
      <c r="Q887" s="59">
        <f t="shared" si="172"/>
        <v>0</v>
      </c>
      <c r="R887" s="59">
        <f t="shared" si="173"/>
        <v>0</v>
      </c>
      <c r="S887" s="59">
        <f t="shared" si="174"/>
        <v>0</v>
      </c>
      <c r="T887" s="62"/>
    </row>
    <row r="888" spans="1:36" s="152" customFormat="1" ht="267.75">
      <c r="A888" s="261" t="s">
        <v>181</v>
      </c>
      <c r="B888" s="173" t="s">
        <v>1392</v>
      </c>
      <c r="C888" s="473">
        <f t="shared" si="175"/>
        <v>0</v>
      </c>
      <c r="D888" s="173" t="s">
        <v>3238</v>
      </c>
      <c r="E888" s="53"/>
      <c r="F888" s="55" t="s">
        <v>3250</v>
      </c>
      <c r="G888" s="55" t="s">
        <v>3251</v>
      </c>
      <c r="H888" s="55" t="s">
        <v>3252</v>
      </c>
      <c r="I888" s="186" t="s">
        <v>3256</v>
      </c>
      <c r="J888" s="3" t="s">
        <v>3254</v>
      </c>
      <c r="K888" s="53">
        <v>3</v>
      </c>
      <c r="L888" s="157">
        <v>42767</v>
      </c>
      <c r="M888" s="157">
        <v>43100</v>
      </c>
      <c r="N888" s="59">
        <f t="shared" si="170"/>
        <v>47.6</v>
      </c>
      <c r="O888" s="210"/>
      <c r="P888" s="60">
        <f t="shared" si="171"/>
        <v>0</v>
      </c>
      <c r="Q888" s="59">
        <f t="shared" si="172"/>
        <v>0</v>
      </c>
      <c r="R888" s="59">
        <f t="shared" si="173"/>
        <v>0</v>
      </c>
      <c r="S888" s="59">
        <f t="shared" si="174"/>
        <v>0</v>
      </c>
      <c r="T888" s="62"/>
    </row>
    <row r="889" spans="1:36" s="152" customFormat="1" ht="267.75">
      <c r="A889" s="261" t="s">
        <v>181</v>
      </c>
      <c r="B889" s="173" t="s">
        <v>1392</v>
      </c>
      <c r="C889" s="473">
        <f t="shared" si="175"/>
        <v>0</v>
      </c>
      <c r="D889" s="173" t="s">
        <v>3238</v>
      </c>
      <c r="E889" s="53"/>
      <c r="F889" s="55" t="s">
        <v>3250</v>
      </c>
      <c r="G889" s="55" t="s">
        <v>3251</v>
      </c>
      <c r="H889" s="55" t="s">
        <v>3252</v>
      </c>
      <c r="I889" s="186" t="s">
        <v>3257</v>
      </c>
      <c r="J889" s="3" t="s">
        <v>3254</v>
      </c>
      <c r="K889" s="53">
        <v>3</v>
      </c>
      <c r="L889" s="157">
        <v>42767</v>
      </c>
      <c r="M889" s="157">
        <v>43100</v>
      </c>
      <c r="N889" s="59">
        <f t="shared" si="170"/>
        <v>47.6</v>
      </c>
      <c r="O889" s="210"/>
      <c r="P889" s="60">
        <f t="shared" si="171"/>
        <v>0</v>
      </c>
      <c r="Q889" s="59">
        <f t="shared" si="172"/>
        <v>0</v>
      </c>
      <c r="R889" s="59">
        <f t="shared" si="173"/>
        <v>0</v>
      </c>
      <c r="S889" s="59">
        <f t="shared" si="174"/>
        <v>0</v>
      </c>
      <c r="T889" s="62"/>
    </row>
    <row r="890" spans="1:36" s="152" customFormat="1" ht="216.75">
      <c r="A890" s="261" t="s">
        <v>181</v>
      </c>
      <c r="B890" s="173" t="s">
        <v>3258</v>
      </c>
      <c r="C890" s="473">
        <f t="shared" si="175"/>
        <v>1</v>
      </c>
      <c r="D890" s="173" t="s">
        <v>3238</v>
      </c>
      <c r="E890" s="53"/>
      <c r="F890" s="55" t="s">
        <v>3259</v>
      </c>
      <c r="G890" s="55" t="s">
        <v>3260</v>
      </c>
      <c r="H890" s="55" t="s">
        <v>3261</v>
      </c>
      <c r="I890" s="186" t="s">
        <v>3262</v>
      </c>
      <c r="J890" s="3" t="s">
        <v>3263</v>
      </c>
      <c r="K890" s="53">
        <v>5</v>
      </c>
      <c r="L890" s="157">
        <v>42795</v>
      </c>
      <c r="M890" s="157">
        <v>43100</v>
      </c>
      <c r="N890" s="59">
        <f t="shared" si="170"/>
        <v>43.6</v>
      </c>
      <c r="O890" s="210"/>
      <c r="P890" s="60">
        <f t="shared" si="171"/>
        <v>0</v>
      </c>
      <c r="Q890" s="59">
        <f t="shared" si="172"/>
        <v>0</v>
      </c>
      <c r="R890" s="59">
        <f t="shared" si="173"/>
        <v>0</v>
      </c>
      <c r="S890" s="59">
        <f t="shared" si="174"/>
        <v>0</v>
      </c>
      <c r="T890" s="62"/>
    </row>
    <row r="891" spans="1:36" s="152" customFormat="1" ht="216.75">
      <c r="A891" s="261" t="s">
        <v>181</v>
      </c>
      <c r="B891" s="173" t="s">
        <v>3258</v>
      </c>
      <c r="C891" s="473">
        <f t="shared" si="175"/>
        <v>0</v>
      </c>
      <c r="D891" s="173" t="s">
        <v>3238</v>
      </c>
      <c r="E891" s="53"/>
      <c r="F891" s="55" t="s">
        <v>3259</v>
      </c>
      <c r="G891" s="55" t="s">
        <v>3260</v>
      </c>
      <c r="H891" s="55" t="s">
        <v>3264</v>
      </c>
      <c r="I891" s="186" t="s">
        <v>3265</v>
      </c>
      <c r="J891" s="3" t="s">
        <v>1984</v>
      </c>
      <c r="K891" s="53">
        <v>2</v>
      </c>
      <c r="L891" s="157">
        <v>42767</v>
      </c>
      <c r="M891" s="157">
        <v>43100</v>
      </c>
      <c r="N891" s="59">
        <f t="shared" si="170"/>
        <v>47.6</v>
      </c>
      <c r="O891" s="210"/>
      <c r="P891" s="60">
        <f t="shared" si="171"/>
        <v>0</v>
      </c>
      <c r="Q891" s="59">
        <f t="shared" si="172"/>
        <v>0</v>
      </c>
      <c r="R891" s="59">
        <f t="shared" si="173"/>
        <v>0</v>
      </c>
      <c r="S891" s="59">
        <f t="shared" si="174"/>
        <v>0</v>
      </c>
      <c r="T891" s="62"/>
    </row>
    <row r="892" spans="1:36" s="152" customFormat="1" ht="357">
      <c r="A892" s="448" t="s">
        <v>335</v>
      </c>
      <c r="B892" s="192" t="s">
        <v>1206</v>
      </c>
      <c r="C892" s="229">
        <f t="shared" si="175"/>
        <v>1</v>
      </c>
      <c r="D892" s="192" t="s">
        <v>3238</v>
      </c>
      <c r="E892" s="164"/>
      <c r="F892" s="165" t="s">
        <v>1208</v>
      </c>
      <c r="G892" s="165" t="s">
        <v>1209</v>
      </c>
      <c r="H892" s="165" t="s">
        <v>3266</v>
      </c>
      <c r="I892" s="165" t="s">
        <v>3267</v>
      </c>
      <c r="J892" s="166" t="s">
        <v>3268</v>
      </c>
      <c r="K892" s="164">
        <v>28</v>
      </c>
      <c r="L892" s="167">
        <v>42608</v>
      </c>
      <c r="M892" s="167">
        <v>42794</v>
      </c>
      <c r="N892" s="168">
        <f t="shared" si="170"/>
        <v>26.6</v>
      </c>
      <c r="O892" s="199">
        <v>28</v>
      </c>
      <c r="P892" s="170">
        <f t="shared" si="171"/>
        <v>1</v>
      </c>
      <c r="Q892" s="168">
        <f t="shared" si="172"/>
        <v>26.6</v>
      </c>
      <c r="R892" s="168">
        <f t="shared" si="173"/>
        <v>26.6</v>
      </c>
      <c r="S892" s="168">
        <f t="shared" si="174"/>
        <v>26.6</v>
      </c>
      <c r="T892" s="281" t="s">
        <v>3269</v>
      </c>
    </row>
    <row r="893" spans="1:36" s="152" customFormat="1" ht="216.75">
      <c r="A893" s="350" t="s">
        <v>335</v>
      </c>
      <c r="B893" s="67" t="s">
        <v>1206</v>
      </c>
      <c r="C893" s="66">
        <f t="shared" si="175"/>
        <v>0</v>
      </c>
      <c r="D893" s="67" t="s">
        <v>3238</v>
      </c>
      <c r="E893" s="53"/>
      <c r="F893" s="55" t="s">
        <v>1208</v>
      </c>
      <c r="G893" s="55" t="s">
        <v>1209</v>
      </c>
      <c r="H893" s="55" t="s">
        <v>3266</v>
      </c>
      <c r="I893" s="186" t="s">
        <v>3270</v>
      </c>
      <c r="J893" s="3" t="s">
        <v>78</v>
      </c>
      <c r="K893" s="53">
        <v>1</v>
      </c>
      <c r="L893" s="157">
        <v>42794</v>
      </c>
      <c r="M893" s="157">
        <v>42824</v>
      </c>
      <c r="N893" s="59">
        <f t="shared" si="170"/>
        <v>4.3</v>
      </c>
      <c r="O893" s="210">
        <v>1</v>
      </c>
      <c r="P893" s="60">
        <f t="shared" si="171"/>
        <v>1</v>
      </c>
      <c r="Q893" s="59">
        <f t="shared" si="172"/>
        <v>4.3</v>
      </c>
      <c r="R893" s="59">
        <f t="shared" si="173"/>
        <v>0</v>
      </c>
      <c r="S893" s="59">
        <f t="shared" si="174"/>
        <v>0</v>
      </c>
      <c r="T893" s="62" t="s">
        <v>3271</v>
      </c>
    </row>
    <row r="894" spans="1:36" s="152" customFormat="1" ht="255">
      <c r="A894" s="350" t="s">
        <v>335</v>
      </c>
      <c r="B894" s="67" t="s">
        <v>3272</v>
      </c>
      <c r="C894" s="66">
        <f t="shared" si="175"/>
        <v>1</v>
      </c>
      <c r="D894" s="67" t="s">
        <v>3238</v>
      </c>
      <c r="E894" s="53"/>
      <c r="F894" s="55" t="s">
        <v>3273</v>
      </c>
      <c r="G894" s="55" t="s">
        <v>3274</v>
      </c>
      <c r="H894" s="55" t="s">
        <v>3275</v>
      </c>
      <c r="I894" s="55" t="s">
        <v>3276</v>
      </c>
      <c r="J894" s="3" t="s">
        <v>3277</v>
      </c>
      <c r="K894" s="53">
        <v>8</v>
      </c>
      <c r="L894" s="157">
        <v>42613</v>
      </c>
      <c r="M894" s="157">
        <v>42735</v>
      </c>
      <c r="N894" s="59">
        <f t="shared" si="170"/>
        <v>17.399999999999999</v>
      </c>
      <c r="O894" s="210">
        <v>8</v>
      </c>
      <c r="P894" s="60">
        <f t="shared" si="171"/>
        <v>1</v>
      </c>
      <c r="Q894" s="59">
        <f t="shared" si="172"/>
        <v>17.399999999999999</v>
      </c>
      <c r="R894" s="59">
        <f t="shared" si="173"/>
        <v>17.399999999999999</v>
      </c>
      <c r="S894" s="59">
        <f t="shared" si="174"/>
        <v>17.399999999999999</v>
      </c>
      <c r="T894" s="62" t="s">
        <v>3278</v>
      </c>
    </row>
    <row r="895" spans="1:36" s="246" customFormat="1" ht="89.25">
      <c r="A895" s="350" t="s">
        <v>335</v>
      </c>
      <c r="B895" s="67" t="s">
        <v>3272</v>
      </c>
      <c r="C895" s="66">
        <f t="shared" si="175"/>
        <v>0</v>
      </c>
      <c r="D895" s="67" t="s">
        <v>3238</v>
      </c>
      <c r="E895" s="53"/>
      <c r="F895" s="55" t="s">
        <v>3273</v>
      </c>
      <c r="G895" s="55" t="s">
        <v>3274</v>
      </c>
      <c r="H895" s="55" t="s">
        <v>3275</v>
      </c>
      <c r="I895" s="55" t="s">
        <v>3279</v>
      </c>
      <c r="J895" s="3" t="s">
        <v>78</v>
      </c>
      <c r="K895" s="53">
        <v>1</v>
      </c>
      <c r="L895" s="157">
        <v>42735</v>
      </c>
      <c r="M895" s="157">
        <v>42794</v>
      </c>
      <c r="N895" s="59">
        <f t="shared" si="170"/>
        <v>8.4</v>
      </c>
      <c r="O895" s="210">
        <v>1</v>
      </c>
      <c r="P895" s="60">
        <f t="shared" si="171"/>
        <v>1</v>
      </c>
      <c r="Q895" s="59">
        <f t="shared" si="172"/>
        <v>8.4</v>
      </c>
      <c r="R895" s="59">
        <f t="shared" si="173"/>
        <v>8.4</v>
      </c>
      <c r="S895" s="59">
        <f t="shared" si="174"/>
        <v>8.4</v>
      </c>
      <c r="T895" s="62" t="s">
        <v>3280</v>
      </c>
    </row>
    <row r="896" spans="1:36" s="11" customFormat="1" ht="191.25">
      <c r="A896" s="172" t="s">
        <v>181</v>
      </c>
      <c r="B896" s="173" t="s">
        <v>3281</v>
      </c>
      <c r="C896" s="473">
        <f t="shared" si="175"/>
        <v>1</v>
      </c>
      <c r="D896" s="174" t="s">
        <v>3282</v>
      </c>
      <c r="E896" s="53"/>
      <c r="F896" s="55" t="s">
        <v>3283</v>
      </c>
      <c r="G896" s="55" t="s">
        <v>3284</v>
      </c>
      <c r="H896" s="55" t="s">
        <v>3285</v>
      </c>
      <c r="I896" s="55" t="s">
        <v>3286</v>
      </c>
      <c r="J896" s="3" t="s">
        <v>3287</v>
      </c>
      <c r="K896" s="53">
        <v>3</v>
      </c>
      <c r="L896" s="157">
        <v>42767</v>
      </c>
      <c r="M896" s="157">
        <v>43100</v>
      </c>
      <c r="N896" s="59">
        <f t="shared" si="170"/>
        <v>47.6</v>
      </c>
      <c r="O896" s="158"/>
      <c r="P896" s="60">
        <f t="shared" si="171"/>
        <v>0</v>
      </c>
      <c r="Q896" s="59">
        <f t="shared" si="172"/>
        <v>0</v>
      </c>
      <c r="R896" s="59">
        <f t="shared" si="173"/>
        <v>0</v>
      </c>
      <c r="S896" s="59">
        <f t="shared" si="174"/>
        <v>0</v>
      </c>
      <c r="T896" s="159"/>
    </row>
    <row r="897" spans="1:36" s="11" customFormat="1" ht="216.75">
      <c r="A897" s="172" t="s">
        <v>181</v>
      </c>
      <c r="B897" s="173" t="s">
        <v>3288</v>
      </c>
      <c r="C897" s="473">
        <f t="shared" si="175"/>
        <v>1</v>
      </c>
      <c r="D897" s="174" t="s">
        <v>3282</v>
      </c>
      <c r="E897" s="53"/>
      <c r="F897" s="55" t="s">
        <v>3289</v>
      </c>
      <c r="G897" s="55" t="s">
        <v>3290</v>
      </c>
      <c r="H897" s="55" t="s">
        <v>3291</v>
      </c>
      <c r="I897" s="55" t="s">
        <v>3292</v>
      </c>
      <c r="J897" s="3" t="s">
        <v>3293</v>
      </c>
      <c r="K897" s="53">
        <v>10</v>
      </c>
      <c r="L897" s="157">
        <v>42401</v>
      </c>
      <c r="M897" s="157">
        <v>42735</v>
      </c>
      <c r="N897" s="59">
        <f t="shared" si="170"/>
        <v>47.7</v>
      </c>
      <c r="O897" s="158"/>
      <c r="P897" s="60">
        <f t="shared" si="171"/>
        <v>0</v>
      </c>
      <c r="Q897" s="59">
        <f t="shared" si="172"/>
        <v>0</v>
      </c>
      <c r="R897" s="59">
        <f t="shared" si="173"/>
        <v>0</v>
      </c>
      <c r="S897" s="59">
        <f t="shared" si="174"/>
        <v>47.7</v>
      </c>
      <c r="T897" s="159"/>
    </row>
    <row r="898" spans="1:36" s="11" customFormat="1" ht="216.75">
      <c r="A898" s="172" t="s">
        <v>181</v>
      </c>
      <c r="B898" s="173" t="s">
        <v>3288</v>
      </c>
      <c r="C898" s="473">
        <f t="shared" si="175"/>
        <v>0</v>
      </c>
      <c r="D898" s="174" t="s">
        <v>3282</v>
      </c>
      <c r="E898" s="53"/>
      <c r="F898" s="55" t="s">
        <v>3289</v>
      </c>
      <c r="G898" s="55" t="s">
        <v>3290</v>
      </c>
      <c r="H898" s="55" t="s">
        <v>3294</v>
      </c>
      <c r="I898" s="55" t="s">
        <v>3295</v>
      </c>
      <c r="J898" s="3" t="s">
        <v>3296</v>
      </c>
      <c r="K898" s="53">
        <v>10</v>
      </c>
      <c r="L898" s="157">
        <v>42767</v>
      </c>
      <c r="M898" s="157">
        <v>43100</v>
      </c>
      <c r="N898" s="59">
        <f t="shared" si="170"/>
        <v>47.6</v>
      </c>
      <c r="O898" s="158"/>
      <c r="P898" s="60">
        <f t="shared" si="171"/>
        <v>0</v>
      </c>
      <c r="Q898" s="59">
        <f t="shared" si="172"/>
        <v>0</v>
      </c>
      <c r="R898" s="59">
        <f t="shared" si="173"/>
        <v>0</v>
      </c>
      <c r="S898" s="59">
        <f t="shared" si="174"/>
        <v>0</v>
      </c>
      <c r="T898" s="159"/>
    </row>
    <row r="899" spans="1:36" s="11" customFormat="1" ht="112.5">
      <c r="A899" s="172" t="s">
        <v>181</v>
      </c>
      <c r="B899" s="173" t="s">
        <v>3297</v>
      </c>
      <c r="C899" s="473">
        <f t="shared" si="175"/>
        <v>1</v>
      </c>
      <c r="D899" s="174" t="s">
        <v>3282</v>
      </c>
      <c r="E899" s="53"/>
      <c r="F899" s="175" t="s">
        <v>3298</v>
      </c>
      <c r="G899" s="55" t="s">
        <v>3299</v>
      </c>
      <c r="H899" s="55" t="s">
        <v>3300</v>
      </c>
      <c r="I899" s="55" t="s">
        <v>3301</v>
      </c>
      <c r="J899" s="3" t="s">
        <v>3302</v>
      </c>
      <c r="K899" s="53">
        <v>5</v>
      </c>
      <c r="L899" s="157">
        <v>42767</v>
      </c>
      <c r="M899" s="157">
        <v>43100</v>
      </c>
      <c r="N899" s="59">
        <f t="shared" si="170"/>
        <v>47.6</v>
      </c>
      <c r="O899" s="158"/>
      <c r="P899" s="60">
        <f t="shared" si="171"/>
        <v>0</v>
      </c>
      <c r="Q899" s="59">
        <f t="shared" si="172"/>
        <v>0</v>
      </c>
      <c r="R899" s="59">
        <f t="shared" si="173"/>
        <v>0</v>
      </c>
      <c r="S899" s="59">
        <f t="shared" si="174"/>
        <v>0</v>
      </c>
      <c r="T899" s="159"/>
    </row>
    <row r="900" spans="1:36" s="11" customFormat="1" ht="216.75">
      <c r="A900" s="172" t="s">
        <v>181</v>
      </c>
      <c r="B900" s="173" t="s">
        <v>3303</v>
      </c>
      <c r="C900" s="473">
        <f t="shared" si="175"/>
        <v>1</v>
      </c>
      <c r="D900" s="174" t="s">
        <v>3282</v>
      </c>
      <c r="E900" s="53"/>
      <c r="F900" s="55" t="s">
        <v>3304</v>
      </c>
      <c r="G900" s="55" t="s">
        <v>3305</v>
      </c>
      <c r="H900" s="55" t="s">
        <v>3306</v>
      </c>
      <c r="I900" s="55" t="s">
        <v>3307</v>
      </c>
      <c r="J900" s="3" t="s">
        <v>3308</v>
      </c>
      <c r="K900" s="53">
        <v>10</v>
      </c>
      <c r="L900" s="157">
        <v>42767</v>
      </c>
      <c r="M900" s="157">
        <v>43100</v>
      </c>
      <c r="N900" s="59">
        <f t="shared" si="170"/>
        <v>47.6</v>
      </c>
      <c r="O900" s="158"/>
      <c r="P900" s="60">
        <f t="shared" si="171"/>
        <v>0</v>
      </c>
      <c r="Q900" s="59">
        <f t="shared" si="172"/>
        <v>0</v>
      </c>
      <c r="R900" s="59">
        <f t="shared" si="173"/>
        <v>0</v>
      </c>
      <c r="S900" s="59">
        <f t="shared" si="174"/>
        <v>0</v>
      </c>
      <c r="T900" s="159"/>
    </row>
    <row r="901" spans="1:36" s="11" customFormat="1" ht="127.5">
      <c r="A901" s="172" t="s">
        <v>181</v>
      </c>
      <c r="B901" s="173" t="s">
        <v>3309</v>
      </c>
      <c r="C901" s="473">
        <f t="shared" si="175"/>
        <v>1</v>
      </c>
      <c r="D901" s="174" t="s">
        <v>3282</v>
      </c>
      <c r="E901" s="53"/>
      <c r="F901" s="55" t="s">
        <v>3310</v>
      </c>
      <c r="G901" s="55" t="s">
        <v>3311</v>
      </c>
      <c r="H901" s="55" t="s">
        <v>3312</v>
      </c>
      <c r="I901" s="55" t="s">
        <v>3313</v>
      </c>
      <c r="J901" s="3" t="s">
        <v>3314</v>
      </c>
      <c r="K901" s="53">
        <v>1</v>
      </c>
      <c r="L901" s="157">
        <v>42767</v>
      </c>
      <c r="M901" s="157">
        <v>42826</v>
      </c>
      <c r="N901" s="59">
        <f t="shared" si="170"/>
        <v>8.4</v>
      </c>
      <c r="O901" s="158"/>
      <c r="P901" s="60">
        <f t="shared" si="171"/>
        <v>0</v>
      </c>
      <c r="Q901" s="59">
        <f t="shared" si="172"/>
        <v>0</v>
      </c>
      <c r="R901" s="59">
        <f t="shared" si="173"/>
        <v>0</v>
      </c>
      <c r="S901" s="59">
        <f t="shared" si="174"/>
        <v>0</v>
      </c>
      <c r="T901" s="159"/>
    </row>
    <row r="902" spans="1:36" s="152" customFormat="1" ht="178.5">
      <c r="A902" s="225" t="s">
        <v>181</v>
      </c>
      <c r="B902" s="162" t="s">
        <v>3334</v>
      </c>
      <c r="C902" s="559">
        <f t="shared" si="175"/>
        <v>1</v>
      </c>
      <c r="D902" s="162" t="s">
        <v>3335</v>
      </c>
      <c r="E902" s="192"/>
      <c r="F902" s="192" t="s">
        <v>3336</v>
      </c>
      <c r="G902" s="192" t="s">
        <v>3337</v>
      </c>
      <c r="H902" s="550" t="s">
        <v>3338</v>
      </c>
      <c r="I902" s="550" t="s">
        <v>3339</v>
      </c>
      <c r="J902" s="375" t="s">
        <v>3340</v>
      </c>
      <c r="K902" s="196">
        <v>2</v>
      </c>
      <c r="L902" s="602">
        <v>42737</v>
      </c>
      <c r="M902" s="602">
        <v>42947</v>
      </c>
      <c r="N902" s="198">
        <f>ROUND(((M902-L902)/7),1)</f>
        <v>30</v>
      </c>
      <c r="O902" s="235"/>
      <c r="P902" s="200">
        <f t="shared" ref="P902:P904" si="180">IF(O902=0,0,+O902/K902)</f>
        <v>0</v>
      </c>
      <c r="Q902" s="198">
        <f t="shared" ref="Q902:Q904" si="181">ROUND((N902*P902),1)</f>
        <v>0</v>
      </c>
      <c r="R902" s="198">
        <f t="shared" ref="R902:R904" si="182">IF(M902&lt;=$E$7,Q902,0)</f>
        <v>0</v>
      </c>
      <c r="S902" s="198">
        <f t="shared" ref="S902:S904" si="183">IF($E$7&gt;=M902,N902,0)</f>
        <v>0</v>
      </c>
      <c r="T902" s="407"/>
      <c r="U902" s="244"/>
      <c r="V902" s="244"/>
      <c r="W902" s="244"/>
      <c r="X902" s="244"/>
      <c r="Y902" s="244"/>
      <c r="Z902" s="244"/>
      <c r="AA902" s="244"/>
      <c r="AB902" s="244"/>
      <c r="AC902" s="244"/>
      <c r="AD902" s="244"/>
      <c r="AE902" s="244"/>
      <c r="AF902" s="244"/>
      <c r="AG902" s="244"/>
      <c r="AH902" s="244"/>
      <c r="AI902" s="244"/>
      <c r="AJ902" s="244"/>
    </row>
    <row r="903" spans="1:36" s="246" customFormat="1" ht="178.5">
      <c r="A903" s="261" t="s">
        <v>181</v>
      </c>
      <c r="B903" s="173" t="s">
        <v>3334</v>
      </c>
      <c r="C903" s="473">
        <f t="shared" si="175"/>
        <v>0</v>
      </c>
      <c r="D903" s="173" t="s">
        <v>3335</v>
      </c>
      <c r="E903" s="259"/>
      <c r="F903" s="67" t="s">
        <v>3336</v>
      </c>
      <c r="G903" s="67" t="s">
        <v>3337</v>
      </c>
      <c r="H903" s="264" t="s">
        <v>3338</v>
      </c>
      <c r="I903" s="264" t="s">
        <v>3341</v>
      </c>
      <c r="J903" s="263" t="s">
        <v>3342</v>
      </c>
      <c r="K903" s="196">
        <v>11</v>
      </c>
      <c r="L903" s="283">
        <v>42737</v>
      </c>
      <c r="M903" s="283">
        <v>43100</v>
      </c>
      <c r="N903" s="209">
        <f>ROUND(((M903-L903)/7),1)</f>
        <v>51.9</v>
      </c>
      <c r="O903" s="235"/>
      <c r="P903" s="211">
        <f t="shared" si="180"/>
        <v>0</v>
      </c>
      <c r="Q903" s="209">
        <f t="shared" si="181"/>
        <v>0</v>
      </c>
      <c r="R903" s="209">
        <f t="shared" si="182"/>
        <v>0</v>
      </c>
      <c r="S903" s="209">
        <f t="shared" si="183"/>
        <v>0</v>
      </c>
      <c r="T903" s="258"/>
      <c r="U903" s="245"/>
      <c r="V903" s="245"/>
      <c r="W903" s="245"/>
      <c r="X903" s="245"/>
      <c r="Y903" s="245"/>
      <c r="Z903" s="245"/>
      <c r="AA903" s="245"/>
      <c r="AB903" s="245"/>
      <c r="AC903" s="245"/>
      <c r="AD903" s="245"/>
      <c r="AE903" s="245"/>
      <c r="AF903" s="245"/>
      <c r="AG903" s="245"/>
      <c r="AH903" s="245"/>
      <c r="AI903" s="245"/>
      <c r="AJ903" s="245"/>
    </row>
    <row r="904" spans="1:36" s="246" customFormat="1" ht="178.5">
      <c r="A904" s="261" t="s">
        <v>181</v>
      </c>
      <c r="B904" s="173" t="s">
        <v>3334</v>
      </c>
      <c r="C904" s="473">
        <f t="shared" si="175"/>
        <v>0</v>
      </c>
      <c r="D904" s="173" t="s">
        <v>3335</v>
      </c>
      <c r="E904" s="259"/>
      <c r="F904" s="67" t="s">
        <v>3336</v>
      </c>
      <c r="G904" s="67" t="s">
        <v>3337</v>
      </c>
      <c r="H904" s="264" t="s">
        <v>3338</v>
      </c>
      <c r="I904" s="264" t="s">
        <v>3343</v>
      </c>
      <c r="J904" s="263" t="s">
        <v>3344</v>
      </c>
      <c r="K904" s="207">
        <f>43*10</f>
        <v>430</v>
      </c>
      <c r="L904" s="234">
        <v>42795</v>
      </c>
      <c r="M904" s="234">
        <v>43100</v>
      </c>
      <c r="N904" s="209">
        <f>ROUND(((M904-L904)/7),1)</f>
        <v>43.6</v>
      </c>
      <c r="O904" s="235"/>
      <c r="P904" s="211">
        <f t="shared" si="180"/>
        <v>0</v>
      </c>
      <c r="Q904" s="209">
        <f t="shared" si="181"/>
        <v>0</v>
      </c>
      <c r="R904" s="209">
        <f t="shared" si="182"/>
        <v>0</v>
      </c>
      <c r="S904" s="209">
        <f t="shared" si="183"/>
        <v>0</v>
      </c>
      <c r="T904" s="258"/>
      <c r="U904" s="245"/>
      <c r="V904" s="245"/>
      <c r="W904" s="245"/>
      <c r="X904" s="245"/>
      <c r="Y904" s="245"/>
      <c r="Z904" s="245"/>
      <c r="AA904" s="245"/>
      <c r="AB904" s="245"/>
      <c r="AC904" s="245"/>
      <c r="AD904" s="245"/>
      <c r="AE904" s="245"/>
      <c r="AF904" s="245"/>
      <c r="AG904" s="245"/>
      <c r="AH904" s="245"/>
      <c r="AI904" s="245"/>
      <c r="AJ904" s="245"/>
    </row>
    <row r="905" spans="1:36" s="356" customFormat="1" ht="165.75">
      <c r="A905" s="595" t="s">
        <v>335</v>
      </c>
      <c r="B905" s="128" t="s">
        <v>1415</v>
      </c>
      <c r="C905" s="66">
        <f t="shared" si="175"/>
        <v>1</v>
      </c>
      <c r="D905" s="128" t="s">
        <v>3345</v>
      </c>
      <c r="E905" s="185"/>
      <c r="F905" s="186" t="s">
        <v>3346</v>
      </c>
      <c r="G905" s="186" t="s">
        <v>1418</v>
      </c>
      <c r="H905" s="186" t="s">
        <v>3347</v>
      </c>
      <c r="I905" s="186" t="s">
        <v>3348</v>
      </c>
      <c r="J905" s="183" t="s">
        <v>3349</v>
      </c>
      <c r="K905" s="185">
        <v>10</v>
      </c>
      <c r="L905" s="184">
        <v>42583</v>
      </c>
      <c r="M905" s="184">
        <v>42947</v>
      </c>
      <c r="N905" s="59">
        <f t="shared" ref="N905:N968" si="184">ROUND(((M905-L905)/7),1)</f>
        <v>52</v>
      </c>
      <c r="O905" s="158">
        <v>4</v>
      </c>
      <c r="P905" s="60">
        <f t="shared" ref="P905:P910" si="185">IF(O905=0,0,+O905/K905)</f>
        <v>0.4</v>
      </c>
      <c r="Q905" s="59">
        <f t="shared" ref="Q905:Q910" si="186">ROUND((N905*P905),1)</f>
        <v>20.8</v>
      </c>
      <c r="R905" s="59">
        <f t="shared" ref="R905:R910" si="187">IF(M905&lt;=$E$7,Q905,0)</f>
        <v>0</v>
      </c>
      <c r="S905" s="59">
        <f t="shared" ref="S905:S910" si="188">IF($E$7&gt;=M905,N905,0)</f>
        <v>0</v>
      </c>
      <c r="T905" s="529" t="s">
        <v>3350</v>
      </c>
    </row>
    <row r="906" spans="1:36" s="356" customFormat="1" ht="165.75">
      <c r="A906" s="595" t="s">
        <v>335</v>
      </c>
      <c r="B906" s="128" t="s">
        <v>1415</v>
      </c>
      <c r="C906" s="66">
        <f t="shared" si="175"/>
        <v>0</v>
      </c>
      <c r="D906" s="128" t="s">
        <v>3345</v>
      </c>
      <c r="E906" s="185"/>
      <c r="F906" s="186" t="s">
        <v>3346</v>
      </c>
      <c r="G906" s="186" t="s">
        <v>1418</v>
      </c>
      <c r="H906" s="186" t="s">
        <v>3347</v>
      </c>
      <c r="I906" s="55" t="s">
        <v>3351</v>
      </c>
      <c r="J906" s="217" t="s">
        <v>3352</v>
      </c>
      <c r="K906" s="185">
        <v>10</v>
      </c>
      <c r="L906" s="184">
        <v>42583</v>
      </c>
      <c r="M906" s="184">
        <v>42947</v>
      </c>
      <c r="N906" s="59">
        <f t="shared" si="184"/>
        <v>52</v>
      </c>
      <c r="O906" s="158">
        <v>4</v>
      </c>
      <c r="P906" s="60">
        <f t="shared" si="185"/>
        <v>0.4</v>
      </c>
      <c r="Q906" s="59">
        <f t="shared" si="186"/>
        <v>20.8</v>
      </c>
      <c r="R906" s="59">
        <f t="shared" si="187"/>
        <v>0</v>
      </c>
      <c r="S906" s="59">
        <f t="shared" si="188"/>
        <v>0</v>
      </c>
      <c r="T906" s="529" t="s">
        <v>3353</v>
      </c>
    </row>
    <row r="907" spans="1:36" s="356" customFormat="1" ht="293.25">
      <c r="A907" s="595" t="s">
        <v>335</v>
      </c>
      <c r="B907" s="128" t="s">
        <v>3354</v>
      </c>
      <c r="C907" s="66">
        <f t="shared" si="175"/>
        <v>1</v>
      </c>
      <c r="D907" s="128" t="s">
        <v>3345</v>
      </c>
      <c r="E907" s="185"/>
      <c r="F907" s="186" t="s">
        <v>3355</v>
      </c>
      <c r="G907" s="186" t="s">
        <v>3356</v>
      </c>
      <c r="H907" s="186" t="s">
        <v>3357</v>
      </c>
      <c r="I907" s="186" t="s">
        <v>3358</v>
      </c>
      <c r="J907" s="183" t="s">
        <v>3359</v>
      </c>
      <c r="K907" s="185">
        <v>15</v>
      </c>
      <c r="L907" s="184">
        <v>42552</v>
      </c>
      <c r="M907" s="184">
        <v>42612</v>
      </c>
      <c r="N907" s="59">
        <f t="shared" si="184"/>
        <v>8.6</v>
      </c>
      <c r="O907" s="158">
        <v>15</v>
      </c>
      <c r="P907" s="60">
        <f t="shared" si="185"/>
        <v>1</v>
      </c>
      <c r="Q907" s="59">
        <f t="shared" si="186"/>
        <v>8.6</v>
      </c>
      <c r="R907" s="59">
        <f t="shared" si="187"/>
        <v>8.6</v>
      </c>
      <c r="S907" s="59">
        <f t="shared" si="188"/>
        <v>8.6</v>
      </c>
      <c r="T907" s="529" t="s">
        <v>3360</v>
      </c>
    </row>
    <row r="908" spans="1:36" s="356" customFormat="1" ht="293.25">
      <c r="A908" s="595" t="s">
        <v>335</v>
      </c>
      <c r="B908" s="128" t="s">
        <v>3354</v>
      </c>
      <c r="C908" s="66">
        <f t="shared" si="175"/>
        <v>0</v>
      </c>
      <c r="D908" s="128" t="s">
        <v>3345</v>
      </c>
      <c r="E908" s="185"/>
      <c r="F908" s="186" t="s">
        <v>3355</v>
      </c>
      <c r="G908" s="186" t="s">
        <v>3356</v>
      </c>
      <c r="H908" s="186" t="s">
        <v>3357</v>
      </c>
      <c r="I908" s="186" t="s">
        <v>3361</v>
      </c>
      <c r="J908" s="183" t="s">
        <v>3362</v>
      </c>
      <c r="K908" s="185">
        <v>1</v>
      </c>
      <c r="L908" s="157">
        <v>42552</v>
      </c>
      <c r="M908" s="157">
        <v>42643</v>
      </c>
      <c r="N908" s="59">
        <f t="shared" si="184"/>
        <v>13</v>
      </c>
      <c r="O908" s="158">
        <v>1</v>
      </c>
      <c r="P908" s="60">
        <f t="shared" si="185"/>
        <v>1</v>
      </c>
      <c r="Q908" s="59">
        <f t="shared" si="186"/>
        <v>13</v>
      </c>
      <c r="R908" s="59">
        <f t="shared" si="187"/>
        <v>13</v>
      </c>
      <c r="S908" s="59">
        <f t="shared" si="188"/>
        <v>13</v>
      </c>
      <c r="T908" s="529" t="s">
        <v>3360</v>
      </c>
    </row>
    <row r="909" spans="1:36" s="356" customFormat="1" ht="293.25">
      <c r="A909" s="595" t="s">
        <v>335</v>
      </c>
      <c r="B909" s="128" t="s">
        <v>3354</v>
      </c>
      <c r="C909" s="66">
        <f t="shared" ref="C909:C970" si="189">+IF(B909=B908,0,1)</f>
        <v>0</v>
      </c>
      <c r="D909" s="128" t="s">
        <v>3345</v>
      </c>
      <c r="E909" s="185"/>
      <c r="F909" s="186" t="s">
        <v>3355</v>
      </c>
      <c r="G909" s="186" t="s">
        <v>3356</v>
      </c>
      <c r="H909" s="186" t="s">
        <v>3363</v>
      </c>
      <c r="I909" s="186" t="s">
        <v>3364</v>
      </c>
      <c r="J909" s="183" t="s">
        <v>3365</v>
      </c>
      <c r="K909" s="185">
        <v>3</v>
      </c>
      <c r="L909" s="184">
        <v>42583</v>
      </c>
      <c r="M909" s="184">
        <v>42724</v>
      </c>
      <c r="N909" s="59">
        <f t="shared" si="184"/>
        <v>20.100000000000001</v>
      </c>
      <c r="O909" s="158">
        <v>3</v>
      </c>
      <c r="P909" s="60">
        <f t="shared" si="185"/>
        <v>1</v>
      </c>
      <c r="Q909" s="59">
        <f t="shared" si="186"/>
        <v>20.100000000000001</v>
      </c>
      <c r="R909" s="59">
        <f t="shared" si="187"/>
        <v>20.100000000000001</v>
      </c>
      <c r="S909" s="59">
        <f t="shared" si="188"/>
        <v>20.100000000000001</v>
      </c>
      <c r="T909" s="529" t="s">
        <v>3360</v>
      </c>
    </row>
    <row r="910" spans="1:36" s="356" customFormat="1" ht="293.25">
      <c r="A910" s="595" t="s">
        <v>335</v>
      </c>
      <c r="B910" s="128" t="s">
        <v>3354</v>
      </c>
      <c r="C910" s="66">
        <f t="shared" si="189"/>
        <v>0</v>
      </c>
      <c r="D910" s="128" t="s">
        <v>3345</v>
      </c>
      <c r="E910" s="185"/>
      <c r="F910" s="186" t="s">
        <v>3355</v>
      </c>
      <c r="G910" s="186" t="s">
        <v>3356</v>
      </c>
      <c r="H910" s="186" t="s">
        <v>3363</v>
      </c>
      <c r="I910" s="186" t="s">
        <v>3366</v>
      </c>
      <c r="J910" s="183" t="s">
        <v>3367</v>
      </c>
      <c r="K910" s="185">
        <v>4</v>
      </c>
      <c r="L910" s="184">
        <v>42614</v>
      </c>
      <c r="M910" s="184">
        <v>42724</v>
      </c>
      <c r="N910" s="59">
        <f t="shared" si="184"/>
        <v>15.7</v>
      </c>
      <c r="O910" s="158">
        <v>4</v>
      </c>
      <c r="P910" s="60">
        <f t="shared" si="185"/>
        <v>1</v>
      </c>
      <c r="Q910" s="59">
        <f t="shared" si="186"/>
        <v>15.7</v>
      </c>
      <c r="R910" s="59">
        <f t="shared" si="187"/>
        <v>15.7</v>
      </c>
      <c r="S910" s="59">
        <f t="shared" si="188"/>
        <v>15.7</v>
      </c>
      <c r="T910" s="529" t="s">
        <v>3368</v>
      </c>
    </row>
    <row r="911" spans="1:36" ht="409.5">
      <c r="A911" s="225" t="s">
        <v>181</v>
      </c>
      <c r="B911" s="162" t="s">
        <v>3370</v>
      </c>
      <c r="C911" s="559">
        <f t="shared" si="189"/>
        <v>1</v>
      </c>
      <c r="D911" s="162" t="s">
        <v>1184</v>
      </c>
      <c r="E911" s="192"/>
      <c r="F911" s="607" t="s">
        <v>3371</v>
      </c>
      <c r="G911" s="192" t="s">
        <v>3372</v>
      </c>
      <c r="H911" s="492" t="s">
        <v>3373</v>
      </c>
      <c r="I911" s="492" t="s">
        <v>3374</v>
      </c>
      <c r="J911" s="403" t="s">
        <v>532</v>
      </c>
      <c r="K911" s="267">
        <v>9</v>
      </c>
      <c r="L911" s="608">
        <v>42795</v>
      </c>
      <c r="M911" s="608">
        <v>43100</v>
      </c>
      <c r="N911" s="198">
        <f t="shared" si="184"/>
        <v>43.6</v>
      </c>
      <c r="O911" s="280"/>
      <c r="P911" s="200">
        <f>IF(O911=0,0,+O911/K911)</f>
        <v>0</v>
      </c>
      <c r="Q911" s="198">
        <f>ROUND((N911*P911),1)</f>
        <v>0</v>
      </c>
      <c r="R911" s="198">
        <f>IF(M911&lt;=$D$7,Q911,0)</f>
        <v>0</v>
      </c>
      <c r="S911" s="198">
        <f t="shared" ref="S911:S970" si="190">IF($D$7&gt;=M911,N911,0)</f>
        <v>0</v>
      </c>
      <c r="T911" s="407"/>
      <c r="U911" s="7"/>
    </row>
    <row r="912" spans="1:36" ht="409.5">
      <c r="A912" s="261" t="s">
        <v>181</v>
      </c>
      <c r="B912" s="173" t="s">
        <v>3370</v>
      </c>
      <c r="C912" s="473">
        <f t="shared" si="189"/>
        <v>0</v>
      </c>
      <c r="D912" s="173" t="s">
        <v>1184</v>
      </c>
      <c r="E912" s="67"/>
      <c r="F912" s="609" t="s">
        <v>3375</v>
      </c>
      <c r="G912" s="67" t="s">
        <v>3372</v>
      </c>
      <c r="H912" s="123" t="s">
        <v>3373</v>
      </c>
      <c r="I912" s="123" t="s">
        <v>3376</v>
      </c>
      <c r="J912" s="118" t="s">
        <v>532</v>
      </c>
      <c r="K912" s="124">
        <v>9</v>
      </c>
      <c r="L912" s="610">
        <v>42795</v>
      </c>
      <c r="M912" s="610">
        <v>43100</v>
      </c>
      <c r="N912" s="209">
        <f t="shared" si="184"/>
        <v>43.6</v>
      </c>
      <c r="O912" s="150"/>
      <c r="P912" s="211">
        <f t="shared" ref="P912:P970" si="191">IF(O912=0,0,+O912/K912)</f>
        <v>0</v>
      </c>
      <c r="Q912" s="209">
        <f t="shared" ref="Q912:Q970" si="192">ROUND((N912*P912),1)</f>
        <v>0</v>
      </c>
      <c r="R912" s="209">
        <f t="shared" ref="R912:R970" si="193">IF(M912&lt;=$D$7,Q912,0)</f>
        <v>0</v>
      </c>
      <c r="S912" s="209">
        <f t="shared" ref="S912:S970" si="194">IF($D$7&gt;=M912,N912,0)</f>
        <v>0</v>
      </c>
      <c r="T912" s="258"/>
      <c r="U912" s="7"/>
    </row>
    <row r="913" spans="1:21" ht="153">
      <c r="A913" s="261" t="s">
        <v>181</v>
      </c>
      <c r="B913" s="173" t="s">
        <v>3377</v>
      </c>
      <c r="C913" s="473">
        <f t="shared" si="189"/>
        <v>1</v>
      </c>
      <c r="D913" s="173" t="s">
        <v>1184</v>
      </c>
      <c r="E913" s="259"/>
      <c r="F913" s="216" t="s">
        <v>3378</v>
      </c>
      <c r="G913" s="216" t="s">
        <v>3379</v>
      </c>
      <c r="H913" s="123" t="s">
        <v>3380</v>
      </c>
      <c r="I913" s="123" t="s">
        <v>3381</v>
      </c>
      <c r="J913" s="118" t="s">
        <v>104</v>
      </c>
      <c r="K913" s="124">
        <v>1</v>
      </c>
      <c r="L913" s="610">
        <v>42795</v>
      </c>
      <c r="M913" s="610">
        <v>42825</v>
      </c>
      <c r="N913" s="209">
        <f t="shared" si="184"/>
        <v>4.3</v>
      </c>
      <c r="O913" s="150"/>
      <c r="P913" s="211">
        <f t="shared" si="191"/>
        <v>0</v>
      </c>
      <c r="Q913" s="209">
        <f t="shared" si="192"/>
        <v>0</v>
      </c>
      <c r="R913" s="209">
        <f t="shared" si="193"/>
        <v>0</v>
      </c>
      <c r="S913" s="209">
        <f t="shared" si="194"/>
        <v>0</v>
      </c>
      <c r="T913" s="258"/>
      <c r="U913" s="7"/>
    </row>
    <row r="914" spans="1:21" ht="153">
      <c r="A914" s="261" t="s">
        <v>181</v>
      </c>
      <c r="B914" s="173" t="s">
        <v>3377</v>
      </c>
      <c r="C914" s="473">
        <f t="shared" si="189"/>
        <v>0</v>
      </c>
      <c r="D914" s="173" t="s">
        <v>1184</v>
      </c>
      <c r="E914" s="259"/>
      <c r="F914" s="216" t="s">
        <v>3378</v>
      </c>
      <c r="G914" s="216" t="s">
        <v>3379</v>
      </c>
      <c r="H914" s="123" t="s">
        <v>3380</v>
      </c>
      <c r="I914" s="123" t="s">
        <v>3382</v>
      </c>
      <c r="J914" s="118" t="s">
        <v>3383</v>
      </c>
      <c r="K914" s="124">
        <v>8</v>
      </c>
      <c r="L914" s="610">
        <v>42795</v>
      </c>
      <c r="M914" s="610">
        <v>43100</v>
      </c>
      <c r="N914" s="209">
        <f t="shared" si="184"/>
        <v>43.6</v>
      </c>
      <c r="O914" s="150"/>
      <c r="P914" s="211">
        <f t="shared" si="191"/>
        <v>0</v>
      </c>
      <c r="Q914" s="209">
        <f t="shared" si="192"/>
        <v>0</v>
      </c>
      <c r="R914" s="209">
        <f t="shared" si="193"/>
        <v>0</v>
      </c>
      <c r="S914" s="209">
        <f t="shared" si="194"/>
        <v>0</v>
      </c>
      <c r="T914" s="258"/>
      <c r="U914" s="7"/>
    </row>
    <row r="915" spans="1:21" ht="153">
      <c r="A915" s="261" t="s">
        <v>181</v>
      </c>
      <c r="B915" s="173" t="s">
        <v>3377</v>
      </c>
      <c r="C915" s="473">
        <f t="shared" si="189"/>
        <v>0</v>
      </c>
      <c r="D915" s="173" t="s">
        <v>1184</v>
      </c>
      <c r="E915" s="259"/>
      <c r="F915" s="216" t="s">
        <v>3378</v>
      </c>
      <c r="G915" s="216" t="s">
        <v>3379</v>
      </c>
      <c r="H915" s="123" t="s">
        <v>3380</v>
      </c>
      <c r="I915" s="123" t="s">
        <v>3384</v>
      </c>
      <c r="J915" s="118" t="s">
        <v>532</v>
      </c>
      <c r="K915" s="124">
        <v>4</v>
      </c>
      <c r="L915" s="610">
        <v>42795</v>
      </c>
      <c r="M915" s="610">
        <v>43100</v>
      </c>
      <c r="N915" s="209">
        <f t="shared" si="184"/>
        <v>43.6</v>
      </c>
      <c r="O915" s="150"/>
      <c r="P915" s="211">
        <f t="shared" si="191"/>
        <v>0</v>
      </c>
      <c r="Q915" s="209">
        <f t="shared" si="192"/>
        <v>0</v>
      </c>
      <c r="R915" s="209">
        <f t="shared" si="193"/>
        <v>0</v>
      </c>
      <c r="S915" s="209">
        <f t="shared" si="194"/>
        <v>0</v>
      </c>
      <c r="T915" s="258"/>
      <c r="U915" s="7"/>
    </row>
    <row r="916" spans="1:21" ht="153">
      <c r="A916" s="261" t="s">
        <v>181</v>
      </c>
      <c r="B916" s="173" t="s">
        <v>3377</v>
      </c>
      <c r="C916" s="473">
        <f t="shared" si="189"/>
        <v>0</v>
      </c>
      <c r="D916" s="173" t="s">
        <v>1184</v>
      </c>
      <c r="E916" s="259"/>
      <c r="F916" s="216" t="s">
        <v>3378</v>
      </c>
      <c r="G916" s="216" t="s">
        <v>3379</v>
      </c>
      <c r="H916" s="123" t="s">
        <v>3380</v>
      </c>
      <c r="I916" s="123" t="s">
        <v>3385</v>
      </c>
      <c r="J916" s="118" t="s">
        <v>448</v>
      </c>
      <c r="K916" s="135">
        <v>1</v>
      </c>
      <c r="L916" s="610">
        <v>42795</v>
      </c>
      <c r="M916" s="610">
        <v>43100</v>
      </c>
      <c r="N916" s="209">
        <f t="shared" si="184"/>
        <v>43.6</v>
      </c>
      <c r="O916" s="150"/>
      <c r="P916" s="211">
        <f t="shared" si="191"/>
        <v>0</v>
      </c>
      <c r="Q916" s="209">
        <f t="shared" si="192"/>
        <v>0</v>
      </c>
      <c r="R916" s="209">
        <f t="shared" si="193"/>
        <v>0</v>
      </c>
      <c r="S916" s="209">
        <f t="shared" si="194"/>
        <v>0</v>
      </c>
      <c r="T916" s="258"/>
      <c r="U916" s="7"/>
    </row>
    <row r="917" spans="1:21" ht="409.5">
      <c r="A917" s="261" t="s">
        <v>181</v>
      </c>
      <c r="B917" s="173" t="s">
        <v>3386</v>
      </c>
      <c r="C917" s="473">
        <f t="shared" si="189"/>
        <v>1</v>
      </c>
      <c r="D917" s="173" t="s">
        <v>1184</v>
      </c>
      <c r="E917" s="67"/>
      <c r="F917" s="67" t="s">
        <v>3387</v>
      </c>
      <c r="G917" s="67" t="s">
        <v>3388</v>
      </c>
      <c r="H917" s="67" t="s">
        <v>3389</v>
      </c>
      <c r="I917" s="64" t="s">
        <v>3390</v>
      </c>
      <c r="J917" s="67" t="s">
        <v>2580</v>
      </c>
      <c r="K917" s="66">
        <v>3</v>
      </c>
      <c r="L917" s="610">
        <v>42795</v>
      </c>
      <c r="M917" s="610">
        <v>43100</v>
      </c>
      <c r="N917" s="209">
        <f t="shared" si="184"/>
        <v>43.6</v>
      </c>
      <c r="O917" s="150"/>
      <c r="P917" s="211">
        <f t="shared" si="191"/>
        <v>0</v>
      </c>
      <c r="Q917" s="209">
        <f t="shared" si="192"/>
        <v>0</v>
      </c>
      <c r="R917" s="209">
        <f t="shared" si="193"/>
        <v>0</v>
      </c>
      <c r="S917" s="209">
        <f t="shared" si="194"/>
        <v>0</v>
      </c>
      <c r="T917" s="258"/>
      <c r="U917" s="7"/>
    </row>
    <row r="918" spans="1:21" ht="409.5">
      <c r="A918" s="261" t="s">
        <v>181</v>
      </c>
      <c r="B918" s="173" t="s">
        <v>3386</v>
      </c>
      <c r="C918" s="473">
        <f t="shared" si="189"/>
        <v>0</v>
      </c>
      <c r="D918" s="173" t="s">
        <v>1184</v>
      </c>
      <c r="E918" s="67"/>
      <c r="F918" s="67" t="s">
        <v>3387</v>
      </c>
      <c r="G918" s="67" t="s">
        <v>3388</v>
      </c>
      <c r="H918" s="67" t="s">
        <v>3389</v>
      </c>
      <c r="I918" s="64" t="s">
        <v>3391</v>
      </c>
      <c r="J918" s="67" t="s">
        <v>2580</v>
      </c>
      <c r="K918" s="66">
        <v>3</v>
      </c>
      <c r="L918" s="610">
        <v>42795</v>
      </c>
      <c r="M918" s="610">
        <v>43100</v>
      </c>
      <c r="N918" s="209">
        <f t="shared" si="184"/>
        <v>43.6</v>
      </c>
      <c r="O918" s="150"/>
      <c r="P918" s="211">
        <f t="shared" si="191"/>
        <v>0</v>
      </c>
      <c r="Q918" s="209">
        <f t="shared" si="192"/>
        <v>0</v>
      </c>
      <c r="R918" s="209">
        <f t="shared" si="193"/>
        <v>0</v>
      </c>
      <c r="S918" s="209">
        <f t="shared" si="194"/>
        <v>0</v>
      </c>
      <c r="T918" s="258"/>
      <c r="U918" s="7"/>
    </row>
    <row r="919" spans="1:21" ht="280.5">
      <c r="A919" s="261" t="s">
        <v>181</v>
      </c>
      <c r="B919" s="425" t="s">
        <v>3392</v>
      </c>
      <c r="C919" s="572">
        <f t="shared" si="189"/>
        <v>1</v>
      </c>
      <c r="D919" s="173" t="s">
        <v>1184</v>
      </c>
      <c r="E919" s="67"/>
      <c r="F919" s="119" t="s">
        <v>3393</v>
      </c>
      <c r="G919" s="383"/>
      <c r="H919" s="119" t="s">
        <v>3394</v>
      </c>
      <c r="I919" s="383" t="s">
        <v>3395</v>
      </c>
      <c r="J919" s="268" t="s">
        <v>1769</v>
      </c>
      <c r="K919" s="268">
        <v>1</v>
      </c>
      <c r="L919" s="129">
        <v>42826</v>
      </c>
      <c r="M919" s="129">
        <v>43100</v>
      </c>
      <c r="N919" s="209">
        <f t="shared" si="184"/>
        <v>39.1</v>
      </c>
      <c r="O919" s="150"/>
      <c r="P919" s="211">
        <f t="shared" si="191"/>
        <v>0</v>
      </c>
      <c r="Q919" s="209">
        <f t="shared" si="192"/>
        <v>0</v>
      </c>
      <c r="R919" s="209">
        <f t="shared" si="193"/>
        <v>0</v>
      </c>
      <c r="S919" s="209">
        <f t="shared" si="194"/>
        <v>0</v>
      </c>
      <c r="T919" s="143"/>
      <c r="U919" s="7"/>
    </row>
    <row r="920" spans="1:21" ht="280.5">
      <c r="A920" s="261" t="s">
        <v>181</v>
      </c>
      <c r="B920" s="425" t="s">
        <v>3392</v>
      </c>
      <c r="C920" s="572">
        <f t="shared" si="189"/>
        <v>0</v>
      </c>
      <c r="D920" s="173" t="s">
        <v>1184</v>
      </c>
      <c r="E920" s="67"/>
      <c r="F920" s="119" t="s">
        <v>3393</v>
      </c>
      <c r="G920" s="383"/>
      <c r="H920" s="119" t="s">
        <v>3394</v>
      </c>
      <c r="I920" s="383" t="s">
        <v>3396</v>
      </c>
      <c r="J920" s="268" t="s">
        <v>3397</v>
      </c>
      <c r="K920" s="268">
        <v>1</v>
      </c>
      <c r="L920" s="129">
        <v>42826</v>
      </c>
      <c r="M920" s="129">
        <v>43100</v>
      </c>
      <c r="N920" s="209">
        <f t="shared" si="184"/>
        <v>39.1</v>
      </c>
      <c r="O920" s="150"/>
      <c r="P920" s="211">
        <f t="shared" si="191"/>
        <v>0</v>
      </c>
      <c r="Q920" s="209">
        <f t="shared" si="192"/>
        <v>0</v>
      </c>
      <c r="R920" s="209">
        <f t="shared" si="193"/>
        <v>0</v>
      </c>
      <c r="S920" s="209">
        <f t="shared" si="194"/>
        <v>0</v>
      </c>
      <c r="T920" s="143"/>
      <c r="U920" s="7"/>
    </row>
    <row r="921" spans="1:21" ht="280.5">
      <c r="A921" s="261" t="s">
        <v>181</v>
      </c>
      <c r="B921" s="425" t="s">
        <v>3392</v>
      </c>
      <c r="C921" s="572">
        <f t="shared" si="189"/>
        <v>0</v>
      </c>
      <c r="D921" s="173" t="s">
        <v>1184</v>
      </c>
      <c r="E921" s="67"/>
      <c r="F921" s="119" t="s">
        <v>3393</v>
      </c>
      <c r="G921" s="383"/>
      <c r="H921" s="119" t="s">
        <v>3394</v>
      </c>
      <c r="I921" s="383" t="s">
        <v>3398</v>
      </c>
      <c r="J921" s="268" t="s">
        <v>3399</v>
      </c>
      <c r="K921" s="268">
        <v>2</v>
      </c>
      <c r="L921" s="129">
        <v>42826</v>
      </c>
      <c r="M921" s="129">
        <v>43100</v>
      </c>
      <c r="N921" s="209">
        <f t="shared" si="184"/>
        <v>39.1</v>
      </c>
      <c r="O921" s="150"/>
      <c r="P921" s="211">
        <f t="shared" si="191"/>
        <v>0</v>
      </c>
      <c r="Q921" s="209">
        <f t="shared" si="192"/>
        <v>0</v>
      </c>
      <c r="R921" s="209">
        <f t="shared" si="193"/>
        <v>0</v>
      </c>
      <c r="S921" s="209">
        <f t="shared" si="194"/>
        <v>0</v>
      </c>
      <c r="T921" s="143"/>
      <c r="U921" s="7"/>
    </row>
    <row r="922" spans="1:21" ht="409.5">
      <c r="A922" s="261" t="s">
        <v>181</v>
      </c>
      <c r="B922" s="173" t="s">
        <v>3400</v>
      </c>
      <c r="C922" s="473">
        <f t="shared" si="189"/>
        <v>1</v>
      </c>
      <c r="D922" s="173" t="s">
        <v>1184</v>
      </c>
      <c r="E922" s="67"/>
      <c r="F922" s="67" t="s">
        <v>3401</v>
      </c>
      <c r="G922" s="67"/>
      <c r="H922" s="122" t="s">
        <v>3402</v>
      </c>
      <c r="I922" s="123" t="s">
        <v>3403</v>
      </c>
      <c r="J922" s="268" t="s">
        <v>532</v>
      </c>
      <c r="K922" s="268">
        <v>1</v>
      </c>
      <c r="L922" s="129">
        <v>42826</v>
      </c>
      <c r="M922" s="129">
        <v>43100</v>
      </c>
      <c r="N922" s="209">
        <f t="shared" si="184"/>
        <v>39.1</v>
      </c>
      <c r="O922" s="150"/>
      <c r="P922" s="211">
        <f t="shared" si="191"/>
        <v>0</v>
      </c>
      <c r="Q922" s="209">
        <f t="shared" si="192"/>
        <v>0</v>
      </c>
      <c r="R922" s="209">
        <f t="shared" si="193"/>
        <v>0</v>
      </c>
      <c r="S922" s="209">
        <f t="shared" si="194"/>
        <v>0</v>
      </c>
      <c r="T922" s="142" t="s">
        <v>3404</v>
      </c>
      <c r="U922" s="7"/>
    </row>
    <row r="923" spans="1:21" ht="242.25">
      <c r="A923" s="261" t="s">
        <v>181</v>
      </c>
      <c r="B923" s="173" t="s">
        <v>3400</v>
      </c>
      <c r="C923" s="473">
        <f t="shared" si="189"/>
        <v>0</v>
      </c>
      <c r="D923" s="173" t="s">
        <v>1184</v>
      </c>
      <c r="E923" s="67"/>
      <c r="F923" s="67" t="s">
        <v>3401</v>
      </c>
      <c r="G923" s="67"/>
      <c r="H923" s="122" t="s">
        <v>3402</v>
      </c>
      <c r="I923" s="123" t="s">
        <v>3405</v>
      </c>
      <c r="J923" s="268" t="s">
        <v>104</v>
      </c>
      <c r="K923" s="268">
        <v>1</v>
      </c>
      <c r="L923" s="129">
        <v>42826</v>
      </c>
      <c r="M923" s="129">
        <v>43100</v>
      </c>
      <c r="N923" s="209">
        <f t="shared" si="184"/>
        <v>39.1</v>
      </c>
      <c r="O923" s="150"/>
      <c r="P923" s="211">
        <f t="shared" si="191"/>
        <v>0</v>
      </c>
      <c r="Q923" s="209">
        <f t="shared" si="192"/>
        <v>0</v>
      </c>
      <c r="R923" s="209">
        <f t="shared" si="193"/>
        <v>0</v>
      </c>
      <c r="S923" s="209">
        <f t="shared" si="194"/>
        <v>0</v>
      </c>
      <c r="T923" s="142"/>
      <c r="U923" s="7"/>
    </row>
    <row r="924" spans="1:21" ht="153">
      <c r="A924" s="261" t="s">
        <v>181</v>
      </c>
      <c r="B924" s="262" t="s">
        <v>3406</v>
      </c>
      <c r="C924" s="561">
        <f t="shared" si="189"/>
        <v>1</v>
      </c>
      <c r="D924" s="173" t="s">
        <v>1184</v>
      </c>
      <c r="E924" s="67"/>
      <c r="F924" s="232" t="s">
        <v>3407</v>
      </c>
      <c r="G924" s="67"/>
      <c r="H924" s="122" t="s">
        <v>3408</v>
      </c>
      <c r="I924" s="123" t="s">
        <v>3409</v>
      </c>
      <c r="J924" s="268" t="s">
        <v>532</v>
      </c>
      <c r="K924" s="268">
        <v>2</v>
      </c>
      <c r="L924" s="129">
        <v>42826</v>
      </c>
      <c r="M924" s="129">
        <v>43100</v>
      </c>
      <c r="N924" s="209">
        <f t="shared" si="184"/>
        <v>39.1</v>
      </c>
      <c r="O924" s="150"/>
      <c r="P924" s="211">
        <f t="shared" si="191"/>
        <v>0</v>
      </c>
      <c r="Q924" s="209">
        <f t="shared" si="192"/>
        <v>0</v>
      </c>
      <c r="R924" s="209">
        <f t="shared" si="193"/>
        <v>0</v>
      </c>
      <c r="S924" s="209">
        <f t="shared" si="194"/>
        <v>0</v>
      </c>
      <c r="T924" s="142"/>
      <c r="U924" s="7"/>
    </row>
    <row r="925" spans="1:21" ht="153">
      <c r="A925" s="261" t="s">
        <v>181</v>
      </c>
      <c r="B925" s="262" t="s">
        <v>3406</v>
      </c>
      <c r="C925" s="561">
        <f t="shared" si="189"/>
        <v>0</v>
      </c>
      <c r="D925" s="173" t="s">
        <v>1184</v>
      </c>
      <c r="E925" s="67"/>
      <c r="F925" s="232" t="s">
        <v>3407</v>
      </c>
      <c r="G925" s="67"/>
      <c r="H925" s="122" t="s">
        <v>3408</v>
      </c>
      <c r="I925" s="383" t="s">
        <v>3410</v>
      </c>
      <c r="J925" s="268" t="s">
        <v>104</v>
      </c>
      <c r="K925" s="268">
        <v>2</v>
      </c>
      <c r="L925" s="129">
        <v>42826</v>
      </c>
      <c r="M925" s="129">
        <v>43100</v>
      </c>
      <c r="N925" s="209">
        <f t="shared" si="184"/>
        <v>39.1</v>
      </c>
      <c r="O925" s="150"/>
      <c r="P925" s="211">
        <f t="shared" si="191"/>
        <v>0</v>
      </c>
      <c r="Q925" s="209">
        <f t="shared" si="192"/>
        <v>0</v>
      </c>
      <c r="R925" s="209">
        <f t="shared" si="193"/>
        <v>0</v>
      </c>
      <c r="S925" s="209">
        <f t="shared" si="194"/>
        <v>0</v>
      </c>
      <c r="T925" s="142"/>
      <c r="U925" s="7"/>
    </row>
    <row r="926" spans="1:21" ht="216.75">
      <c r="A926" s="261" t="s">
        <v>181</v>
      </c>
      <c r="B926" s="371" t="s">
        <v>3411</v>
      </c>
      <c r="C926" s="567">
        <f t="shared" si="189"/>
        <v>1</v>
      </c>
      <c r="D926" s="577" t="s">
        <v>1184</v>
      </c>
      <c r="E926" s="398"/>
      <c r="F926" s="82" t="s">
        <v>3412</v>
      </c>
      <c r="G926" s="82" t="s">
        <v>3413</v>
      </c>
      <c r="H926" s="123" t="s">
        <v>3414</v>
      </c>
      <c r="I926" s="123" t="s">
        <v>3415</v>
      </c>
      <c r="J926" s="118" t="s">
        <v>532</v>
      </c>
      <c r="K926" s="124">
        <v>1</v>
      </c>
      <c r="L926" s="610">
        <v>42795</v>
      </c>
      <c r="M926" s="610">
        <v>42825</v>
      </c>
      <c r="N926" s="209">
        <f t="shared" si="184"/>
        <v>4.3</v>
      </c>
      <c r="O926" s="150"/>
      <c r="P926" s="211">
        <f t="shared" si="191"/>
        <v>0</v>
      </c>
      <c r="Q926" s="209">
        <f t="shared" si="192"/>
        <v>0</v>
      </c>
      <c r="R926" s="209">
        <f t="shared" si="193"/>
        <v>0</v>
      </c>
      <c r="S926" s="209">
        <f t="shared" si="194"/>
        <v>0</v>
      </c>
      <c r="T926" s="611"/>
      <c r="U926" s="7"/>
    </row>
    <row r="927" spans="1:21" ht="216.75">
      <c r="A927" s="261" t="s">
        <v>181</v>
      </c>
      <c r="B927" s="371" t="s">
        <v>3411</v>
      </c>
      <c r="C927" s="567">
        <f t="shared" si="189"/>
        <v>0</v>
      </c>
      <c r="D927" s="577" t="s">
        <v>1184</v>
      </c>
      <c r="E927" s="398"/>
      <c r="F927" s="82" t="s">
        <v>3412</v>
      </c>
      <c r="G927" s="82" t="s">
        <v>3413</v>
      </c>
      <c r="H927" s="132" t="s">
        <v>3414</v>
      </c>
      <c r="I927" s="123" t="s">
        <v>3416</v>
      </c>
      <c r="J927" s="118" t="s">
        <v>3417</v>
      </c>
      <c r="K927" s="124">
        <v>9</v>
      </c>
      <c r="L927" s="610">
        <v>42795</v>
      </c>
      <c r="M927" s="610">
        <v>43100</v>
      </c>
      <c r="N927" s="209">
        <f t="shared" si="184"/>
        <v>43.6</v>
      </c>
      <c r="O927" s="150"/>
      <c r="P927" s="211">
        <f t="shared" si="191"/>
        <v>0</v>
      </c>
      <c r="Q927" s="209">
        <f t="shared" si="192"/>
        <v>0</v>
      </c>
      <c r="R927" s="209">
        <f t="shared" si="193"/>
        <v>0</v>
      </c>
      <c r="S927" s="209">
        <f t="shared" si="194"/>
        <v>0</v>
      </c>
      <c r="T927" s="611"/>
      <c r="U927" s="7"/>
    </row>
    <row r="928" spans="1:21" ht="153">
      <c r="A928" s="261" t="s">
        <v>181</v>
      </c>
      <c r="B928" s="262" t="s">
        <v>3406</v>
      </c>
      <c r="C928" s="561">
        <f t="shared" si="189"/>
        <v>1</v>
      </c>
      <c r="D928" s="173" t="s">
        <v>1184</v>
      </c>
      <c r="E928" s="67"/>
      <c r="F928" s="232" t="s">
        <v>3407</v>
      </c>
      <c r="G928" s="67"/>
      <c r="H928" s="122" t="s">
        <v>3408</v>
      </c>
      <c r="I928" s="123" t="s">
        <v>3418</v>
      </c>
      <c r="J928" s="124" t="s">
        <v>104</v>
      </c>
      <c r="K928" s="124">
        <v>1</v>
      </c>
      <c r="L928" s="129">
        <v>42826</v>
      </c>
      <c r="M928" s="129">
        <v>43100</v>
      </c>
      <c r="N928" s="209">
        <f t="shared" si="184"/>
        <v>39.1</v>
      </c>
      <c r="O928" s="150"/>
      <c r="P928" s="211">
        <f t="shared" si="191"/>
        <v>0</v>
      </c>
      <c r="Q928" s="209">
        <f t="shared" si="192"/>
        <v>0</v>
      </c>
      <c r="R928" s="209">
        <f t="shared" si="193"/>
        <v>0</v>
      </c>
      <c r="S928" s="209">
        <f t="shared" si="194"/>
        <v>0</v>
      </c>
      <c r="T928" s="611"/>
      <c r="U928" s="7"/>
    </row>
    <row r="929" spans="1:21" ht="216.75">
      <c r="A929" s="261" t="s">
        <v>181</v>
      </c>
      <c r="B929" s="371" t="s">
        <v>3411</v>
      </c>
      <c r="C929" s="567">
        <f t="shared" si="189"/>
        <v>1</v>
      </c>
      <c r="D929" s="577" t="s">
        <v>1184</v>
      </c>
      <c r="E929" s="398"/>
      <c r="F929" s="82" t="s">
        <v>3412</v>
      </c>
      <c r="G929" s="82" t="s">
        <v>3413</v>
      </c>
      <c r="H929" s="132" t="s">
        <v>3414</v>
      </c>
      <c r="I929" s="132" t="s">
        <v>3419</v>
      </c>
      <c r="J929" s="118" t="s">
        <v>3420</v>
      </c>
      <c r="K929" s="124">
        <v>9</v>
      </c>
      <c r="L929" s="610">
        <v>42795</v>
      </c>
      <c r="M929" s="610">
        <v>43100</v>
      </c>
      <c r="N929" s="209">
        <f t="shared" si="184"/>
        <v>43.6</v>
      </c>
      <c r="O929" s="150"/>
      <c r="P929" s="211">
        <f t="shared" si="191"/>
        <v>0</v>
      </c>
      <c r="Q929" s="209">
        <f t="shared" si="192"/>
        <v>0</v>
      </c>
      <c r="R929" s="209">
        <f t="shared" si="193"/>
        <v>0</v>
      </c>
      <c r="S929" s="209">
        <f t="shared" si="194"/>
        <v>0</v>
      </c>
      <c r="T929" s="611"/>
      <c r="U929" s="7"/>
    </row>
    <row r="930" spans="1:21" ht="191.25">
      <c r="A930" s="350" t="s">
        <v>335</v>
      </c>
      <c r="B930" s="67" t="s">
        <v>384</v>
      </c>
      <c r="C930" s="66">
        <f t="shared" si="189"/>
        <v>1</v>
      </c>
      <c r="D930" s="67" t="s">
        <v>1184</v>
      </c>
      <c r="E930" s="67"/>
      <c r="F930" s="64" t="s">
        <v>3421</v>
      </c>
      <c r="G930" s="65" t="s">
        <v>387</v>
      </c>
      <c r="H930" s="64" t="s">
        <v>3422</v>
      </c>
      <c r="I930" s="64" t="s">
        <v>3423</v>
      </c>
      <c r="J930" s="67" t="s">
        <v>3424</v>
      </c>
      <c r="K930" s="66">
        <v>1</v>
      </c>
      <c r="L930" s="68">
        <v>42675</v>
      </c>
      <c r="M930" s="68">
        <v>42724</v>
      </c>
      <c r="N930" s="59">
        <f t="shared" si="184"/>
        <v>7</v>
      </c>
      <c r="O930" s="158">
        <v>1</v>
      </c>
      <c r="P930" s="60">
        <f t="shared" si="191"/>
        <v>1</v>
      </c>
      <c r="Q930" s="59">
        <f t="shared" si="192"/>
        <v>7</v>
      </c>
      <c r="R930" s="59">
        <f t="shared" si="193"/>
        <v>0</v>
      </c>
      <c r="S930" s="59">
        <f t="shared" si="194"/>
        <v>0</v>
      </c>
      <c r="T930" s="63" t="s">
        <v>3425</v>
      </c>
      <c r="U930" s="7"/>
    </row>
    <row r="931" spans="1:21" ht="204">
      <c r="A931" s="350" t="s">
        <v>335</v>
      </c>
      <c r="B931" s="67" t="s">
        <v>384</v>
      </c>
      <c r="C931" s="66">
        <f t="shared" si="189"/>
        <v>0</v>
      </c>
      <c r="D931" s="67" t="s">
        <v>1184</v>
      </c>
      <c r="E931" s="67"/>
      <c r="F931" s="64" t="s">
        <v>3421</v>
      </c>
      <c r="G931" s="65" t="s">
        <v>387</v>
      </c>
      <c r="H931" s="64" t="s">
        <v>3422</v>
      </c>
      <c r="I931" s="120" t="s">
        <v>3426</v>
      </c>
      <c r="J931" s="612" t="s">
        <v>3427</v>
      </c>
      <c r="K931" s="66">
        <v>6</v>
      </c>
      <c r="L931" s="68">
        <v>42689</v>
      </c>
      <c r="M931" s="68">
        <v>42719</v>
      </c>
      <c r="N931" s="59">
        <f t="shared" si="184"/>
        <v>4.3</v>
      </c>
      <c r="O931" s="158">
        <v>6</v>
      </c>
      <c r="P931" s="60">
        <f t="shared" si="191"/>
        <v>1</v>
      </c>
      <c r="Q931" s="59">
        <f t="shared" si="192"/>
        <v>4.3</v>
      </c>
      <c r="R931" s="59">
        <f t="shared" si="193"/>
        <v>0</v>
      </c>
      <c r="S931" s="59">
        <f t="shared" si="194"/>
        <v>0</v>
      </c>
      <c r="T931" s="63" t="s">
        <v>3428</v>
      </c>
      <c r="U931" s="7"/>
    </row>
    <row r="932" spans="1:21" ht="216.75">
      <c r="A932" s="350" t="s">
        <v>335</v>
      </c>
      <c r="B932" s="67" t="s">
        <v>1206</v>
      </c>
      <c r="C932" s="66">
        <f t="shared" si="189"/>
        <v>1</v>
      </c>
      <c r="D932" s="67" t="s">
        <v>1184</v>
      </c>
      <c r="E932" s="67"/>
      <c r="F932" s="65" t="s">
        <v>1208</v>
      </c>
      <c r="G932" s="65" t="s">
        <v>1209</v>
      </c>
      <c r="H932" s="64" t="s">
        <v>3429</v>
      </c>
      <c r="I932" s="64" t="s">
        <v>3430</v>
      </c>
      <c r="J932" s="333" t="s">
        <v>542</v>
      </c>
      <c r="K932" s="66">
        <v>1</v>
      </c>
      <c r="L932" s="68">
        <v>42614</v>
      </c>
      <c r="M932" s="68">
        <v>42673</v>
      </c>
      <c r="N932" s="59">
        <f t="shared" si="184"/>
        <v>8.4</v>
      </c>
      <c r="O932" s="158">
        <v>1</v>
      </c>
      <c r="P932" s="60">
        <f t="shared" si="191"/>
        <v>1</v>
      </c>
      <c r="Q932" s="59">
        <f t="shared" si="192"/>
        <v>8.4</v>
      </c>
      <c r="R932" s="59">
        <f t="shared" si="193"/>
        <v>0</v>
      </c>
      <c r="S932" s="59">
        <f t="shared" si="194"/>
        <v>0</v>
      </c>
      <c r="T932" s="63" t="s">
        <v>3431</v>
      </c>
      <c r="U932" s="7"/>
    </row>
    <row r="933" spans="1:21" ht="216.75">
      <c r="A933" s="350" t="s">
        <v>335</v>
      </c>
      <c r="B933" s="67" t="s">
        <v>1206</v>
      </c>
      <c r="C933" s="66">
        <f t="shared" si="189"/>
        <v>0</v>
      </c>
      <c r="D933" s="67" t="s">
        <v>1184</v>
      </c>
      <c r="E933" s="67"/>
      <c r="F933" s="65" t="s">
        <v>1208</v>
      </c>
      <c r="G933" s="65" t="s">
        <v>1209</v>
      </c>
      <c r="H933" s="64" t="s">
        <v>3432</v>
      </c>
      <c r="I933" s="64" t="s">
        <v>3433</v>
      </c>
      <c r="J933" s="67" t="s">
        <v>104</v>
      </c>
      <c r="K933" s="66">
        <v>1</v>
      </c>
      <c r="L933" s="68">
        <v>42614</v>
      </c>
      <c r="M933" s="68">
        <v>42643</v>
      </c>
      <c r="N933" s="59">
        <f t="shared" si="184"/>
        <v>4.0999999999999996</v>
      </c>
      <c r="O933" s="158">
        <v>1</v>
      </c>
      <c r="P933" s="60">
        <f t="shared" si="191"/>
        <v>1</v>
      </c>
      <c r="Q933" s="59">
        <f t="shared" si="192"/>
        <v>4.0999999999999996</v>
      </c>
      <c r="R933" s="59">
        <f t="shared" si="193"/>
        <v>0</v>
      </c>
      <c r="S933" s="59">
        <f t="shared" si="194"/>
        <v>0</v>
      </c>
      <c r="T933" s="63" t="s">
        <v>3434</v>
      </c>
      <c r="U933" s="7"/>
    </row>
    <row r="934" spans="1:21" ht="216.75">
      <c r="A934" s="350" t="s">
        <v>335</v>
      </c>
      <c r="B934" s="67" t="s">
        <v>1206</v>
      </c>
      <c r="C934" s="66">
        <f t="shared" si="189"/>
        <v>0</v>
      </c>
      <c r="D934" s="67" t="s">
        <v>1184</v>
      </c>
      <c r="E934" s="67"/>
      <c r="F934" s="65" t="s">
        <v>1208</v>
      </c>
      <c r="G934" s="65" t="s">
        <v>1209</v>
      </c>
      <c r="H934" s="64" t="s">
        <v>3432</v>
      </c>
      <c r="I934" s="64" t="s">
        <v>3435</v>
      </c>
      <c r="J934" s="67" t="s">
        <v>3436</v>
      </c>
      <c r="K934" s="66">
        <v>4</v>
      </c>
      <c r="L934" s="68">
        <v>42644</v>
      </c>
      <c r="M934" s="68">
        <v>42674</v>
      </c>
      <c r="N934" s="59">
        <f t="shared" si="184"/>
        <v>4.3</v>
      </c>
      <c r="O934" s="158">
        <v>4</v>
      </c>
      <c r="P934" s="60">
        <f t="shared" si="191"/>
        <v>1</v>
      </c>
      <c r="Q934" s="59">
        <f t="shared" si="192"/>
        <v>4.3</v>
      </c>
      <c r="R934" s="59">
        <f t="shared" si="193"/>
        <v>0</v>
      </c>
      <c r="S934" s="59">
        <f t="shared" si="194"/>
        <v>0</v>
      </c>
      <c r="T934" s="63" t="s">
        <v>3437</v>
      </c>
      <c r="U934" s="7"/>
    </row>
    <row r="935" spans="1:21" ht="409.5">
      <c r="A935" s="350" t="s">
        <v>335</v>
      </c>
      <c r="B935" s="67" t="s">
        <v>1206</v>
      </c>
      <c r="C935" s="66">
        <f t="shared" si="189"/>
        <v>0</v>
      </c>
      <c r="D935" s="67" t="s">
        <v>1184</v>
      </c>
      <c r="E935" s="67"/>
      <c r="F935" s="65" t="s">
        <v>1208</v>
      </c>
      <c r="G935" s="65" t="s">
        <v>1209</v>
      </c>
      <c r="H935" s="64" t="s">
        <v>3432</v>
      </c>
      <c r="I935" s="64" t="s">
        <v>3438</v>
      </c>
      <c r="J935" s="67" t="s">
        <v>104</v>
      </c>
      <c r="K935" s="66">
        <v>3</v>
      </c>
      <c r="L935" s="68">
        <v>42674</v>
      </c>
      <c r="M935" s="68">
        <v>42947</v>
      </c>
      <c r="N935" s="59">
        <f t="shared" si="184"/>
        <v>39</v>
      </c>
      <c r="O935" s="158">
        <v>2</v>
      </c>
      <c r="P935" s="60">
        <f t="shared" si="191"/>
        <v>0.66666666666666663</v>
      </c>
      <c r="Q935" s="59">
        <f t="shared" si="192"/>
        <v>26</v>
      </c>
      <c r="R935" s="59">
        <f t="shared" si="193"/>
        <v>0</v>
      </c>
      <c r="S935" s="59">
        <f t="shared" si="194"/>
        <v>0</v>
      </c>
      <c r="T935" s="63" t="s">
        <v>3439</v>
      </c>
      <c r="U935" s="7"/>
    </row>
    <row r="936" spans="1:21" ht="409.5">
      <c r="A936" s="350" t="s">
        <v>335</v>
      </c>
      <c r="B936" s="67" t="s">
        <v>1888</v>
      </c>
      <c r="C936" s="66">
        <f t="shared" si="189"/>
        <v>1</v>
      </c>
      <c r="D936" s="67" t="s">
        <v>1184</v>
      </c>
      <c r="E936" s="67"/>
      <c r="F936" s="67" t="s">
        <v>1889</v>
      </c>
      <c r="G936" s="65" t="s">
        <v>1890</v>
      </c>
      <c r="H936" s="64" t="s">
        <v>3440</v>
      </c>
      <c r="I936" s="64" t="s">
        <v>3441</v>
      </c>
      <c r="J936" s="67" t="s">
        <v>104</v>
      </c>
      <c r="K936" s="66">
        <v>4</v>
      </c>
      <c r="L936" s="68">
        <v>42673</v>
      </c>
      <c r="M936" s="68">
        <v>42947</v>
      </c>
      <c r="N936" s="59">
        <f t="shared" si="184"/>
        <v>39.1</v>
      </c>
      <c r="O936" s="158">
        <v>2</v>
      </c>
      <c r="P936" s="60">
        <f t="shared" si="191"/>
        <v>0.5</v>
      </c>
      <c r="Q936" s="59">
        <f t="shared" si="192"/>
        <v>19.600000000000001</v>
      </c>
      <c r="R936" s="59">
        <f t="shared" si="193"/>
        <v>0</v>
      </c>
      <c r="S936" s="59">
        <f t="shared" si="194"/>
        <v>0</v>
      </c>
      <c r="T936" s="613" t="s">
        <v>3442</v>
      </c>
      <c r="U936" s="7"/>
    </row>
    <row r="937" spans="1:21" ht="229.5">
      <c r="A937" s="350" t="s">
        <v>335</v>
      </c>
      <c r="B937" s="67" t="s">
        <v>243</v>
      </c>
      <c r="C937" s="66">
        <f t="shared" si="189"/>
        <v>1</v>
      </c>
      <c r="D937" s="67" t="s">
        <v>1184</v>
      </c>
      <c r="E937" s="64"/>
      <c r="F937" s="64" t="s">
        <v>244</v>
      </c>
      <c r="G937" s="65" t="s">
        <v>245</v>
      </c>
      <c r="H937" s="64" t="s">
        <v>3443</v>
      </c>
      <c r="I937" s="64" t="s">
        <v>3374</v>
      </c>
      <c r="J937" s="67" t="s">
        <v>532</v>
      </c>
      <c r="K937" s="66">
        <v>1</v>
      </c>
      <c r="L937" s="68">
        <v>42614</v>
      </c>
      <c r="M937" s="68">
        <v>42674</v>
      </c>
      <c r="N937" s="59">
        <f t="shared" si="184"/>
        <v>8.6</v>
      </c>
      <c r="O937" s="158">
        <v>1</v>
      </c>
      <c r="P937" s="60">
        <f t="shared" si="191"/>
        <v>1</v>
      </c>
      <c r="Q937" s="59">
        <f t="shared" si="192"/>
        <v>8.6</v>
      </c>
      <c r="R937" s="59">
        <f t="shared" si="193"/>
        <v>0</v>
      </c>
      <c r="S937" s="59">
        <f t="shared" si="194"/>
        <v>0</v>
      </c>
      <c r="T937" s="351" t="s">
        <v>3444</v>
      </c>
      <c r="U937" s="7"/>
    </row>
    <row r="938" spans="1:21" ht="344.25">
      <c r="A938" s="350" t="s">
        <v>335</v>
      </c>
      <c r="B938" s="67" t="s">
        <v>243</v>
      </c>
      <c r="C938" s="66">
        <f t="shared" si="189"/>
        <v>0</v>
      </c>
      <c r="D938" s="67" t="s">
        <v>1184</v>
      </c>
      <c r="E938" s="64"/>
      <c r="F938" s="64" t="s">
        <v>244</v>
      </c>
      <c r="G938" s="65" t="s">
        <v>245</v>
      </c>
      <c r="H938" s="64" t="s">
        <v>3443</v>
      </c>
      <c r="I938" s="64" t="s">
        <v>3445</v>
      </c>
      <c r="J938" s="67" t="s">
        <v>104</v>
      </c>
      <c r="K938" s="66">
        <v>3</v>
      </c>
      <c r="L938" s="68">
        <v>42614</v>
      </c>
      <c r="M938" s="68">
        <v>42947</v>
      </c>
      <c r="N938" s="59">
        <f t="shared" si="184"/>
        <v>47.6</v>
      </c>
      <c r="O938" s="158">
        <v>2</v>
      </c>
      <c r="P938" s="60">
        <f t="shared" si="191"/>
        <v>0.66666666666666663</v>
      </c>
      <c r="Q938" s="59">
        <f t="shared" si="192"/>
        <v>31.7</v>
      </c>
      <c r="R938" s="59">
        <f t="shared" si="193"/>
        <v>0</v>
      </c>
      <c r="S938" s="59">
        <f t="shared" si="194"/>
        <v>0</v>
      </c>
      <c r="T938" s="351" t="s">
        <v>3446</v>
      </c>
      <c r="U938" s="7"/>
    </row>
    <row r="939" spans="1:21" ht="267.75">
      <c r="A939" s="350" t="s">
        <v>335</v>
      </c>
      <c r="B939" s="67" t="s">
        <v>274</v>
      </c>
      <c r="C939" s="66">
        <f t="shared" si="189"/>
        <v>1</v>
      </c>
      <c r="D939" s="67" t="s">
        <v>1184</v>
      </c>
      <c r="E939" s="67"/>
      <c r="F939" s="64" t="s">
        <v>275</v>
      </c>
      <c r="G939" s="65" t="s">
        <v>276</v>
      </c>
      <c r="H939" s="614" t="s">
        <v>3447</v>
      </c>
      <c r="I939" s="614" t="s">
        <v>3448</v>
      </c>
      <c r="J939" s="67" t="s">
        <v>532</v>
      </c>
      <c r="K939" s="66">
        <v>1</v>
      </c>
      <c r="L939" s="68">
        <v>42614</v>
      </c>
      <c r="M939" s="68">
        <v>42704</v>
      </c>
      <c r="N939" s="59">
        <f t="shared" si="184"/>
        <v>12.9</v>
      </c>
      <c r="O939" s="158">
        <v>1</v>
      </c>
      <c r="P939" s="60">
        <f t="shared" si="191"/>
        <v>1</v>
      </c>
      <c r="Q939" s="59">
        <f t="shared" si="192"/>
        <v>12.9</v>
      </c>
      <c r="R939" s="59">
        <f t="shared" si="193"/>
        <v>0</v>
      </c>
      <c r="S939" s="59">
        <f t="shared" si="194"/>
        <v>0</v>
      </c>
      <c r="T939" s="351" t="s">
        <v>3449</v>
      </c>
      <c r="U939" s="7"/>
    </row>
    <row r="940" spans="1:21" ht="369.75">
      <c r="A940" s="350" t="s">
        <v>335</v>
      </c>
      <c r="B940" s="67" t="s">
        <v>283</v>
      </c>
      <c r="C940" s="66">
        <f t="shared" si="189"/>
        <v>1</v>
      </c>
      <c r="D940" s="67" t="s">
        <v>1184</v>
      </c>
      <c r="E940" s="67"/>
      <c r="F940" s="64" t="s">
        <v>284</v>
      </c>
      <c r="G940" s="65" t="s">
        <v>285</v>
      </c>
      <c r="H940" s="64" t="s">
        <v>3450</v>
      </c>
      <c r="I940" s="615" t="s">
        <v>3451</v>
      </c>
      <c r="J940" s="67" t="s">
        <v>542</v>
      </c>
      <c r="K940" s="66">
        <v>1</v>
      </c>
      <c r="L940" s="68">
        <v>42614</v>
      </c>
      <c r="M940" s="68">
        <v>42643</v>
      </c>
      <c r="N940" s="59">
        <f t="shared" si="184"/>
        <v>4.0999999999999996</v>
      </c>
      <c r="O940" s="158">
        <v>1</v>
      </c>
      <c r="P940" s="60">
        <f t="shared" si="191"/>
        <v>1</v>
      </c>
      <c r="Q940" s="59">
        <f t="shared" si="192"/>
        <v>4.0999999999999996</v>
      </c>
      <c r="R940" s="59">
        <f t="shared" si="193"/>
        <v>0</v>
      </c>
      <c r="S940" s="59">
        <f t="shared" si="194"/>
        <v>0</v>
      </c>
      <c r="T940" s="351" t="s">
        <v>3452</v>
      </c>
      <c r="U940" s="7"/>
    </row>
    <row r="941" spans="1:21" ht="369.75">
      <c r="A941" s="350" t="s">
        <v>335</v>
      </c>
      <c r="B941" s="67" t="s">
        <v>283</v>
      </c>
      <c r="C941" s="66">
        <f t="shared" si="189"/>
        <v>0</v>
      </c>
      <c r="D941" s="67" t="s">
        <v>1184</v>
      </c>
      <c r="E941" s="67"/>
      <c r="F941" s="64" t="s">
        <v>284</v>
      </c>
      <c r="G941" s="65" t="s">
        <v>285</v>
      </c>
      <c r="H941" s="64" t="s">
        <v>3453</v>
      </c>
      <c r="I941" s="614" t="s">
        <v>3454</v>
      </c>
      <c r="J941" s="67" t="s">
        <v>2154</v>
      </c>
      <c r="K941" s="66">
        <v>3</v>
      </c>
      <c r="L941" s="68">
        <v>42614</v>
      </c>
      <c r="M941" s="68">
        <v>42947</v>
      </c>
      <c r="N941" s="59">
        <f t="shared" si="184"/>
        <v>47.6</v>
      </c>
      <c r="O941" s="158">
        <v>2</v>
      </c>
      <c r="P941" s="60">
        <f t="shared" si="191"/>
        <v>0.66666666666666663</v>
      </c>
      <c r="Q941" s="59">
        <f t="shared" si="192"/>
        <v>31.7</v>
      </c>
      <c r="R941" s="59">
        <f t="shared" si="193"/>
        <v>0</v>
      </c>
      <c r="S941" s="59">
        <f t="shared" si="194"/>
        <v>0</v>
      </c>
      <c r="T941" s="351" t="s">
        <v>3455</v>
      </c>
      <c r="U941" s="7"/>
    </row>
    <row r="942" spans="1:21" ht="369.75">
      <c r="A942" s="350" t="s">
        <v>335</v>
      </c>
      <c r="B942" s="67" t="s">
        <v>283</v>
      </c>
      <c r="C942" s="66">
        <f t="shared" si="189"/>
        <v>0</v>
      </c>
      <c r="D942" s="67" t="s">
        <v>1184</v>
      </c>
      <c r="E942" s="67"/>
      <c r="F942" s="64" t="s">
        <v>284</v>
      </c>
      <c r="G942" s="65" t="s">
        <v>285</v>
      </c>
      <c r="H942" s="64" t="s">
        <v>3453</v>
      </c>
      <c r="I942" s="615" t="s">
        <v>3456</v>
      </c>
      <c r="J942" s="67" t="s">
        <v>3420</v>
      </c>
      <c r="K942" s="66">
        <v>3</v>
      </c>
      <c r="L942" s="68">
        <v>42614</v>
      </c>
      <c r="M942" s="68">
        <v>42947</v>
      </c>
      <c r="N942" s="59">
        <f t="shared" si="184"/>
        <v>47.6</v>
      </c>
      <c r="O942" s="158">
        <v>2</v>
      </c>
      <c r="P942" s="60">
        <f t="shared" si="191"/>
        <v>0.66666666666666663</v>
      </c>
      <c r="Q942" s="59">
        <f t="shared" si="192"/>
        <v>31.7</v>
      </c>
      <c r="R942" s="59">
        <f t="shared" si="193"/>
        <v>0</v>
      </c>
      <c r="S942" s="59">
        <f t="shared" si="194"/>
        <v>0</v>
      </c>
      <c r="T942" s="351" t="s">
        <v>3457</v>
      </c>
      <c r="U942" s="7"/>
    </row>
    <row r="943" spans="1:21" ht="369.75">
      <c r="A943" s="350" t="s">
        <v>335</v>
      </c>
      <c r="B943" s="67" t="s">
        <v>283</v>
      </c>
      <c r="C943" s="66">
        <f t="shared" si="189"/>
        <v>0</v>
      </c>
      <c r="D943" s="67" t="s">
        <v>1184</v>
      </c>
      <c r="E943" s="67"/>
      <c r="F943" s="64" t="s">
        <v>284</v>
      </c>
      <c r="G943" s="65" t="s">
        <v>285</v>
      </c>
      <c r="H943" s="64" t="s">
        <v>3453</v>
      </c>
      <c r="I943" s="615" t="s">
        <v>3458</v>
      </c>
      <c r="J943" s="67" t="s">
        <v>1413</v>
      </c>
      <c r="K943" s="66">
        <v>3</v>
      </c>
      <c r="L943" s="68">
        <v>42614</v>
      </c>
      <c r="M943" s="68">
        <v>42947</v>
      </c>
      <c r="N943" s="59">
        <f t="shared" si="184"/>
        <v>47.6</v>
      </c>
      <c r="O943" s="158">
        <v>2</v>
      </c>
      <c r="P943" s="60">
        <f t="shared" si="191"/>
        <v>0.66666666666666663</v>
      </c>
      <c r="Q943" s="59">
        <f t="shared" si="192"/>
        <v>31.7</v>
      </c>
      <c r="R943" s="59">
        <f t="shared" si="193"/>
        <v>0</v>
      </c>
      <c r="S943" s="59">
        <f t="shared" si="194"/>
        <v>0</v>
      </c>
      <c r="T943" s="351" t="s">
        <v>3459</v>
      </c>
      <c r="U943" s="7"/>
    </row>
    <row r="944" spans="1:21" ht="216.75">
      <c r="A944" s="350" t="s">
        <v>335</v>
      </c>
      <c r="B944" s="67" t="s">
        <v>443</v>
      </c>
      <c r="C944" s="66">
        <f t="shared" si="189"/>
        <v>1</v>
      </c>
      <c r="D944" s="67" t="s">
        <v>1184</v>
      </c>
      <c r="E944" s="67"/>
      <c r="F944" s="64" t="s">
        <v>3460</v>
      </c>
      <c r="G944" s="65" t="s">
        <v>445</v>
      </c>
      <c r="H944" s="64" t="s">
        <v>3422</v>
      </c>
      <c r="I944" s="64" t="s">
        <v>3423</v>
      </c>
      <c r="J944" s="67" t="s">
        <v>3424</v>
      </c>
      <c r="K944" s="66">
        <v>1</v>
      </c>
      <c r="L944" s="68">
        <v>42675</v>
      </c>
      <c r="M944" s="68">
        <v>42724</v>
      </c>
      <c r="N944" s="59">
        <f t="shared" si="184"/>
        <v>7</v>
      </c>
      <c r="O944" s="158">
        <v>1</v>
      </c>
      <c r="P944" s="60">
        <f t="shared" si="191"/>
        <v>1</v>
      </c>
      <c r="Q944" s="59">
        <f t="shared" si="192"/>
        <v>7</v>
      </c>
      <c r="R944" s="59">
        <f t="shared" si="193"/>
        <v>0</v>
      </c>
      <c r="S944" s="59">
        <f t="shared" si="194"/>
        <v>0</v>
      </c>
      <c r="T944" s="63" t="s">
        <v>3461</v>
      </c>
      <c r="U944" s="7"/>
    </row>
    <row r="945" spans="1:21" ht="216.75">
      <c r="A945" s="350" t="s">
        <v>335</v>
      </c>
      <c r="B945" s="67" t="s">
        <v>443</v>
      </c>
      <c r="C945" s="66">
        <f t="shared" si="189"/>
        <v>0</v>
      </c>
      <c r="D945" s="67" t="s">
        <v>1184</v>
      </c>
      <c r="E945" s="67"/>
      <c r="F945" s="64" t="s">
        <v>3460</v>
      </c>
      <c r="G945" s="65" t="s">
        <v>445</v>
      </c>
      <c r="H945" s="64" t="s">
        <v>3422</v>
      </c>
      <c r="I945" s="120" t="s">
        <v>3426</v>
      </c>
      <c r="J945" s="612" t="s">
        <v>3427</v>
      </c>
      <c r="K945" s="66">
        <v>6</v>
      </c>
      <c r="L945" s="68">
        <v>42689</v>
      </c>
      <c r="M945" s="68">
        <v>42719</v>
      </c>
      <c r="N945" s="59">
        <f t="shared" si="184"/>
        <v>4.3</v>
      </c>
      <c r="O945" s="158">
        <v>2</v>
      </c>
      <c r="P945" s="60">
        <f t="shared" si="191"/>
        <v>0.33333333333333331</v>
      </c>
      <c r="Q945" s="59">
        <f t="shared" si="192"/>
        <v>1.4</v>
      </c>
      <c r="R945" s="59">
        <f t="shared" si="193"/>
        <v>0</v>
      </c>
      <c r="S945" s="59">
        <f t="shared" si="194"/>
        <v>0</v>
      </c>
      <c r="T945" s="63" t="s">
        <v>3462</v>
      </c>
      <c r="U945" s="7"/>
    </row>
    <row r="946" spans="1:21" ht="140.25">
      <c r="A946" s="350" t="s">
        <v>335</v>
      </c>
      <c r="B946" s="67" t="s">
        <v>3463</v>
      </c>
      <c r="C946" s="66">
        <f t="shared" si="189"/>
        <v>1</v>
      </c>
      <c r="D946" s="67" t="s">
        <v>1184</v>
      </c>
      <c r="E946" s="67"/>
      <c r="F946" s="65" t="s">
        <v>3464</v>
      </c>
      <c r="G946" s="65" t="s">
        <v>3465</v>
      </c>
      <c r="H946" s="64" t="s">
        <v>3466</v>
      </c>
      <c r="I946" s="64" t="s">
        <v>3467</v>
      </c>
      <c r="J946" s="67" t="s">
        <v>104</v>
      </c>
      <c r="K946" s="66">
        <v>1</v>
      </c>
      <c r="L946" s="68">
        <v>42614</v>
      </c>
      <c r="M946" s="68">
        <v>42643</v>
      </c>
      <c r="N946" s="59">
        <f t="shared" si="184"/>
        <v>4.0999999999999996</v>
      </c>
      <c r="O946" s="158">
        <v>1</v>
      </c>
      <c r="P946" s="60">
        <f t="shared" si="191"/>
        <v>1</v>
      </c>
      <c r="Q946" s="59">
        <f t="shared" si="192"/>
        <v>4.0999999999999996</v>
      </c>
      <c r="R946" s="59">
        <f t="shared" si="193"/>
        <v>0</v>
      </c>
      <c r="S946" s="59">
        <f t="shared" si="194"/>
        <v>0</v>
      </c>
      <c r="T946" s="63" t="s">
        <v>3468</v>
      </c>
      <c r="U946" s="7"/>
    </row>
    <row r="947" spans="1:21" ht="114.75">
      <c r="A947" s="350" t="s">
        <v>335</v>
      </c>
      <c r="B947" s="67" t="s">
        <v>3463</v>
      </c>
      <c r="C947" s="66">
        <f t="shared" si="189"/>
        <v>0</v>
      </c>
      <c r="D947" s="67" t="s">
        <v>1184</v>
      </c>
      <c r="E947" s="67"/>
      <c r="F947" s="65" t="s">
        <v>3464</v>
      </c>
      <c r="G947" s="65" t="s">
        <v>3465</v>
      </c>
      <c r="H947" s="64" t="s">
        <v>3466</v>
      </c>
      <c r="I947" s="616" t="s">
        <v>3469</v>
      </c>
      <c r="J947" s="67" t="s">
        <v>3436</v>
      </c>
      <c r="K947" s="66">
        <v>1</v>
      </c>
      <c r="L947" s="68">
        <v>42614</v>
      </c>
      <c r="M947" s="68">
        <v>42794</v>
      </c>
      <c r="N947" s="59">
        <f t="shared" si="184"/>
        <v>25.7</v>
      </c>
      <c r="O947" s="158">
        <v>1</v>
      </c>
      <c r="P947" s="60">
        <f t="shared" si="191"/>
        <v>1</v>
      </c>
      <c r="Q947" s="59">
        <f t="shared" si="192"/>
        <v>25.7</v>
      </c>
      <c r="R947" s="59">
        <f t="shared" si="193"/>
        <v>0</v>
      </c>
      <c r="S947" s="59">
        <f t="shared" si="194"/>
        <v>0</v>
      </c>
      <c r="T947" s="63" t="s">
        <v>3470</v>
      </c>
      <c r="U947" s="7"/>
    </row>
    <row r="948" spans="1:21" ht="344.25">
      <c r="A948" s="350" t="s">
        <v>335</v>
      </c>
      <c r="B948" s="67" t="s">
        <v>3463</v>
      </c>
      <c r="C948" s="66">
        <f t="shared" si="189"/>
        <v>0</v>
      </c>
      <c r="D948" s="67" t="s">
        <v>1184</v>
      </c>
      <c r="E948" s="67"/>
      <c r="F948" s="65" t="s">
        <v>3464</v>
      </c>
      <c r="G948" s="65" t="s">
        <v>3465</v>
      </c>
      <c r="H948" s="64" t="s">
        <v>3466</v>
      </c>
      <c r="I948" s="64" t="s">
        <v>3471</v>
      </c>
      <c r="J948" s="67" t="s">
        <v>3472</v>
      </c>
      <c r="K948" s="66">
        <v>4</v>
      </c>
      <c r="L948" s="68">
        <v>42614</v>
      </c>
      <c r="M948" s="68">
        <v>42947</v>
      </c>
      <c r="N948" s="59">
        <f t="shared" si="184"/>
        <v>47.6</v>
      </c>
      <c r="O948" s="158">
        <v>2</v>
      </c>
      <c r="P948" s="60">
        <f t="shared" si="191"/>
        <v>0.5</v>
      </c>
      <c r="Q948" s="59">
        <f t="shared" si="192"/>
        <v>23.8</v>
      </c>
      <c r="R948" s="59">
        <f t="shared" si="193"/>
        <v>0</v>
      </c>
      <c r="S948" s="59">
        <f t="shared" si="194"/>
        <v>0</v>
      </c>
      <c r="T948" s="63" t="s">
        <v>3473</v>
      </c>
      <c r="U948" s="7"/>
    </row>
    <row r="949" spans="1:21" ht="318.75">
      <c r="A949" s="350" t="s">
        <v>335</v>
      </c>
      <c r="B949" s="67" t="s">
        <v>3474</v>
      </c>
      <c r="C949" s="66">
        <f t="shared" si="189"/>
        <v>1</v>
      </c>
      <c r="D949" s="67" t="s">
        <v>1184</v>
      </c>
      <c r="E949" s="67"/>
      <c r="F949" s="64" t="s">
        <v>3475</v>
      </c>
      <c r="G949" s="65" t="s">
        <v>3476</v>
      </c>
      <c r="H949" s="64" t="s">
        <v>3477</v>
      </c>
      <c r="I949" s="64" t="s">
        <v>3478</v>
      </c>
      <c r="J949" s="67" t="s">
        <v>3479</v>
      </c>
      <c r="K949" s="66">
        <v>3</v>
      </c>
      <c r="L949" s="68">
        <v>42614</v>
      </c>
      <c r="M949" s="68">
        <v>42947</v>
      </c>
      <c r="N949" s="59">
        <f t="shared" si="184"/>
        <v>47.6</v>
      </c>
      <c r="O949" s="158">
        <v>2</v>
      </c>
      <c r="P949" s="60">
        <f t="shared" si="191"/>
        <v>0.66666666666666663</v>
      </c>
      <c r="Q949" s="59">
        <f t="shared" si="192"/>
        <v>31.7</v>
      </c>
      <c r="R949" s="59">
        <f t="shared" si="193"/>
        <v>0</v>
      </c>
      <c r="S949" s="59">
        <f t="shared" si="194"/>
        <v>0</v>
      </c>
      <c r="T949" s="351" t="s">
        <v>3480</v>
      </c>
      <c r="U949" s="7"/>
    </row>
    <row r="950" spans="1:21" ht="204">
      <c r="A950" s="350" t="s">
        <v>335</v>
      </c>
      <c r="B950" s="67" t="s">
        <v>3474</v>
      </c>
      <c r="C950" s="66">
        <f t="shared" si="189"/>
        <v>0</v>
      </c>
      <c r="D950" s="67" t="s">
        <v>1184</v>
      </c>
      <c r="E950" s="67"/>
      <c r="F950" s="64" t="s">
        <v>3475</v>
      </c>
      <c r="G950" s="65" t="s">
        <v>3476</v>
      </c>
      <c r="H950" s="64" t="s">
        <v>3477</v>
      </c>
      <c r="I950" s="64" t="s">
        <v>3481</v>
      </c>
      <c r="J950" s="67" t="s">
        <v>2154</v>
      </c>
      <c r="K950" s="66">
        <v>3</v>
      </c>
      <c r="L950" s="68">
        <v>42614</v>
      </c>
      <c r="M950" s="68">
        <v>42947</v>
      </c>
      <c r="N950" s="59">
        <f t="shared" si="184"/>
        <v>47.6</v>
      </c>
      <c r="O950" s="158">
        <v>2</v>
      </c>
      <c r="P950" s="60">
        <f t="shared" si="191"/>
        <v>0.66666666666666663</v>
      </c>
      <c r="Q950" s="59">
        <f t="shared" si="192"/>
        <v>31.7</v>
      </c>
      <c r="R950" s="59">
        <f t="shared" si="193"/>
        <v>0</v>
      </c>
      <c r="S950" s="59">
        <f t="shared" si="194"/>
        <v>0</v>
      </c>
      <c r="T950" s="351" t="s">
        <v>3482</v>
      </c>
      <c r="U950" s="7"/>
    </row>
    <row r="951" spans="1:21" ht="280.5">
      <c r="A951" s="350" t="s">
        <v>335</v>
      </c>
      <c r="B951" s="67" t="s">
        <v>3483</v>
      </c>
      <c r="C951" s="66">
        <f t="shared" si="189"/>
        <v>1</v>
      </c>
      <c r="D951" s="67" t="s">
        <v>1184</v>
      </c>
      <c r="E951" s="67"/>
      <c r="F951" s="64" t="s">
        <v>3484</v>
      </c>
      <c r="G951" s="65" t="s">
        <v>3485</v>
      </c>
      <c r="H951" s="64" t="s">
        <v>3486</v>
      </c>
      <c r="I951" s="64" t="s">
        <v>3487</v>
      </c>
      <c r="J951" s="67" t="s">
        <v>3427</v>
      </c>
      <c r="K951" s="66">
        <v>4</v>
      </c>
      <c r="L951" s="68">
        <v>42633</v>
      </c>
      <c r="M951" s="68">
        <v>42704</v>
      </c>
      <c r="N951" s="59">
        <f t="shared" si="184"/>
        <v>10.1</v>
      </c>
      <c r="O951" s="158">
        <v>4</v>
      </c>
      <c r="P951" s="60">
        <f t="shared" si="191"/>
        <v>1</v>
      </c>
      <c r="Q951" s="59">
        <f t="shared" si="192"/>
        <v>10.1</v>
      </c>
      <c r="R951" s="59">
        <f t="shared" si="193"/>
        <v>0</v>
      </c>
      <c r="S951" s="59">
        <f t="shared" si="194"/>
        <v>0</v>
      </c>
      <c r="T951" s="351" t="s">
        <v>3488</v>
      </c>
      <c r="U951" s="7"/>
    </row>
    <row r="952" spans="1:21" ht="216.75">
      <c r="A952" s="350" t="s">
        <v>335</v>
      </c>
      <c r="B952" s="67" t="s">
        <v>3483</v>
      </c>
      <c r="C952" s="66">
        <f t="shared" si="189"/>
        <v>0</v>
      </c>
      <c r="D952" s="67" t="s">
        <v>1184</v>
      </c>
      <c r="E952" s="67"/>
      <c r="F952" s="64" t="s">
        <v>3484</v>
      </c>
      <c r="G952" s="65" t="s">
        <v>3485</v>
      </c>
      <c r="H952" s="64" t="s">
        <v>3486</v>
      </c>
      <c r="I952" s="64" t="s">
        <v>3489</v>
      </c>
      <c r="J952" s="67" t="s">
        <v>3490</v>
      </c>
      <c r="K952" s="66">
        <v>1</v>
      </c>
      <c r="L952" s="68">
        <v>42628</v>
      </c>
      <c r="M952" s="68">
        <v>42658</v>
      </c>
      <c r="N952" s="59">
        <f t="shared" si="184"/>
        <v>4.3</v>
      </c>
      <c r="O952" s="158">
        <v>1</v>
      </c>
      <c r="P952" s="60">
        <f t="shared" si="191"/>
        <v>1</v>
      </c>
      <c r="Q952" s="59">
        <f t="shared" si="192"/>
        <v>4.3</v>
      </c>
      <c r="R952" s="59">
        <f t="shared" si="193"/>
        <v>0</v>
      </c>
      <c r="S952" s="59">
        <f t="shared" si="194"/>
        <v>0</v>
      </c>
      <c r="T952" s="351" t="s">
        <v>3491</v>
      </c>
      <c r="U952" s="7"/>
    </row>
    <row r="953" spans="1:21" ht="293.25">
      <c r="A953" s="350" t="s">
        <v>335</v>
      </c>
      <c r="B953" s="67" t="s">
        <v>3483</v>
      </c>
      <c r="C953" s="66">
        <f t="shared" si="189"/>
        <v>0</v>
      </c>
      <c r="D953" s="67" t="s">
        <v>1184</v>
      </c>
      <c r="E953" s="67"/>
      <c r="F953" s="64" t="s">
        <v>3484</v>
      </c>
      <c r="G953" s="65" t="s">
        <v>3485</v>
      </c>
      <c r="H953" s="64" t="s">
        <v>3486</v>
      </c>
      <c r="I953" s="120" t="s">
        <v>3492</v>
      </c>
      <c r="J953" s="67" t="s">
        <v>3493</v>
      </c>
      <c r="K953" s="66">
        <v>3</v>
      </c>
      <c r="L953" s="68">
        <v>42755</v>
      </c>
      <c r="M953" s="68">
        <v>42947</v>
      </c>
      <c r="N953" s="59">
        <f t="shared" si="184"/>
        <v>27.4</v>
      </c>
      <c r="O953" s="158">
        <v>1</v>
      </c>
      <c r="P953" s="60">
        <f t="shared" si="191"/>
        <v>0.33333333333333331</v>
      </c>
      <c r="Q953" s="59">
        <f t="shared" si="192"/>
        <v>9.1</v>
      </c>
      <c r="R953" s="59">
        <f t="shared" si="193"/>
        <v>0</v>
      </c>
      <c r="S953" s="59">
        <f t="shared" si="194"/>
        <v>0</v>
      </c>
      <c r="T953" s="351" t="s">
        <v>3494</v>
      </c>
      <c r="U953" s="7"/>
    </row>
    <row r="954" spans="1:21" ht="140.25">
      <c r="A954" s="350" t="s">
        <v>335</v>
      </c>
      <c r="B954" s="67" t="s">
        <v>3483</v>
      </c>
      <c r="C954" s="66">
        <f t="shared" si="189"/>
        <v>0</v>
      </c>
      <c r="D954" s="67" t="s">
        <v>1184</v>
      </c>
      <c r="E954" s="67"/>
      <c r="F954" s="64" t="s">
        <v>3484</v>
      </c>
      <c r="G954" s="65" t="s">
        <v>3485</v>
      </c>
      <c r="H954" s="64" t="s">
        <v>3486</v>
      </c>
      <c r="I954" s="64" t="s">
        <v>3495</v>
      </c>
      <c r="J954" s="67" t="s">
        <v>109</v>
      </c>
      <c r="K954" s="66">
        <v>3</v>
      </c>
      <c r="L954" s="68">
        <v>42755</v>
      </c>
      <c r="M954" s="68">
        <v>42947</v>
      </c>
      <c r="N954" s="59">
        <f t="shared" si="184"/>
        <v>27.4</v>
      </c>
      <c r="O954" s="158">
        <v>1</v>
      </c>
      <c r="P954" s="60">
        <f t="shared" si="191"/>
        <v>0.33333333333333331</v>
      </c>
      <c r="Q954" s="59">
        <f t="shared" si="192"/>
        <v>9.1</v>
      </c>
      <c r="R954" s="59">
        <f t="shared" si="193"/>
        <v>0</v>
      </c>
      <c r="S954" s="59">
        <f t="shared" si="194"/>
        <v>0</v>
      </c>
      <c r="T954" s="351" t="s">
        <v>3496</v>
      </c>
      <c r="U954" s="7"/>
    </row>
    <row r="955" spans="1:21" ht="267.75">
      <c r="A955" s="350" t="s">
        <v>335</v>
      </c>
      <c r="B955" s="67" t="s">
        <v>3497</v>
      </c>
      <c r="C955" s="66">
        <f t="shared" si="189"/>
        <v>1</v>
      </c>
      <c r="D955" s="67" t="s">
        <v>1184</v>
      </c>
      <c r="E955" s="67"/>
      <c r="F955" s="64" t="s">
        <v>3498</v>
      </c>
      <c r="G955" s="65" t="s">
        <v>3485</v>
      </c>
      <c r="H955" s="64" t="s">
        <v>3499</v>
      </c>
      <c r="I955" s="64" t="s">
        <v>3500</v>
      </c>
      <c r="J955" s="67" t="s">
        <v>3479</v>
      </c>
      <c r="K955" s="66">
        <v>3</v>
      </c>
      <c r="L955" s="68">
        <v>42614</v>
      </c>
      <c r="M955" s="68">
        <v>42947</v>
      </c>
      <c r="N955" s="59">
        <f t="shared" si="184"/>
        <v>47.6</v>
      </c>
      <c r="O955" s="158">
        <v>2</v>
      </c>
      <c r="P955" s="60">
        <f t="shared" si="191"/>
        <v>0.66666666666666663</v>
      </c>
      <c r="Q955" s="59">
        <f t="shared" si="192"/>
        <v>31.7</v>
      </c>
      <c r="R955" s="59">
        <f t="shared" si="193"/>
        <v>0</v>
      </c>
      <c r="S955" s="59">
        <f t="shared" si="194"/>
        <v>0</v>
      </c>
      <c r="T955" s="351" t="s">
        <v>3501</v>
      </c>
      <c r="U955" s="7"/>
    </row>
    <row r="956" spans="1:21" ht="242.25">
      <c r="A956" s="350" t="s">
        <v>335</v>
      </c>
      <c r="B956" s="67" t="s">
        <v>3497</v>
      </c>
      <c r="C956" s="66">
        <f t="shared" si="189"/>
        <v>0</v>
      </c>
      <c r="D956" s="67" t="s">
        <v>1184</v>
      </c>
      <c r="E956" s="67"/>
      <c r="F956" s="64" t="s">
        <v>3498</v>
      </c>
      <c r="G956" s="65" t="s">
        <v>3485</v>
      </c>
      <c r="H956" s="64" t="s">
        <v>3499</v>
      </c>
      <c r="I956" s="64" t="s">
        <v>3502</v>
      </c>
      <c r="J956" s="67" t="s">
        <v>2154</v>
      </c>
      <c r="K956" s="66">
        <v>3</v>
      </c>
      <c r="L956" s="68">
        <v>42614</v>
      </c>
      <c r="M956" s="68">
        <v>42947</v>
      </c>
      <c r="N956" s="59">
        <f t="shared" si="184"/>
        <v>47.6</v>
      </c>
      <c r="O956" s="158">
        <v>2</v>
      </c>
      <c r="P956" s="60">
        <f t="shared" si="191"/>
        <v>0.66666666666666663</v>
      </c>
      <c r="Q956" s="59">
        <f t="shared" si="192"/>
        <v>31.7</v>
      </c>
      <c r="R956" s="59">
        <f t="shared" si="193"/>
        <v>0</v>
      </c>
      <c r="S956" s="59">
        <f t="shared" si="194"/>
        <v>0</v>
      </c>
      <c r="T956" s="351" t="s">
        <v>3503</v>
      </c>
      <c r="U956" s="7"/>
    </row>
    <row r="957" spans="1:21" ht="293.25">
      <c r="A957" s="350" t="s">
        <v>335</v>
      </c>
      <c r="B957" s="67" t="s">
        <v>3504</v>
      </c>
      <c r="C957" s="66">
        <f t="shared" si="189"/>
        <v>1</v>
      </c>
      <c r="D957" s="67" t="s">
        <v>1184</v>
      </c>
      <c r="E957" s="67"/>
      <c r="F957" s="64" t="s">
        <v>3505</v>
      </c>
      <c r="G957" s="65" t="s">
        <v>3506</v>
      </c>
      <c r="H957" s="64" t="s">
        <v>3507</v>
      </c>
      <c r="I957" s="64" t="s">
        <v>3508</v>
      </c>
      <c r="J957" s="67" t="s">
        <v>3479</v>
      </c>
      <c r="K957" s="66">
        <v>3</v>
      </c>
      <c r="L957" s="68">
        <v>42614</v>
      </c>
      <c r="M957" s="68">
        <v>42947</v>
      </c>
      <c r="N957" s="59">
        <f t="shared" si="184"/>
        <v>47.6</v>
      </c>
      <c r="O957" s="158">
        <v>2</v>
      </c>
      <c r="P957" s="60">
        <f t="shared" si="191"/>
        <v>0.66666666666666663</v>
      </c>
      <c r="Q957" s="59">
        <f t="shared" si="192"/>
        <v>31.7</v>
      </c>
      <c r="R957" s="59">
        <f t="shared" si="193"/>
        <v>0</v>
      </c>
      <c r="S957" s="59">
        <f t="shared" si="194"/>
        <v>0</v>
      </c>
      <c r="T957" s="351" t="s">
        <v>3509</v>
      </c>
      <c r="U957" s="7"/>
    </row>
    <row r="958" spans="1:21" ht="216.75">
      <c r="A958" s="350" t="s">
        <v>335</v>
      </c>
      <c r="B958" s="67" t="s">
        <v>3504</v>
      </c>
      <c r="C958" s="66">
        <f t="shared" si="189"/>
        <v>0</v>
      </c>
      <c r="D958" s="67" t="s">
        <v>1184</v>
      </c>
      <c r="E958" s="67"/>
      <c r="F958" s="64" t="s">
        <v>3505</v>
      </c>
      <c r="G958" s="65" t="s">
        <v>3506</v>
      </c>
      <c r="H958" s="64" t="s">
        <v>3510</v>
      </c>
      <c r="I958" s="64" t="s">
        <v>3511</v>
      </c>
      <c r="J958" s="67" t="s">
        <v>2154</v>
      </c>
      <c r="K958" s="66">
        <v>3</v>
      </c>
      <c r="L958" s="68">
        <v>42614</v>
      </c>
      <c r="M958" s="68">
        <v>42947</v>
      </c>
      <c r="N958" s="59">
        <f t="shared" si="184"/>
        <v>47.6</v>
      </c>
      <c r="O958" s="158">
        <v>2</v>
      </c>
      <c r="P958" s="60">
        <f t="shared" si="191"/>
        <v>0.66666666666666663</v>
      </c>
      <c r="Q958" s="59">
        <f t="shared" si="192"/>
        <v>31.7</v>
      </c>
      <c r="R958" s="59">
        <f t="shared" si="193"/>
        <v>0</v>
      </c>
      <c r="S958" s="59">
        <f t="shared" si="194"/>
        <v>0</v>
      </c>
      <c r="T958" s="351" t="s">
        <v>3512</v>
      </c>
      <c r="U958" s="7"/>
    </row>
    <row r="959" spans="1:21" ht="318.75">
      <c r="A959" s="350" t="s">
        <v>335</v>
      </c>
      <c r="B959" s="67" t="s">
        <v>290</v>
      </c>
      <c r="C959" s="66">
        <f t="shared" si="189"/>
        <v>1</v>
      </c>
      <c r="D959" s="67" t="s">
        <v>1184</v>
      </c>
      <c r="E959" s="67"/>
      <c r="F959" s="64" t="s">
        <v>291</v>
      </c>
      <c r="G959" s="65" t="s">
        <v>292</v>
      </c>
      <c r="H959" s="64" t="s">
        <v>3513</v>
      </c>
      <c r="I959" s="64" t="s">
        <v>3514</v>
      </c>
      <c r="J959" s="67" t="s">
        <v>3479</v>
      </c>
      <c r="K959" s="66">
        <v>3</v>
      </c>
      <c r="L959" s="68">
        <v>42614</v>
      </c>
      <c r="M959" s="68">
        <v>42947</v>
      </c>
      <c r="N959" s="59">
        <f t="shared" si="184"/>
        <v>47.6</v>
      </c>
      <c r="O959" s="158">
        <v>2</v>
      </c>
      <c r="P959" s="60">
        <f t="shared" si="191"/>
        <v>0.66666666666666663</v>
      </c>
      <c r="Q959" s="59">
        <f t="shared" si="192"/>
        <v>31.7</v>
      </c>
      <c r="R959" s="59">
        <f t="shared" si="193"/>
        <v>0</v>
      </c>
      <c r="S959" s="59">
        <f t="shared" si="194"/>
        <v>0</v>
      </c>
      <c r="T959" s="351" t="s">
        <v>3515</v>
      </c>
      <c r="U959" s="7"/>
    </row>
    <row r="960" spans="1:21" ht="216.75">
      <c r="A960" s="350" t="s">
        <v>335</v>
      </c>
      <c r="B960" s="67" t="s">
        <v>290</v>
      </c>
      <c r="C960" s="66">
        <f t="shared" si="189"/>
        <v>0</v>
      </c>
      <c r="D960" s="67" t="s">
        <v>1184</v>
      </c>
      <c r="E960" s="67"/>
      <c r="F960" s="64" t="s">
        <v>291</v>
      </c>
      <c r="G960" s="65" t="s">
        <v>292</v>
      </c>
      <c r="H960" s="64" t="s">
        <v>3516</v>
      </c>
      <c r="I960" s="64" t="s">
        <v>3517</v>
      </c>
      <c r="J960" s="67" t="s">
        <v>2154</v>
      </c>
      <c r="K960" s="66">
        <v>3</v>
      </c>
      <c r="L960" s="68">
        <v>42614</v>
      </c>
      <c r="M960" s="68">
        <v>42947</v>
      </c>
      <c r="N960" s="59">
        <f t="shared" si="184"/>
        <v>47.6</v>
      </c>
      <c r="O960" s="158">
        <v>2</v>
      </c>
      <c r="P960" s="60">
        <f t="shared" si="191"/>
        <v>0.66666666666666663</v>
      </c>
      <c r="Q960" s="59">
        <f t="shared" si="192"/>
        <v>31.7</v>
      </c>
      <c r="R960" s="59">
        <f t="shared" si="193"/>
        <v>0</v>
      </c>
      <c r="S960" s="59">
        <f t="shared" si="194"/>
        <v>0</v>
      </c>
      <c r="T960" s="351" t="s">
        <v>3518</v>
      </c>
      <c r="U960" s="7"/>
    </row>
    <row r="961" spans="1:21" ht="409.5">
      <c r="A961" s="350" t="s">
        <v>335</v>
      </c>
      <c r="B961" s="67" t="s">
        <v>3519</v>
      </c>
      <c r="C961" s="66">
        <f t="shared" si="189"/>
        <v>1</v>
      </c>
      <c r="D961" s="67" t="s">
        <v>1184</v>
      </c>
      <c r="E961" s="65"/>
      <c r="F961" s="64" t="s">
        <v>3520</v>
      </c>
      <c r="G961" s="65" t="s">
        <v>3521</v>
      </c>
      <c r="H961" s="64" t="s">
        <v>3522</v>
      </c>
      <c r="I961" s="64" t="s">
        <v>3523</v>
      </c>
      <c r="J961" s="67" t="s">
        <v>104</v>
      </c>
      <c r="K961" s="66">
        <v>2</v>
      </c>
      <c r="L961" s="68">
        <v>42675</v>
      </c>
      <c r="M961" s="68">
        <v>42825</v>
      </c>
      <c r="N961" s="59">
        <f t="shared" si="184"/>
        <v>21.4</v>
      </c>
      <c r="O961" s="158">
        <v>1</v>
      </c>
      <c r="P961" s="60">
        <f t="shared" si="191"/>
        <v>0.5</v>
      </c>
      <c r="Q961" s="59">
        <f t="shared" si="192"/>
        <v>10.7</v>
      </c>
      <c r="R961" s="59">
        <f t="shared" si="193"/>
        <v>0</v>
      </c>
      <c r="S961" s="59">
        <f t="shared" si="194"/>
        <v>0</v>
      </c>
      <c r="T961" s="351" t="s">
        <v>3524</v>
      </c>
      <c r="U961" s="7"/>
    </row>
    <row r="962" spans="1:21" ht="408">
      <c r="A962" s="350" t="s">
        <v>335</v>
      </c>
      <c r="B962" s="67" t="s">
        <v>3519</v>
      </c>
      <c r="C962" s="66">
        <f t="shared" si="189"/>
        <v>0</v>
      </c>
      <c r="D962" s="67" t="s">
        <v>1184</v>
      </c>
      <c r="E962" s="65"/>
      <c r="F962" s="64" t="s">
        <v>3520</v>
      </c>
      <c r="G962" s="65" t="s">
        <v>3521</v>
      </c>
      <c r="H962" s="64" t="s">
        <v>3522</v>
      </c>
      <c r="I962" s="64" t="s">
        <v>3525</v>
      </c>
      <c r="J962" s="67" t="s">
        <v>3526</v>
      </c>
      <c r="K962" s="66">
        <v>2</v>
      </c>
      <c r="L962" s="68">
        <v>42675</v>
      </c>
      <c r="M962" s="68">
        <v>42825</v>
      </c>
      <c r="N962" s="59">
        <f t="shared" si="184"/>
        <v>21.4</v>
      </c>
      <c r="O962" s="158">
        <v>2</v>
      </c>
      <c r="P962" s="60">
        <f t="shared" si="191"/>
        <v>1</v>
      </c>
      <c r="Q962" s="59">
        <f t="shared" si="192"/>
        <v>21.4</v>
      </c>
      <c r="R962" s="59">
        <f t="shared" si="193"/>
        <v>0</v>
      </c>
      <c r="S962" s="59">
        <f t="shared" si="194"/>
        <v>0</v>
      </c>
      <c r="T962" s="351" t="s">
        <v>3527</v>
      </c>
      <c r="U962" s="7"/>
    </row>
    <row r="963" spans="1:21" ht="255">
      <c r="A963" s="350" t="s">
        <v>335</v>
      </c>
      <c r="B963" s="67" t="s">
        <v>3528</v>
      </c>
      <c r="C963" s="66">
        <f t="shared" si="189"/>
        <v>1</v>
      </c>
      <c r="D963" s="67" t="s">
        <v>1184</v>
      </c>
      <c r="E963" s="67"/>
      <c r="F963" s="64" t="s">
        <v>3529</v>
      </c>
      <c r="G963" s="65" t="s">
        <v>3530</v>
      </c>
      <c r="H963" s="64" t="s">
        <v>3531</v>
      </c>
      <c r="I963" s="64" t="s">
        <v>3532</v>
      </c>
      <c r="J963" s="67" t="s">
        <v>3479</v>
      </c>
      <c r="K963" s="66">
        <v>3</v>
      </c>
      <c r="L963" s="68">
        <v>42614</v>
      </c>
      <c r="M963" s="68">
        <v>42947</v>
      </c>
      <c r="N963" s="59">
        <f t="shared" si="184"/>
        <v>47.6</v>
      </c>
      <c r="O963" s="158">
        <v>2</v>
      </c>
      <c r="P963" s="60">
        <f t="shared" si="191"/>
        <v>0.66666666666666663</v>
      </c>
      <c r="Q963" s="59">
        <f t="shared" si="192"/>
        <v>31.7</v>
      </c>
      <c r="R963" s="59">
        <f t="shared" si="193"/>
        <v>0</v>
      </c>
      <c r="S963" s="59">
        <f t="shared" si="194"/>
        <v>0</v>
      </c>
      <c r="T963" s="351" t="s">
        <v>3533</v>
      </c>
      <c r="U963" s="7"/>
    </row>
    <row r="964" spans="1:21" ht="255">
      <c r="A964" s="350" t="s">
        <v>335</v>
      </c>
      <c r="B964" s="67" t="s">
        <v>3528</v>
      </c>
      <c r="C964" s="66">
        <f t="shared" si="189"/>
        <v>0</v>
      </c>
      <c r="D964" s="67" t="s">
        <v>1184</v>
      </c>
      <c r="E964" s="67"/>
      <c r="F964" s="64" t="s">
        <v>3529</v>
      </c>
      <c r="G964" s="65" t="s">
        <v>3530</v>
      </c>
      <c r="H964" s="64" t="s">
        <v>3531</v>
      </c>
      <c r="I964" s="64" t="s">
        <v>3534</v>
      </c>
      <c r="J964" s="67" t="s">
        <v>2154</v>
      </c>
      <c r="K964" s="66">
        <v>3</v>
      </c>
      <c r="L964" s="68">
        <v>42614</v>
      </c>
      <c r="M964" s="68">
        <v>42947</v>
      </c>
      <c r="N964" s="59">
        <f t="shared" si="184"/>
        <v>47.6</v>
      </c>
      <c r="O964" s="158">
        <v>2</v>
      </c>
      <c r="P964" s="60">
        <f t="shared" si="191"/>
        <v>0.66666666666666663</v>
      </c>
      <c r="Q964" s="59">
        <f t="shared" si="192"/>
        <v>31.7</v>
      </c>
      <c r="R964" s="59">
        <f t="shared" si="193"/>
        <v>0</v>
      </c>
      <c r="S964" s="59">
        <f t="shared" si="194"/>
        <v>0</v>
      </c>
      <c r="T964" s="351" t="s">
        <v>3535</v>
      </c>
      <c r="U964" s="7"/>
    </row>
    <row r="965" spans="1:21" ht="216.75">
      <c r="A965" s="350" t="s">
        <v>335</v>
      </c>
      <c r="B965" s="67" t="s">
        <v>3272</v>
      </c>
      <c r="C965" s="66">
        <f t="shared" si="189"/>
        <v>1</v>
      </c>
      <c r="D965" s="67" t="s">
        <v>1184</v>
      </c>
      <c r="E965" s="67"/>
      <c r="F965" s="64" t="s">
        <v>3273</v>
      </c>
      <c r="G965" s="65" t="s">
        <v>3274</v>
      </c>
      <c r="H965" s="64" t="s">
        <v>3536</v>
      </c>
      <c r="I965" s="120" t="s">
        <v>3537</v>
      </c>
      <c r="J965" s="67" t="s">
        <v>2154</v>
      </c>
      <c r="K965" s="66">
        <v>3</v>
      </c>
      <c r="L965" s="68">
        <v>42614</v>
      </c>
      <c r="M965" s="68">
        <v>42947</v>
      </c>
      <c r="N965" s="59">
        <f t="shared" si="184"/>
        <v>47.6</v>
      </c>
      <c r="O965" s="158">
        <v>2</v>
      </c>
      <c r="P965" s="60">
        <f t="shared" si="191"/>
        <v>0.66666666666666663</v>
      </c>
      <c r="Q965" s="59">
        <f t="shared" si="192"/>
        <v>31.7</v>
      </c>
      <c r="R965" s="59">
        <f t="shared" si="193"/>
        <v>0</v>
      </c>
      <c r="S965" s="59">
        <f t="shared" si="194"/>
        <v>0</v>
      </c>
      <c r="T965" s="351" t="s">
        <v>3538</v>
      </c>
      <c r="U965" s="7"/>
    </row>
    <row r="966" spans="1:21" ht="191.25">
      <c r="A966" s="350" t="s">
        <v>335</v>
      </c>
      <c r="B966" s="67" t="s">
        <v>3272</v>
      </c>
      <c r="C966" s="66">
        <f t="shared" si="189"/>
        <v>0</v>
      </c>
      <c r="D966" s="67" t="s">
        <v>1184</v>
      </c>
      <c r="E966" s="67"/>
      <c r="F966" s="64" t="s">
        <v>3273</v>
      </c>
      <c r="G966" s="65" t="s">
        <v>3274</v>
      </c>
      <c r="H966" s="64" t="s">
        <v>3536</v>
      </c>
      <c r="I966" s="120" t="s">
        <v>3539</v>
      </c>
      <c r="J966" s="67" t="s">
        <v>1413</v>
      </c>
      <c r="K966" s="66">
        <v>3</v>
      </c>
      <c r="L966" s="68">
        <v>42614</v>
      </c>
      <c r="M966" s="68">
        <v>42947</v>
      </c>
      <c r="N966" s="59">
        <f t="shared" si="184"/>
        <v>47.6</v>
      </c>
      <c r="O966" s="158">
        <v>2</v>
      </c>
      <c r="P966" s="60">
        <f t="shared" si="191"/>
        <v>0.66666666666666663</v>
      </c>
      <c r="Q966" s="59">
        <f t="shared" si="192"/>
        <v>31.7</v>
      </c>
      <c r="R966" s="59">
        <f t="shared" si="193"/>
        <v>0</v>
      </c>
      <c r="S966" s="59">
        <f t="shared" si="194"/>
        <v>0</v>
      </c>
      <c r="T966" s="351" t="s">
        <v>3540</v>
      </c>
      <c r="U966" s="7"/>
    </row>
    <row r="967" spans="1:21" ht="216.75">
      <c r="A967" s="350" t="s">
        <v>335</v>
      </c>
      <c r="B967" s="67" t="s">
        <v>1979</v>
      </c>
      <c r="C967" s="66">
        <f t="shared" si="189"/>
        <v>1</v>
      </c>
      <c r="D967" s="67" t="s">
        <v>1184</v>
      </c>
      <c r="E967" s="67"/>
      <c r="F967" s="64" t="s">
        <v>3541</v>
      </c>
      <c r="G967" s="65" t="s">
        <v>3542</v>
      </c>
      <c r="H967" s="64" t="s">
        <v>3543</v>
      </c>
      <c r="I967" s="64" t="s">
        <v>3544</v>
      </c>
      <c r="J967" s="67" t="s">
        <v>2154</v>
      </c>
      <c r="K967" s="66">
        <v>3</v>
      </c>
      <c r="L967" s="68">
        <v>42614</v>
      </c>
      <c r="M967" s="68">
        <v>42947</v>
      </c>
      <c r="N967" s="59">
        <f t="shared" si="184"/>
        <v>47.6</v>
      </c>
      <c r="O967" s="158">
        <v>2</v>
      </c>
      <c r="P967" s="60">
        <f t="shared" si="191"/>
        <v>0.66666666666666663</v>
      </c>
      <c r="Q967" s="59">
        <f t="shared" si="192"/>
        <v>31.7</v>
      </c>
      <c r="R967" s="59">
        <f t="shared" si="193"/>
        <v>0</v>
      </c>
      <c r="S967" s="59">
        <f t="shared" si="194"/>
        <v>0</v>
      </c>
      <c r="T967" s="351" t="s">
        <v>3545</v>
      </c>
      <c r="U967" s="7"/>
    </row>
    <row r="968" spans="1:21" ht="204">
      <c r="A968" s="350" t="s">
        <v>335</v>
      </c>
      <c r="B968" s="67" t="s">
        <v>1979</v>
      </c>
      <c r="C968" s="66">
        <f t="shared" si="189"/>
        <v>0</v>
      </c>
      <c r="D968" s="67" t="s">
        <v>1184</v>
      </c>
      <c r="E968" s="67"/>
      <c r="F968" s="64" t="s">
        <v>3541</v>
      </c>
      <c r="G968" s="65" t="s">
        <v>3542</v>
      </c>
      <c r="H968" s="64" t="s">
        <v>3543</v>
      </c>
      <c r="I968" s="120" t="s">
        <v>3546</v>
      </c>
      <c r="J968" s="67" t="s">
        <v>1413</v>
      </c>
      <c r="K968" s="66">
        <v>3</v>
      </c>
      <c r="L968" s="68">
        <v>42614</v>
      </c>
      <c r="M968" s="68">
        <v>42947</v>
      </c>
      <c r="N968" s="59">
        <f t="shared" si="184"/>
        <v>47.6</v>
      </c>
      <c r="O968" s="158">
        <v>2</v>
      </c>
      <c r="P968" s="60">
        <f t="shared" si="191"/>
        <v>0.66666666666666663</v>
      </c>
      <c r="Q968" s="59">
        <f t="shared" si="192"/>
        <v>31.7</v>
      </c>
      <c r="R968" s="59">
        <f t="shared" si="193"/>
        <v>0</v>
      </c>
      <c r="S968" s="59">
        <f t="shared" si="194"/>
        <v>0</v>
      </c>
      <c r="T968" s="351" t="s">
        <v>3547</v>
      </c>
      <c r="U968" s="7"/>
    </row>
    <row r="969" spans="1:21" ht="178.5">
      <c r="A969" s="350" t="s">
        <v>335</v>
      </c>
      <c r="B969" s="67" t="s">
        <v>1409</v>
      </c>
      <c r="C969" s="66">
        <f t="shared" si="189"/>
        <v>1</v>
      </c>
      <c r="D969" s="67" t="s">
        <v>1184</v>
      </c>
      <c r="E969" s="67"/>
      <c r="F969" s="64" t="s">
        <v>1410</v>
      </c>
      <c r="G969" s="65"/>
      <c r="H969" s="64" t="s">
        <v>1411</v>
      </c>
      <c r="I969" s="120" t="s">
        <v>3537</v>
      </c>
      <c r="J969" s="67" t="s">
        <v>2154</v>
      </c>
      <c r="K969" s="66">
        <v>3</v>
      </c>
      <c r="L969" s="68">
        <v>42614</v>
      </c>
      <c r="M969" s="68">
        <v>42947</v>
      </c>
      <c r="N969" s="59">
        <f t="shared" ref="N969:N970" si="195">ROUND(((M969-L969)/7),1)</f>
        <v>47.6</v>
      </c>
      <c r="O969" s="158">
        <v>2</v>
      </c>
      <c r="P969" s="60">
        <f t="shared" si="191"/>
        <v>0.66666666666666663</v>
      </c>
      <c r="Q969" s="59">
        <f t="shared" si="192"/>
        <v>31.7</v>
      </c>
      <c r="R969" s="59">
        <f t="shared" si="193"/>
        <v>0</v>
      </c>
      <c r="S969" s="59">
        <f t="shared" si="194"/>
        <v>0</v>
      </c>
      <c r="T969" s="351" t="s">
        <v>3548</v>
      </c>
      <c r="U969" s="7"/>
    </row>
    <row r="970" spans="1:21" ht="216.75">
      <c r="A970" s="350" t="s">
        <v>335</v>
      </c>
      <c r="B970" s="67" t="s">
        <v>1409</v>
      </c>
      <c r="C970" s="66">
        <f t="shared" si="189"/>
        <v>0</v>
      </c>
      <c r="D970" s="67" t="s">
        <v>1184</v>
      </c>
      <c r="E970" s="67"/>
      <c r="F970" s="64" t="s">
        <v>1410</v>
      </c>
      <c r="G970" s="65"/>
      <c r="H970" s="64" t="s">
        <v>1411</v>
      </c>
      <c r="I970" s="64" t="s">
        <v>1412</v>
      </c>
      <c r="J970" s="67" t="s">
        <v>1413</v>
      </c>
      <c r="K970" s="66">
        <v>3</v>
      </c>
      <c r="L970" s="68">
        <v>42614</v>
      </c>
      <c r="M970" s="68">
        <v>42947</v>
      </c>
      <c r="N970" s="59">
        <f t="shared" si="195"/>
        <v>47.6</v>
      </c>
      <c r="O970" s="158">
        <v>2</v>
      </c>
      <c r="P970" s="60">
        <f t="shared" si="191"/>
        <v>0.66666666666666663</v>
      </c>
      <c r="Q970" s="59">
        <f t="shared" si="192"/>
        <v>31.7</v>
      </c>
      <c r="R970" s="59">
        <f t="shared" si="193"/>
        <v>0</v>
      </c>
      <c r="S970" s="59">
        <f t="shared" si="194"/>
        <v>0</v>
      </c>
      <c r="T970" s="351" t="s">
        <v>1414</v>
      </c>
      <c r="U970" s="7"/>
    </row>
    <row r="971" spans="1:21" s="11" customFormat="1" ht="15.75" thickBot="1">
      <c r="A971" s="89"/>
      <c r="B971" s="90"/>
      <c r="C971" s="90"/>
      <c r="D971" s="86"/>
      <c r="E971" s="90"/>
      <c r="F971" s="86"/>
      <c r="G971" s="86"/>
      <c r="H971" s="86"/>
      <c r="I971" s="86"/>
      <c r="J971" s="85"/>
      <c r="K971" s="90"/>
      <c r="L971" s="91"/>
      <c r="M971" s="91"/>
      <c r="N971" s="87"/>
      <c r="O971" s="92"/>
      <c r="P971" s="88"/>
      <c r="Q971" s="87"/>
      <c r="R971" s="87"/>
      <c r="S971" s="87"/>
      <c r="T971" s="93"/>
    </row>
    <row r="972" spans="1:21" s="11" customFormat="1" ht="15.75" thickBot="1">
      <c r="A972" s="89"/>
      <c r="B972" s="90"/>
      <c r="C972" s="90"/>
      <c r="D972" s="86"/>
      <c r="E972" s="90"/>
      <c r="F972" s="94">
        <f>+COUNTA(F12:F970)</f>
        <v>959</v>
      </c>
      <c r="G972" s="86"/>
      <c r="H972" s="86"/>
      <c r="I972" s="86"/>
      <c r="J972" s="85"/>
      <c r="K972" s="90"/>
      <c r="L972" s="95"/>
      <c r="M972" s="95"/>
      <c r="N972" s="96">
        <f>+SUBTOTAL(9,N11:N970)</f>
        <v>26312.39999999986</v>
      </c>
      <c r="O972" s="92"/>
      <c r="P972" s="96">
        <f t="shared" ref="P972:S972" si="196">+SUBTOTAL(9,P11:P970)</f>
        <v>248.24760239427229</v>
      </c>
      <c r="Q972" s="97">
        <f t="shared" si="196"/>
        <v>6096.5000000000045</v>
      </c>
      <c r="R972" s="97">
        <f t="shared" si="196"/>
        <v>1606.4999999999986</v>
      </c>
      <c r="S972" s="98">
        <f t="shared" si="196"/>
        <v>1806.5999999999997</v>
      </c>
      <c r="T972" s="89"/>
    </row>
    <row r="973" spans="1:21" s="11" customFormat="1" ht="15">
      <c r="A973" s="89"/>
      <c r="B973" s="90"/>
      <c r="C973" s="90"/>
      <c r="D973" s="86"/>
      <c r="E973" s="90"/>
      <c r="F973" s="94"/>
      <c r="G973" s="86"/>
      <c r="H973" s="86"/>
      <c r="I973" s="86"/>
      <c r="J973" s="85"/>
      <c r="K973" s="90"/>
      <c r="L973" s="95"/>
      <c r="M973" s="95"/>
      <c r="N973" s="87"/>
      <c r="O973" s="92"/>
      <c r="P973" s="87"/>
      <c r="Q973" s="87"/>
      <c r="R973" s="87"/>
      <c r="S973" s="87"/>
      <c r="T973" s="89"/>
    </row>
    <row r="974" spans="1:21" s="11" customFormat="1" ht="15">
      <c r="A974" s="89"/>
      <c r="B974" s="90"/>
      <c r="C974" s="90"/>
      <c r="D974" s="86"/>
      <c r="E974" s="90"/>
      <c r="F974" s="94"/>
      <c r="G974" s="86"/>
      <c r="H974" s="86"/>
      <c r="I974" s="86"/>
      <c r="J974" s="85"/>
      <c r="K974" s="90"/>
      <c r="L974" s="95"/>
      <c r="M974" s="95"/>
      <c r="N974" s="87"/>
      <c r="O974" s="92"/>
      <c r="P974" s="87"/>
      <c r="Q974" s="87"/>
      <c r="R974" s="87"/>
      <c r="S974" s="87"/>
      <c r="T974" s="89"/>
    </row>
    <row r="975" spans="1:21" ht="15">
      <c r="A975" s="81"/>
      <c r="N975" s="14"/>
      <c r="O975" s="14"/>
      <c r="P975" s="14"/>
      <c r="Q975" s="14"/>
      <c r="R975" s="14"/>
      <c r="S975" s="14"/>
    </row>
    <row r="976" spans="1:21" ht="15">
      <c r="A976" s="81"/>
      <c r="N976" s="14"/>
      <c r="O976" s="109"/>
      <c r="P976" s="110"/>
      <c r="Q976" s="110"/>
      <c r="R976" s="110"/>
      <c r="S976" s="111"/>
    </row>
    <row r="977" spans="1:19" ht="15.75">
      <c r="A977" s="81"/>
      <c r="N977" s="14"/>
      <c r="O977" s="107" t="s">
        <v>315</v>
      </c>
      <c r="P977" s="15"/>
      <c r="Q977" s="16" t="s">
        <v>316</v>
      </c>
      <c r="R977" s="15"/>
      <c r="S977" s="108">
        <f>IF(S972&gt;0, (R972/S972),"N/A")</f>
        <v>0.88923945533045445</v>
      </c>
    </row>
    <row r="978" spans="1:19" ht="15">
      <c r="A978" s="81"/>
      <c r="N978" s="14"/>
      <c r="O978" s="99"/>
      <c r="P978" s="15"/>
      <c r="Q978" s="16"/>
      <c r="R978" s="15"/>
      <c r="S978" s="100"/>
    </row>
    <row r="979" spans="1:19" ht="15.75">
      <c r="A979" s="81"/>
      <c r="N979" s="14"/>
      <c r="O979" s="101" t="s">
        <v>317</v>
      </c>
      <c r="P979" s="17"/>
      <c r="Q979" s="18" t="s">
        <v>318</v>
      </c>
      <c r="R979" s="19"/>
      <c r="S979" s="102">
        <f>+Q972/N972</f>
        <v>0.23169684255332229</v>
      </c>
    </row>
    <row r="980" spans="1:19" ht="15">
      <c r="A980" s="81"/>
      <c r="N980" s="14"/>
      <c r="O980" s="103"/>
      <c r="P980" s="104"/>
      <c r="Q980" s="105"/>
      <c r="R980" s="105"/>
      <c r="S980" s="106"/>
    </row>
    <row r="981" spans="1:19" ht="15">
      <c r="A981" s="81"/>
      <c r="N981" s="14"/>
      <c r="O981" s="14"/>
      <c r="P981" s="14"/>
      <c r="Q981" s="14"/>
      <c r="R981" s="14"/>
      <c r="S981" s="14"/>
    </row>
    <row r="982" spans="1:19" ht="15">
      <c r="A982" s="81"/>
      <c r="N982" s="14"/>
      <c r="O982" s="14"/>
      <c r="P982" s="14"/>
      <c r="Q982" s="14"/>
      <c r="R982" s="14"/>
      <c r="S982" s="14"/>
    </row>
    <row r="983" spans="1:19">
      <c r="A983" s="81"/>
    </row>
    <row r="984" spans="1:19">
      <c r="A984" s="81"/>
    </row>
    <row r="985" spans="1:19">
      <c r="A985" s="81"/>
    </row>
    <row r="986" spans="1:19">
      <c r="A986" s="81"/>
    </row>
    <row r="987" spans="1:19">
      <c r="A987" s="81"/>
    </row>
    <row r="988" spans="1:19">
      <c r="A988" s="81"/>
    </row>
    <row r="989" spans="1:19">
      <c r="A989" s="81"/>
    </row>
    <row r="990" spans="1:19">
      <c r="A990" s="81"/>
    </row>
    <row r="991" spans="1:19">
      <c r="A991" s="81"/>
    </row>
    <row r="992" spans="1:19">
      <c r="A992" s="81"/>
    </row>
    <row r="993" spans="1:1">
      <c r="A993" s="81"/>
    </row>
    <row r="994" spans="1:1">
      <c r="A994" s="81"/>
    </row>
    <row r="995" spans="1:1">
      <c r="A995" s="81"/>
    </row>
    <row r="996" spans="1:1">
      <c r="A996" s="81"/>
    </row>
    <row r="997" spans="1:1">
      <c r="A997" s="81"/>
    </row>
    <row r="998" spans="1:1">
      <c r="A998" s="81"/>
    </row>
    <row r="999" spans="1:1">
      <c r="A999" s="81"/>
    </row>
    <row r="1000" spans="1:1">
      <c r="A1000" s="81"/>
    </row>
    <row r="1001" spans="1:1">
      <c r="A1001" s="81"/>
    </row>
    <row r="1002" spans="1:1">
      <c r="A1002" s="81"/>
    </row>
    <row r="1003" spans="1:1">
      <c r="A1003" s="81"/>
    </row>
    <row r="1004" spans="1:1">
      <c r="A1004" s="81"/>
    </row>
    <row r="1005" spans="1:1">
      <c r="A1005" s="81"/>
    </row>
    <row r="1006" spans="1:1">
      <c r="A1006" s="81"/>
    </row>
    <row r="1007" spans="1:1">
      <c r="A1007" s="81"/>
    </row>
    <row r="1008" spans="1:1">
      <c r="A1008" s="81"/>
    </row>
    <row r="1009" spans="1:1">
      <c r="A1009" s="81"/>
    </row>
    <row r="1010" spans="1:1">
      <c r="A1010" s="81"/>
    </row>
    <row r="1011" spans="1:1">
      <c r="A1011" s="81"/>
    </row>
    <row r="1012" spans="1:1">
      <c r="A1012" s="81"/>
    </row>
    <row r="1013" spans="1:1">
      <c r="A1013" s="81"/>
    </row>
    <row r="1014" spans="1:1">
      <c r="A1014" s="81"/>
    </row>
    <row r="1015" spans="1:1">
      <c r="A1015" s="81"/>
    </row>
    <row r="1016" spans="1:1">
      <c r="A1016" s="81"/>
    </row>
    <row r="1017" spans="1:1">
      <c r="A1017" s="81"/>
    </row>
    <row r="1018" spans="1:1">
      <c r="A1018" s="81"/>
    </row>
    <row r="1019" spans="1:1">
      <c r="A1019" s="81"/>
    </row>
    <row r="1020" spans="1:1">
      <c r="A1020" s="81"/>
    </row>
    <row r="1021" spans="1:1">
      <c r="A1021" s="81"/>
    </row>
    <row r="1022" spans="1:1">
      <c r="A1022" s="81"/>
    </row>
    <row r="1023" spans="1:1">
      <c r="A1023" s="81"/>
    </row>
    <row r="1024" spans="1:1">
      <c r="A1024" s="81"/>
    </row>
    <row r="1025" spans="1:1">
      <c r="A1025" s="81"/>
    </row>
    <row r="1026" spans="1:1">
      <c r="A1026" s="81"/>
    </row>
    <row r="1027" spans="1:1">
      <c r="A1027" s="81"/>
    </row>
    <row r="1028" spans="1:1">
      <c r="A1028" s="81"/>
    </row>
    <row r="1029" spans="1:1">
      <c r="A1029" s="81"/>
    </row>
    <row r="1030" spans="1:1">
      <c r="A1030" s="81"/>
    </row>
    <row r="1031" spans="1:1">
      <c r="A1031" s="81"/>
    </row>
    <row r="1032" spans="1:1">
      <c r="A1032" s="81"/>
    </row>
    <row r="1033" spans="1:1">
      <c r="A1033" s="81"/>
    </row>
    <row r="1034" spans="1:1">
      <c r="A1034" s="81"/>
    </row>
    <row r="1035" spans="1:1">
      <c r="A1035" s="81"/>
    </row>
    <row r="1036" spans="1:1">
      <c r="A1036" s="81"/>
    </row>
    <row r="1037" spans="1:1">
      <c r="A1037" s="81"/>
    </row>
    <row r="1038" spans="1:1">
      <c r="A1038" s="81"/>
    </row>
    <row r="1039" spans="1:1">
      <c r="A1039" s="81"/>
    </row>
    <row r="1040" spans="1:1">
      <c r="A1040" s="81"/>
    </row>
    <row r="1041" spans="1:1">
      <c r="A1041" s="81"/>
    </row>
    <row r="1042" spans="1:1">
      <c r="A1042" s="81"/>
    </row>
    <row r="1043" spans="1:1">
      <c r="A1043" s="81"/>
    </row>
    <row r="1044" spans="1:1">
      <c r="A1044" s="81"/>
    </row>
    <row r="1045" spans="1:1">
      <c r="A1045" s="81"/>
    </row>
    <row r="1046" spans="1:1">
      <c r="A1046" s="81"/>
    </row>
    <row r="1047" spans="1:1">
      <c r="A1047" s="81"/>
    </row>
    <row r="1048" spans="1:1">
      <c r="A1048" s="81"/>
    </row>
    <row r="1049" spans="1:1">
      <c r="A1049" s="81"/>
    </row>
    <row r="1050" spans="1:1">
      <c r="A1050" s="81"/>
    </row>
    <row r="1051" spans="1:1">
      <c r="A1051" s="81"/>
    </row>
    <row r="1052" spans="1:1">
      <c r="A1052" s="81"/>
    </row>
    <row r="1053" spans="1:1">
      <c r="A1053" s="81"/>
    </row>
    <row r="1054" spans="1:1">
      <c r="A1054" s="81"/>
    </row>
    <row r="1055" spans="1:1">
      <c r="A1055" s="81"/>
    </row>
    <row r="1056" spans="1:1">
      <c r="A1056" s="81"/>
    </row>
    <row r="1057" spans="1:1">
      <c r="A1057" s="81"/>
    </row>
    <row r="1058" spans="1:1">
      <c r="A1058" s="81"/>
    </row>
    <row r="1059" spans="1:1">
      <c r="A1059" s="81"/>
    </row>
    <row r="1060" spans="1:1">
      <c r="A1060" s="81"/>
    </row>
    <row r="1061" spans="1:1">
      <c r="A1061" s="81"/>
    </row>
    <row r="1062" spans="1:1">
      <c r="A1062" s="81"/>
    </row>
    <row r="1063" spans="1:1">
      <c r="A1063" s="81"/>
    </row>
    <row r="1064" spans="1:1">
      <c r="A1064" s="81"/>
    </row>
    <row r="1065" spans="1:1">
      <c r="A1065" s="81"/>
    </row>
    <row r="1066" spans="1:1">
      <c r="A1066" s="81"/>
    </row>
    <row r="1067" spans="1:1">
      <c r="A1067" s="81"/>
    </row>
    <row r="1068" spans="1:1">
      <c r="A1068" s="81"/>
    </row>
    <row r="1069" spans="1:1">
      <c r="A1069" s="81"/>
    </row>
    <row r="1070" spans="1:1">
      <c r="A1070" s="81"/>
    </row>
    <row r="1071" spans="1:1">
      <c r="A1071" s="81"/>
    </row>
    <row r="1072" spans="1:1">
      <c r="A1072" s="81"/>
    </row>
    <row r="1073" spans="1:1">
      <c r="A1073" s="81"/>
    </row>
    <row r="1074" spans="1:1">
      <c r="A1074" s="81"/>
    </row>
    <row r="1075" spans="1:1">
      <c r="A1075" s="81"/>
    </row>
    <row r="1076" spans="1:1">
      <c r="A1076" s="81"/>
    </row>
    <row r="1077" spans="1:1">
      <c r="A1077" s="81"/>
    </row>
    <row r="1078" spans="1:1">
      <c r="A1078" s="81"/>
    </row>
    <row r="1079" spans="1:1">
      <c r="A1079" s="81"/>
    </row>
    <row r="1080" spans="1:1">
      <c r="A1080" s="81"/>
    </row>
    <row r="1081" spans="1:1">
      <c r="A1081" s="81"/>
    </row>
    <row r="1082" spans="1:1">
      <c r="A1082" s="81"/>
    </row>
    <row r="1083" spans="1:1">
      <c r="A1083" s="81"/>
    </row>
    <row r="1084" spans="1:1">
      <c r="A1084" s="81"/>
    </row>
    <row r="1085" spans="1:1">
      <c r="A1085" s="81"/>
    </row>
    <row r="1086" spans="1:1">
      <c r="A1086" s="81"/>
    </row>
    <row r="1087" spans="1:1">
      <c r="A1087" s="81"/>
    </row>
    <row r="1088" spans="1:1">
      <c r="A1088" s="81"/>
    </row>
    <row r="1089" spans="1:1">
      <c r="A1089" s="81"/>
    </row>
    <row r="1090" spans="1:1">
      <c r="A1090" s="81"/>
    </row>
    <row r="1091" spans="1:1">
      <c r="A1091" s="81"/>
    </row>
    <row r="1092" spans="1:1">
      <c r="A1092" s="81"/>
    </row>
    <row r="1093" spans="1:1">
      <c r="A1093" s="81"/>
    </row>
    <row r="1094" spans="1:1">
      <c r="A1094" s="81"/>
    </row>
    <row r="1095" spans="1:1">
      <c r="A1095" s="81"/>
    </row>
    <row r="1096" spans="1:1">
      <c r="A1096" s="81"/>
    </row>
    <row r="1097" spans="1:1">
      <c r="A1097" s="81"/>
    </row>
    <row r="1098" spans="1:1">
      <c r="A1098" s="81"/>
    </row>
    <row r="1099" spans="1:1">
      <c r="A1099" s="81"/>
    </row>
    <row r="1100" spans="1:1">
      <c r="A1100" s="81"/>
    </row>
    <row r="1101" spans="1:1">
      <c r="A1101" s="81"/>
    </row>
    <row r="1102" spans="1:1">
      <c r="A1102" s="81"/>
    </row>
    <row r="1103" spans="1:1">
      <c r="A1103" s="81"/>
    </row>
    <row r="1104" spans="1:1">
      <c r="A1104" s="81"/>
    </row>
    <row r="1105" spans="1:1">
      <c r="A1105" s="81"/>
    </row>
    <row r="1106" spans="1:1">
      <c r="A1106" s="81"/>
    </row>
    <row r="1107" spans="1:1">
      <c r="A1107" s="81"/>
    </row>
    <row r="1108" spans="1:1">
      <c r="A1108" s="81"/>
    </row>
    <row r="1109" spans="1:1">
      <c r="A1109" s="81"/>
    </row>
    <row r="1110" spans="1:1">
      <c r="A1110" s="81"/>
    </row>
    <row r="1111" spans="1:1">
      <c r="A1111" s="81"/>
    </row>
    <row r="1112" spans="1:1">
      <c r="A1112" s="81"/>
    </row>
    <row r="1113" spans="1:1">
      <c r="A1113" s="81"/>
    </row>
    <row r="1114" spans="1:1">
      <c r="A1114" s="81"/>
    </row>
    <row r="1115" spans="1:1">
      <c r="A1115" s="81"/>
    </row>
    <row r="1116" spans="1:1">
      <c r="A1116" s="81"/>
    </row>
    <row r="1117" spans="1:1">
      <c r="A1117" s="81"/>
    </row>
    <row r="1118" spans="1:1">
      <c r="A1118" s="81"/>
    </row>
    <row r="1119" spans="1:1">
      <c r="A1119" s="81"/>
    </row>
    <row r="1120" spans="1:1">
      <c r="A1120" s="81"/>
    </row>
    <row r="1121" spans="1:1">
      <c r="A1121" s="81"/>
    </row>
    <row r="1122" spans="1:1">
      <c r="A1122" s="81"/>
    </row>
    <row r="1123" spans="1:1">
      <c r="A1123" s="81"/>
    </row>
    <row r="1124" spans="1:1">
      <c r="A1124" s="81"/>
    </row>
    <row r="1125" spans="1:1">
      <c r="A1125" s="81"/>
    </row>
    <row r="1126" spans="1:1">
      <c r="A1126" s="81"/>
    </row>
    <row r="1127" spans="1:1">
      <c r="A1127" s="81"/>
    </row>
    <row r="1128" spans="1:1">
      <c r="A1128" s="81"/>
    </row>
    <row r="1129" spans="1:1">
      <c r="A1129" s="81"/>
    </row>
    <row r="1130" spans="1:1">
      <c r="A1130" s="81"/>
    </row>
    <row r="1131" spans="1:1">
      <c r="A1131" s="81"/>
    </row>
    <row r="1132" spans="1:1">
      <c r="A1132" s="81"/>
    </row>
    <row r="1133" spans="1:1">
      <c r="A1133" s="81"/>
    </row>
    <row r="1134" spans="1:1">
      <c r="A1134" s="81"/>
    </row>
    <row r="1135" spans="1:1">
      <c r="A1135" s="81"/>
    </row>
    <row r="1136" spans="1:1">
      <c r="A1136" s="81"/>
    </row>
    <row r="1137" spans="1:1">
      <c r="A1137" s="81"/>
    </row>
    <row r="1138" spans="1:1">
      <c r="A1138" s="81"/>
    </row>
    <row r="1139" spans="1:1">
      <c r="A1139" s="81"/>
    </row>
    <row r="1140" spans="1:1">
      <c r="A1140" s="81"/>
    </row>
    <row r="1141" spans="1:1">
      <c r="A1141" s="81"/>
    </row>
    <row r="1142" spans="1:1">
      <c r="A1142" s="81"/>
    </row>
    <row r="1143" spans="1:1">
      <c r="A1143" s="81"/>
    </row>
    <row r="1144" spans="1:1">
      <c r="A1144" s="81"/>
    </row>
    <row r="1145" spans="1:1">
      <c r="A1145" s="81"/>
    </row>
    <row r="1146" spans="1:1">
      <c r="A1146" s="81"/>
    </row>
    <row r="1147" spans="1:1">
      <c r="A1147" s="81"/>
    </row>
    <row r="1148" spans="1:1">
      <c r="A1148" s="81"/>
    </row>
    <row r="1149" spans="1:1">
      <c r="A1149" s="81"/>
    </row>
    <row r="1150" spans="1:1">
      <c r="A1150" s="81"/>
    </row>
    <row r="1151" spans="1:1">
      <c r="A1151" s="81"/>
    </row>
    <row r="1152" spans="1:1">
      <c r="A1152" s="81"/>
    </row>
    <row r="1153" spans="1:1">
      <c r="A1153" s="81"/>
    </row>
    <row r="1154" spans="1:1">
      <c r="A1154" s="81"/>
    </row>
    <row r="1155" spans="1:1">
      <c r="A1155" s="81"/>
    </row>
    <row r="1156" spans="1:1">
      <c r="A1156" s="81"/>
    </row>
    <row r="1157" spans="1:1">
      <c r="A1157" s="81"/>
    </row>
    <row r="1158" spans="1:1">
      <c r="A1158" s="81"/>
    </row>
    <row r="1159" spans="1:1">
      <c r="A1159" s="81"/>
    </row>
    <row r="1160" spans="1:1">
      <c r="A1160" s="81"/>
    </row>
    <row r="1161" spans="1:1">
      <c r="A1161" s="81"/>
    </row>
    <row r="1162" spans="1:1">
      <c r="A1162" s="81"/>
    </row>
    <row r="1163" spans="1:1">
      <c r="A1163" s="81"/>
    </row>
    <row r="1164" spans="1:1">
      <c r="A1164" s="81"/>
    </row>
    <row r="1165" spans="1:1">
      <c r="A1165" s="81"/>
    </row>
    <row r="1166" spans="1:1">
      <c r="A1166" s="81"/>
    </row>
    <row r="1167" spans="1:1">
      <c r="A1167" s="81"/>
    </row>
    <row r="1168" spans="1:1">
      <c r="A1168" s="81"/>
    </row>
    <row r="1169" spans="1:1">
      <c r="A1169" s="81"/>
    </row>
    <row r="1170" spans="1:1">
      <c r="A1170" s="81"/>
    </row>
    <row r="1171" spans="1:1">
      <c r="A1171" s="81"/>
    </row>
    <row r="1172" spans="1:1">
      <c r="A1172" s="81"/>
    </row>
    <row r="1173" spans="1:1">
      <c r="A1173" s="81"/>
    </row>
    <row r="1174" spans="1:1">
      <c r="A1174" s="81"/>
    </row>
    <row r="1175" spans="1:1">
      <c r="A1175" s="81"/>
    </row>
    <row r="1176" spans="1:1">
      <c r="A1176" s="81"/>
    </row>
    <row r="1177" spans="1:1">
      <c r="A1177" s="81"/>
    </row>
    <row r="1178" spans="1:1">
      <c r="A1178" s="81"/>
    </row>
    <row r="1179" spans="1:1">
      <c r="A1179" s="81"/>
    </row>
    <row r="1180" spans="1:1">
      <c r="A1180" s="81"/>
    </row>
    <row r="1181" spans="1:1">
      <c r="A1181" s="81"/>
    </row>
    <row r="1182" spans="1:1">
      <c r="A1182" s="81"/>
    </row>
    <row r="1183" spans="1:1">
      <c r="A1183" s="81"/>
    </row>
    <row r="1184" spans="1:1">
      <c r="A1184" s="81"/>
    </row>
    <row r="1185" spans="1:1">
      <c r="A1185" s="81"/>
    </row>
    <row r="1186" spans="1:1">
      <c r="A1186" s="81"/>
    </row>
    <row r="1187" spans="1:1">
      <c r="A1187" s="81"/>
    </row>
    <row r="1188" spans="1:1">
      <c r="A1188" s="81"/>
    </row>
    <row r="1189" spans="1:1">
      <c r="A1189" s="81"/>
    </row>
    <row r="1190" spans="1:1">
      <c r="A1190" s="81"/>
    </row>
    <row r="1191" spans="1:1">
      <c r="A1191" s="81"/>
    </row>
    <row r="1192" spans="1:1">
      <c r="A1192" s="81"/>
    </row>
    <row r="1193" spans="1:1">
      <c r="A1193" s="81"/>
    </row>
    <row r="1194" spans="1:1">
      <c r="A1194" s="81"/>
    </row>
    <row r="1195" spans="1:1">
      <c r="A1195" s="81"/>
    </row>
    <row r="1196" spans="1:1">
      <c r="A1196" s="81"/>
    </row>
    <row r="1197" spans="1:1">
      <c r="A1197" s="81"/>
    </row>
    <row r="1198" spans="1:1">
      <c r="A1198" s="81"/>
    </row>
    <row r="1199" spans="1:1">
      <c r="A1199" s="81"/>
    </row>
    <row r="1200" spans="1:1">
      <c r="A1200" s="81"/>
    </row>
    <row r="1201" spans="1:1">
      <c r="A1201" s="81"/>
    </row>
    <row r="1202" spans="1:1">
      <c r="A1202" s="81"/>
    </row>
    <row r="1203" spans="1:1">
      <c r="A1203" s="81"/>
    </row>
    <row r="1204" spans="1:1">
      <c r="A1204" s="81"/>
    </row>
    <row r="1205" spans="1:1">
      <c r="A1205" s="81"/>
    </row>
    <row r="1206" spans="1:1">
      <c r="A1206" s="81"/>
    </row>
    <row r="1207" spans="1:1">
      <c r="A1207" s="81"/>
    </row>
    <row r="1208" spans="1:1">
      <c r="A1208" s="81"/>
    </row>
    <row r="1209" spans="1:1">
      <c r="A1209" s="81"/>
    </row>
    <row r="1210" spans="1:1">
      <c r="A1210" s="81"/>
    </row>
    <row r="1211" spans="1:1">
      <c r="A1211" s="81"/>
    </row>
    <row r="1212" spans="1:1">
      <c r="A1212" s="81"/>
    </row>
    <row r="1213" spans="1:1">
      <c r="A1213" s="81"/>
    </row>
    <row r="1214" spans="1:1">
      <c r="A1214" s="81"/>
    </row>
    <row r="1215" spans="1:1">
      <c r="A1215" s="81"/>
    </row>
    <row r="1216" spans="1:1">
      <c r="A1216" s="81"/>
    </row>
    <row r="1217" spans="1:1">
      <c r="A1217" s="81"/>
    </row>
    <row r="1218" spans="1:1">
      <c r="A1218" s="81"/>
    </row>
    <row r="1219" spans="1:1">
      <c r="A1219" s="81"/>
    </row>
    <row r="1220" spans="1:1">
      <c r="A1220" s="81"/>
    </row>
    <row r="1221" spans="1:1">
      <c r="A1221" s="81"/>
    </row>
    <row r="1222" spans="1:1">
      <c r="A1222" s="81"/>
    </row>
    <row r="1223" spans="1:1">
      <c r="A1223" s="81"/>
    </row>
    <row r="1224" spans="1:1">
      <c r="A1224" s="81"/>
    </row>
    <row r="1225" spans="1:1">
      <c r="A1225" s="81"/>
    </row>
    <row r="1226" spans="1:1">
      <c r="A1226" s="81"/>
    </row>
    <row r="1227" spans="1:1">
      <c r="A1227" s="81"/>
    </row>
    <row r="1228" spans="1:1">
      <c r="A1228" s="81"/>
    </row>
    <row r="1229" spans="1:1">
      <c r="A1229" s="81"/>
    </row>
    <row r="1230" spans="1:1">
      <c r="A1230" s="81"/>
    </row>
    <row r="1231" spans="1:1">
      <c r="A1231" s="81"/>
    </row>
    <row r="1232" spans="1:1">
      <c r="A1232" s="81"/>
    </row>
    <row r="1233" spans="1:1">
      <c r="A1233" s="81"/>
    </row>
    <row r="1234" spans="1:1">
      <c r="A1234" s="81"/>
    </row>
    <row r="1235" spans="1:1">
      <c r="A1235" s="81"/>
    </row>
    <row r="1236" spans="1:1">
      <c r="A1236" s="81"/>
    </row>
    <row r="1237" spans="1:1">
      <c r="A1237" s="81"/>
    </row>
    <row r="1238" spans="1:1">
      <c r="A1238" s="81"/>
    </row>
    <row r="1239" spans="1:1">
      <c r="A1239" s="81"/>
    </row>
    <row r="1240" spans="1:1">
      <c r="A1240" s="81"/>
    </row>
    <row r="1241" spans="1:1">
      <c r="A1241" s="81"/>
    </row>
    <row r="1242" spans="1:1">
      <c r="A1242" s="81"/>
    </row>
    <row r="1243" spans="1:1">
      <c r="A1243" s="81"/>
    </row>
    <row r="1244" spans="1:1">
      <c r="A1244" s="81"/>
    </row>
    <row r="1245" spans="1:1">
      <c r="A1245" s="81"/>
    </row>
    <row r="1246" spans="1:1">
      <c r="A1246" s="81"/>
    </row>
    <row r="1247" spans="1:1">
      <c r="A1247" s="81"/>
    </row>
    <row r="1248" spans="1:1">
      <c r="A1248" s="81"/>
    </row>
    <row r="1249" spans="1:1">
      <c r="A1249" s="81"/>
    </row>
    <row r="1250" spans="1:1">
      <c r="A1250" s="81"/>
    </row>
    <row r="1251" spans="1:1">
      <c r="A1251" s="81"/>
    </row>
    <row r="1252" spans="1:1">
      <c r="A1252" s="81"/>
    </row>
    <row r="1253" spans="1:1">
      <c r="A1253" s="81"/>
    </row>
    <row r="1254" spans="1:1">
      <c r="A1254" s="81"/>
    </row>
    <row r="1255" spans="1:1">
      <c r="A1255" s="81"/>
    </row>
    <row r="1256" spans="1:1">
      <c r="A1256" s="81"/>
    </row>
    <row r="1257" spans="1:1">
      <c r="A1257" s="81"/>
    </row>
    <row r="1258" spans="1:1">
      <c r="A1258" s="81"/>
    </row>
    <row r="1259" spans="1:1">
      <c r="A1259" s="81"/>
    </row>
    <row r="1260" spans="1:1">
      <c r="A1260" s="81"/>
    </row>
    <row r="1261" spans="1:1">
      <c r="A1261" s="81"/>
    </row>
    <row r="1262" spans="1:1">
      <c r="A1262" s="81"/>
    </row>
    <row r="1263" spans="1:1">
      <c r="A1263" s="81"/>
    </row>
    <row r="1264" spans="1:1">
      <c r="A1264" s="81"/>
    </row>
    <row r="1265" spans="1:1">
      <c r="A1265" s="81"/>
    </row>
    <row r="1266" spans="1:1">
      <c r="A1266" s="81"/>
    </row>
    <row r="1267" spans="1:1">
      <c r="A1267" s="81"/>
    </row>
    <row r="1268" spans="1:1">
      <c r="A1268" s="81"/>
    </row>
    <row r="1269" spans="1:1">
      <c r="A1269" s="81"/>
    </row>
    <row r="1270" spans="1:1">
      <c r="A1270" s="81"/>
    </row>
    <row r="1271" spans="1:1">
      <c r="A1271" s="81"/>
    </row>
    <row r="1272" spans="1:1">
      <c r="A1272" s="81"/>
    </row>
    <row r="1273" spans="1:1">
      <c r="A1273" s="81"/>
    </row>
    <row r="1274" spans="1:1">
      <c r="A1274" s="81"/>
    </row>
    <row r="1275" spans="1:1">
      <c r="A1275" s="81"/>
    </row>
    <row r="1276" spans="1:1">
      <c r="A1276" s="81"/>
    </row>
    <row r="1277" spans="1:1">
      <c r="A1277" s="81"/>
    </row>
    <row r="1278" spans="1:1">
      <c r="A1278" s="81"/>
    </row>
    <row r="1279" spans="1:1">
      <c r="A1279" s="81"/>
    </row>
    <row r="1280" spans="1:1">
      <c r="A1280" s="81"/>
    </row>
    <row r="1281" spans="1:1">
      <c r="A1281" s="81"/>
    </row>
    <row r="1282" spans="1:1">
      <c r="A1282" s="81"/>
    </row>
    <row r="1283" spans="1:1">
      <c r="A1283" s="81"/>
    </row>
    <row r="1284" spans="1:1">
      <c r="A1284" s="81"/>
    </row>
    <row r="1285" spans="1:1">
      <c r="A1285" s="81"/>
    </row>
    <row r="1286" spans="1:1">
      <c r="A1286" s="81"/>
    </row>
    <row r="1287" spans="1:1">
      <c r="A1287" s="81"/>
    </row>
    <row r="1288" spans="1:1">
      <c r="A1288" s="81"/>
    </row>
    <row r="1289" spans="1:1">
      <c r="A1289" s="81"/>
    </row>
    <row r="1290" spans="1:1">
      <c r="A1290" s="81"/>
    </row>
    <row r="1291" spans="1:1">
      <c r="A1291" s="81"/>
    </row>
    <row r="1292" spans="1:1">
      <c r="A1292" s="81"/>
    </row>
    <row r="1293" spans="1:1">
      <c r="A1293" s="81"/>
    </row>
    <row r="1294" spans="1:1">
      <c r="A1294" s="81"/>
    </row>
    <row r="1295" spans="1:1">
      <c r="A1295" s="81"/>
    </row>
    <row r="1296" spans="1:1">
      <c r="A1296" s="81"/>
    </row>
    <row r="1297" spans="1:1">
      <c r="A1297" s="81"/>
    </row>
    <row r="1298" spans="1:1">
      <c r="A1298" s="81"/>
    </row>
    <row r="1299" spans="1:1">
      <c r="A1299" s="81"/>
    </row>
    <row r="1300" spans="1:1">
      <c r="A1300" s="81"/>
    </row>
    <row r="1301" spans="1:1">
      <c r="A1301" s="81"/>
    </row>
    <row r="1302" spans="1:1">
      <c r="A1302" s="81"/>
    </row>
    <row r="1303" spans="1:1">
      <c r="A1303" s="81"/>
    </row>
    <row r="1304" spans="1:1">
      <c r="A1304" s="81"/>
    </row>
    <row r="1305" spans="1:1">
      <c r="A1305" s="81"/>
    </row>
    <row r="1306" spans="1:1">
      <c r="A1306" s="81"/>
    </row>
    <row r="1307" spans="1:1">
      <c r="A1307" s="81"/>
    </row>
    <row r="1308" spans="1:1">
      <c r="A1308" s="81"/>
    </row>
    <row r="1309" spans="1:1">
      <c r="A1309" s="81"/>
    </row>
    <row r="1310" spans="1:1">
      <c r="A1310" s="81"/>
    </row>
    <row r="1311" spans="1:1">
      <c r="A1311" s="81"/>
    </row>
    <row r="1312" spans="1:1">
      <c r="A1312" s="81"/>
    </row>
    <row r="1313" spans="1:1">
      <c r="A1313" s="81"/>
    </row>
    <row r="1314" spans="1:1">
      <c r="A1314" s="81"/>
    </row>
    <row r="1315" spans="1:1">
      <c r="A1315" s="81"/>
    </row>
    <row r="1316" spans="1:1">
      <c r="A1316" s="81"/>
    </row>
    <row r="1317" spans="1:1">
      <c r="A1317" s="81"/>
    </row>
    <row r="1318" spans="1:1">
      <c r="A1318" s="81"/>
    </row>
    <row r="1319" spans="1:1">
      <c r="A1319" s="81"/>
    </row>
    <row r="1320" spans="1:1">
      <c r="A1320" s="81"/>
    </row>
    <row r="1321" spans="1:1">
      <c r="A1321" s="81"/>
    </row>
    <row r="1322" spans="1:1">
      <c r="A1322" s="81"/>
    </row>
    <row r="1323" spans="1:1">
      <c r="A1323" s="81"/>
    </row>
    <row r="1324" spans="1:1">
      <c r="A1324" s="81"/>
    </row>
    <row r="1325" spans="1:1">
      <c r="A1325" s="81"/>
    </row>
    <row r="1326" spans="1:1">
      <c r="A1326" s="81"/>
    </row>
    <row r="1327" spans="1:1">
      <c r="A1327" s="81"/>
    </row>
    <row r="1328" spans="1:1">
      <c r="A1328" s="81"/>
    </row>
    <row r="1329" spans="1:1">
      <c r="A1329" s="81"/>
    </row>
    <row r="1330" spans="1:1">
      <c r="A1330" s="81"/>
    </row>
    <row r="1331" spans="1:1">
      <c r="A1331" s="81"/>
    </row>
    <row r="1332" spans="1:1">
      <c r="A1332" s="81"/>
    </row>
    <row r="1333" spans="1:1">
      <c r="A1333" s="81"/>
    </row>
    <row r="1334" spans="1:1">
      <c r="A1334" s="81"/>
    </row>
    <row r="1335" spans="1:1">
      <c r="A1335" s="81"/>
    </row>
    <row r="1336" spans="1:1">
      <c r="A1336" s="81"/>
    </row>
    <row r="1337" spans="1:1">
      <c r="A1337" s="81"/>
    </row>
    <row r="1338" spans="1:1">
      <c r="A1338" s="81"/>
    </row>
    <row r="1339" spans="1:1">
      <c r="A1339" s="81"/>
    </row>
    <row r="1340" spans="1:1">
      <c r="A1340" s="81"/>
    </row>
    <row r="1341" spans="1:1">
      <c r="A1341" s="81"/>
    </row>
    <row r="1342" spans="1:1">
      <c r="A1342" s="81"/>
    </row>
    <row r="1343" spans="1:1">
      <c r="A1343" s="81"/>
    </row>
    <row r="1344" spans="1:1">
      <c r="A1344" s="81"/>
    </row>
    <row r="1345" spans="1:1">
      <c r="A1345" s="81"/>
    </row>
    <row r="1346" spans="1:1">
      <c r="A1346" s="81"/>
    </row>
    <row r="1347" spans="1:1">
      <c r="A1347" s="81"/>
    </row>
    <row r="1348" spans="1:1">
      <c r="A1348" s="81"/>
    </row>
    <row r="1349" spans="1:1">
      <c r="A1349" s="81"/>
    </row>
    <row r="1350" spans="1:1">
      <c r="A1350" s="81"/>
    </row>
    <row r="1351" spans="1:1">
      <c r="A1351" s="81"/>
    </row>
    <row r="1352" spans="1:1">
      <c r="A1352" s="81"/>
    </row>
    <row r="1353" spans="1:1">
      <c r="A1353" s="81"/>
    </row>
    <row r="1354" spans="1:1">
      <c r="A1354" s="81"/>
    </row>
    <row r="1355" spans="1:1">
      <c r="A1355" s="81"/>
    </row>
    <row r="1356" spans="1:1">
      <c r="A1356" s="81"/>
    </row>
    <row r="1357" spans="1:1">
      <c r="A1357" s="81"/>
    </row>
    <row r="1358" spans="1:1">
      <c r="A1358" s="81"/>
    </row>
    <row r="1359" spans="1:1">
      <c r="A1359" s="81"/>
    </row>
    <row r="1360" spans="1:1">
      <c r="A1360" s="81"/>
    </row>
    <row r="1361" spans="1:1">
      <c r="A1361" s="81"/>
    </row>
    <row r="1362" spans="1:1">
      <c r="A1362" s="81"/>
    </row>
    <row r="1363" spans="1:1">
      <c r="A1363" s="81"/>
    </row>
    <row r="1364" spans="1:1">
      <c r="A1364" s="81"/>
    </row>
    <row r="1365" spans="1:1">
      <c r="A1365" s="81"/>
    </row>
    <row r="1366" spans="1:1">
      <c r="A1366" s="81"/>
    </row>
    <row r="1367" spans="1:1">
      <c r="A1367" s="81"/>
    </row>
    <row r="1368" spans="1:1">
      <c r="A1368" s="81"/>
    </row>
    <row r="1369" spans="1:1">
      <c r="A1369" s="81"/>
    </row>
    <row r="1370" spans="1:1">
      <c r="A1370" s="81"/>
    </row>
    <row r="1371" spans="1:1">
      <c r="A1371" s="81"/>
    </row>
    <row r="1372" spans="1:1">
      <c r="A1372" s="81"/>
    </row>
    <row r="1373" spans="1:1">
      <c r="A1373" s="81"/>
    </row>
    <row r="1374" spans="1:1">
      <c r="A1374" s="81"/>
    </row>
    <row r="1375" spans="1:1">
      <c r="A1375" s="81"/>
    </row>
    <row r="1376" spans="1:1">
      <c r="A1376" s="81"/>
    </row>
    <row r="1377" spans="1:1">
      <c r="A1377" s="81"/>
    </row>
    <row r="1378" spans="1:1">
      <c r="A1378" s="81"/>
    </row>
    <row r="1379" spans="1:1">
      <c r="A1379" s="81"/>
    </row>
    <row r="1380" spans="1:1">
      <c r="A1380" s="81"/>
    </row>
    <row r="1381" spans="1:1">
      <c r="A1381" s="81"/>
    </row>
    <row r="1382" spans="1:1">
      <c r="A1382" s="81"/>
    </row>
    <row r="1383" spans="1:1">
      <c r="A1383" s="81"/>
    </row>
    <row r="1384" spans="1:1">
      <c r="A1384" s="81"/>
    </row>
    <row r="1385" spans="1:1">
      <c r="A1385" s="81"/>
    </row>
    <row r="1386" spans="1:1">
      <c r="A1386" s="81"/>
    </row>
    <row r="1387" spans="1:1">
      <c r="A1387" s="81"/>
    </row>
    <row r="1388" spans="1:1">
      <c r="A1388" s="81"/>
    </row>
    <row r="1389" spans="1:1">
      <c r="A1389" s="81"/>
    </row>
    <row r="1390" spans="1:1">
      <c r="A1390" s="81"/>
    </row>
    <row r="1391" spans="1:1">
      <c r="A1391" s="81"/>
    </row>
    <row r="1392" spans="1:1">
      <c r="A1392" s="81"/>
    </row>
    <row r="1393" spans="1:1">
      <c r="A1393" s="81"/>
    </row>
    <row r="1394" spans="1:1">
      <c r="A1394" s="81"/>
    </row>
    <row r="1395" spans="1:1">
      <c r="A1395" s="81"/>
    </row>
    <row r="1396" spans="1:1">
      <c r="A1396" s="81"/>
    </row>
    <row r="1397" spans="1:1">
      <c r="A1397" s="81"/>
    </row>
    <row r="1398" spans="1:1">
      <c r="A1398" s="81"/>
    </row>
    <row r="1399" spans="1:1">
      <c r="A1399" s="81"/>
    </row>
    <row r="1400" spans="1:1">
      <c r="A1400" s="81"/>
    </row>
    <row r="1401" spans="1:1">
      <c r="A1401" s="81"/>
    </row>
    <row r="1402" spans="1:1">
      <c r="A1402" s="81"/>
    </row>
    <row r="1403" spans="1:1">
      <c r="A1403" s="81"/>
    </row>
    <row r="1404" spans="1:1">
      <c r="A1404" s="81"/>
    </row>
    <row r="1405" spans="1:1">
      <c r="A1405" s="81"/>
    </row>
    <row r="1406" spans="1:1">
      <c r="A1406" s="81"/>
    </row>
    <row r="1407" spans="1:1">
      <c r="A1407" s="81"/>
    </row>
    <row r="1408" spans="1:1">
      <c r="A1408" s="81"/>
    </row>
    <row r="1409" spans="1:1">
      <c r="A1409" s="81"/>
    </row>
    <row r="1410" spans="1:1">
      <c r="A1410" s="81"/>
    </row>
    <row r="1411" spans="1:1">
      <c r="A1411" s="81"/>
    </row>
    <row r="1412" spans="1:1">
      <c r="A1412" s="81"/>
    </row>
    <row r="1413" spans="1:1">
      <c r="A1413" s="81"/>
    </row>
    <row r="1414" spans="1:1">
      <c r="A1414" s="81"/>
    </row>
    <row r="1415" spans="1:1">
      <c r="A1415" s="81"/>
    </row>
    <row r="1416" spans="1:1">
      <c r="A1416" s="81"/>
    </row>
    <row r="1417" spans="1:1">
      <c r="A1417" s="81"/>
    </row>
    <row r="1418" spans="1:1">
      <c r="A1418" s="81"/>
    </row>
    <row r="1419" spans="1:1">
      <c r="A1419" s="81"/>
    </row>
    <row r="1420" spans="1:1">
      <c r="A1420" s="81"/>
    </row>
    <row r="1421" spans="1:1">
      <c r="A1421" s="81"/>
    </row>
    <row r="1422" spans="1:1">
      <c r="A1422" s="81"/>
    </row>
    <row r="1423" spans="1:1">
      <c r="A1423" s="81"/>
    </row>
    <row r="1424" spans="1:1">
      <c r="A1424" s="81"/>
    </row>
    <row r="1425" spans="1:1">
      <c r="A1425" s="81"/>
    </row>
    <row r="1426" spans="1:1">
      <c r="A1426" s="81"/>
    </row>
    <row r="1427" spans="1:1">
      <c r="A1427" s="81"/>
    </row>
    <row r="1428" spans="1:1">
      <c r="A1428" s="81"/>
    </row>
    <row r="1429" spans="1:1">
      <c r="A1429" s="81"/>
    </row>
    <row r="1430" spans="1:1">
      <c r="A1430" s="81"/>
    </row>
    <row r="1431" spans="1:1">
      <c r="A1431" s="81"/>
    </row>
    <row r="1432" spans="1:1">
      <c r="A1432" s="81"/>
    </row>
    <row r="1433" spans="1:1">
      <c r="A1433" s="81"/>
    </row>
    <row r="1434" spans="1:1">
      <c r="A1434" s="81"/>
    </row>
    <row r="1435" spans="1:1">
      <c r="A1435" s="81"/>
    </row>
    <row r="1436" spans="1:1">
      <c r="A1436" s="81"/>
    </row>
    <row r="1437" spans="1:1">
      <c r="A1437" s="81"/>
    </row>
    <row r="1438" spans="1:1">
      <c r="A1438" s="81"/>
    </row>
    <row r="1439" spans="1:1">
      <c r="A1439" s="81"/>
    </row>
    <row r="1440" spans="1:1">
      <c r="A1440" s="81"/>
    </row>
    <row r="1441" spans="1:1">
      <c r="A1441" s="81"/>
    </row>
    <row r="1442" spans="1:1">
      <c r="A1442" s="81"/>
    </row>
    <row r="1443" spans="1:1">
      <c r="A1443" s="81"/>
    </row>
    <row r="1444" spans="1:1">
      <c r="A1444" s="81"/>
    </row>
    <row r="1445" spans="1:1">
      <c r="A1445" s="81"/>
    </row>
    <row r="1446" spans="1:1">
      <c r="A1446" s="81"/>
    </row>
    <row r="1447" spans="1:1">
      <c r="A1447" s="81"/>
    </row>
    <row r="1448" spans="1:1">
      <c r="A1448" s="81"/>
    </row>
    <row r="1449" spans="1:1">
      <c r="A1449" s="81"/>
    </row>
    <row r="1450" spans="1:1">
      <c r="A1450" s="81"/>
    </row>
    <row r="1451" spans="1:1">
      <c r="A1451" s="81"/>
    </row>
    <row r="1452" spans="1:1">
      <c r="A1452" s="81"/>
    </row>
    <row r="1453" spans="1:1">
      <c r="A1453" s="81"/>
    </row>
    <row r="1454" spans="1:1">
      <c r="A1454" s="81"/>
    </row>
    <row r="1455" spans="1:1">
      <c r="A1455" s="81"/>
    </row>
    <row r="1456" spans="1:1">
      <c r="A1456" s="81"/>
    </row>
    <row r="1457" spans="1:1">
      <c r="A1457" s="81"/>
    </row>
    <row r="1458" spans="1:1">
      <c r="A1458" s="81"/>
    </row>
    <row r="1459" spans="1:1">
      <c r="A1459" s="81"/>
    </row>
    <row r="1460" spans="1:1">
      <c r="A1460" s="81"/>
    </row>
    <row r="1461" spans="1:1">
      <c r="A1461" s="81"/>
    </row>
    <row r="1462" spans="1:1">
      <c r="A1462" s="81"/>
    </row>
    <row r="1463" spans="1:1">
      <c r="A1463" s="81"/>
    </row>
    <row r="1464" spans="1:1">
      <c r="A1464" s="81"/>
    </row>
    <row r="1465" spans="1:1">
      <c r="A1465" s="81"/>
    </row>
    <row r="1466" spans="1:1">
      <c r="A1466" s="81"/>
    </row>
    <row r="1467" spans="1:1">
      <c r="A1467" s="81"/>
    </row>
    <row r="1468" spans="1:1">
      <c r="A1468" s="81"/>
    </row>
    <row r="1469" spans="1:1">
      <c r="A1469" s="81"/>
    </row>
    <row r="1470" spans="1:1">
      <c r="A1470" s="81"/>
    </row>
    <row r="1471" spans="1:1">
      <c r="A1471" s="81"/>
    </row>
    <row r="1472" spans="1:1">
      <c r="A1472" s="81"/>
    </row>
    <row r="1473" spans="1:1">
      <c r="A1473" s="81"/>
    </row>
    <row r="1474" spans="1:1">
      <c r="A1474" s="81"/>
    </row>
    <row r="1475" spans="1:1">
      <c r="A1475" s="81"/>
    </row>
    <row r="1476" spans="1:1">
      <c r="A1476" s="81"/>
    </row>
    <row r="1477" spans="1:1">
      <c r="A1477" s="81"/>
    </row>
    <row r="1478" spans="1:1">
      <c r="A1478" s="81"/>
    </row>
    <row r="1479" spans="1:1">
      <c r="A1479" s="81"/>
    </row>
    <row r="1480" spans="1:1">
      <c r="A1480" s="81"/>
    </row>
    <row r="1481" spans="1:1">
      <c r="A1481" s="81"/>
    </row>
    <row r="1482" spans="1:1">
      <c r="A1482" s="81"/>
    </row>
    <row r="1483" spans="1:1">
      <c r="A1483" s="81"/>
    </row>
    <row r="1484" spans="1:1">
      <c r="A1484" s="81"/>
    </row>
    <row r="1485" spans="1:1">
      <c r="A1485" s="81"/>
    </row>
    <row r="1486" spans="1:1">
      <c r="A1486" s="81"/>
    </row>
    <row r="1487" spans="1:1">
      <c r="A1487" s="81"/>
    </row>
    <row r="1488" spans="1:1">
      <c r="A1488" s="81"/>
    </row>
    <row r="1489" spans="1:1">
      <c r="A1489" s="81"/>
    </row>
    <row r="1490" spans="1:1">
      <c r="A1490" s="81"/>
    </row>
    <row r="1491" spans="1:1">
      <c r="A1491" s="81"/>
    </row>
    <row r="1492" spans="1:1">
      <c r="A1492" s="81"/>
    </row>
    <row r="1493" spans="1:1">
      <c r="A1493" s="81"/>
    </row>
    <row r="1494" spans="1:1">
      <c r="A1494" s="81"/>
    </row>
    <row r="1495" spans="1:1">
      <c r="A1495" s="81"/>
    </row>
    <row r="1496" spans="1:1">
      <c r="A1496" s="81"/>
    </row>
    <row r="1497" spans="1:1">
      <c r="A1497" s="81"/>
    </row>
    <row r="1498" spans="1:1">
      <c r="A1498" s="81"/>
    </row>
    <row r="1499" spans="1:1">
      <c r="A1499" s="81"/>
    </row>
    <row r="1500" spans="1:1">
      <c r="A1500" s="81"/>
    </row>
    <row r="1501" spans="1:1">
      <c r="A1501" s="81"/>
    </row>
    <row r="1502" spans="1:1">
      <c r="A1502" s="81"/>
    </row>
    <row r="1503" spans="1:1">
      <c r="A1503" s="81"/>
    </row>
    <row r="1504" spans="1:1">
      <c r="A1504" s="81"/>
    </row>
    <row r="1505" spans="1:1">
      <c r="A1505" s="81"/>
    </row>
    <row r="1506" spans="1:1">
      <c r="A1506" s="81"/>
    </row>
    <row r="1507" spans="1:1">
      <c r="A1507" s="81"/>
    </row>
    <row r="1508" spans="1:1">
      <c r="A1508" s="81"/>
    </row>
    <row r="1509" spans="1:1">
      <c r="A1509" s="81"/>
    </row>
    <row r="1510" spans="1:1">
      <c r="A1510" s="81"/>
    </row>
    <row r="1511" spans="1:1">
      <c r="A1511" s="81"/>
    </row>
    <row r="1512" spans="1:1">
      <c r="A1512" s="81"/>
    </row>
    <row r="1513" spans="1:1">
      <c r="A1513" s="81"/>
    </row>
    <row r="1514" spans="1:1">
      <c r="A1514" s="81"/>
    </row>
    <row r="1515" spans="1:1">
      <c r="A1515" s="81"/>
    </row>
    <row r="1516" spans="1:1">
      <c r="A1516" s="81"/>
    </row>
    <row r="1517" spans="1:1">
      <c r="A1517" s="81"/>
    </row>
    <row r="1518" spans="1:1">
      <c r="A1518" s="81"/>
    </row>
    <row r="1519" spans="1:1">
      <c r="A1519" s="81"/>
    </row>
    <row r="1520" spans="1:1">
      <c r="A1520" s="81"/>
    </row>
    <row r="1521" spans="1:1">
      <c r="A1521" s="81"/>
    </row>
    <row r="1522" spans="1:1">
      <c r="A1522" s="81"/>
    </row>
    <row r="1523" spans="1:1">
      <c r="A1523" s="81"/>
    </row>
    <row r="1524" spans="1:1">
      <c r="A1524" s="81"/>
    </row>
    <row r="1525" spans="1:1">
      <c r="A1525" s="81"/>
    </row>
    <row r="1526" spans="1:1">
      <c r="A1526" s="81"/>
    </row>
    <row r="1527" spans="1:1">
      <c r="A1527" s="81"/>
    </row>
    <row r="1528" spans="1:1">
      <c r="A1528" s="81"/>
    </row>
    <row r="1529" spans="1:1">
      <c r="A1529" s="81"/>
    </row>
    <row r="1530" spans="1:1">
      <c r="A1530" s="81"/>
    </row>
    <row r="1531" spans="1:1">
      <c r="A1531" s="81"/>
    </row>
    <row r="1532" spans="1:1">
      <c r="A1532" s="81"/>
    </row>
    <row r="1533" spans="1:1">
      <c r="A1533" s="81"/>
    </row>
    <row r="1534" spans="1:1">
      <c r="A1534" s="81"/>
    </row>
    <row r="1535" spans="1:1">
      <c r="A1535" s="81"/>
    </row>
    <row r="1536" spans="1:1">
      <c r="A1536" s="81"/>
    </row>
    <row r="1537" spans="1:1">
      <c r="A1537" s="81"/>
    </row>
    <row r="1538" spans="1:1">
      <c r="A1538" s="81"/>
    </row>
    <row r="1539" spans="1:1">
      <c r="A1539" s="81"/>
    </row>
    <row r="1540" spans="1:1">
      <c r="A1540" s="81"/>
    </row>
    <row r="1541" spans="1:1">
      <c r="A1541" s="81"/>
    </row>
    <row r="1542" spans="1:1">
      <c r="A1542" s="81"/>
    </row>
    <row r="1543" spans="1:1">
      <c r="A1543" s="81"/>
    </row>
    <row r="1544" spans="1:1">
      <c r="A1544" s="81"/>
    </row>
    <row r="1545" spans="1:1">
      <c r="A1545" s="81"/>
    </row>
    <row r="1546" spans="1:1">
      <c r="A1546" s="81"/>
    </row>
    <row r="1547" spans="1:1">
      <c r="A1547" s="81"/>
    </row>
    <row r="1548" spans="1:1">
      <c r="A1548" s="81"/>
    </row>
    <row r="1549" spans="1:1">
      <c r="A1549" s="81"/>
    </row>
    <row r="1550" spans="1:1">
      <c r="A1550" s="81"/>
    </row>
    <row r="1551" spans="1:1">
      <c r="A1551" s="81"/>
    </row>
    <row r="1552" spans="1:1">
      <c r="A1552" s="81"/>
    </row>
    <row r="1553" spans="1:1">
      <c r="A1553" s="81"/>
    </row>
    <row r="1554" spans="1:1">
      <c r="A1554" s="81"/>
    </row>
    <row r="1555" spans="1:1">
      <c r="A1555" s="81"/>
    </row>
    <row r="1556" spans="1:1">
      <c r="A1556" s="81"/>
    </row>
    <row r="1557" spans="1:1">
      <c r="A1557" s="81"/>
    </row>
    <row r="1558" spans="1:1">
      <c r="A1558" s="81"/>
    </row>
    <row r="1559" spans="1:1">
      <c r="A1559" s="81"/>
    </row>
    <row r="1560" spans="1:1">
      <c r="A1560" s="81"/>
    </row>
    <row r="1561" spans="1:1">
      <c r="A1561" s="81"/>
    </row>
    <row r="1562" spans="1:1">
      <c r="A1562" s="81"/>
    </row>
    <row r="1563" spans="1:1">
      <c r="A1563" s="81"/>
    </row>
    <row r="1564" spans="1:1">
      <c r="A1564" s="81"/>
    </row>
    <row r="1565" spans="1:1">
      <c r="A1565" s="81"/>
    </row>
    <row r="1566" spans="1:1">
      <c r="A1566" s="81"/>
    </row>
    <row r="1567" spans="1:1">
      <c r="A1567" s="81"/>
    </row>
    <row r="1568" spans="1:1">
      <c r="A1568" s="81"/>
    </row>
    <row r="1569" spans="1:1">
      <c r="A1569" s="81"/>
    </row>
    <row r="1570" spans="1:1">
      <c r="A1570" s="81"/>
    </row>
    <row r="1571" spans="1:1">
      <c r="A1571" s="81"/>
    </row>
    <row r="1572" spans="1:1">
      <c r="A1572" s="81"/>
    </row>
    <row r="1573" spans="1:1">
      <c r="A1573" s="81"/>
    </row>
    <row r="1574" spans="1:1">
      <c r="A1574" s="81"/>
    </row>
    <row r="1575" spans="1:1">
      <c r="A1575" s="81"/>
    </row>
    <row r="1576" spans="1:1">
      <c r="A1576" s="81"/>
    </row>
    <row r="1577" spans="1:1">
      <c r="A1577" s="81"/>
    </row>
    <row r="1578" spans="1:1">
      <c r="A1578" s="81"/>
    </row>
    <row r="1579" spans="1:1">
      <c r="A1579" s="81"/>
    </row>
    <row r="1580" spans="1:1">
      <c r="A1580" s="81"/>
    </row>
    <row r="1581" spans="1:1">
      <c r="A1581" s="81"/>
    </row>
    <row r="1582" spans="1:1">
      <c r="A1582" s="81"/>
    </row>
    <row r="1583" spans="1:1">
      <c r="A1583" s="81"/>
    </row>
    <row r="1584" spans="1:1">
      <c r="A1584" s="81"/>
    </row>
    <row r="1585" spans="1:1">
      <c r="A1585" s="81"/>
    </row>
    <row r="1586" spans="1:1">
      <c r="A1586" s="81"/>
    </row>
    <row r="1587" spans="1:1">
      <c r="A1587" s="81"/>
    </row>
    <row r="1588" spans="1:1">
      <c r="A1588" s="81"/>
    </row>
    <row r="1589" spans="1:1">
      <c r="A1589" s="81"/>
    </row>
    <row r="1590" spans="1:1">
      <c r="A1590" s="81"/>
    </row>
    <row r="1591" spans="1:1">
      <c r="A1591" s="81"/>
    </row>
    <row r="1592" spans="1:1">
      <c r="A1592" s="81"/>
    </row>
    <row r="1593" spans="1:1">
      <c r="A1593" s="81"/>
    </row>
    <row r="1594" spans="1:1">
      <c r="A1594" s="81"/>
    </row>
    <row r="1595" spans="1:1">
      <c r="A1595" s="81"/>
    </row>
    <row r="1596" spans="1:1">
      <c r="A1596" s="81"/>
    </row>
    <row r="1597" spans="1:1">
      <c r="A1597" s="81"/>
    </row>
    <row r="1598" spans="1:1">
      <c r="A1598" s="81"/>
    </row>
    <row r="1599" spans="1:1">
      <c r="A1599" s="81"/>
    </row>
    <row r="1600" spans="1:1">
      <c r="A1600" s="81"/>
    </row>
    <row r="1601" spans="1:1">
      <c r="A1601" s="81"/>
    </row>
    <row r="1602" spans="1:1">
      <c r="A1602" s="81"/>
    </row>
    <row r="1603" spans="1:1">
      <c r="A1603" s="81"/>
    </row>
    <row r="1604" spans="1:1">
      <c r="A1604" s="81"/>
    </row>
    <row r="1605" spans="1:1">
      <c r="A1605" s="81"/>
    </row>
    <row r="1606" spans="1:1">
      <c r="A1606" s="81"/>
    </row>
    <row r="1607" spans="1:1">
      <c r="A1607" s="81"/>
    </row>
    <row r="1608" spans="1:1">
      <c r="A1608" s="81"/>
    </row>
    <row r="1609" spans="1:1">
      <c r="A1609" s="81"/>
    </row>
    <row r="1610" spans="1:1">
      <c r="A1610" s="81"/>
    </row>
    <row r="1611" spans="1:1">
      <c r="A1611" s="81"/>
    </row>
    <row r="1612" spans="1:1">
      <c r="A1612" s="81"/>
    </row>
  </sheetData>
  <sheetProtection autoFilter="0" pivotTables="0"/>
  <autoFilter ref="A11:AF970"/>
  <mergeCells count="1">
    <mergeCell ref="O10:S10"/>
  </mergeCells>
  <dataValidations count="1">
    <dataValidation type="date" allowBlank="1" showInputMessage="1" showErrorMessage="1" errorTitle="ERROR" error="FORMATO DD/MM/AAAA" sqref="E7">
      <formula1>42278</formula1>
      <formula2>42947</formula2>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CONSOLIDADO</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Elizabeth.Castillo</dc:creator>
  <cp:lastModifiedBy>Adriana Lucia Parrado Bustamante</cp:lastModifiedBy>
  <cp:lastPrinted>2017-02-28T19:43:13Z</cp:lastPrinted>
  <dcterms:created xsi:type="dcterms:W3CDTF">2013-08-16T20:34:42Z</dcterms:created>
  <dcterms:modified xsi:type="dcterms:W3CDTF">2017-04-05T15:32:48Z</dcterms:modified>
</cp:coreProperties>
</file>